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15" tabRatio="630" activeTab="0"/>
  </bookViews>
  <sheets>
    <sheet name="9-13" sheetId="1" r:id="rId1"/>
  </sheets>
  <definedNames>
    <definedName name="_xlnm.Print_Area" localSheetId="0">'9-13'!$A$1:$F$53</definedName>
  </definedNames>
  <calcPr fullCalcOnLoad="1"/>
</workbook>
</file>

<file path=xl/sharedStrings.xml><?xml version="1.0" encoding="utf-8"?>
<sst xmlns="http://schemas.openxmlformats.org/spreadsheetml/2006/main" count="39" uniqueCount="25">
  <si>
    <t>(1)　歳入</t>
  </si>
  <si>
    <t>（単位　円）</t>
  </si>
  <si>
    <t>科目</t>
  </si>
  <si>
    <t>総額</t>
  </si>
  <si>
    <t>一般会計繰入金</t>
  </si>
  <si>
    <t>諸収入</t>
  </si>
  <si>
    <t>総務費</t>
  </si>
  <si>
    <t>総務管理費</t>
  </si>
  <si>
    <t>当初予算額(1)</t>
  </si>
  <si>
    <t>(2)　歳出</t>
  </si>
  <si>
    <t>参加費</t>
  </si>
  <si>
    <t>負担金</t>
  </si>
  <si>
    <t>予備費</t>
  </si>
  <si>
    <t>財産収入</t>
  </si>
  <si>
    <t>資料：政策経営部財政課｢杉並区予算・同説明書」</t>
  </si>
  <si>
    <r>
      <t xml:space="preserve">9-13 </t>
    </r>
    <r>
      <rPr>
        <b/>
        <sz val="13.5"/>
        <rFont val="ＭＳ Ｐ明朝"/>
        <family val="1"/>
      </rPr>
      <t>中小企業勤労者福祉事業会計平成24年度決算額及び平成25年度当初予算額</t>
    </r>
  </si>
  <si>
    <t>平    成    2   4 　 年    度</t>
  </si>
  <si>
    <t>平 成 2 5 年 度</t>
  </si>
  <si>
    <t>予算現額</t>
  </si>
  <si>
    <t>収入済額</t>
  </si>
  <si>
    <t>差　　額</t>
  </si>
  <si>
    <t>寄附金</t>
  </si>
  <si>
    <t>寄附金</t>
  </si>
  <si>
    <t>繰越金</t>
  </si>
  <si>
    <t>支出済額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</si>
</sst>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明朝"/>
      <family val="1"/>
    </font>
    <font>
      <b/>
      <sz val="14"/>
      <name val="ＭＳ Ｐゴシック"/>
      <family val="3"/>
    </font>
    <font>
      <b/>
      <sz val="10.5"/>
      <name val="ＭＳ ゴシック"/>
      <family val="3"/>
    </font>
    <font>
      <sz val="10.5"/>
      <color indexed="14"/>
      <name val="ＭＳ ゴシック"/>
      <family val="3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b/>
      <sz val="13.5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56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182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9" fillId="0" borderId="0" xfId="0" applyFont="1" applyAlignment="1" quotePrefix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/>
    </xf>
    <xf numFmtId="182" fontId="9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2" fontId="9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/>
    </xf>
    <xf numFmtId="183" fontId="9" fillId="0" borderId="0" xfId="0" applyNumberFormat="1" applyFont="1" applyFill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182" fontId="3" fillId="0" borderId="14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9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3.75390625" style="2" bestFit="1" customWidth="1"/>
    <col min="2" max="2" width="21.875" style="2" bestFit="1" customWidth="1"/>
    <col min="3" max="6" width="15.75390625" style="2" customWidth="1"/>
    <col min="7" max="7" width="11.625" style="1" bestFit="1" customWidth="1"/>
    <col min="8" max="16384" width="9.00390625" style="1" customWidth="1"/>
  </cols>
  <sheetData>
    <row r="1" spans="1:10" s="21" customFormat="1" ht="17.25">
      <c r="A1" s="3" t="s">
        <v>15</v>
      </c>
      <c r="B1"/>
      <c r="C1"/>
      <c r="D1"/>
      <c r="E1"/>
      <c r="F1"/>
      <c r="G1" s="20"/>
      <c r="I1" s="22"/>
      <c r="J1" s="22"/>
    </row>
    <row r="2" spans="1:6" s="21" customFormat="1" ht="17.25">
      <c r="A2" s="4" t="s">
        <v>0</v>
      </c>
      <c r="B2" s="5"/>
      <c r="C2" s="6"/>
      <c r="D2"/>
      <c r="E2"/>
      <c r="F2"/>
    </row>
    <row r="3" spans="1:6" s="21" customFormat="1" ht="15.75" customHeight="1" thickBot="1">
      <c r="A3" s="7" t="s">
        <v>1</v>
      </c>
      <c r="B3" s="5"/>
      <c r="C3" s="5"/>
      <c r="D3" s="5"/>
      <c r="E3" s="5"/>
      <c r="F3" s="8"/>
    </row>
    <row r="4" spans="1:7" s="24" customFormat="1" ht="15" customHeight="1" thickTop="1">
      <c r="A4" s="44" t="s">
        <v>2</v>
      </c>
      <c r="B4" s="46"/>
      <c r="C4" s="47" t="s">
        <v>16</v>
      </c>
      <c r="D4" s="48"/>
      <c r="E4" s="49"/>
      <c r="F4" s="9" t="s">
        <v>17</v>
      </c>
      <c r="G4" s="23"/>
    </row>
    <row r="5" spans="1:7" s="24" customFormat="1" ht="15" customHeight="1">
      <c r="A5" s="50"/>
      <c r="B5" s="51"/>
      <c r="C5" s="52" t="s">
        <v>18</v>
      </c>
      <c r="D5" s="53" t="s">
        <v>19</v>
      </c>
      <c r="E5" s="53" t="s">
        <v>20</v>
      </c>
      <c r="F5" s="16" t="s">
        <v>8</v>
      </c>
      <c r="G5" s="23"/>
    </row>
    <row r="6" spans="1:7" s="25" customFormat="1" ht="15" customHeight="1">
      <c r="A6" s="45" t="s">
        <v>3</v>
      </c>
      <c r="B6" s="54"/>
      <c r="C6" s="33">
        <f>SUM(C8,C11,C14,C17,C20,C23)</f>
        <v>188445000</v>
      </c>
      <c r="D6" s="33">
        <f>SUM(D8,D11,D14,D17,D20,D23)</f>
        <v>179178038</v>
      </c>
      <c r="E6" s="55">
        <f>SUM(E8,E11,E14,E17,E20,E23)</f>
        <v>-9266962</v>
      </c>
      <c r="F6" s="19">
        <f>SUM(F8,F11,F14,F20,F23)</f>
        <v>178015000</v>
      </c>
      <c r="G6" s="20"/>
    </row>
    <row r="7" spans="1:7" s="25" customFormat="1" ht="12.75" customHeight="1">
      <c r="A7" s="10"/>
      <c r="B7" s="11"/>
      <c r="C7" s="19"/>
      <c r="D7" s="19"/>
      <c r="E7" s="56"/>
      <c r="F7" s="26"/>
      <c r="G7" s="27"/>
    </row>
    <row r="8" spans="1:7" s="29" customFormat="1" ht="15" customHeight="1">
      <c r="A8" s="43" t="s">
        <v>10</v>
      </c>
      <c r="B8" s="57"/>
      <c r="C8" s="17">
        <f>SUM(C9)</f>
        <v>24670000</v>
      </c>
      <c r="D8" s="17">
        <f>SUM(D9)</f>
        <v>19105600</v>
      </c>
      <c r="E8" s="18">
        <f>SUM(E9)</f>
        <v>-5564400</v>
      </c>
      <c r="F8" s="19">
        <f>SUM(F9)</f>
        <v>19500000</v>
      </c>
      <c r="G8" s="28"/>
    </row>
    <row r="9" spans="1:8" s="24" customFormat="1" ht="15" customHeight="1">
      <c r="A9" s="12"/>
      <c r="B9" s="13" t="s">
        <v>10</v>
      </c>
      <c r="C9" s="58">
        <v>24670000</v>
      </c>
      <c r="D9" s="58">
        <v>19105600</v>
      </c>
      <c r="E9" s="59">
        <v>-5564400</v>
      </c>
      <c r="F9" s="30">
        <v>19500000</v>
      </c>
      <c r="G9" s="31"/>
      <c r="H9" s="32"/>
    </row>
    <row r="10" spans="1:7" s="24" customFormat="1" ht="12.75" customHeight="1">
      <c r="A10" s="12"/>
      <c r="B10" s="13"/>
      <c r="C10" s="19"/>
      <c r="D10" s="19"/>
      <c r="E10" s="18"/>
      <c r="F10" s="30"/>
      <c r="G10" s="23"/>
    </row>
    <row r="11" spans="1:7" s="29" customFormat="1" ht="15" customHeight="1">
      <c r="A11" s="43" t="s">
        <v>11</v>
      </c>
      <c r="B11" s="57"/>
      <c r="C11" s="17">
        <f>SUM(C12)</f>
        <v>19245000</v>
      </c>
      <c r="D11" s="17">
        <f>SUM(D12)</f>
        <v>15606310</v>
      </c>
      <c r="E11" s="18">
        <f>SUM(E12)</f>
        <v>-3638690</v>
      </c>
      <c r="F11" s="17">
        <f>SUM(F12)</f>
        <v>20717000</v>
      </c>
      <c r="G11" s="28"/>
    </row>
    <row r="12" spans="1:7" s="24" customFormat="1" ht="15" customHeight="1">
      <c r="A12" s="12"/>
      <c r="B12" s="13" t="s">
        <v>11</v>
      </c>
      <c r="C12" s="58">
        <v>19245000</v>
      </c>
      <c r="D12" s="58">
        <v>15606310</v>
      </c>
      <c r="E12" s="59">
        <v>-3638690</v>
      </c>
      <c r="F12" s="30">
        <v>20717000</v>
      </c>
      <c r="G12" s="23"/>
    </row>
    <row r="13" spans="1:7" s="24" customFormat="1" ht="12.75" customHeight="1">
      <c r="A13" s="12"/>
      <c r="B13" s="13"/>
      <c r="C13" s="19"/>
      <c r="D13" s="19"/>
      <c r="E13" s="18"/>
      <c r="F13" s="30"/>
      <c r="G13" s="23"/>
    </row>
    <row r="14" spans="1:7" s="24" customFormat="1" ht="15" customHeight="1">
      <c r="A14" s="43" t="s">
        <v>4</v>
      </c>
      <c r="B14" s="57"/>
      <c r="C14" s="17">
        <f>SUM(C15)</f>
        <v>144221000</v>
      </c>
      <c r="D14" s="17">
        <f>SUM(D15)</f>
        <v>144220028</v>
      </c>
      <c r="E14" s="18">
        <f>SUM(E15)</f>
        <v>-972</v>
      </c>
      <c r="F14" s="17">
        <f>SUM(F15)</f>
        <v>14635000</v>
      </c>
      <c r="G14" s="23"/>
    </row>
    <row r="15" spans="1:7" s="24" customFormat="1" ht="15" customHeight="1">
      <c r="A15" s="12"/>
      <c r="B15" s="13" t="s">
        <v>4</v>
      </c>
      <c r="C15" s="58">
        <v>144221000</v>
      </c>
      <c r="D15" s="58">
        <v>144220028</v>
      </c>
      <c r="E15" s="59">
        <v>-972</v>
      </c>
      <c r="F15" s="30">
        <v>14635000</v>
      </c>
      <c r="G15" s="23"/>
    </row>
    <row r="16" spans="1:7" s="24" customFormat="1" ht="12.75" customHeight="1">
      <c r="A16" s="12"/>
      <c r="B16" s="13"/>
      <c r="C16" s="19"/>
      <c r="D16" s="19"/>
      <c r="E16" s="18"/>
      <c r="F16" s="30"/>
      <c r="G16" s="23"/>
    </row>
    <row r="17" spans="1:7" s="29" customFormat="1" ht="15" customHeight="1">
      <c r="A17" s="43" t="s">
        <v>21</v>
      </c>
      <c r="B17" s="57"/>
      <c r="C17" s="19">
        <f>SUM(C18)</f>
        <v>1000</v>
      </c>
      <c r="D17" s="60">
        <f>SUM(D18)</f>
        <v>0</v>
      </c>
      <c r="E17" s="18">
        <f>SUM(E18)</f>
        <v>-1000</v>
      </c>
      <c r="F17" s="60">
        <f>SUM(F18)</f>
        <v>0</v>
      </c>
      <c r="G17" s="28"/>
    </row>
    <row r="18" spans="1:7" s="24" customFormat="1" ht="15" customHeight="1">
      <c r="A18" s="12"/>
      <c r="B18" s="13" t="s">
        <v>22</v>
      </c>
      <c r="C18" s="30">
        <v>1000</v>
      </c>
      <c r="D18" s="61">
        <v>0</v>
      </c>
      <c r="E18" s="59">
        <v>-1000</v>
      </c>
      <c r="F18" s="61">
        <v>0</v>
      </c>
      <c r="G18" s="23"/>
    </row>
    <row r="19" spans="1:7" s="24" customFormat="1" ht="12.75" customHeight="1">
      <c r="A19" s="12"/>
      <c r="B19" s="13"/>
      <c r="C19" s="19"/>
      <c r="D19" s="19"/>
      <c r="E19" s="18"/>
      <c r="F19" s="30"/>
      <c r="G19" s="23"/>
    </row>
    <row r="20" spans="1:7" s="29" customFormat="1" ht="15" customHeight="1">
      <c r="A20" s="43" t="s">
        <v>23</v>
      </c>
      <c r="B20" s="57"/>
      <c r="C20" s="62">
        <f>SUM(C21)</f>
        <v>0</v>
      </c>
      <c r="D20" s="63">
        <f>SUM(D21)</f>
        <v>0</v>
      </c>
      <c r="E20" s="63">
        <f>SUM(E21)</f>
        <v>0</v>
      </c>
      <c r="F20" s="33">
        <f>SUM(F21)</f>
        <v>123030000</v>
      </c>
      <c r="G20" s="28"/>
    </row>
    <row r="21" spans="1:7" s="24" customFormat="1" ht="15" customHeight="1">
      <c r="A21" s="39"/>
      <c r="B21" s="13" t="s">
        <v>23</v>
      </c>
      <c r="C21" s="64">
        <v>0</v>
      </c>
      <c r="D21" s="64">
        <v>0</v>
      </c>
      <c r="E21" s="63">
        <f>SUM(E22)</f>
        <v>0</v>
      </c>
      <c r="F21" s="30">
        <v>123030000</v>
      </c>
      <c r="G21" s="23"/>
    </row>
    <row r="22" spans="1:7" s="24" customFormat="1" ht="15" customHeight="1">
      <c r="A22" s="39"/>
      <c r="B22" s="13"/>
      <c r="C22" s="19"/>
      <c r="D22" s="19"/>
      <c r="E22" s="18"/>
      <c r="F22" s="30"/>
      <c r="G22" s="23"/>
    </row>
    <row r="23" spans="1:7" s="24" customFormat="1" ht="15" customHeight="1">
      <c r="A23" s="43" t="s">
        <v>5</v>
      </c>
      <c r="B23" s="57"/>
      <c r="C23" s="17">
        <f>SUM(C24:C25)</f>
        <v>308000</v>
      </c>
      <c r="D23" s="17">
        <f>SUM(D24:D25)</f>
        <v>246100</v>
      </c>
      <c r="E23" s="18">
        <f>SUM(E24:E25)</f>
        <v>-61900</v>
      </c>
      <c r="F23" s="17">
        <f>SUM(F25)</f>
        <v>133000</v>
      </c>
      <c r="G23" s="23"/>
    </row>
    <row r="24" spans="1:7" s="24" customFormat="1" ht="15" customHeight="1">
      <c r="A24" s="39"/>
      <c r="B24" s="13" t="s">
        <v>13</v>
      </c>
      <c r="C24" s="58">
        <v>8000</v>
      </c>
      <c r="D24" s="64">
        <v>0</v>
      </c>
      <c r="E24" s="59">
        <v>-8000</v>
      </c>
      <c r="F24" s="62">
        <v>0</v>
      </c>
      <c r="G24" s="23"/>
    </row>
    <row r="25" spans="1:7" s="24" customFormat="1" ht="15" customHeight="1">
      <c r="A25" s="12"/>
      <c r="B25" s="13" t="s">
        <v>5</v>
      </c>
      <c r="C25" s="58">
        <v>300000</v>
      </c>
      <c r="D25" s="58">
        <v>246100</v>
      </c>
      <c r="E25" s="59">
        <v>-53900</v>
      </c>
      <c r="F25" s="30">
        <v>133000</v>
      </c>
      <c r="G25" s="23"/>
    </row>
    <row r="26" spans="1:7" s="24" customFormat="1" ht="12.75" customHeight="1">
      <c r="A26" s="41"/>
      <c r="B26" s="42"/>
      <c r="C26" s="65"/>
      <c r="D26" s="41"/>
      <c r="E26" s="41"/>
      <c r="F26" s="41"/>
      <c r="G26" s="23"/>
    </row>
    <row r="27" spans="1:7" s="24" customFormat="1" ht="15" customHeight="1">
      <c r="A27"/>
      <c r="B27"/>
      <c r="C27"/>
      <c r="D27"/>
      <c r="E27"/>
      <c r="F27"/>
      <c r="G27" s="23"/>
    </row>
    <row r="28" spans="1:7" s="24" customFormat="1" ht="15" customHeight="1">
      <c r="A28" s="4" t="s">
        <v>9</v>
      </c>
      <c r="B28"/>
      <c r="C28"/>
      <c r="D28"/>
      <c r="E28"/>
      <c r="F28"/>
      <c r="G28" s="34"/>
    </row>
    <row r="29" spans="1:7" s="35" customFormat="1" ht="17.25" customHeight="1" thickBot="1">
      <c r="A29" s="7" t="s">
        <v>1</v>
      </c>
      <c r="B29"/>
      <c r="C29"/>
      <c r="D29"/>
      <c r="E29"/>
      <c r="F29"/>
      <c r="G29" s="36"/>
    </row>
    <row r="30" spans="1:6" s="21" customFormat="1" ht="17.25" customHeight="1" thickTop="1">
      <c r="A30" s="44" t="s">
        <v>2</v>
      </c>
      <c r="B30" s="46"/>
      <c r="C30" s="47" t="s">
        <v>16</v>
      </c>
      <c r="D30" s="48"/>
      <c r="E30" s="49"/>
      <c r="F30" s="9" t="s">
        <v>17</v>
      </c>
    </row>
    <row r="31" spans="1:6" s="21" customFormat="1" ht="15.75" customHeight="1">
      <c r="A31" s="50"/>
      <c r="B31" s="51"/>
      <c r="C31" s="52" t="s">
        <v>18</v>
      </c>
      <c r="D31" s="52" t="s">
        <v>24</v>
      </c>
      <c r="E31" s="53" t="s">
        <v>20</v>
      </c>
      <c r="F31" s="16" t="s">
        <v>8</v>
      </c>
    </row>
    <row r="32" spans="1:6" s="21" customFormat="1" ht="15" customHeight="1">
      <c r="A32" s="45" t="s">
        <v>3</v>
      </c>
      <c r="B32" s="54"/>
      <c r="C32" s="33">
        <f>SUM(C34,C37)</f>
        <v>188445000</v>
      </c>
      <c r="D32" s="19">
        <f>SUM(D34,D37)</f>
        <v>61163905</v>
      </c>
      <c r="E32" s="19">
        <f>SUM(E34,E37)</f>
        <v>127281095</v>
      </c>
      <c r="F32" s="19">
        <f>SUM(F34,F37)</f>
        <v>178015000</v>
      </c>
    </row>
    <row r="33" spans="1:6" s="21" customFormat="1" ht="15" customHeight="1">
      <c r="A33" s="10"/>
      <c r="B33" s="11"/>
      <c r="C33" s="58"/>
      <c r="D33" s="66"/>
      <c r="E33" s="66"/>
      <c r="F33" s="30"/>
    </row>
    <row r="34" spans="1:7" s="37" customFormat="1" ht="15" customHeight="1">
      <c r="A34" s="43" t="s">
        <v>6</v>
      </c>
      <c r="B34" s="57"/>
      <c r="C34" s="17">
        <f>SUM(C35)</f>
        <v>81414000</v>
      </c>
      <c r="D34" s="67">
        <f>SUM(D35)</f>
        <v>61163905</v>
      </c>
      <c r="E34" s="67">
        <f>SUM(E35)</f>
        <v>20250095</v>
      </c>
      <c r="F34" s="19">
        <f>SUM(F35)</f>
        <v>72409000</v>
      </c>
      <c r="G34" s="20"/>
    </row>
    <row r="35" spans="1:7" s="37" customFormat="1" ht="12.75" customHeight="1">
      <c r="A35" s="12"/>
      <c r="B35" s="13" t="s">
        <v>7</v>
      </c>
      <c r="C35" s="58">
        <v>81414000</v>
      </c>
      <c r="D35" s="66">
        <v>61163905</v>
      </c>
      <c r="E35" s="66">
        <v>20250095</v>
      </c>
      <c r="F35" s="30">
        <v>72409000</v>
      </c>
      <c r="G35" s="27"/>
    </row>
    <row r="36" spans="1:6" s="21" customFormat="1" ht="15" customHeight="1">
      <c r="A36" s="12"/>
      <c r="B36" s="13"/>
      <c r="C36" s="58"/>
      <c r="D36" s="66"/>
      <c r="E36" s="66"/>
      <c r="F36" s="30"/>
    </row>
    <row r="37" spans="1:8" s="21" customFormat="1" ht="15" customHeight="1">
      <c r="A37" s="43" t="s">
        <v>12</v>
      </c>
      <c r="B37" s="57"/>
      <c r="C37" s="17">
        <f>SUM(C38)</f>
        <v>107031000</v>
      </c>
      <c r="D37" s="68">
        <f>SUM(D38)</f>
        <v>0</v>
      </c>
      <c r="E37" s="67">
        <f>SUM(E38)</f>
        <v>107031000</v>
      </c>
      <c r="F37" s="19">
        <f>SUM(F38)</f>
        <v>105606000</v>
      </c>
      <c r="G37" s="31"/>
      <c r="H37" s="31"/>
    </row>
    <row r="38" spans="1:6" s="21" customFormat="1" ht="12.75" customHeight="1">
      <c r="A38" s="15"/>
      <c r="B38" s="14" t="s">
        <v>12</v>
      </c>
      <c r="C38" s="69">
        <v>107031000</v>
      </c>
      <c r="D38" s="70">
        <v>0</v>
      </c>
      <c r="E38" s="71">
        <v>107031000</v>
      </c>
      <c r="F38" s="40">
        <v>105606000</v>
      </c>
    </row>
    <row r="39" spans="1:6" s="21" customFormat="1" ht="15" customHeight="1">
      <c r="A39" s="72" t="s">
        <v>14</v>
      </c>
      <c r="B39"/>
      <c r="C39"/>
      <c r="D39"/>
      <c r="E39"/>
      <c r="F39" s="5"/>
    </row>
    <row r="40" spans="1:6" s="21" customFormat="1" ht="15" customHeight="1">
      <c r="A40"/>
      <c r="B40"/>
      <c r="C40"/>
      <c r="D40"/>
      <c r="E40"/>
      <c r="F40"/>
    </row>
    <row r="41" spans="1:6" s="21" customFormat="1" ht="12.75" customHeight="1">
      <c r="A41"/>
      <c r="B41"/>
      <c r="C41"/>
      <c r="D41"/>
      <c r="E41"/>
      <c r="F41"/>
    </row>
    <row r="42" spans="1:6" s="21" customFormat="1" ht="15" customHeight="1">
      <c r="A42"/>
      <c r="B42"/>
      <c r="C42"/>
      <c r="D42"/>
      <c r="E42"/>
      <c r="F42"/>
    </row>
    <row r="43" spans="1:6" s="21" customFormat="1" ht="15" customHeight="1">
      <c r="A43"/>
      <c r="B43"/>
      <c r="C43"/>
      <c r="D43"/>
      <c r="E43"/>
      <c r="F43"/>
    </row>
    <row r="44" spans="1:6" s="21" customFormat="1" ht="12.75" customHeight="1">
      <c r="A44"/>
      <c r="B44"/>
      <c r="C44"/>
      <c r="D44"/>
      <c r="E44"/>
      <c r="F44"/>
    </row>
    <row r="45" spans="1:6" s="21" customFormat="1" ht="15" customHeight="1">
      <c r="A45"/>
      <c r="B45"/>
      <c r="C45"/>
      <c r="D45"/>
      <c r="E45"/>
      <c r="F45"/>
    </row>
    <row r="46" spans="1:7" s="21" customFormat="1" ht="15" customHeight="1">
      <c r="A46"/>
      <c r="B46"/>
      <c r="C46"/>
      <c r="D46"/>
      <c r="E46"/>
      <c r="F46"/>
      <c r="G46" s="34"/>
    </row>
    <row r="47" spans="1:6" s="21" customFormat="1" ht="12.75" customHeight="1">
      <c r="A47"/>
      <c r="B47"/>
      <c r="C47"/>
      <c r="D47"/>
      <c r="E47"/>
      <c r="F47"/>
    </row>
    <row r="48" spans="1:6" s="21" customFormat="1" ht="15" customHeight="1">
      <c r="A48"/>
      <c r="B48"/>
      <c r="C48"/>
      <c r="D48"/>
      <c r="E48"/>
      <c r="F48"/>
    </row>
    <row r="49" spans="1:6" s="21" customFormat="1" ht="15" customHeight="1">
      <c r="A49"/>
      <c r="B49"/>
      <c r="C49"/>
      <c r="D49"/>
      <c r="E49"/>
      <c r="F49"/>
    </row>
    <row r="50" spans="1:8" s="21" customFormat="1" ht="15" customHeight="1">
      <c r="A50"/>
      <c r="B50"/>
      <c r="C50"/>
      <c r="D50"/>
      <c r="E50"/>
      <c r="F50"/>
      <c r="G50" s="34"/>
      <c r="H50" s="20"/>
    </row>
    <row r="51" spans="1:6" ht="12.75" customHeight="1">
      <c r="A51"/>
      <c r="B51"/>
      <c r="C51"/>
      <c r="D51"/>
      <c r="E51"/>
      <c r="F51"/>
    </row>
    <row r="52" spans="1:6" ht="15" customHeight="1">
      <c r="A52"/>
      <c r="B52"/>
      <c r="C52"/>
      <c r="D52"/>
      <c r="E52"/>
      <c r="F52"/>
    </row>
    <row r="53" spans="1:6" ht="15" customHeight="1">
      <c r="A53"/>
      <c r="B53"/>
      <c r="C53"/>
      <c r="D53"/>
      <c r="E53"/>
      <c r="F53"/>
    </row>
    <row r="54" spans="1:6" ht="13.5">
      <c r="A54"/>
      <c r="B54"/>
      <c r="C54"/>
      <c r="D54"/>
      <c r="E54"/>
      <c r="F54"/>
    </row>
    <row r="56" ht="13.5">
      <c r="J56" s="18"/>
    </row>
    <row r="57" ht="13.5">
      <c r="J57" s="38"/>
    </row>
    <row r="58" ht="17.25">
      <c r="A58" s="3"/>
    </row>
    <row r="59" ht="15">
      <c r="A59" s="4"/>
    </row>
  </sheetData>
  <sheetProtection password="C732" sheet="1"/>
  <mergeCells count="14">
    <mergeCell ref="A30:B31"/>
    <mergeCell ref="C30:E30"/>
    <mergeCell ref="A32:B32"/>
    <mergeCell ref="A34:B34"/>
    <mergeCell ref="A37:B37"/>
    <mergeCell ref="C4:E4"/>
    <mergeCell ref="A23:B23"/>
    <mergeCell ref="A17:B17"/>
    <mergeCell ref="A20:B20"/>
    <mergeCell ref="A4:B5"/>
    <mergeCell ref="A6:B6"/>
    <mergeCell ref="A11:B11"/>
    <mergeCell ref="A8:B8"/>
    <mergeCell ref="A14:B14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2005-01-12T02:25:43Z</cp:lastPrinted>
  <dcterms:created xsi:type="dcterms:W3CDTF">2001-07-09T00:00:16Z</dcterms:created>
  <dcterms:modified xsi:type="dcterms:W3CDTF">2014-01-28T07:30:18Z</dcterms:modified>
  <cp:category/>
  <cp:version/>
  <cp:contentType/>
  <cp:contentStatus/>
</cp:coreProperties>
</file>