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3920" windowHeight="8805" activeTab="0"/>
  </bookViews>
  <sheets>
    <sheet name="７－3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<sst xmlns="http://schemas.openxmlformats.org/spreadsheetml/2006/main" count="44" uniqueCount="37">
  <si>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総数</t>
  </si>
  <si>
    <t>卸売業</t>
  </si>
  <si>
    <t>小売業</t>
  </si>
  <si>
    <t>資料：東京都総務局統計部商工統計課「商業統計調査報告」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</si>
  <si>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</si>
  <si>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</si>
  <si>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</si>
  <si>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</si>
  <si>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</si>
  <si>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</si>
  <si>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</si>
  <si>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</si>
  <si>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</si>
  <si>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</si>
  <si>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</si>
  <si>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</si>
  <si>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</si>
  <si>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</si>
  <si>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</si>
  <si>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</si>
  <si>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</si>
  <si>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</si>
  <si>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</si>
  <si>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</si>
  <si>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</si>
  <si>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</si>
  <si>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</si>
  <si>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</si>
  <si>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境界未定地域</t>
  </si>
  <si>
    <t>市部</t>
  </si>
  <si>
    <t>郡部</t>
  </si>
  <si>
    <t>島部</t>
  </si>
  <si>
    <t>増減率</t>
  </si>
  <si>
    <t>地域</t>
  </si>
  <si>
    <t>平成11年</t>
  </si>
  <si>
    <t>7-3　東　京　都　地　域　別　商　店　数</t>
  </si>
  <si>
    <t>平成14年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</si>
</sst>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  <numFmt numFmtId="179" formatCode="0.000"/>
    <numFmt numFmtId="180" formatCode="#\ ###;&quot;△&quot;\ \ \ #\ ###"/>
    <numFmt numFmtId="181" formatCode="0.0;&quot;△&quot;0.0"/>
    <numFmt numFmtId="182" formatCode="0.0;&quot;△&quot;\ 0.0"/>
    <numFmt numFmtId="183" formatCode="0.0;&quot;△&quot;\ \ 0.0"/>
    <numFmt numFmtId="184" formatCode="0.0;&quot;△ &quot;0.0"/>
    <numFmt numFmtId="185" formatCode="[&lt;=999]000;[&lt;=99999]000\-00;000\-000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  <font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" xfId="21" applyFont="1" applyFill="1" applyBorder="1" applyAlignment="1">
      <alignment horizontal="distributed" vertical="center"/>
      <protection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1" fontId="7" fillId="0" borderId="0" xfId="0" applyNumberFormat="1" applyFont="1" applyAlignment="1">
      <alignment vertical="center"/>
    </xf>
    <xf numFmtId="0" fontId="9" fillId="0" borderId="1" xfId="21" applyFont="1" applyFill="1" applyBorder="1" applyAlignment="1">
      <alignment horizontal="distributed" vertical="center"/>
      <protection/>
    </xf>
    <xf numFmtId="181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/>
    </xf>
    <xf numFmtId="0" fontId="8" fillId="0" borderId="0" xfId="0" applyFont="1" applyAlignment="1">
      <alignment vertical="top"/>
    </xf>
    <xf numFmtId="0" fontId="6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distributed" vertical="center"/>
    </xf>
    <xf numFmtId="182" fontId="7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76" fontId="7" fillId="0" borderId="4" xfId="0" applyNumberFormat="1" applyFont="1" applyBorder="1" applyAlignment="1">
      <alignment horizontal="right" vertical="top"/>
    </xf>
    <xf numFmtId="0" fontId="6" fillId="0" borderId="5" xfId="0" applyFont="1" applyBorder="1" applyAlignment="1">
      <alignment horizontal="center" vertical="center"/>
    </xf>
    <xf numFmtId="182" fontId="14" fillId="0" borderId="0" xfId="0" applyNumberFormat="1" applyFont="1" applyAlignment="1">
      <alignment vertical="center"/>
    </xf>
    <xf numFmtId="182" fontId="15" fillId="0" borderId="0" xfId="0" applyNumberFormat="1" applyFont="1" applyAlignment="1">
      <alignment vertical="center"/>
    </xf>
    <xf numFmtId="181" fontId="15" fillId="0" borderId="4" xfId="0" applyNumberFormat="1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7" fillId="0" borderId="4" xfId="0" applyFont="1" applyBorder="1" applyAlignment="1">
      <alignment horizontal="distributed" vertical="top"/>
    </xf>
    <xf numFmtId="0" fontId="7" fillId="0" borderId="6" xfId="0" applyFont="1" applyBorder="1" applyAlignment="1">
      <alignment horizontal="distributed" vertical="top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7" fillId="0" borderId="1" xfId="0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10" fillId="0" borderId="0" xfId="21" applyFont="1" applyFill="1" applyBorder="1" applyAlignment="1">
      <alignment horizontal="distributed" vertical="center"/>
      <protection/>
    </xf>
    <xf numFmtId="0" fontId="10" fillId="0" borderId="1" xfId="21" applyFont="1" applyFill="1" applyBorder="1" applyAlignment="1">
      <alignment horizontal="distributed" vertical="center"/>
      <protection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－４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B30" sqref="B30"/>
    </sheetView>
  </sheetViews>
  <sheetFormatPr defaultColWidth="9.00390625" defaultRowHeight="13.5"/>
  <cols>
    <col min="1" max="1" width="2.875" style="2" customWidth="1"/>
    <col min="2" max="2" width="12.25390625" style="2" bestFit="1" customWidth="1"/>
    <col min="3" max="5" width="8.50390625" style="9" customWidth="1"/>
    <col min="6" max="8" width="8.375" style="9" customWidth="1"/>
    <col min="9" max="10" width="8.50390625" style="9" customWidth="1"/>
    <col min="11" max="11" width="8.25390625" style="9" customWidth="1"/>
    <col min="12" max="16384" width="9.00390625" style="9" customWidth="1"/>
  </cols>
  <sheetData>
    <row r="1" spans="1:11" ht="17.25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ht="13.5" customHeight="1" thickBot="1"/>
    <row r="3" spans="1:12" s="7" customFormat="1" ht="15" customHeight="1" thickTop="1">
      <c r="A3" s="42" t="s">
        <v>33</v>
      </c>
      <c r="B3" s="43"/>
      <c r="C3" s="33" t="s">
        <v>0</v>
      </c>
      <c r="D3" s="33"/>
      <c r="E3" s="33"/>
      <c r="F3" s="33" t="s">
        <v>1</v>
      </c>
      <c r="G3" s="33"/>
      <c r="H3" s="33"/>
      <c r="I3" s="34" t="s">
        <v>2</v>
      </c>
      <c r="J3" s="35"/>
      <c r="K3" s="35"/>
      <c r="L3" s="10"/>
    </row>
    <row r="4" spans="1:12" s="7" customFormat="1" ht="15" customHeight="1">
      <c r="A4" s="44"/>
      <c r="B4" s="45"/>
      <c r="C4" s="26" t="s">
        <v>36</v>
      </c>
      <c r="D4" s="26" t="s">
        <v>34</v>
      </c>
      <c r="E4" s="19" t="s">
        <v>32</v>
      </c>
      <c r="F4" s="26" t="s">
        <v>36</v>
      </c>
      <c r="G4" s="26" t="s">
        <v>34</v>
      </c>
      <c r="H4" s="19" t="s">
        <v>32</v>
      </c>
      <c r="I4" s="26" t="s">
        <v>36</v>
      </c>
      <c r="J4" s="26" t="s">
        <v>34</v>
      </c>
      <c r="K4" s="22" t="s">
        <v>32</v>
      </c>
      <c r="L4" s="10"/>
    </row>
    <row r="5" spans="1:11" s="21" customFormat="1" ht="15" customHeight="1">
      <c r="A5" s="36" t="s">
        <v>0</v>
      </c>
      <c r="B5" s="37"/>
      <c r="C5" s="17">
        <f>C6+SUM(C31:C33)</f>
        <v>176669</v>
      </c>
      <c r="D5" s="17">
        <f>D6+SUM(D31:D33)</f>
        <v>193280</v>
      </c>
      <c r="E5" s="23">
        <f>(C5-D5)/D5*100</f>
        <v>-8.594267384105962</v>
      </c>
      <c r="F5" s="17">
        <f>F6+SUM(F31:F33)</f>
        <v>57653</v>
      </c>
      <c r="G5" s="17">
        <f>G6+SUM(G31:G33)</f>
        <v>64770</v>
      </c>
      <c r="H5" s="24">
        <f>(F5-G5)/G5*100</f>
        <v>-10.988111780145129</v>
      </c>
      <c r="I5" s="17">
        <f>I6+SUM(I31:I33)</f>
        <v>119016</v>
      </c>
      <c r="J5" s="17">
        <f>J6+SUM(J31:J33)</f>
        <v>128510</v>
      </c>
      <c r="K5" s="23">
        <f>(I5-J5)/J5*100</f>
        <v>-7.3877519259201625</v>
      </c>
    </row>
    <row r="6" spans="1:11" s="7" customFormat="1" ht="12.75" customHeight="1">
      <c r="A6" s="38" t="s">
        <v>4</v>
      </c>
      <c r="B6" s="39"/>
      <c r="C6" s="4">
        <f>SUM(C7:C30)</f>
        <v>142210</v>
      </c>
      <c r="D6" s="4">
        <f>SUM(D7:D30)</f>
        <v>156218</v>
      </c>
      <c r="E6" s="11">
        <f>(C6-D6)/D6*100</f>
        <v>-8.966956432677414</v>
      </c>
      <c r="F6" s="4">
        <f>SUM(F7:F30)</f>
        <v>51438</v>
      </c>
      <c r="G6" s="4">
        <f>SUM(G7:G30)</f>
        <v>57988</v>
      </c>
      <c r="H6" s="12">
        <f>(F6-G6)/G6*100</f>
        <v>-11.295440435952266</v>
      </c>
      <c r="I6" s="4">
        <f>SUM(I7:I30)</f>
        <v>90772</v>
      </c>
      <c r="J6" s="4">
        <f>SUM(J7:J30)</f>
        <v>98230</v>
      </c>
      <c r="K6" s="11">
        <f>(I6-J6)/J6*100</f>
        <v>-7.592385218365062</v>
      </c>
    </row>
    <row r="7" spans="1:11" s="7" customFormat="1" ht="12.75">
      <c r="A7" s="6"/>
      <c r="B7" s="13" t="s">
        <v>5</v>
      </c>
      <c r="C7" s="5">
        <f>F7+I7</f>
        <v>8191</v>
      </c>
      <c r="D7" s="5">
        <f>G7+J7</f>
        <v>8720</v>
      </c>
      <c r="E7" s="27">
        <f aca="true" t="shared" si="0" ref="E7:E33">(C7-D7)/D7*100</f>
        <v>-6.06651376146789</v>
      </c>
      <c r="F7" s="5">
        <v>4821</v>
      </c>
      <c r="G7" s="5">
        <v>5282</v>
      </c>
      <c r="H7" s="15">
        <f aca="true" t="shared" si="1" ref="H7:H33">(F7-G7)/G7*100</f>
        <v>-8.727754638394547</v>
      </c>
      <c r="I7" s="5">
        <v>3370</v>
      </c>
      <c r="J7" s="5">
        <v>3438</v>
      </c>
      <c r="K7" s="15">
        <f aca="true" t="shared" si="2" ref="K7:K33">(I7-J7)/J7*100</f>
        <v>-1.977894124490983</v>
      </c>
    </row>
    <row r="8" spans="1:11" s="7" customFormat="1" ht="12.75">
      <c r="A8" s="6"/>
      <c r="B8" s="13" t="s">
        <v>6</v>
      </c>
      <c r="C8" s="5">
        <f aca="true" t="shared" si="3" ref="C8:D33">F8+I8</f>
        <v>11730</v>
      </c>
      <c r="D8" s="5">
        <f t="shared" si="3"/>
        <v>12136</v>
      </c>
      <c r="E8" s="15">
        <f t="shared" si="0"/>
        <v>-3.345418589321028</v>
      </c>
      <c r="F8" s="5">
        <v>8635</v>
      </c>
      <c r="G8" s="5">
        <v>9053</v>
      </c>
      <c r="H8" s="15">
        <f t="shared" si="1"/>
        <v>-4.6172539489671935</v>
      </c>
      <c r="I8" s="5">
        <v>3095</v>
      </c>
      <c r="J8" s="5">
        <v>3083</v>
      </c>
      <c r="K8" s="15">
        <f t="shared" si="2"/>
        <v>0.3892312682452157</v>
      </c>
    </row>
    <row r="9" spans="1:11" s="7" customFormat="1" ht="12.75">
      <c r="A9" s="6"/>
      <c r="B9" s="13" t="s">
        <v>7</v>
      </c>
      <c r="C9" s="5">
        <f t="shared" si="3"/>
        <v>7989</v>
      </c>
      <c r="D9" s="5">
        <f t="shared" si="3"/>
        <v>8538</v>
      </c>
      <c r="E9" s="15">
        <f t="shared" si="0"/>
        <v>-6.430077301475754</v>
      </c>
      <c r="F9" s="5">
        <v>4029</v>
      </c>
      <c r="G9" s="5">
        <v>4580</v>
      </c>
      <c r="H9" s="14">
        <f t="shared" si="1"/>
        <v>-12.03056768558952</v>
      </c>
      <c r="I9" s="5">
        <v>3960</v>
      </c>
      <c r="J9" s="5">
        <v>3958</v>
      </c>
      <c r="K9" s="15">
        <f t="shared" si="2"/>
        <v>0.05053057099545225</v>
      </c>
    </row>
    <row r="10" spans="1:11" s="7" customFormat="1" ht="12.75">
      <c r="A10" s="6"/>
      <c r="B10" s="13" t="s">
        <v>8</v>
      </c>
      <c r="C10" s="5">
        <f t="shared" si="3"/>
        <v>6643</v>
      </c>
      <c r="D10" s="5">
        <f t="shared" si="3"/>
        <v>7394</v>
      </c>
      <c r="E10" s="14">
        <f t="shared" si="0"/>
        <v>-10.15688395996754</v>
      </c>
      <c r="F10" s="5">
        <v>2126</v>
      </c>
      <c r="G10" s="5">
        <v>2497</v>
      </c>
      <c r="H10" s="14">
        <f t="shared" si="1"/>
        <v>-14.85782939527433</v>
      </c>
      <c r="I10" s="5">
        <v>4517</v>
      </c>
      <c r="J10" s="5">
        <v>4897</v>
      </c>
      <c r="K10" s="15">
        <f t="shared" si="2"/>
        <v>-7.759852971206861</v>
      </c>
    </row>
    <row r="11" spans="1:11" s="7" customFormat="1" ht="12.75">
      <c r="A11" s="6"/>
      <c r="B11" s="13" t="s">
        <v>9</v>
      </c>
      <c r="C11" s="5">
        <f t="shared" si="3"/>
        <v>3903</v>
      </c>
      <c r="D11" s="5">
        <f t="shared" si="3"/>
        <v>4447</v>
      </c>
      <c r="E11" s="14">
        <f t="shared" si="0"/>
        <v>-12.2329660445244</v>
      </c>
      <c r="F11" s="5">
        <v>1688</v>
      </c>
      <c r="G11" s="5">
        <v>1939</v>
      </c>
      <c r="H11" s="14">
        <f t="shared" si="1"/>
        <v>-12.94481691593605</v>
      </c>
      <c r="I11" s="5">
        <v>2215</v>
      </c>
      <c r="J11" s="5">
        <v>2508</v>
      </c>
      <c r="K11" s="14">
        <f t="shared" si="2"/>
        <v>-11.682615629984051</v>
      </c>
    </row>
    <row r="12" spans="1:11" s="7" customFormat="1" ht="12.75">
      <c r="A12" s="6"/>
      <c r="B12" s="13" t="s">
        <v>10</v>
      </c>
      <c r="C12" s="5">
        <f t="shared" si="3"/>
        <v>9344</v>
      </c>
      <c r="D12" s="5">
        <f t="shared" si="3"/>
        <v>11226</v>
      </c>
      <c r="E12" s="14">
        <f t="shared" si="0"/>
        <v>-16.764653482985924</v>
      </c>
      <c r="F12" s="5">
        <v>5185</v>
      </c>
      <c r="G12" s="5">
        <v>6520</v>
      </c>
      <c r="H12" s="14">
        <f t="shared" si="1"/>
        <v>-20.47546012269939</v>
      </c>
      <c r="I12" s="5">
        <v>4159</v>
      </c>
      <c r="J12" s="5">
        <v>4706</v>
      </c>
      <c r="K12" s="14">
        <f t="shared" si="2"/>
        <v>-11.623459413514663</v>
      </c>
    </row>
    <row r="13" spans="1:11" s="7" customFormat="1" ht="12.75">
      <c r="A13" s="6"/>
      <c r="B13" s="13" t="s">
        <v>11</v>
      </c>
      <c r="C13" s="5">
        <f t="shared" si="3"/>
        <v>5168</v>
      </c>
      <c r="D13" s="5">
        <f t="shared" si="3"/>
        <v>5677</v>
      </c>
      <c r="E13" s="15">
        <f t="shared" si="0"/>
        <v>-8.966003170688744</v>
      </c>
      <c r="F13" s="5">
        <v>2350</v>
      </c>
      <c r="G13" s="5">
        <v>2522</v>
      </c>
      <c r="H13" s="15">
        <f t="shared" si="1"/>
        <v>-6.819984139571768</v>
      </c>
      <c r="I13" s="5">
        <v>2818</v>
      </c>
      <c r="J13" s="5">
        <v>3155</v>
      </c>
      <c r="K13" s="14">
        <f t="shared" si="2"/>
        <v>-10.681458003169572</v>
      </c>
    </row>
    <row r="14" spans="1:11" s="7" customFormat="1" ht="12.75">
      <c r="A14" s="6"/>
      <c r="B14" s="13" t="s">
        <v>12</v>
      </c>
      <c r="C14" s="5">
        <f t="shared" si="3"/>
        <v>5149</v>
      </c>
      <c r="D14" s="5">
        <f t="shared" si="3"/>
        <v>5373</v>
      </c>
      <c r="E14" s="15">
        <f t="shared" si="0"/>
        <v>-4.1689931137167315</v>
      </c>
      <c r="F14" s="5">
        <v>1853</v>
      </c>
      <c r="G14" s="5">
        <v>2097</v>
      </c>
      <c r="H14" s="14">
        <f t="shared" si="1"/>
        <v>-11.635670004768716</v>
      </c>
      <c r="I14" s="5">
        <v>3296</v>
      </c>
      <c r="J14" s="5">
        <v>3276</v>
      </c>
      <c r="K14" s="15">
        <f t="shared" si="2"/>
        <v>0.6105006105006106</v>
      </c>
    </row>
    <row r="15" spans="1:11" s="7" customFormat="1" ht="12.75">
      <c r="A15" s="6"/>
      <c r="B15" s="13" t="s">
        <v>13</v>
      </c>
      <c r="C15" s="5">
        <f t="shared" si="3"/>
        <v>5180</v>
      </c>
      <c r="D15" s="5">
        <f t="shared" si="3"/>
        <v>5713</v>
      </c>
      <c r="E15" s="15">
        <f t="shared" si="0"/>
        <v>-9.329599159810957</v>
      </c>
      <c r="F15" s="5">
        <v>1700</v>
      </c>
      <c r="G15" s="5">
        <v>1895</v>
      </c>
      <c r="H15" s="14">
        <f t="shared" si="1"/>
        <v>-10.29023746701847</v>
      </c>
      <c r="I15" s="5">
        <v>3480</v>
      </c>
      <c r="J15" s="5">
        <v>3818</v>
      </c>
      <c r="K15" s="15">
        <f t="shared" si="2"/>
        <v>-8.852802514405447</v>
      </c>
    </row>
    <row r="16" spans="1:11" s="7" customFormat="1" ht="12.75">
      <c r="A16" s="6"/>
      <c r="B16" s="13" t="s">
        <v>14</v>
      </c>
      <c r="C16" s="5">
        <f t="shared" si="3"/>
        <v>3394</v>
      </c>
      <c r="D16" s="5">
        <f t="shared" si="3"/>
        <v>3667</v>
      </c>
      <c r="E16" s="15">
        <f t="shared" si="0"/>
        <v>-7.444777747477501</v>
      </c>
      <c r="F16" s="5">
        <v>739</v>
      </c>
      <c r="G16" s="5">
        <v>855</v>
      </c>
      <c r="H16" s="14">
        <f t="shared" si="1"/>
        <v>-13.567251461988302</v>
      </c>
      <c r="I16" s="5">
        <v>2655</v>
      </c>
      <c r="J16" s="5">
        <v>2812</v>
      </c>
      <c r="K16" s="15">
        <f t="shared" si="2"/>
        <v>-5.58321479374111</v>
      </c>
    </row>
    <row r="17" spans="1:11" s="7" customFormat="1" ht="12.75">
      <c r="A17" s="6"/>
      <c r="B17" s="13" t="s">
        <v>15</v>
      </c>
      <c r="C17" s="5">
        <f t="shared" si="3"/>
        <v>8618</v>
      </c>
      <c r="D17" s="5">
        <f t="shared" si="3"/>
        <v>9532</v>
      </c>
      <c r="E17" s="15">
        <f t="shared" si="0"/>
        <v>-9.588753671842214</v>
      </c>
      <c r="F17" s="5">
        <v>2467</v>
      </c>
      <c r="G17" s="5">
        <v>2707</v>
      </c>
      <c r="H17" s="15">
        <f t="shared" si="1"/>
        <v>-8.865903213889915</v>
      </c>
      <c r="I17" s="5">
        <v>6151</v>
      </c>
      <c r="J17" s="5">
        <v>6825</v>
      </c>
      <c r="K17" s="15">
        <f t="shared" si="2"/>
        <v>-9.875457875457876</v>
      </c>
    </row>
    <row r="18" spans="1:11" s="7" customFormat="1" ht="12.75">
      <c r="A18" s="6"/>
      <c r="B18" s="13" t="s">
        <v>16</v>
      </c>
      <c r="C18" s="5">
        <f t="shared" si="3"/>
        <v>8213</v>
      </c>
      <c r="D18" s="5">
        <f t="shared" si="3"/>
        <v>8922</v>
      </c>
      <c r="E18" s="15">
        <f t="shared" si="0"/>
        <v>-7.946648733467833</v>
      </c>
      <c r="F18" s="5">
        <v>1343</v>
      </c>
      <c r="G18" s="5">
        <v>1557</v>
      </c>
      <c r="H18" s="14">
        <f t="shared" si="1"/>
        <v>-13.744380218368658</v>
      </c>
      <c r="I18" s="5">
        <v>6870</v>
      </c>
      <c r="J18" s="5">
        <v>7365</v>
      </c>
      <c r="K18" s="15">
        <f t="shared" si="2"/>
        <v>-6.720977596741344</v>
      </c>
    </row>
    <row r="19" spans="1:11" s="7" customFormat="1" ht="12.75">
      <c r="A19" s="6"/>
      <c r="B19" s="13" t="s">
        <v>17</v>
      </c>
      <c r="C19" s="5">
        <f t="shared" si="3"/>
        <v>7408</v>
      </c>
      <c r="D19" s="5">
        <f t="shared" si="3"/>
        <v>7779</v>
      </c>
      <c r="E19" s="27">
        <f t="shared" si="0"/>
        <v>-4.769250546342717</v>
      </c>
      <c r="F19" s="5">
        <v>2571</v>
      </c>
      <c r="G19" s="5">
        <v>2937</v>
      </c>
      <c r="H19" s="14">
        <f t="shared" si="1"/>
        <v>-12.461695607763023</v>
      </c>
      <c r="I19" s="5">
        <v>4837</v>
      </c>
      <c r="J19" s="5">
        <v>4842</v>
      </c>
      <c r="K19" s="15">
        <f t="shared" si="2"/>
        <v>-0.10326311441553077</v>
      </c>
    </row>
    <row r="20" spans="1:11" s="7" customFormat="1" ht="12.75">
      <c r="A20" s="6"/>
      <c r="B20" s="13" t="s">
        <v>18</v>
      </c>
      <c r="C20" s="5">
        <f t="shared" si="3"/>
        <v>3553</v>
      </c>
      <c r="D20" s="5">
        <f t="shared" si="3"/>
        <v>4087</v>
      </c>
      <c r="E20" s="14">
        <f t="shared" si="0"/>
        <v>-13.065818448739908</v>
      </c>
      <c r="F20" s="5">
        <v>656</v>
      </c>
      <c r="G20" s="5">
        <v>841</v>
      </c>
      <c r="H20" s="14">
        <f t="shared" si="1"/>
        <v>-21.997621878715815</v>
      </c>
      <c r="I20" s="5">
        <v>2897</v>
      </c>
      <c r="J20" s="5">
        <v>3246</v>
      </c>
      <c r="K20" s="15">
        <f t="shared" si="2"/>
        <v>-10.7516943930992</v>
      </c>
    </row>
    <row r="21" spans="1:11" s="7" customFormat="1" ht="12.75">
      <c r="A21" s="16"/>
      <c r="B21" s="8" t="s">
        <v>19</v>
      </c>
      <c r="C21" s="4">
        <f t="shared" si="3"/>
        <v>5670</v>
      </c>
      <c r="D21" s="4">
        <f t="shared" si="3"/>
        <v>6343</v>
      </c>
      <c r="E21" s="12">
        <f t="shared" si="0"/>
        <v>-10.610121393662304</v>
      </c>
      <c r="F21" s="4">
        <v>993</v>
      </c>
      <c r="G21" s="4">
        <v>1151</v>
      </c>
      <c r="H21" s="12">
        <f t="shared" si="1"/>
        <v>-13.72719374456994</v>
      </c>
      <c r="I21" s="4">
        <v>4677</v>
      </c>
      <c r="J21" s="4">
        <v>5192</v>
      </c>
      <c r="K21" s="11">
        <f t="shared" si="2"/>
        <v>-9.919106317411403</v>
      </c>
    </row>
    <row r="22" spans="1:11" s="7" customFormat="1" ht="12.75">
      <c r="A22" s="6"/>
      <c r="B22" s="13" t="s">
        <v>20</v>
      </c>
      <c r="C22" s="5">
        <f t="shared" si="3"/>
        <v>4604</v>
      </c>
      <c r="D22" s="5">
        <f t="shared" si="3"/>
        <v>5384</v>
      </c>
      <c r="E22" s="14">
        <f t="shared" si="0"/>
        <v>-14.48736998514116</v>
      </c>
      <c r="F22" s="5">
        <v>1189</v>
      </c>
      <c r="G22" s="5">
        <v>1433</v>
      </c>
      <c r="H22" s="14">
        <f t="shared" si="1"/>
        <v>-17.02721563154222</v>
      </c>
      <c r="I22" s="5">
        <v>3415</v>
      </c>
      <c r="J22" s="5">
        <v>3951</v>
      </c>
      <c r="K22" s="14">
        <f t="shared" si="2"/>
        <v>-13.566185775752974</v>
      </c>
    </row>
    <row r="23" spans="1:11" s="7" customFormat="1" ht="12.75">
      <c r="A23" s="6"/>
      <c r="B23" s="13" t="s">
        <v>21</v>
      </c>
      <c r="C23" s="5">
        <f t="shared" si="3"/>
        <v>4356</v>
      </c>
      <c r="D23" s="5">
        <f t="shared" si="3"/>
        <v>4666</v>
      </c>
      <c r="E23" s="27">
        <f t="shared" si="0"/>
        <v>-6.643806258036862</v>
      </c>
      <c r="F23" s="5">
        <v>1080</v>
      </c>
      <c r="G23" s="5">
        <v>1078</v>
      </c>
      <c r="H23" s="15">
        <f t="shared" si="1"/>
        <v>0.1855287569573284</v>
      </c>
      <c r="I23" s="5">
        <v>3276</v>
      </c>
      <c r="J23" s="5">
        <v>3588</v>
      </c>
      <c r="K23" s="15">
        <f t="shared" si="2"/>
        <v>-8.695652173913043</v>
      </c>
    </row>
    <row r="24" spans="1:11" s="7" customFormat="1" ht="12.75">
      <c r="A24" s="6"/>
      <c r="B24" s="13" t="s">
        <v>22</v>
      </c>
      <c r="C24" s="5">
        <f t="shared" si="3"/>
        <v>3331</v>
      </c>
      <c r="D24" s="5">
        <f t="shared" si="3"/>
        <v>3605</v>
      </c>
      <c r="E24" s="15">
        <f t="shared" si="0"/>
        <v>-7.600554785020805</v>
      </c>
      <c r="F24" s="5">
        <v>1069</v>
      </c>
      <c r="G24" s="5">
        <v>1126</v>
      </c>
      <c r="H24" s="15">
        <f t="shared" si="1"/>
        <v>-5.0621669626998225</v>
      </c>
      <c r="I24" s="5">
        <v>2262</v>
      </c>
      <c r="J24" s="5">
        <v>2479</v>
      </c>
      <c r="K24" s="15">
        <f t="shared" si="2"/>
        <v>-8.753529649052037</v>
      </c>
    </row>
    <row r="25" spans="1:11" s="7" customFormat="1" ht="12.75">
      <c r="A25" s="6"/>
      <c r="B25" s="13" t="s">
        <v>23</v>
      </c>
      <c r="C25" s="5">
        <f t="shared" si="3"/>
        <v>5256</v>
      </c>
      <c r="D25" s="5">
        <f t="shared" si="3"/>
        <v>5957</v>
      </c>
      <c r="E25" s="14">
        <f t="shared" si="0"/>
        <v>-11.76766828940742</v>
      </c>
      <c r="F25" s="5">
        <v>1299</v>
      </c>
      <c r="G25" s="5">
        <v>1527</v>
      </c>
      <c r="H25" s="14">
        <f t="shared" si="1"/>
        <v>-14.931237721021612</v>
      </c>
      <c r="I25" s="5">
        <v>3957</v>
      </c>
      <c r="J25" s="5">
        <v>4430</v>
      </c>
      <c r="K25" s="14">
        <f t="shared" si="2"/>
        <v>-10.677200902934537</v>
      </c>
    </row>
    <row r="26" spans="1:11" s="7" customFormat="1" ht="12.75">
      <c r="A26" s="6"/>
      <c r="B26" s="13" t="s">
        <v>24</v>
      </c>
      <c r="C26" s="5">
        <f t="shared" si="3"/>
        <v>5904</v>
      </c>
      <c r="D26" s="5">
        <f t="shared" si="3"/>
        <v>6649</v>
      </c>
      <c r="E26" s="14">
        <f t="shared" si="0"/>
        <v>-11.204692434952625</v>
      </c>
      <c r="F26" s="5">
        <v>1290</v>
      </c>
      <c r="G26" s="5">
        <v>1497</v>
      </c>
      <c r="H26" s="14">
        <f t="shared" si="1"/>
        <v>-13.827655310621243</v>
      </c>
      <c r="I26" s="5">
        <v>4614</v>
      </c>
      <c r="J26" s="5">
        <v>5152</v>
      </c>
      <c r="K26" s="14">
        <f t="shared" si="2"/>
        <v>-10.44254658385093</v>
      </c>
    </row>
    <row r="27" spans="1:11" s="7" customFormat="1" ht="12.75">
      <c r="A27" s="6"/>
      <c r="B27" s="13" t="s">
        <v>25</v>
      </c>
      <c r="C27" s="5">
        <f t="shared" si="3"/>
        <v>7471</v>
      </c>
      <c r="D27" s="5">
        <f t="shared" si="3"/>
        <v>8218</v>
      </c>
      <c r="E27" s="15">
        <f t="shared" si="0"/>
        <v>-9.089802871744949</v>
      </c>
      <c r="F27" s="5">
        <v>1897</v>
      </c>
      <c r="G27" s="5">
        <v>2147</v>
      </c>
      <c r="H27" s="14">
        <f t="shared" si="1"/>
        <v>-11.644154634373544</v>
      </c>
      <c r="I27" s="5">
        <v>5574</v>
      </c>
      <c r="J27" s="5">
        <v>6071</v>
      </c>
      <c r="K27" s="15">
        <f t="shared" si="2"/>
        <v>-8.186460220721463</v>
      </c>
    </row>
    <row r="28" spans="1:11" s="7" customFormat="1" ht="12.75">
      <c r="A28" s="6"/>
      <c r="B28" s="13" t="s">
        <v>26</v>
      </c>
      <c r="C28" s="5">
        <f t="shared" si="3"/>
        <v>5234</v>
      </c>
      <c r="D28" s="5">
        <f t="shared" si="3"/>
        <v>5782</v>
      </c>
      <c r="E28" s="15">
        <f t="shared" si="0"/>
        <v>-9.47768938083708</v>
      </c>
      <c r="F28" s="5">
        <v>1067</v>
      </c>
      <c r="G28" s="5">
        <v>1168</v>
      </c>
      <c r="H28" s="15">
        <f t="shared" si="1"/>
        <v>-8.647260273972602</v>
      </c>
      <c r="I28" s="5">
        <v>4167</v>
      </c>
      <c r="J28" s="5">
        <v>4614</v>
      </c>
      <c r="K28" s="15">
        <f t="shared" si="2"/>
        <v>-9.687906371911573</v>
      </c>
    </row>
    <row r="29" spans="1:11" s="7" customFormat="1" ht="12.75">
      <c r="A29" s="6"/>
      <c r="B29" s="13" t="s">
        <v>27</v>
      </c>
      <c r="C29" s="5">
        <f t="shared" si="3"/>
        <v>5723</v>
      </c>
      <c r="D29" s="5">
        <f t="shared" si="3"/>
        <v>6210</v>
      </c>
      <c r="E29" s="15">
        <f t="shared" si="0"/>
        <v>-7.84219001610306</v>
      </c>
      <c r="F29" s="5">
        <v>1373</v>
      </c>
      <c r="G29" s="5">
        <v>1557</v>
      </c>
      <c r="H29" s="14">
        <f t="shared" si="1"/>
        <v>-11.817597944765575</v>
      </c>
      <c r="I29" s="5">
        <v>4350</v>
      </c>
      <c r="J29" s="5">
        <v>4653</v>
      </c>
      <c r="K29" s="15">
        <f t="shared" si="2"/>
        <v>-6.511927788523534</v>
      </c>
    </row>
    <row r="30" spans="1:11" s="7" customFormat="1" ht="12.75">
      <c r="A30" s="6"/>
      <c r="B30" s="13" t="s">
        <v>28</v>
      </c>
      <c r="C30" s="5">
        <f t="shared" si="3"/>
        <v>178</v>
      </c>
      <c r="D30" s="5">
        <f t="shared" si="3"/>
        <v>193</v>
      </c>
      <c r="E30" s="27">
        <f t="shared" si="0"/>
        <v>-7.772020725388601</v>
      </c>
      <c r="F30" s="5">
        <v>18</v>
      </c>
      <c r="G30" s="5">
        <v>22</v>
      </c>
      <c r="H30" s="14">
        <f t="shared" si="1"/>
        <v>-18.181818181818183</v>
      </c>
      <c r="I30" s="5">
        <v>160</v>
      </c>
      <c r="J30" s="5">
        <v>171</v>
      </c>
      <c r="K30" s="15">
        <f t="shared" si="2"/>
        <v>-6.432748538011696</v>
      </c>
    </row>
    <row r="31" spans="1:11" s="7" customFormat="1" ht="12.75" customHeight="1">
      <c r="A31" s="40" t="s">
        <v>29</v>
      </c>
      <c r="B31" s="41"/>
      <c r="C31" s="4">
        <f t="shared" si="3"/>
        <v>33240</v>
      </c>
      <c r="D31" s="4">
        <f t="shared" si="3"/>
        <v>35717</v>
      </c>
      <c r="E31" s="11">
        <f t="shared" si="0"/>
        <v>-6.935072934456982</v>
      </c>
      <c r="F31" s="4">
        <v>6040</v>
      </c>
      <c r="G31" s="4">
        <v>6578</v>
      </c>
      <c r="H31" s="28">
        <f t="shared" si="1"/>
        <v>-8.178777743995136</v>
      </c>
      <c r="I31" s="4">
        <v>27200</v>
      </c>
      <c r="J31" s="4">
        <v>29139</v>
      </c>
      <c r="K31" s="11">
        <f t="shared" si="2"/>
        <v>-6.65431209032568</v>
      </c>
    </row>
    <row r="32" spans="1:11" s="7" customFormat="1" ht="12.75" customHeight="1">
      <c r="A32" s="38" t="s">
        <v>30</v>
      </c>
      <c r="B32" s="39"/>
      <c r="C32" s="4">
        <f t="shared" si="3"/>
        <v>672</v>
      </c>
      <c r="D32" s="4">
        <f t="shared" si="3"/>
        <v>671</v>
      </c>
      <c r="E32" s="11">
        <f t="shared" si="0"/>
        <v>0.14903129657228018</v>
      </c>
      <c r="F32" s="4">
        <v>131</v>
      </c>
      <c r="G32" s="4">
        <v>142</v>
      </c>
      <c r="H32" s="11">
        <f t="shared" si="1"/>
        <v>-7.746478873239436</v>
      </c>
      <c r="I32" s="4">
        <v>541</v>
      </c>
      <c r="J32" s="4">
        <v>529</v>
      </c>
      <c r="K32" s="11">
        <f t="shared" si="2"/>
        <v>2.2684310018903595</v>
      </c>
    </row>
    <row r="33" spans="1:11" s="18" customFormat="1" ht="15" customHeight="1">
      <c r="A33" s="31" t="s">
        <v>31</v>
      </c>
      <c r="B33" s="32"/>
      <c r="C33" s="25">
        <f t="shared" si="3"/>
        <v>547</v>
      </c>
      <c r="D33" s="25">
        <f t="shared" si="3"/>
        <v>674</v>
      </c>
      <c r="E33" s="29">
        <f t="shared" si="0"/>
        <v>-18.84272997032641</v>
      </c>
      <c r="F33" s="25">
        <v>44</v>
      </c>
      <c r="G33" s="25">
        <v>62</v>
      </c>
      <c r="H33" s="29">
        <f t="shared" si="1"/>
        <v>-29.03225806451613</v>
      </c>
      <c r="I33" s="25">
        <v>503</v>
      </c>
      <c r="J33" s="25">
        <v>612</v>
      </c>
      <c r="K33" s="29">
        <f t="shared" si="2"/>
        <v>-17.81045751633987</v>
      </c>
    </row>
    <row r="34" spans="1:2" s="7" customFormat="1" ht="17.25" customHeight="1">
      <c r="A34" s="20" t="s">
        <v>3</v>
      </c>
      <c r="B34" s="3"/>
    </row>
    <row r="35" ht="13.5">
      <c r="A35" s="1"/>
    </row>
    <row r="36" ht="13.5">
      <c r="A36" s="1"/>
    </row>
  </sheetData>
  <mergeCells count="9">
    <mergeCell ref="A33:B33"/>
    <mergeCell ref="F3:H3"/>
    <mergeCell ref="I3:K3"/>
    <mergeCell ref="A5:B5"/>
    <mergeCell ref="A6:B6"/>
    <mergeCell ref="A31:B31"/>
    <mergeCell ref="A32:B32"/>
    <mergeCell ref="A3:B4"/>
    <mergeCell ref="C3:E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2004-11-04T02:32:18Z</cp:lastPrinted>
  <dcterms:created xsi:type="dcterms:W3CDTF">2001-07-05T06:36:48Z</dcterms:created>
  <dcterms:modified xsi:type="dcterms:W3CDTF">2005-02-28T07:00:26Z</dcterms:modified>
  <cp:category/>
  <cp:version/>
  <cp:contentType/>
  <cp:contentStatus/>
</cp:coreProperties>
</file>