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20" windowWidth="15480" windowHeight="6585" tabRatio="638" activeTab="0"/>
  </bookViews>
  <sheets>
    <sheet name="16-2(4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<sst xmlns="http://schemas.openxmlformats.org/spreadsheetml/2006/main" count="86" uniqueCount="65">
  <si>
    <t>総数</t>
  </si>
  <si>
    <t>学級数</t>
  </si>
  <si>
    <t>男</t>
  </si>
  <si>
    <t>女</t>
  </si>
  <si>
    <t>教員数</t>
  </si>
  <si>
    <t>方南</t>
  </si>
  <si>
    <t>資料：教育委員会事務局学務課、(1)東京都教育庁総務部教育情報課「東京都公立学校一覧」</t>
  </si>
  <si>
    <t>１学年</t>
  </si>
  <si>
    <t>３学年</t>
  </si>
  <si>
    <t>４学年</t>
  </si>
  <si>
    <t>５学年</t>
  </si>
  <si>
    <t>６学年</t>
  </si>
  <si>
    <t>小学校</t>
  </si>
  <si>
    <t>杉並第一</t>
  </si>
  <si>
    <t>杉並第二</t>
  </si>
  <si>
    <t>杉並第三</t>
  </si>
  <si>
    <t>杉並第四</t>
  </si>
  <si>
    <t>杉並第五</t>
  </si>
  <si>
    <t>杉並第六</t>
  </si>
  <si>
    <t>杉並第七</t>
  </si>
  <si>
    <t>杉並第八</t>
  </si>
  <si>
    <t>杉並第九</t>
  </si>
  <si>
    <t>杉並第十</t>
  </si>
  <si>
    <t>若杉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</si>
  <si>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</si>
  <si>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</si>
  <si>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</si>
  <si>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</si>
  <si>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</si>
  <si>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</si>
  <si>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</si>
  <si>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</si>
  <si>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</si>
  <si>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</si>
  <si>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</si>
  <si>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</si>
  <si>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</si>
  <si>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</si>
  <si>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</si>
  <si>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</si>
  <si>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</si>
  <si>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</si>
  <si>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</si>
  <si>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</si>
  <si>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新泉</t>
  </si>
  <si>
    <t>堀之内</t>
  </si>
  <si>
    <t>和田</t>
  </si>
  <si>
    <t>永福</t>
  </si>
  <si>
    <t>済美</t>
  </si>
  <si>
    <t>八成</t>
  </si>
  <si>
    <t>三谷</t>
  </si>
  <si>
    <t>松ノ木</t>
  </si>
  <si>
    <t>和泉</t>
  </si>
  <si>
    <t>高井戸東</t>
  </si>
  <si>
    <t>久我山</t>
  </si>
  <si>
    <t>永福南</t>
  </si>
  <si>
    <t>児</t>
  </si>
  <si>
    <t>２学年</t>
  </si>
  <si>
    <t>(1)</t>
  </si>
  <si>
    <t>注１：学級数は心身障害学級（固定学級及び通級指導学級）を含む。</t>
  </si>
  <si>
    <t>注２：教員数は本務教員数である。</t>
  </si>
  <si>
    <t>平成16年5月1日</t>
  </si>
  <si>
    <t>童　　　　　　　　　　　　　　　　数</t>
  </si>
  <si>
    <t>16-2　小学校</t>
  </si>
  <si>
    <t>(4)　学校別学級数、教員数及び児童数（区立）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</si>
</sst>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4" fillId="0" borderId="5" xfId="0" applyFont="1" applyBorder="1" applyAlignment="1" quotePrefix="1">
      <alignment horizontal="center" vertical="center" shrinkToFit="1"/>
    </xf>
    <xf numFmtId="0" fontId="4" fillId="0" borderId="3" xfId="0" applyFont="1" applyBorder="1" applyAlignment="1" quotePrefix="1">
      <alignment horizontal="center" vertical="center" shrinkToFit="1"/>
    </xf>
    <xf numFmtId="0" fontId="3" fillId="0" borderId="6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top"/>
    </xf>
    <xf numFmtId="0" fontId="3" fillId="0" borderId="0" xfId="0" applyFont="1" applyAlignment="1">
      <alignment vertical="top"/>
    </xf>
    <xf numFmtId="0" fontId="5" fillId="0" borderId="4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 vertical="top"/>
    </xf>
    <xf numFmtId="58" fontId="3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38" fontId="7" fillId="0" borderId="0" xfId="17" applyFont="1" applyBorder="1" applyAlignment="1">
      <alignment horizontal="right"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38" fontId="7" fillId="0" borderId="7" xfId="17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7" xfId="0" applyFont="1" applyBorder="1" applyAlignment="1" applyProtection="1">
      <alignment/>
      <protection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workbookViewId="0" topLeftCell="B1">
      <selection activeCell="B8" sqref="B8"/>
    </sheetView>
  </sheetViews>
  <sheetFormatPr defaultColWidth="9.00390625" defaultRowHeight="13.5"/>
  <cols>
    <col min="1" max="1" width="11.00390625" style="9" bestFit="1" customWidth="1"/>
    <col min="2" max="3" width="7.375" style="9" customWidth="1"/>
    <col min="4" max="12" width="7.25390625" style="9" customWidth="1"/>
    <col min="13" max="24" width="7.625" style="9" customWidth="1"/>
    <col min="25" max="16384" width="9.00390625" style="9" customWidth="1"/>
  </cols>
  <sheetData>
    <row r="1" ht="17.25">
      <c r="A1" s="23" t="s">
        <v>63</v>
      </c>
    </row>
    <row r="3" spans="1:24" s="1" customFormat="1" ht="17.25">
      <c r="A3" s="42" t="s">
        <v>64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3:24" s="17" customFormat="1" ht="17.25" customHeight="1" thickBot="1">
      <c r="W4" s="31"/>
      <c r="X4" s="19" t="s">
        <v>61</v>
      </c>
    </row>
    <row r="5" spans="1:24" s="1" customFormat="1" ht="17.25" customHeight="1" thickTop="1">
      <c r="A5" s="49" t="s">
        <v>12</v>
      </c>
      <c r="B5" s="52" t="s">
        <v>1</v>
      </c>
      <c r="C5" s="54" t="s">
        <v>4</v>
      </c>
      <c r="D5" s="57" t="s">
        <v>56</v>
      </c>
      <c r="E5" s="56"/>
      <c r="F5" s="56"/>
      <c r="G5" s="56"/>
      <c r="H5" s="56"/>
      <c r="I5" s="56"/>
      <c r="J5" s="56"/>
      <c r="K5" s="56"/>
      <c r="L5" s="56"/>
      <c r="M5" s="56" t="s">
        <v>62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s="1" customFormat="1" ht="17.25" customHeight="1">
      <c r="A6" s="50"/>
      <c r="B6" s="53"/>
      <c r="C6" s="55"/>
      <c r="D6" s="47" t="s">
        <v>0</v>
      </c>
      <c r="E6" s="45"/>
      <c r="F6" s="45"/>
      <c r="G6" s="46" t="s">
        <v>7</v>
      </c>
      <c r="H6" s="48"/>
      <c r="I6" s="47"/>
      <c r="J6" s="46" t="s">
        <v>57</v>
      </c>
      <c r="K6" s="48"/>
      <c r="L6" s="47"/>
      <c r="M6" s="48" t="s">
        <v>8</v>
      </c>
      <c r="N6" s="48"/>
      <c r="O6" s="47"/>
      <c r="P6" s="45" t="s">
        <v>9</v>
      </c>
      <c r="Q6" s="45"/>
      <c r="R6" s="45"/>
      <c r="S6" s="45" t="s">
        <v>10</v>
      </c>
      <c r="T6" s="45"/>
      <c r="U6" s="45"/>
      <c r="V6" s="45" t="s">
        <v>11</v>
      </c>
      <c r="W6" s="45"/>
      <c r="X6" s="46"/>
    </row>
    <row r="7" spans="1:27" s="1" customFormat="1" ht="17.25" customHeight="1">
      <c r="A7" s="51"/>
      <c r="B7" s="20" t="s">
        <v>58</v>
      </c>
      <c r="C7" s="21" t="s">
        <v>58</v>
      </c>
      <c r="D7" s="22" t="s">
        <v>0</v>
      </c>
      <c r="E7" s="22" t="s">
        <v>2</v>
      </c>
      <c r="F7" s="22" t="s">
        <v>3</v>
      </c>
      <c r="G7" s="22" t="s">
        <v>0</v>
      </c>
      <c r="H7" s="22" t="s">
        <v>2</v>
      </c>
      <c r="I7" s="22" t="s">
        <v>3</v>
      </c>
      <c r="J7" s="22" t="s">
        <v>0</v>
      </c>
      <c r="K7" s="22" t="s">
        <v>2</v>
      </c>
      <c r="L7" s="2" t="s">
        <v>3</v>
      </c>
      <c r="M7" s="10" t="s">
        <v>0</v>
      </c>
      <c r="N7" s="4" t="s">
        <v>2</v>
      </c>
      <c r="O7" s="4" t="s">
        <v>3</v>
      </c>
      <c r="P7" s="4" t="s">
        <v>0</v>
      </c>
      <c r="Q7" s="4" t="s">
        <v>2</v>
      </c>
      <c r="R7" s="4" t="s">
        <v>3</v>
      </c>
      <c r="S7" s="4" t="s">
        <v>0</v>
      </c>
      <c r="T7" s="4" t="s">
        <v>2</v>
      </c>
      <c r="U7" s="4" t="s">
        <v>3</v>
      </c>
      <c r="V7" s="4" t="s">
        <v>0</v>
      </c>
      <c r="W7" s="4" t="s">
        <v>2</v>
      </c>
      <c r="X7" s="3" t="s">
        <v>3</v>
      </c>
      <c r="Y7" s="5"/>
      <c r="Z7" s="5"/>
      <c r="AA7" s="5"/>
    </row>
    <row r="8" spans="1:25" s="27" customFormat="1" ht="15" customHeight="1">
      <c r="A8" s="26" t="s">
        <v>0</v>
      </c>
      <c r="B8" s="11">
        <f>SUM(B10:B61)</f>
        <v>590</v>
      </c>
      <c r="C8" s="58">
        <f>SUM(C10:C61)</f>
        <v>915</v>
      </c>
      <c r="D8" s="43">
        <f>SUM(G8+J8+M8+P8+S8+V8)</f>
        <v>17273</v>
      </c>
      <c r="E8" s="44">
        <f>SUM(H8+K8+N8+Q8+T8+W8)</f>
        <v>9031</v>
      </c>
      <c r="F8" s="44">
        <f>SUM(I8+L8+O8+R8+U8+X8)</f>
        <v>8242</v>
      </c>
      <c r="G8" s="44">
        <f>SUM(H8:I8)</f>
        <v>2813</v>
      </c>
      <c r="H8" s="44">
        <f>SUM(H10:H61)</f>
        <v>1472</v>
      </c>
      <c r="I8" s="44">
        <f>SUM(I10:I61)</f>
        <v>1341</v>
      </c>
      <c r="J8" s="44">
        <f>SUM(K8:L8)</f>
        <v>2851</v>
      </c>
      <c r="K8" s="44">
        <f>SUM(K10:K61)</f>
        <v>1450</v>
      </c>
      <c r="L8" s="44">
        <f>SUM(L10:L61)</f>
        <v>1401</v>
      </c>
      <c r="M8" s="44">
        <f>SUM(N8:O8)</f>
        <v>2862</v>
      </c>
      <c r="N8" s="44">
        <f>SUM(N10:N61)</f>
        <v>1510</v>
      </c>
      <c r="O8" s="44">
        <f>SUM(O10:O61)</f>
        <v>1352</v>
      </c>
      <c r="P8" s="44">
        <f>SUM(Q8:R8)</f>
        <v>3021</v>
      </c>
      <c r="Q8" s="44">
        <f>SUM(Q10:Q61)</f>
        <v>1572</v>
      </c>
      <c r="R8" s="44">
        <f>SUM(R10:R61)</f>
        <v>1449</v>
      </c>
      <c r="S8" s="44">
        <f>SUM(T8:U8)</f>
        <v>2836</v>
      </c>
      <c r="T8" s="44">
        <f>SUM(T10:T61)</f>
        <v>1493</v>
      </c>
      <c r="U8" s="44">
        <f>SUM(U10:U61)</f>
        <v>1343</v>
      </c>
      <c r="V8" s="44">
        <f>SUM(W8:X8)</f>
        <v>2890</v>
      </c>
      <c r="W8" s="44">
        <f>SUM(W10:W61)</f>
        <v>1534</v>
      </c>
      <c r="X8" s="44">
        <f>SUM(X10:X61)</f>
        <v>1356</v>
      </c>
      <c r="Y8" s="38"/>
    </row>
    <row r="9" spans="1:25" s="16" customFormat="1" ht="9.75" customHeight="1">
      <c r="A9" s="7"/>
      <c r="B9" s="11"/>
      <c r="C9" s="11"/>
      <c r="D9" s="29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39"/>
    </row>
    <row r="10" spans="1:25" s="13" customFormat="1" ht="12.75" customHeight="1">
      <c r="A10" s="6" t="s">
        <v>13</v>
      </c>
      <c r="B10" s="12">
        <v>10</v>
      </c>
      <c r="C10" s="12">
        <v>18</v>
      </c>
      <c r="D10" s="34">
        <f aca="true" t="shared" si="0" ref="D10:F14">SUM(G10+J10+M10+P10+S10+V10)</f>
        <v>252</v>
      </c>
      <c r="E10" s="34">
        <f t="shared" si="0"/>
        <v>134</v>
      </c>
      <c r="F10" s="34">
        <f t="shared" si="0"/>
        <v>118</v>
      </c>
      <c r="G10" s="32">
        <f>SUM(H10:I10)</f>
        <v>50</v>
      </c>
      <c r="H10" s="35">
        <v>23</v>
      </c>
      <c r="I10" s="35">
        <v>27</v>
      </c>
      <c r="J10" s="32">
        <f>SUM(K10:L10)</f>
        <v>56</v>
      </c>
      <c r="K10" s="35">
        <v>32</v>
      </c>
      <c r="L10" s="35">
        <v>24</v>
      </c>
      <c r="M10" s="32">
        <f>SUM(N10:O10)</f>
        <v>43</v>
      </c>
      <c r="N10" s="35">
        <v>24</v>
      </c>
      <c r="O10" s="35">
        <v>19</v>
      </c>
      <c r="P10" s="32">
        <f>SUM(Q10:R10)</f>
        <v>32</v>
      </c>
      <c r="Q10" s="35">
        <v>16</v>
      </c>
      <c r="R10" s="35">
        <v>16</v>
      </c>
      <c r="S10" s="32">
        <f>SUM(T10:U10)</f>
        <v>27</v>
      </c>
      <c r="T10" s="35">
        <v>14</v>
      </c>
      <c r="U10" s="35">
        <v>13</v>
      </c>
      <c r="V10" s="32">
        <f>SUM(W10:X10)</f>
        <v>44</v>
      </c>
      <c r="W10" s="35">
        <v>25</v>
      </c>
      <c r="X10" s="35">
        <v>19</v>
      </c>
      <c r="Y10" s="18"/>
    </row>
    <row r="11" spans="1:25" s="13" customFormat="1" ht="12.75" customHeight="1">
      <c r="A11" s="6" t="s">
        <v>14</v>
      </c>
      <c r="B11" s="12">
        <v>14</v>
      </c>
      <c r="C11" s="12">
        <v>23</v>
      </c>
      <c r="D11" s="34">
        <f t="shared" si="0"/>
        <v>473</v>
      </c>
      <c r="E11" s="34">
        <f t="shared" si="0"/>
        <v>265</v>
      </c>
      <c r="F11" s="34">
        <f t="shared" si="0"/>
        <v>208</v>
      </c>
      <c r="G11" s="32">
        <f aca="true" t="shared" si="1" ref="G11:G61">SUM(H11:I11)</f>
        <v>71</v>
      </c>
      <c r="H11" s="35">
        <v>46</v>
      </c>
      <c r="I11" s="35">
        <v>25</v>
      </c>
      <c r="J11" s="32">
        <f aca="true" t="shared" si="2" ref="J11:J61">SUM(K11:L11)</f>
        <v>76</v>
      </c>
      <c r="K11" s="35">
        <v>41</v>
      </c>
      <c r="L11" s="35">
        <v>35</v>
      </c>
      <c r="M11" s="32">
        <f aca="true" t="shared" si="3" ref="M11:M61">SUM(N11:O11)</f>
        <v>70</v>
      </c>
      <c r="N11" s="35">
        <v>43</v>
      </c>
      <c r="O11" s="35">
        <v>27</v>
      </c>
      <c r="P11" s="32">
        <f aca="true" t="shared" si="4" ref="P11:P61">SUM(Q11:R11)</f>
        <v>94</v>
      </c>
      <c r="Q11" s="35">
        <v>45</v>
      </c>
      <c r="R11" s="35">
        <v>49</v>
      </c>
      <c r="S11" s="32">
        <f aca="true" t="shared" si="5" ref="S11:S61">SUM(T11:U11)</f>
        <v>91</v>
      </c>
      <c r="T11" s="35">
        <v>47</v>
      </c>
      <c r="U11" s="35">
        <v>44</v>
      </c>
      <c r="V11" s="32">
        <f aca="true" t="shared" si="6" ref="V11:V61">SUM(W11:X11)</f>
        <v>71</v>
      </c>
      <c r="W11" s="35">
        <v>43</v>
      </c>
      <c r="X11" s="35">
        <v>28</v>
      </c>
      <c r="Y11" s="18"/>
    </row>
    <row r="12" spans="1:25" s="13" customFormat="1" ht="12.75" customHeight="1">
      <c r="A12" s="6" t="s">
        <v>15</v>
      </c>
      <c r="B12" s="12">
        <v>13</v>
      </c>
      <c r="C12" s="12">
        <v>22</v>
      </c>
      <c r="D12" s="34">
        <f t="shared" si="0"/>
        <v>280</v>
      </c>
      <c r="E12" s="34">
        <f t="shared" si="0"/>
        <v>130</v>
      </c>
      <c r="F12" s="34">
        <f t="shared" si="0"/>
        <v>150</v>
      </c>
      <c r="G12" s="32">
        <f t="shared" si="1"/>
        <v>59</v>
      </c>
      <c r="H12" s="35">
        <v>30</v>
      </c>
      <c r="I12" s="35">
        <v>29</v>
      </c>
      <c r="J12" s="32">
        <f t="shared" si="2"/>
        <v>47</v>
      </c>
      <c r="K12" s="35">
        <v>15</v>
      </c>
      <c r="L12" s="35">
        <v>32</v>
      </c>
      <c r="M12" s="32">
        <f t="shared" si="3"/>
        <v>45</v>
      </c>
      <c r="N12" s="35">
        <v>23</v>
      </c>
      <c r="O12" s="35">
        <v>22</v>
      </c>
      <c r="P12" s="32">
        <f t="shared" si="4"/>
        <v>51</v>
      </c>
      <c r="Q12" s="35">
        <v>20</v>
      </c>
      <c r="R12" s="35">
        <v>31</v>
      </c>
      <c r="S12" s="32">
        <f t="shared" si="5"/>
        <v>46</v>
      </c>
      <c r="T12" s="35">
        <v>25</v>
      </c>
      <c r="U12" s="35">
        <v>21</v>
      </c>
      <c r="V12" s="32">
        <f t="shared" si="6"/>
        <v>32</v>
      </c>
      <c r="W12" s="35">
        <v>17</v>
      </c>
      <c r="X12" s="35">
        <v>15</v>
      </c>
      <c r="Y12" s="18"/>
    </row>
    <row r="13" spans="1:25" s="13" customFormat="1" ht="12.75" customHeight="1">
      <c r="A13" s="6" t="s">
        <v>16</v>
      </c>
      <c r="B13" s="12">
        <v>7</v>
      </c>
      <c r="C13" s="12">
        <v>13</v>
      </c>
      <c r="D13" s="34">
        <f t="shared" si="0"/>
        <v>194</v>
      </c>
      <c r="E13" s="34">
        <f t="shared" si="0"/>
        <v>100</v>
      </c>
      <c r="F13" s="34">
        <f t="shared" si="0"/>
        <v>94</v>
      </c>
      <c r="G13" s="32">
        <f t="shared" si="1"/>
        <v>33</v>
      </c>
      <c r="H13" s="35">
        <v>15</v>
      </c>
      <c r="I13" s="35">
        <v>18</v>
      </c>
      <c r="J13" s="32">
        <f t="shared" si="2"/>
        <v>27</v>
      </c>
      <c r="K13" s="35">
        <v>10</v>
      </c>
      <c r="L13" s="35">
        <v>17</v>
      </c>
      <c r="M13" s="32">
        <f t="shared" si="3"/>
        <v>31</v>
      </c>
      <c r="N13" s="35">
        <v>15</v>
      </c>
      <c r="O13" s="35">
        <v>16</v>
      </c>
      <c r="P13" s="32">
        <f t="shared" si="4"/>
        <v>36</v>
      </c>
      <c r="Q13" s="35">
        <v>24</v>
      </c>
      <c r="R13" s="35">
        <v>12</v>
      </c>
      <c r="S13" s="32">
        <f t="shared" si="5"/>
        <v>24</v>
      </c>
      <c r="T13" s="35">
        <v>14</v>
      </c>
      <c r="U13" s="35">
        <v>10</v>
      </c>
      <c r="V13" s="32">
        <f t="shared" si="6"/>
        <v>43</v>
      </c>
      <c r="W13" s="35">
        <v>22</v>
      </c>
      <c r="X13" s="35">
        <v>21</v>
      </c>
      <c r="Y13" s="18"/>
    </row>
    <row r="14" spans="1:25" s="13" customFormat="1" ht="12.75" customHeight="1">
      <c r="A14" s="6" t="s">
        <v>17</v>
      </c>
      <c r="B14" s="12">
        <v>12</v>
      </c>
      <c r="C14" s="12">
        <v>17</v>
      </c>
      <c r="D14" s="34">
        <f t="shared" si="0"/>
        <v>322</v>
      </c>
      <c r="E14" s="34">
        <f t="shared" si="0"/>
        <v>161</v>
      </c>
      <c r="F14" s="34">
        <f t="shared" si="0"/>
        <v>161</v>
      </c>
      <c r="G14" s="32">
        <f t="shared" si="1"/>
        <v>53</v>
      </c>
      <c r="H14" s="35">
        <v>27</v>
      </c>
      <c r="I14" s="35">
        <v>26</v>
      </c>
      <c r="J14" s="32">
        <f t="shared" si="2"/>
        <v>47</v>
      </c>
      <c r="K14" s="35">
        <v>18</v>
      </c>
      <c r="L14" s="35">
        <v>29</v>
      </c>
      <c r="M14" s="32">
        <f t="shared" si="3"/>
        <v>50</v>
      </c>
      <c r="N14" s="35">
        <v>26</v>
      </c>
      <c r="O14" s="35">
        <v>24</v>
      </c>
      <c r="P14" s="32">
        <f t="shared" si="4"/>
        <v>56</v>
      </c>
      <c r="Q14" s="35">
        <v>30</v>
      </c>
      <c r="R14" s="35">
        <v>26</v>
      </c>
      <c r="S14" s="32">
        <f t="shared" si="5"/>
        <v>59</v>
      </c>
      <c r="T14" s="35">
        <v>30</v>
      </c>
      <c r="U14" s="35">
        <v>29</v>
      </c>
      <c r="V14" s="32">
        <f t="shared" si="6"/>
        <v>57</v>
      </c>
      <c r="W14" s="35">
        <v>30</v>
      </c>
      <c r="X14" s="35">
        <v>27</v>
      </c>
      <c r="Y14" s="18"/>
    </row>
    <row r="15" spans="1:25" s="13" customFormat="1" ht="9.75" customHeight="1">
      <c r="A15" s="6"/>
      <c r="B15" s="12"/>
      <c r="C15" s="12"/>
      <c r="D15" s="34"/>
      <c r="E15" s="34"/>
      <c r="F15" s="34"/>
      <c r="G15" s="32">
        <f t="shared" si="1"/>
        <v>0</v>
      </c>
      <c r="H15" s="36"/>
      <c r="I15" s="36"/>
      <c r="J15" s="32">
        <f t="shared" si="2"/>
        <v>0</v>
      </c>
      <c r="K15" s="36"/>
      <c r="L15" s="36"/>
      <c r="M15" s="32">
        <f t="shared" si="3"/>
        <v>0</v>
      </c>
      <c r="N15" s="36"/>
      <c r="O15" s="36"/>
      <c r="P15" s="32">
        <f t="shared" si="4"/>
        <v>0</v>
      </c>
      <c r="Q15" s="36"/>
      <c r="R15" s="36"/>
      <c r="S15" s="32">
        <f t="shared" si="5"/>
        <v>0</v>
      </c>
      <c r="T15" s="36"/>
      <c r="U15" s="36"/>
      <c r="V15" s="32">
        <f t="shared" si="6"/>
        <v>0</v>
      </c>
      <c r="W15" s="36"/>
      <c r="X15" s="36"/>
      <c r="Y15" s="18"/>
    </row>
    <row r="16" spans="1:25" s="13" customFormat="1" ht="12.75" customHeight="1">
      <c r="A16" s="6" t="s">
        <v>18</v>
      </c>
      <c r="B16" s="12">
        <v>12</v>
      </c>
      <c r="C16" s="12">
        <v>19</v>
      </c>
      <c r="D16" s="34">
        <f aca="true" t="shared" si="7" ref="D16:F20">SUM(G16+J16+M16+P16+S16+V16)</f>
        <v>337</v>
      </c>
      <c r="E16" s="34">
        <f t="shared" si="7"/>
        <v>187</v>
      </c>
      <c r="F16" s="34">
        <f t="shared" si="7"/>
        <v>150</v>
      </c>
      <c r="G16" s="32">
        <f t="shared" si="1"/>
        <v>44</v>
      </c>
      <c r="H16" s="35">
        <v>19</v>
      </c>
      <c r="I16" s="35">
        <v>25</v>
      </c>
      <c r="J16" s="32">
        <f t="shared" si="2"/>
        <v>60</v>
      </c>
      <c r="K16" s="35">
        <v>34</v>
      </c>
      <c r="L16" s="35">
        <v>26</v>
      </c>
      <c r="M16" s="32">
        <f t="shared" si="3"/>
        <v>55</v>
      </c>
      <c r="N16" s="35">
        <v>31</v>
      </c>
      <c r="O16" s="35">
        <v>24</v>
      </c>
      <c r="P16" s="32">
        <f t="shared" si="4"/>
        <v>61</v>
      </c>
      <c r="Q16" s="35">
        <v>38</v>
      </c>
      <c r="R16" s="35">
        <v>23</v>
      </c>
      <c r="S16" s="32">
        <f t="shared" si="5"/>
        <v>60</v>
      </c>
      <c r="T16" s="35">
        <v>33</v>
      </c>
      <c r="U16" s="35">
        <v>27</v>
      </c>
      <c r="V16" s="32">
        <f t="shared" si="6"/>
        <v>57</v>
      </c>
      <c r="W16" s="35">
        <v>32</v>
      </c>
      <c r="X16" s="35">
        <v>25</v>
      </c>
      <c r="Y16" s="18"/>
    </row>
    <row r="17" spans="1:25" s="13" customFormat="1" ht="12.75" customHeight="1">
      <c r="A17" s="6" t="s">
        <v>19</v>
      </c>
      <c r="B17" s="12">
        <v>11</v>
      </c>
      <c r="C17" s="12">
        <v>20</v>
      </c>
      <c r="D17" s="34">
        <f t="shared" si="7"/>
        <v>237</v>
      </c>
      <c r="E17" s="34">
        <f t="shared" si="7"/>
        <v>116</v>
      </c>
      <c r="F17" s="34">
        <f t="shared" si="7"/>
        <v>121</v>
      </c>
      <c r="G17" s="32">
        <f t="shared" si="1"/>
        <v>35</v>
      </c>
      <c r="H17" s="35">
        <v>16</v>
      </c>
      <c r="I17" s="35">
        <v>19</v>
      </c>
      <c r="J17" s="32">
        <f t="shared" si="2"/>
        <v>38</v>
      </c>
      <c r="K17" s="35">
        <v>22</v>
      </c>
      <c r="L17" s="35">
        <v>16</v>
      </c>
      <c r="M17" s="32">
        <f t="shared" si="3"/>
        <v>42</v>
      </c>
      <c r="N17" s="35">
        <v>21</v>
      </c>
      <c r="O17" s="35">
        <v>21</v>
      </c>
      <c r="P17" s="32">
        <f t="shared" si="4"/>
        <v>40</v>
      </c>
      <c r="Q17" s="35">
        <v>17</v>
      </c>
      <c r="R17" s="35">
        <v>23</v>
      </c>
      <c r="S17" s="32">
        <f t="shared" si="5"/>
        <v>49</v>
      </c>
      <c r="T17" s="35">
        <v>22</v>
      </c>
      <c r="U17" s="35">
        <v>27</v>
      </c>
      <c r="V17" s="32">
        <f t="shared" si="6"/>
        <v>33</v>
      </c>
      <c r="W17" s="35">
        <v>18</v>
      </c>
      <c r="X17" s="35">
        <v>15</v>
      </c>
      <c r="Y17" s="18"/>
    </row>
    <row r="18" spans="1:25" s="13" customFormat="1" ht="12.75" customHeight="1">
      <c r="A18" s="6" t="s">
        <v>20</v>
      </c>
      <c r="B18" s="12">
        <v>9</v>
      </c>
      <c r="C18" s="12">
        <v>16</v>
      </c>
      <c r="D18" s="34">
        <f t="shared" si="7"/>
        <v>228</v>
      </c>
      <c r="E18" s="34">
        <f t="shared" si="7"/>
        <v>109</v>
      </c>
      <c r="F18" s="34">
        <f t="shared" si="7"/>
        <v>119</v>
      </c>
      <c r="G18" s="32">
        <f t="shared" si="1"/>
        <v>39</v>
      </c>
      <c r="H18" s="35">
        <v>16</v>
      </c>
      <c r="I18" s="35">
        <v>23</v>
      </c>
      <c r="J18" s="32">
        <f t="shared" si="2"/>
        <v>32</v>
      </c>
      <c r="K18" s="35">
        <v>15</v>
      </c>
      <c r="L18" s="35">
        <v>17</v>
      </c>
      <c r="M18" s="32">
        <f t="shared" si="3"/>
        <v>31</v>
      </c>
      <c r="N18" s="35">
        <v>16</v>
      </c>
      <c r="O18" s="35">
        <v>15</v>
      </c>
      <c r="P18" s="32">
        <f t="shared" si="4"/>
        <v>43</v>
      </c>
      <c r="Q18" s="35">
        <v>23</v>
      </c>
      <c r="R18" s="35">
        <v>20</v>
      </c>
      <c r="S18" s="32">
        <f t="shared" si="5"/>
        <v>48</v>
      </c>
      <c r="T18" s="35">
        <v>23</v>
      </c>
      <c r="U18" s="35">
        <v>25</v>
      </c>
      <c r="V18" s="32">
        <f t="shared" si="6"/>
        <v>35</v>
      </c>
      <c r="W18" s="35">
        <v>16</v>
      </c>
      <c r="X18" s="35">
        <v>19</v>
      </c>
      <c r="Y18" s="18"/>
    </row>
    <row r="19" spans="1:25" s="13" customFormat="1" ht="12.75" customHeight="1">
      <c r="A19" s="6" t="s">
        <v>21</v>
      </c>
      <c r="B19" s="12">
        <v>12</v>
      </c>
      <c r="C19" s="12">
        <v>18</v>
      </c>
      <c r="D19" s="34">
        <f t="shared" si="7"/>
        <v>387</v>
      </c>
      <c r="E19" s="34">
        <f t="shared" si="7"/>
        <v>185</v>
      </c>
      <c r="F19" s="34">
        <f t="shared" si="7"/>
        <v>202</v>
      </c>
      <c r="G19" s="32">
        <f t="shared" si="1"/>
        <v>49</v>
      </c>
      <c r="H19" s="35">
        <v>22</v>
      </c>
      <c r="I19" s="35">
        <v>27</v>
      </c>
      <c r="J19" s="32">
        <f t="shared" si="2"/>
        <v>63</v>
      </c>
      <c r="K19" s="35">
        <v>30</v>
      </c>
      <c r="L19" s="35">
        <v>33</v>
      </c>
      <c r="M19" s="32">
        <f t="shared" si="3"/>
        <v>70</v>
      </c>
      <c r="N19" s="35">
        <v>36</v>
      </c>
      <c r="O19" s="35">
        <v>34</v>
      </c>
      <c r="P19" s="32">
        <f t="shared" si="4"/>
        <v>66</v>
      </c>
      <c r="Q19" s="35">
        <v>30</v>
      </c>
      <c r="R19" s="35">
        <v>36</v>
      </c>
      <c r="S19" s="32">
        <f t="shared" si="5"/>
        <v>67</v>
      </c>
      <c r="T19" s="35">
        <v>29</v>
      </c>
      <c r="U19" s="35">
        <v>38</v>
      </c>
      <c r="V19" s="32">
        <f t="shared" si="6"/>
        <v>72</v>
      </c>
      <c r="W19" s="35">
        <v>38</v>
      </c>
      <c r="X19" s="35">
        <v>34</v>
      </c>
      <c r="Y19" s="18"/>
    </row>
    <row r="20" spans="1:25" s="13" customFormat="1" ht="12.75" customHeight="1">
      <c r="A20" s="6" t="s">
        <v>22</v>
      </c>
      <c r="B20" s="12">
        <v>15</v>
      </c>
      <c r="C20" s="12">
        <v>22</v>
      </c>
      <c r="D20" s="34">
        <f t="shared" si="7"/>
        <v>458</v>
      </c>
      <c r="E20" s="34">
        <f t="shared" si="7"/>
        <v>252</v>
      </c>
      <c r="F20" s="34">
        <f t="shared" si="7"/>
        <v>206</v>
      </c>
      <c r="G20" s="32">
        <f t="shared" si="1"/>
        <v>78</v>
      </c>
      <c r="H20" s="35">
        <v>44</v>
      </c>
      <c r="I20" s="35">
        <v>34</v>
      </c>
      <c r="J20" s="32">
        <f t="shared" si="2"/>
        <v>77</v>
      </c>
      <c r="K20" s="35">
        <v>41</v>
      </c>
      <c r="L20" s="35">
        <v>36</v>
      </c>
      <c r="M20" s="32">
        <f t="shared" si="3"/>
        <v>69</v>
      </c>
      <c r="N20" s="35">
        <v>40</v>
      </c>
      <c r="O20" s="35">
        <v>29</v>
      </c>
      <c r="P20" s="32">
        <f t="shared" si="4"/>
        <v>78</v>
      </c>
      <c r="Q20" s="35">
        <v>43</v>
      </c>
      <c r="R20" s="35">
        <v>35</v>
      </c>
      <c r="S20" s="32">
        <f t="shared" si="5"/>
        <v>83</v>
      </c>
      <c r="T20" s="35">
        <v>42</v>
      </c>
      <c r="U20" s="35">
        <v>41</v>
      </c>
      <c r="V20" s="32">
        <f t="shared" si="6"/>
        <v>73</v>
      </c>
      <c r="W20" s="35">
        <v>42</v>
      </c>
      <c r="X20" s="35">
        <v>31</v>
      </c>
      <c r="Y20" s="18"/>
    </row>
    <row r="21" spans="1:25" s="13" customFormat="1" ht="9.75" customHeight="1">
      <c r="A21" s="6"/>
      <c r="B21" s="12"/>
      <c r="C21" s="12"/>
      <c r="D21" s="34"/>
      <c r="E21" s="34"/>
      <c r="F21" s="34"/>
      <c r="G21" s="32">
        <f t="shared" si="1"/>
        <v>0</v>
      </c>
      <c r="H21" s="36"/>
      <c r="I21" s="36"/>
      <c r="J21" s="32">
        <f t="shared" si="2"/>
        <v>0</v>
      </c>
      <c r="K21" s="36"/>
      <c r="L21" s="36"/>
      <c r="M21" s="32">
        <f t="shared" si="3"/>
        <v>0</v>
      </c>
      <c r="N21" s="36"/>
      <c r="O21" s="36"/>
      <c r="P21" s="32">
        <f t="shared" si="4"/>
        <v>0</v>
      </c>
      <c r="Q21" s="36"/>
      <c r="R21" s="36"/>
      <c r="S21" s="32">
        <f t="shared" si="5"/>
        <v>0</v>
      </c>
      <c r="T21" s="36"/>
      <c r="U21" s="36"/>
      <c r="V21" s="32">
        <f t="shared" si="6"/>
        <v>0</v>
      </c>
      <c r="W21" s="36"/>
      <c r="X21" s="36"/>
      <c r="Y21" s="18"/>
    </row>
    <row r="22" spans="1:25" s="13" customFormat="1" ht="12.75" customHeight="1">
      <c r="A22" s="6" t="s">
        <v>23</v>
      </c>
      <c r="B22" s="12">
        <v>8</v>
      </c>
      <c r="C22" s="12">
        <v>15</v>
      </c>
      <c r="D22" s="34">
        <f aca="true" t="shared" si="8" ref="D22:F26">SUM(G22+J22+M22+P22+S22+V22)</f>
        <v>161</v>
      </c>
      <c r="E22" s="34">
        <f t="shared" si="8"/>
        <v>82</v>
      </c>
      <c r="F22" s="34">
        <f t="shared" si="8"/>
        <v>79</v>
      </c>
      <c r="G22" s="32">
        <f t="shared" si="1"/>
        <v>27</v>
      </c>
      <c r="H22" s="35">
        <v>18</v>
      </c>
      <c r="I22" s="35">
        <v>9</v>
      </c>
      <c r="J22" s="32">
        <f t="shared" si="2"/>
        <v>23</v>
      </c>
      <c r="K22" s="35">
        <v>11</v>
      </c>
      <c r="L22" s="35">
        <v>12</v>
      </c>
      <c r="M22" s="32">
        <f t="shared" si="3"/>
        <v>27</v>
      </c>
      <c r="N22" s="35">
        <v>14</v>
      </c>
      <c r="O22" s="35">
        <v>13</v>
      </c>
      <c r="P22" s="32">
        <f t="shared" si="4"/>
        <v>15</v>
      </c>
      <c r="Q22" s="35">
        <v>7</v>
      </c>
      <c r="R22" s="35">
        <v>8</v>
      </c>
      <c r="S22" s="32">
        <f t="shared" si="5"/>
        <v>32</v>
      </c>
      <c r="T22" s="35">
        <v>15</v>
      </c>
      <c r="U22" s="35">
        <v>17</v>
      </c>
      <c r="V22" s="32">
        <f t="shared" si="6"/>
        <v>37</v>
      </c>
      <c r="W22" s="35">
        <v>17</v>
      </c>
      <c r="X22" s="35">
        <v>20</v>
      </c>
      <c r="Y22" s="18"/>
    </row>
    <row r="23" spans="1:25" s="13" customFormat="1" ht="12.75" customHeight="1">
      <c r="A23" s="6" t="s">
        <v>24</v>
      </c>
      <c r="B23" s="12">
        <v>19</v>
      </c>
      <c r="C23" s="12">
        <v>29</v>
      </c>
      <c r="D23" s="34">
        <f t="shared" si="8"/>
        <v>557</v>
      </c>
      <c r="E23" s="34">
        <f t="shared" si="8"/>
        <v>285</v>
      </c>
      <c r="F23" s="34">
        <f t="shared" si="8"/>
        <v>272</v>
      </c>
      <c r="G23" s="32">
        <f t="shared" si="1"/>
        <v>80</v>
      </c>
      <c r="H23" s="35">
        <v>37</v>
      </c>
      <c r="I23" s="35">
        <v>43</v>
      </c>
      <c r="J23" s="32">
        <f t="shared" si="2"/>
        <v>87</v>
      </c>
      <c r="K23" s="35">
        <v>38</v>
      </c>
      <c r="L23" s="35">
        <v>49</v>
      </c>
      <c r="M23" s="32">
        <f t="shared" si="3"/>
        <v>74</v>
      </c>
      <c r="N23" s="35">
        <v>47</v>
      </c>
      <c r="O23" s="35">
        <v>27</v>
      </c>
      <c r="P23" s="32">
        <f t="shared" si="4"/>
        <v>125</v>
      </c>
      <c r="Q23" s="35">
        <v>63</v>
      </c>
      <c r="R23" s="35">
        <v>62</v>
      </c>
      <c r="S23" s="32">
        <f t="shared" si="5"/>
        <v>92</v>
      </c>
      <c r="T23" s="35">
        <v>46</v>
      </c>
      <c r="U23" s="35">
        <v>46</v>
      </c>
      <c r="V23" s="32">
        <f t="shared" si="6"/>
        <v>99</v>
      </c>
      <c r="W23" s="35">
        <v>54</v>
      </c>
      <c r="X23" s="35">
        <v>45</v>
      </c>
      <c r="Y23" s="18"/>
    </row>
    <row r="24" spans="1:25" s="13" customFormat="1" ht="12.75" customHeight="1">
      <c r="A24" s="6" t="s">
        <v>25</v>
      </c>
      <c r="B24" s="12">
        <v>11</v>
      </c>
      <c r="C24" s="12">
        <v>20</v>
      </c>
      <c r="D24" s="34">
        <f t="shared" si="8"/>
        <v>277</v>
      </c>
      <c r="E24" s="34">
        <f t="shared" si="8"/>
        <v>142</v>
      </c>
      <c r="F24" s="34">
        <f t="shared" si="8"/>
        <v>135</v>
      </c>
      <c r="G24" s="32">
        <f t="shared" si="1"/>
        <v>35</v>
      </c>
      <c r="H24" s="35">
        <v>13</v>
      </c>
      <c r="I24" s="35">
        <v>22</v>
      </c>
      <c r="J24" s="32">
        <f t="shared" si="2"/>
        <v>44</v>
      </c>
      <c r="K24" s="35">
        <v>21</v>
      </c>
      <c r="L24" s="35">
        <v>23</v>
      </c>
      <c r="M24" s="32">
        <f t="shared" si="3"/>
        <v>51</v>
      </c>
      <c r="N24" s="35">
        <v>26</v>
      </c>
      <c r="O24" s="35">
        <v>25</v>
      </c>
      <c r="P24" s="32">
        <f t="shared" si="4"/>
        <v>52</v>
      </c>
      <c r="Q24" s="35">
        <v>34</v>
      </c>
      <c r="R24" s="35">
        <v>18</v>
      </c>
      <c r="S24" s="32">
        <f t="shared" si="5"/>
        <v>48</v>
      </c>
      <c r="T24" s="35">
        <v>19</v>
      </c>
      <c r="U24" s="35">
        <v>29</v>
      </c>
      <c r="V24" s="32">
        <f t="shared" si="6"/>
        <v>47</v>
      </c>
      <c r="W24" s="35">
        <v>29</v>
      </c>
      <c r="X24" s="35">
        <v>18</v>
      </c>
      <c r="Y24" s="18"/>
    </row>
    <row r="25" spans="1:25" s="13" customFormat="1" ht="12.75" customHeight="1">
      <c r="A25" s="6" t="s">
        <v>26</v>
      </c>
      <c r="B25" s="12">
        <v>19</v>
      </c>
      <c r="C25" s="12">
        <v>28</v>
      </c>
      <c r="D25" s="34">
        <f t="shared" si="8"/>
        <v>540</v>
      </c>
      <c r="E25" s="34">
        <f t="shared" si="8"/>
        <v>272</v>
      </c>
      <c r="F25" s="34">
        <f t="shared" si="8"/>
        <v>268</v>
      </c>
      <c r="G25" s="32">
        <f t="shared" si="1"/>
        <v>90</v>
      </c>
      <c r="H25" s="35">
        <v>49</v>
      </c>
      <c r="I25" s="35">
        <v>41</v>
      </c>
      <c r="J25" s="32">
        <f t="shared" si="2"/>
        <v>92</v>
      </c>
      <c r="K25" s="35">
        <v>38</v>
      </c>
      <c r="L25" s="35">
        <v>54</v>
      </c>
      <c r="M25" s="32">
        <f t="shared" si="3"/>
        <v>97</v>
      </c>
      <c r="N25" s="35">
        <v>55</v>
      </c>
      <c r="O25" s="35">
        <v>42</v>
      </c>
      <c r="P25" s="32">
        <f t="shared" si="4"/>
        <v>90</v>
      </c>
      <c r="Q25" s="35">
        <v>45</v>
      </c>
      <c r="R25" s="35">
        <v>45</v>
      </c>
      <c r="S25" s="32">
        <f t="shared" si="5"/>
        <v>93</v>
      </c>
      <c r="T25" s="35">
        <v>49</v>
      </c>
      <c r="U25" s="35">
        <v>44</v>
      </c>
      <c r="V25" s="32">
        <f t="shared" si="6"/>
        <v>78</v>
      </c>
      <c r="W25" s="35">
        <v>36</v>
      </c>
      <c r="X25" s="35">
        <v>42</v>
      </c>
      <c r="Y25" s="18"/>
    </row>
    <row r="26" spans="1:25" s="13" customFormat="1" ht="12.75" customHeight="1">
      <c r="A26" s="6" t="s">
        <v>27</v>
      </c>
      <c r="B26" s="12">
        <v>20</v>
      </c>
      <c r="C26" s="12">
        <v>29</v>
      </c>
      <c r="D26" s="34">
        <f t="shared" si="8"/>
        <v>489</v>
      </c>
      <c r="E26" s="34">
        <f t="shared" si="8"/>
        <v>256</v>
      </c>
      <c r="F26" s="34">
        <f t="shared" si="8"/>
        <v>233</v>
      </c>
      <c r="G26" s="32">
        <f t="shared" si="1"/>
        <v>81</v>
      </c>
      <c r="H26" s="35">
        <v>36</v>
      </c>
      <c r="I26" s="35">
        <v>45</v>
      </c>
      <c r="J26" s="32">
        <f t="shared" si="2"/>
        <v>72</v>
      </c>
      <c r="K26" s="35">
        <v>40</v>
      </c>
      <c r="L26" s="35">
        <v>32</v>
      </c>
      <c r="M26" s="32">
        <f t="shared" si="3"/>
        <v>83</v>
      </c>
      <c r="N26" s="35">
        <v>45</v>
      </c>
      <c r="O26" s="35">
        <v>38</v>
      </c>
      <c r="P26" s="32">
        <f t="shared" si="4"/>
        <v>87</v>
      </c>
      <c r="Q26" s="35">
        <v>50</v>
      </c>
      <c r="R26" s="35">
        <v>37</v>
      </c>
      <c r="S26" s="32">
        <f t="shared" si="5"/>
        <v>76</v>
      </c>
      <c r="T26" s="35">
        <v>42</v>
      </c>
      <c r="U26" s="35">
        <v>34</v>
      </c>
      <c r="V26" s="32">
        <f t="shared" si="6"/>
        <v>90</v>
      </c>
      <c r="W26" s="35">
        <v>43</v>
      </c>
      <c r="X26" s="35">
        <v>47</v>
      </c>
      <c r="Y26" s="18"/>
    </row>
    <row r="27" spans="1:25" s="13" customFormat="1" ht="9.75" customHeight="1">
      <c r="A27" s="6"/>
      <c r="B27" s="12"/>
      <c r="C27" s="12"/>
      <c r="D27" s="34"/>
      <c r="E27" s="34"/>
      <c r="F27" s="34"/>
      <c r="G27" s="32">
        <f t="shared" si="1"/>
        <v>0</v>
      </c>
      <c r="H27" s="36"/>
      <c r="I27" s="36"/>
      <c r="J27" s="32">
        <f t="shared" si="2"/>
        <v>0</v>
      </c>
      <c r="K27" s="36"/>
      <c r="L27" s="36"/>
      <c r="M27" s="32">
        <f t="shared" si="3"/>
        <v>0</v>
      </c>
      <c r="N27" s="36"/>
      <c r="O27" s="36"/>
      <c r="P27" s="32">
        <f t="shared" si="4"/>
        <v>0</v>
      </c>
      <c r="Q27" s="36"/>
      <c r="R27" s="36"/>
      <c r="S27" s="32">
        <f t="shared" si="5"/>
        <v>0</v>
      </c>
      <c r="T27" s="36"/>
      <c r="U27" s="36"/>
      <c r="V27" s="32">
        <f t="shared" si="6"/>
        <v>0</v>
      </c>
      <c r="W27" s="36"/>
      <c r="X27" s="36"/>
      <c r="Y27" s="18"/>
    </row>
    <row r="28" spans="1:25" s="13" customFormat="1" ht="12.75" customHeight="1">
      <c r="A28" s="6" t="s">
        <v>28</v>
      </c>
      <c r="B28" s="12">
        <v>17</v>
      </c>
      <c r="C28" s="12">
        <v>26</v>
      </c>
      <c r="D28" s="34">
        <f aca="true" t="shared" si="9" ref="D28:F32">SUM(G28+J28+M28+P28+S28+V28)</f>
        <v>501</v>
      </c>
      <c r="E28" s="34">
        <f t="shared" si="9"/>
        <v>299</v>
      </c>
      <c r="F28" s="34">
        <f t="shared" si="9"/>
        <v>202</v>
      </c>
      <c r="G28" s="32">
        <f t="shared" si="1"/>
        <v>87</v>
      </c>
      <c r="H28" s="35">
        <v>46</v>
      </c>
      <c r="I28" s="35">
        <v>41</v>
      </c>
      <c r="J28" s="32">
        <f t="shared" si="2"/>
        <v>94</v>
      </c>
      <c r="K28" s="35">
        <v>67</v>
      </c>
      <c r="L28" s="35">
        <v>27</v>
      </c>
      <c r="M28" s="32">
        <f t="shared" si="3"/>
        <v>106</v>
      </c>
      <c r="N28" s="35">
        <v>62</v>
      </c>
      <c r="O28" s="35">
        <v>44</v>
      </c>
      <c r="P28" s="32">
        <f t="shared" si="4"/>
        <v>79</v>
      </c>
      <c r="Q28" s="35">
        <v>50</v>
      </c>
      <c r="R28" s="35">
        <v>29</v>
      </c>
      <c r="S28" s="32">
        <f t="shared" si="5"/>
        <v>74</v>
      </c>
      <c r="T28" s="35">
        <v>43</v>
      </c>
      <c r="U28" s="35">
        <v>31</v>
      </c>
      <c r="V28" s="32">
        <f t="shared" si="6"/>
        <v>61</v>
      </c>
      <c r="W28" s="35">
        <v>31</v>
      </c>
      <c r="X28" s="35">
        <v>30</v>
      </c>
      <c r="Y28" s="18"/>
    </row>
    <row r="29" spans="1:25" s="13" customFormat="1" ht="12.75" customHeight="1">
      <c r="A29" s="6" t="s">
        <v>29</v>
      </c>
      <c r="B29" s="12">
        <v>13</v>
      </c>
      <c r="C29" s="12">
        <v>20</v>
      </c>
      <c r="D29" s="34">
        <f t="shared" si="9"/>
        <v>365</v>
      </c>
      <c r="E29" s="34">
        <f t="shared" si="9"/>
        <v>184</v>
      </c>
      <c r="F29" s="34">
        <f t="shared" si="9"/>
        <v>181</v>
      </c>
      <c r="G29" s="32">
        <f t="shared" si="1"/>
        <v>69</v>
      </c>
      <c r="H29" s="35">
        <v>33</v>
      </c>
      <c r="I29" s="35">
        <v>36</v>
      </c>
      <c r="J29" s="32">
        <f t="shared" si="2"/>
        <v>66</v>
      </c>
      <c r="K29" s="35">
        <v>26</v>
      </c>
      <c r="L29" s="35">
        <v>40</v>
      </c>
      <c r="M29" s="32">
        <f t="shared" si="3"/>
        <v>71</v>
      </c>
      <c r="N29" s="35">
        <v>39</v>
      </c>
      <c r="O29" s="35">
        <v>32</v>
      </c>
      <c r="P29" s="32">
        <f t="shared" si="4"/>
        <v>53</v>
      </c>
      <c r="Q29" s="35">
        <v>28</v>
      </c>
      <c r="R29" s="35">
        <v>25</v>
      </c>
      <c r="S29" s="32">
        <f t="shared" si="5"/>
        <v>48</v>
      </c>
      <c r="T29" s="35">
        <v>28</v>
      </c>
      <c r="U29" s="35">
        <v>20</v>
      </c>
      <c r="V29" s="32">
        <f t="shared" si="6"/>
        <v>58</v>
      </c>
      <c r="W29" s="35">
        <v>30</v>
      </c>
      <c r="X29" s="35">
        <v>28</v>
      </c>
      <c r="Y29" s="18"/>
    </row>
    <row r="30" spans="1:25" s="13" customFormat="1" ht="12.75" customHeight="1">
      <c r="A30" s="6" t="s">
        <v>30</v>
      </c>
      <c r="B30" s="12">
        <v>18</v>
      </c>
      <c r="C30" s="12">
        <v>26</v>
      </c>
      <c r="D30" s="34">
        <f t="shared" si="9"/>
        <v>624</v>
      </c>
      <c r="E30" s="34">
        <f t="shared" si="9"/>
        <v>310</v>
      </c>
      <c r="F30" s="34">
        <f t="shared" si="9"/>
        <v>314</v>
      </c>
      <c r="G30" s="32">
        <f t="shared" si="1"/>
        <v>101</v>
      </c>
      <c r="H30" s="35">
        <v>53</v>
      </c>
      <c r="I30" s="35">
        <v>48</v>
      </c>
      <c r="J30" s="32">
        <f t="shared" si="2"/>
        <v>94</v>
      </c>
      <c r="K30" s="35">
        <v>47</v>
      </c>
      <c r="L30" s="35">
        <v>47</v>
      </c>
      <c r="M30" s="32">
        <f t="shared" si="3"/>
        <v>102</v>
      </c>
      <c r="N30" s="35">
        <v>52</v>
      </c>
      <c r="O30" s="35">
        <v>50</v>
      </c>
      <c r="P30" s="32">
        <f t="shared" si="4"/>
        <v>117</v>
      </c>
      <c r="Q30" s="35">
        <v>61</v>
      </c>
      <c r="R30" s="35">
        <v>56</v>
      </c>
      <c r="S30" s="32">
        <f t="shared" si="5"/>
        <v>103</v>
      </c>
      <c r="T30" s="35">
        <v>48</v>
      </c>
      <c r="U30" s="35">
        <v>55</v>
      </c>
      <c r="V30" s="32">
        <f t="shared" si="6"/>
        <v>107</v>
      </c>
      <c r="W30" s="35">
        <v>49</v>
      </c>
      <c r="X30" s="35">
        <v>58</v>
      </c>
      <c r="Y30" s="18"/>
    </row>
    <row r="31" spans="1:25" s="13" customFormat="1" ht="12.75" customHeight="1">
      <c r="A31" s="6" t="s">
        <v>31</v>
      </c>
      <c r="B31" s="12">
        <v>18</v>
      </c>
      <c r="C31" s="12">
        <v>27</v>
      </c>
      <c r="D31" s="34">
        <f t="shared" si="9"/>
        <v>610</v>
      </c>
      <c r="E31" s="34">
        <f t="shared" si="9"/>
        <v>338</v>
      </c>
      <c r="F31" s="34">
        <f t="shared" si="9"/>
        <v>272</v>
      </c>
      <c r="G31" s="32">
        <f t="shared" si="1"/>
        <v>100</v>
      </c>
      <c r="H31" s="35">
        <v>49</v>
      </c>
      <c r="I31" s="35">
        <v>51</v>
      </c>
      <c r="J31" s="32">
        <f t="shared" si="2"/>
        <v>112</v>
      </c>
      <c r="K31" s="35">
        <v>57</v>
      </c>
      <c r="L31" s="35">
        <v>55</v>
      </c>
      <c r="M31" s="32">
        <f t="shared" si="3"/>
        <v>102</v>
      </c>
      <c r="N31" s="35">
        <v>60</v>
      </c>
      <c r="O31" s="35">
        <v>42</v>
      </c>
      <c r="P31" s="32">
        <f t="shared" si="4"/>
        <v>90</v>
      </c>
      <c r="Q31" s="35">
        <v>55</v>
      </c>
      <c r="R31" s="35">
        <v>35</v>
      </c>
      <c r="S31" s="32">
        <f t="shared" si="5"/>
        <v>105</v>
      </c>
      <c r="T31" s="35">
        <v>59</v>
      </c>
      <c r="U31" s="35">
        <v>46</v>
      </c>
      <c r="V31" s="32">
        <f t="shared" si="6"/>
        <v>101</v>
      </c>
      <c r="W31" s="35">
        <v>58</v>
      </c>
      <c r="X31" s="35">
        <v>43</v>
      </c>
      <c r="Y31" s="18"/>
    </row>
    <row r="32" spans="1:25" s="13" customFormat="1" ht="12.75" customHeight="1">
      <c r="A32" s="6" t="s">
        <v>32</v>
      </c>
      <c r="B32" s="12">
        <v>21</v>
      </c>
      <c r="C32" s="12">
        <v>29</v>
      </c>
      <c r="D32" s="34">
        <f t="shared" si="9"/>
        <v>674</v>
      </c>
      <c r="E32" s="34">
        <f t="shared" si="9"/>
        <v>348</v>
      </c>
      <c r="F32" s="34">
        <f t="shared" si="9"/>
        <v>326</v>
      </c>
      <c r="G32" s="32">
        <f t="shared" si="1"/>
        <v>107</v>
      </c>
      <c r="H32" s="35">
        <v>51</v>
      </c>
      <c r="I32" s="35">
        <v>56</v>
      </c>
      <c r="J32" s="32">
        <f t="shared" si="2"/>
        <v>126</v>
      </c>
      <c r="K32" s="35">
        <v>63</v>
      </c>
      <c r="L32" s="35">
        <v>63</v>
      </c>
      <c r="M32" s="32">
        <f t="shared" si="3"/>
        <v>98</v>
      </c>
      <c r="N32" s="35">
        <v>55</v>
      </c>
      <c r="O32" s="35">
        <v>43</v>
      </c>
      <c r="P32" s="32">
        <f t="shared" si="4"/>
        <v>137</v>
      </c>
      <c r="Q32" s="35">
        <v>68</v>
      </c>
      <c r="R32" s="35">
        <v>69</v>
      </c>
      <c r="S32" s="32">
        <f t="shared" si="5"/>
        <v>92</v>
      </c>
      <c r="T32" s="35">
        <v>55</v>
      </c>
      <c r="U32" s="35">
        <v>37</v>
      </c>
      <c r="V32" s="32">
        <f t="shared" si="6"/>
        <v>114</v>
      </c>
      <c r="W32" s="35">
        <v>56</v>
      </c>
      <c r="X32" s="35">
        <v>58</v>
      </c>
      <c r="Y32" s="18"/>
    </row>
    <row r="33" spans="1:25" s="13" customFormat="1" ht="9.75" customHeight="1">
      <c r="A33" s="6"/>
      <c r="B33" s="12"/>
      <c r="C33" s="12"/>
      <c r="D33" s="34"/>
      <c r="E33" s="34"/>
      <c r="F33" s="34"/>
      <c r="G33" s="32">
        <f t="shared" si="1"/>
        <v>0</v>
      </c>
      <c r="H33" s="36"/>
      <c r="I33" s="36"/>
      <c r="J33" s="32">
        <f t="shared" si="2"/>
        <v>0</v>
      </c>
      <c r="K33" s="36"/>
      <c r="L33" s="36"/>
      <c r="M33" s="32">
        <f t="shared" si="3"/>
        <v>0</v>
      </c>
      <c r="N33" s="36"/>
      <c r="O33" s="36"/>
      <c r="P33" s="32">
        <f t="shared" si="4"/>
        <v>0</v>
      </c>
      <c r="Q33" s="36"/>
      <c r="R33" s="36"/>
      <c r="S33" s="32">
        <f t="shared" si="5"/>
        <v>0</v>
      </c>
      <c r="T33" s="36"/>
      <c r="U33" s="36"/>
      <c r="V33" s="32">
        <f t="shared" si="6"/>
        <v>0</v>
      </c>
      <c r="W33" s="36"/>
      <c r="X33" s="36"/>
      <c r="Y33" s="18"/>
    </row>
    <row r="34" spans="1:25" s="13" customFormat="1" ht="12.75" customHeight="1">
      <c r="A34" s="6" t="s">
        <v>33</v>
      </c>
      <c r="B34" s="12">
        <v>16</v>
      </c>
      <c r="C34" s="12">
        <v>25</v>
      </c>
      <c r="D34" s="34">
        <f aca="true" t="shared" si="10" ref="D34:F38">SUM(G34+J34+M34+P34+S34+V34)</f>
        <v>537</v>
      </c>
      <c r="E34" s="34">
        <f t="shared" si="10"/>
        <v>260</v>
      </c>
      <c r="F34" s="34">
        <f t="shared" si="10"/>
        <v>277</v>
      </c>
      <c r="G34" s="32">
        <f t="shared" si="1"/>
        <v>82</v>
      </c>
      <c r="H34" s="35">
        <v>35</v>
      </c>
      <c r="I34" s="35">
        <v>47</v>
      </c>
      <c r="J34" s="32">
        <f t="shared" si="2"/>
        <v>79</v>
      </c>
      <c r="K34" s="35">
        <v>37</v>
      </c>
      <c r="L34" s="35">
        <v>42</v>
      </c>
      <c r="M34" s="32">
        <f t="shared" si="3"/>
        <v>85</v>
      </c>
      <c r="N34" s="35">
        <v>33</v>
      </c>
      <c r="O34" s="35">
        <v>52</v>
      </c>
      <c r="P34" s="32">
        <f t="shared" si="4"/>
        <v>94</v>
      </c>
      <c r="Q34" s="35">
        <v>49</v>
      </c>
      <c r="R34" s="35">
        <v>45</v>
      </c>
      <c r="S34" s="32">
        <f t="shared" si="5"/>
        <v>80</v>
      </c>
      <c r="T34" s="35">
        <v>42</v>
      </c>
      <c r="U34" s="35">
        <v>38</v>
      </c>
      <c r="V34" s="32">
        <f t="shared" si="6"/>
        <v>117</v>
      </c>
      <c r="W34" s="35">
        <v>64</v>
      </c>
      <c r="X34" s="35">
        <v>53</v>
      </c>
      <c r="Y34" s="18"/>
    </row>
    <row r="35" spans="1:25" s="13" customFormat="1" ht="12.75" customHeight="1">
      <c r="A35" s="6" t="s">
        <v>34</v>
      </c>
      <c r="B35" s="12">
        <v>11</v>
      </c>
      <c r="C35" s="12">
        <v>18</v>
      </c>
      <c r="D35" s="34">
        <f t="shared" si="10"/>
        <v>306</v>
      </c>
      <c r="E35" s="34">
        <f t="shared" si="10"/>
        <v>175</v>
      </c>
      <c r="F35" s="34">
        <f t="shared" si="10"/>
        <v>131</v>
      </c>
      <c r="G35" s="32">
        <f t="shared" si="1"/>
        <v>44</v>
      </c>
      <c r="H35" s="35">
        <v>25</v>
      </c>
      <c r="I35" s="35">
        <v>19</v>
      </c>
      <c r="J35" s="32">
        <f t="shared" si="2"/>
        <v>40</v>
      </c>
      <c r="K35" s="35">
        <v>23</v>
      </c>
      <c r="L35" s="35">
        <v>17</v>
      </c>
      <c r="M35" s="32">
        <f t="shared" si="3"/>
        <v>45</v>
      </c>
      <c r="N35" s="35">
        <v>23</v>
      </c>
      <c r="O35" s="35">
        <v>22</v>
      </c>
      <c r="P35" s="32">
        <f t="shared" si="4"/>
        <v>67</v>
      </c>
      <c r="Q35" s="35">
        <v>38</v>
      </c>
      <c r="R35" s="35">
        <v>29</v>
      </c>
      <c r="S35" s="32">
        <f t="shared" si="5"/>
        <v>66</v>
      </c>
      <c r="T35" s="35">
        <v>40</v>
      </c>
      <c r="U35" s="35">
        <v>26</v>
      </c>
      <c r="V35" s="32">
        <f t="shared" si="6"/>
        <v>44</v>
      </c>
      <c r="W35" s="35">
        <v>26</v>
      </c>
      <c r="X35" s="35">
        <v>18</v>
      </c>
      <c r="Y35" s="18"/>
    </row>
    <row r="36" spans="1:25" s="13" customFormat="1" ht="12.75" customHeight="1">
      <c r="A36" s="6" t="s">
        <v>35</v>
      </c>
      <c r="B36" s="12">
        <v>16</v>
      </c>
      <c r="C36" s="12">
        <v>23</v>
      </c>
      <c r="D36" s="34">
        <f t="shared" si="10"/>
        <v>549</v>
      </c>
      <c r="E36" s="34">
        <f t="shared" si="10"/>
        <v>298</v>
      </c>
      <c r="F36" s="34">
        <f t="shared" si="10"/>
        <v>251</v>
      </c>
      <c r="G36" s="32">
        <f t="shared" si="1"/>
        <v>120</v>
      </c>
      <c r="H36" s="35">
        <v>73</v>
      </c>
      <c r="I36" s="35">
        <v>47</v>
      </c>
      <c r="J36" s="32">
        <f t="shared" si="2"/>
        <v>78</v>
      </c>
      <c r="K36" s="35">
        <v>45</v>
      </c>
      <c r="L36" s="35">
        <v>33</v>
      </c>
      <c r="M36" s="32">
        <f t="shared" si="3"/>
        <v>89</v>
      </c>
      <c r="N36" s="35">
        <v>38</v>
      </c>
      <c r="O36" s="35">
        <v>51</v>
      </c>
      <c r="P36" s="32">
        <f t="shared" si="4"/>
        <v>71</v>
      </c>
      <c r="Q36" s="35">
        <v>38</v>
      </c>
      <c r="R36" s="35">
        <v>33</v>
      </c>
      <c r="S36" s="32">
        <f t="shared" si="5"/>
        <v>101</v>
      </c>
      <c r="T36" s="35">
        <v>53</v>
      </c>
      <c r="U36" s="35">
        <v>48</v>
      </c>
      <c r="V36" s="32">
        <f t="shared" si="6"/>
        <v>90</v>
      </c>
      <c r="W36" s="35">
        <v>51</v>
      </c>
      <c r="X36" s="35">
        <v>39</v>
      </c>
      <c r="Y36" s="18"/>
    </row>
    <row r="37" spans="1:25" s="13" customFormat="1" ht="12.75" customHeight="1">
      <c r="A37" s="6" t="s">
        <v>36</v>
      </c>
      <c r="B37" s="12">
        <v>15</v>
      </c>
      <c r="C37" s="12">
        <v>23</v>
      </c>
      <c r="D37" s="34">
        <f t="shared" si="10"/>
        <v>360</v>
      </c>
      <c r="E37" s="34">
        <f t="shared" si="10"/>
        <v>191</v>
      </c>
      <c r="F37" s="34">
        <f t="shared" si="10"/>
        <v>169</v>
      </c>
      <c r="G37" s="32">
        <f t="shared" si="1"/>
        <v>51</v>
      </c>
      <c r="H37" s="35">
        <v>26</v>
      </c>
      <c r="I37" s="35">
        <v>25</v>
      </c>
      <c r="J37" s="32">
        <f t="shared" si="2"/>
        <v>59</v>
      </c>
      <c r="K37" s="35">
        <v>33</v>
      </c>
      <c r="L37" s="35">
        <v>26</v>
      </c>
      <c r="M37" s="32">
        <f t="shared" si="3"/>
        <v>65</v>
      </c>
      <c r="N37" s="35">
        <v>37</v>
      </c>
      <c r="O37" s="35">
        <v>28</v>
      </c>
      <c r="P37" s="32">
        <f t="shared" si="4"/>
        <v>54</v>
      </c>
      <c r="Q37" s="35">
        <v>27</v>
      </c>
      <c r="R37" s="35">
        <v>27</v>
      </c>
      <c r="S37" s="32">
        <f t="shared" si="5"/>
        <v>64</v>
      </c>
      <c r="T37" s="35">
        <v>32</v>
      </c>
      <c r="U37" s="35">
        <v>32</v>
      </c>
      <c r="V37" s="32">
        <f t="shared" si="6"/>
        <v>67</v>
      </c>
      <c r="W37" s="35">
        <v>36</v>
      </c>
      <c r="X37" s="35">
        <v>31</v>
      </c>
      <c r="Y37" s="18"/>
    </row>
    <row r="38" spans="1:25" s="13" customFormat="1" ht="12.75" customHeight="1">
      <c r="A38" s="6" t="s">
        <v>37</v>
      </c>
      <c r="B38" s="12">
        <v>17</v>
      </c>
      <c r="C38" s="12">
        <v>25</v>
      </c>
      <c r="D38" s="34">
        <f t="shared" si="10"/>
        <v>498</v>
      </c>
      <c r="E38" s="34">
        <f t="shared" si="10"/>
        <v>264</v>
      </c>
      <c r="F38" s="34">
        <f t="shared" si="10"/>
        <v>234</v>
      </c>
      <c r="G38" s="32">
        <f t="shared" si="1"/>
        <v>84</v>
      </c>
      <c r="H38" s="35">
        <v>44</v>
      </c>
      <c r="I38" s="35">
        <v>40</v>
      </c>
      <c r="J38" s="32">
        <f t="shared" si="2"/>
        <v>88</v>
      </c>
      <c r="K38" s="35">
        <v>46</v>
      </c>
      <c r="L38" s="35">
        <v>42</v>
      </c>
      <c r="M38" s="32">
        <f t="shared" si="3"/>
        <v>94</v>
      </c>
      <c r="N38" s="35">
        <v>48</v>
      </c>
      <c r="O38" s="35">
        <v>46</v>
      </c>
      <c r="P38" s="32">
        <f t="shared" si="4"/>
        <v>83</v>
      </c>
      <c r="Q38" s="35">
        <v>46</v>
      </c>
      <c r="R38" s="35">
        <v>37</v>
      </c>
      <c r="S38" s="32">
        <f t="shared" si="5"/>
        <v>81</v>
      </c>
      <c r="T38" s="35">
        <v>45</v>
      </c>
      <c r="U38" s="35">
        <v>36</v>
      </c>
      <c r="V38" s="32">
        <f t="shared" si="6"/>
        <v>68</v>
      </c>
      <c r="W38" s="35">
        <v>35</v>
      </c>
      <c r="X38" s="35">
        <v>33</v>
      </c>
      <c r="Y38" s="18"/>
    </row>
    <row r="39" spans="1:25" s="13" customFormat="1" ht="9.75" customHeight="1">
      <c r="A39" s="6"/>
      <c r="B39" s="12"/>
      <c r="C39" s="12"/>
      <c r="D39" s="34"/>
      <c r="E39" s="34"/>
      <c r="F39" s="34"/>
      <c r="G39" s="32">
        <f t="shared" si="1"/>
        <v>0</v>
      </c>
      <c r="H39" s="36"/>
      <c r="I39" s="36"/>
      <c r="J39" s="32">
        <f t="shared" si="2"/>
        <v>0</v>
      </c>
      <c r="K39" s="36"/>
      <c r="L39" s="36"/>
      <c r="M39" s="32">
        <f t="shared" si="3"/>
        <v>0</v>
      </c>
      <c r="N39" s="36"/>
      <c r="O39" s="36"/>
      <c r="P39" s="32">
        <f t="shared" si="4"/>
        <v>0</v>
      </c>
      <c r="Q39" s="36"/>
      <c r="R39" s="36"/>
      <c r="S39" s="32">
        <f t="shared" si="5"/>
        <v>0</v>
      </c>
      <c r="T39" s="36"/>
      <c r="U39" s="36"/>
      <c r="V39" s="32">
        <f t="shared" si="6"/>
        <v>0</v>
      </c>
      <c r="W39" s="36"/>
      <c r="X39" s="36"/>
      <c r="Y39" s="18"/>
    </row>
    <row r="40" spans="1:25" s="13" customFormat="1" ht="12.75" customHeight="1">
      <c r="A40" s="6" t="s">
        <v>38</v>
      </c>
      <c r="B40" s="12">
        <v>12</v>
      </c>
      <c r="C40" s="12">
        <v>19</v>
      </c>
      <c r="D40" s="34">
        <f aca="true" t="shared" si="11" ref="D40:F44">SUM(G40+J40+M40+P40+S40+V40)</f>
        <v>366</v>
      </c>
      <c r="E40" s="34">
        <f t="shared" si="11"/>
        <v>200</v>
      </c>
      <c r="F40" s="34">
        <f t="shared" si="11"/>
        <v>166</v>
      </c>
      <c r="G40" s="32">
        <f t="shared" si="1"/>
        <v>64</v>
      </c>
      <c r="H40" s="35">
        <v>40</v>
      </c>
      <c r="I40" s="35">
        <v>24</v>
      </c>
      <c r="J40" s="32">
        <f t="shared" si="2"/>
        <v>53</v>
      </c>
      <c r="K40" s="35">
        <v>18</v>
      </c>
      <c r="L40" s="35">
        <v>35</v>
      </c>
      <c r="M40" s="32">
        <f t="shared" si="3"/>
        <v>60</v>
      </c>
      <c r="N40" s="35">
        <v>35</v>
      </c>
      <c r="O40" s="35">
        <v>25</v>
      </c>
      <c r="P40" s="32">
        <f t="shared" si="4"/>
        <v>68</v>
      </c>
      <c r="Q40" s="35">
        <v>37</v>
      </c>
      <c r="R40" s="35">
        <v>31</v>
      </c>
      <c r="S40" s="32">
        <f t="shared" si="5"/>
        <v>49</v>
      </c>
      <c r="T40" s="35">
        <v>26</v>
      </c>
      <c r="U40" s="35">
        <v>23</v>
      </c>
      <c r="V40" s="32">
        <f t="shared" si="6"/>
        <v>72</v>
      </c>
      <c r="W40" s="35">
        <v>44</v>
      </c>
      <c r="X40" s="35">
        <v>28</v>
      </c>
      <c r="Y40" s="18"/>
    </row>
    <row r="41" spans="1:25" s="13" customFormat="1" ht="12.75" customHeight="1">
      <c r="A41" s="6" t="s">
        <v>39</v>
      </c>
      <c r="B41" s="12">
        <v>12</v>
      </c>
      <c r="C41" s="12">
        <v>18</v>
      </c>
      <c r="D41" s="34">
        <f t="shared" si="11"/>
        <v>332</v>
      </c>
      <c r="E41" s="34">
        <f t="shared" si="11"/>
        <v>177</v>
      </c>
      <c r="F41" s="34">
        <f t="shared" si="11"/>
        <v>155</v>
      </c>
      <c r="G41" s="32">
        <f t="shared" si="1"/>
        <v>46</v>
      </c>
      <c r="H41" s="35">
        <v>29</v>
      </c>
      <c r="I41" s="35">
        <v>17</v>
      </c>
      <c r="J41" s="32">
        <f t="shared" si="2"/>
        <v>51</v>
      </c>
      <c r="K41" s="35">
        <v>22</v>
      </c>
      <c r="L41" s="35">
        <v>29</v>
      </c>
      <c r="M41" s="32">
        <f t="shared" si="3"/>
        <v>61</v>
      </c>
      <c r="N41" s="35">
        <v>39</v>
      </c>
      <c r="O41" s="35">
        <v>22</v>
      </c>
      <c r="P41" s="32">
        <f t="shared" si="4"/>
        <v>53</v>
      </c>
      <c r="Q41" s="35">
        <v>24</v>
      </c>
      <c r="R41" s="35">
        <v>29</v>
      </c>
      <c r="S41" s="32">
        <f t="shared" si="5"/>
        <v>59</v>
      </c>
      <c r="T41" s="35">
        <v>31</v>
      </c>
      <c r="U41" s="35">
        <v>28</v>
      </c>
      <c r="V41" s="32">
        <f t="shared" si="6"/>
        <v>62</v>
      </c>
      <c r="W41" s="35">
        <v>32</v>
      </c>
      <c r="X41" s="35">
        <v>30</v>
      </c>
      <c r="Y41" s="18"/>
    </row>
    <row r="42" spans="1:25" s="13" customFormat="1" ht="12.75" customHeight="1">
      <c r="A42" s="6" t="s">
        <v>40</v>
      </c>
      <c r="B42" s="12">
        <v>12</v>
      </c>
      <c r="C42" s="12">
        <v>18</v>
      </c>
      <c r="D42" s="34">
        <f t="shared" si="11"/>
        <v>410</v>
      </c>
      <c r="E42" s="34">
        <f t="shared" si="11"/>
        <v>207</v>
      </c>
      <c r="F42" s="34">
        <f t="shared" si="11"/>
        <v>203</v>
      </c>
      <c r="G42" s="32">
        <f t="shared" si="1"/>
        <v>60</v>
      </c>
      <c r="H42" s="35">
        <v>26</v>
      </c>
      <c r="I42" s="35">
        <v>34</v>
      </c>
      <c r="J42" s="32">
        <f t="shared" si="2"/>
        <v>73</v>
      </c>
      <c r="K42" s="35">
        <v>38</v>
      </c>
      <c r="L42" s="35">
        <v>35</v>
      </c>
      <c r="M42" s="32">
        <f t="shared" si="3"/>
        <v>73</v>
      </c>
      <c r="N42" s="35">
        <v>37</v>
      </c>
      <c r="O42" s="35">
        <v>36</v>
      </c>
      <c r="P42" s="32">
        <f t="shared" si="4"/>
        <v>69</v>
      </c>
      <c r="Q42" s="35">
        <v>37</v>
      </c>
      <c r="R42" s="35">
        <v>32</v>
      </c>
      <c r="S42" s="32">
        <f t="shared" si="5"/>
        <v>70</v>
      </c>
      <c r="T42" s="35">
        <v>34</v>
      </c>
      <c r="U42" s="35">
        <v>36</v>
      </c>
      <c r="V42" s="32">
        <f t="shared" si="6"/>
        <v>65</v>
      </c>
      <c r="W42" s="35">
        <v>35</v>
      </c>
      <c r="X42" s="35">
        <v>30</v>
      </c>
      <c r="Y42" s="18"/>
    </row>
    <row r="43" spans="1:25" s="13" customFormat="1" ht="12.75" customHeight="1">
      <c r="A43" s="6" t="s">
        <v>41</v>
      </c>
      <c r="B43" s="12">
        <v>25</v>
      </c>
      <c r="C43" s="12">
        <v>31</v>
      </c>
      <c r="D43" s="34">
        <f t="shared" si="11"/>
        <v>883</v>
      </c>
      <c r="E43" s="34">
        <f t="shared" si="11"/>
        <v>442</v>
      </c>
      <c r="F43" s="34">
        <f t="shared" si="11"/>
        <v>441</v>
      </c>
      <c r="G43" s="32">
        <f t="shared" si="1"/>
        <v>140</v>
      </c>
      <c r="H43" s="35">
        <v>69</v>
      </c>
      <c r="I43" s="35">
        <v>71</v>
      </c>
      <c r="J43" s="32">
        <f t="shared" si="2"/>
        <v>154</v>
      </c>
      <c r="K43" s="35">
        <v>85</v>
      </c>
      <c r="L43" s="35">
        <v>69</v>
      </c>
      <c r="M43" s="32">
        <f t="shared" si="3"/>
        <v>161</v>
      </c>
      <c r="N43" s="35">
        <v>83</v>
      </c>
      <c r="O43" s="35">
        <v>78</v>
      </c>
      <c r="P43" s="32">
        <f t="shared" si="4"/>
        <v>150</v>
      </c>
      <c r="Q43" s="35">
        <v>74</v>
      </c>
      <c r="R43" s="35">
        <v>76</v>
      </c>
      <c r="S43" s="32">
        <f t="shared" si="5"/>
        <v>137</v>
      </c>
      <c r="T43" s="35">
        <v>59</v>
      </c>
      <c r="U43" s="35">
        <v>78</v>
      </c>
      <c r="V43" s="32">
        <f t="shared" si="6"/>
        <v>141</v>
      </c>
      <c r="W43" s="35">
        <v>72</v>
      </c>
      <c r="X43" s="35">
        <v>69</v>
      </c>
      <c r="Y43" s="18"/>
    </row>
    <row r="44" spans="1:25" s="13" customFormat="1" ht="12.75" customHeight="1">
      <c r="A44" s="6" t="s">
        <v>42</v>
      </c>
      <c r="B44" s="12">
        <v>14</v>
      </c>
      <c r="C44" s="12">
        <v>21</v>
      </c>
      <c r="D44" s="34">
        <f t="shared" si="11"/>
        <v>350</v>
      </c>
      <c r="E44" s="34">
        <f t="shared" si="11"/>
        <v>189</v>
      </c>
      <c r="F44" s="34">
        <f t="shared" si="11"/>
        <v>161</v>
      </c>
      <c r="G44" s="32">
        <f t="shared" si="1"/>
        <v>65</v>
      </c>
      <c r="H44" s="35">
        <v>42</v>
      </c>
      <c r="I44" s="35">
        <v>23</v>
      </c>
      <c r="J44" s="32">
        <f t="shared" si="2"/>
        <v>48</v>
      </c>
      <c r="K44" s="35">
        <v>24</v>
      </c>
      <c r="L44" s="35">
        <v>24</v>
      </c>
      <c r="M44" s="32">
        <f t="shared" si="3"/>
        <v>44</v>
      </c>
      <c r="N44" s="35">
        <v>25</v>
      </c>
      <c r="O44" s="35">
        <v>19</v>
      </c>
      <c r="P44" s="32">
        <f t="shared" si="4"/>
        <v>62</v>
      </c>
      <c r="Q44" s="35">
        <v>24</v>
      </c>
      <c r="R44" s="35">
        <v>38</v>
      </c>
      <c r="S44" s="32">
        <f t="shared" si="5"/>
        <v>73</v>
      </c>
      <c r="T44" s="35">
        <v>44</v>
      </c>
      <c r="U44" s="35">
        <v>29</v>
      </c>
      <c r="V44" s="32">
        <f t="shared" si="6"/>
        <v>58</v>
      </c>
      <c r="W44" s="35">
        <v>30</v>
      </c>
      <c r="X44" s="35">
        <v>28</v>
      </c>
      <c r="Y44" s="18"/>
    </row>
    <row r="45" spans="1:25" s="13" customFormat="1" ht="9.75" customHeight="1">
      <c r="A45" s="6"/>
      <c r="B45" s="12"/>
      <c r="C45" s="12"/>
      <c r="D45" s="34"/>
      <c r="E45" s="34"/>
      <c r="F45" s="34"/>
      <c r="G45" s="32">
        <f t="shared" si="1"/>
        <v>0</v>
      </c>
      <c r="H45" s="36"/>
      <c r="I45" s="36"/>
      <c r="J45" s="32">
        <f t="shared" si="2"/>
        <v>0</v>
      </c>
      <c r="K45" s="36"/>
      <c r="L45" s="36"/>
      <c r="M45" s="32">
        <f t="shared" si="3"/>
        <v>0</v>
      </c>
      <c r="N45" s="36"/>
      <c r="O45" s="36"/>
      <c r="P45" s="32">
        <f t="shared" si="4"/>
        <v>0</v>
      </c>
      <c r="Q45" s="36"/>
      <c r="R45" s="36"/>
      <c r="S45" s="32">
        <f t="shared" si="5"/>
        <v>0</v>
      </c>
      <c r="T45" s="36"/>
      <c r="U45" s="36"/>
      <c r="V45" s="32">
        <f t="shared" si="6"/>
        <v>0</v>
      </c>
      <c r="W45" s="36"/>
      <c r="X45" s="36"/>
      <c r="Y45" s="18"/>
    </row>
    <row r="46" spans="1:25" s="13" customFormat="1" ht="12.75" customHeight="1">
      <c r="A46" s="6" t="s">
        <v>43</v>
      </c>
      <c r="B46" s="12">
        <v>12</v>
      </c>
      <c r="C46" s="12">
        <v>18</v>
      </c>
      <c r="D46" s="34">
        <f aca="true" t="shared" si="12" ref="D46:F50">SUM(G46+J46+M46+P46+S46+V46)</f>
        <v>349</v>
      </c>
      <c r="E46" s="34">
        <f t="shared" si="12"/>
        <v>185</v>
      </c>
      <c r="F46" s="34">
        <f t="shared" si="12"/>
        <v>164</v>
      </c>
      <c r="G46" s="32">
        <f t="shared" si="1"/>
        <v>42</v>
      </c>
      <c r="H46" s="35">
        <v>25</v>
      </c>
      <c r="I46" s="35">
        <v>17</v>
      </c>
      <c r="J46" s="32">
        <f t="shared" si="2"/>
        <v>57</v>
      </c>
      <c r="K46" s="35">
        <v>26</v>
      </c>
      <c r="L46" s="35">
        <v>31</v>
      </c>
      <c r="M46" s="32">
        <f t="shared" si="3"/>
        <v>59</v>
      </c>
      <c r="N46" s="35">
        <v>28</v>
      </c>
      <c r="O46" s="35">
        <v>31</v>
      </c>
      <c r="P46" s="32">
        <f t="shared" si="4"/>
        <v>69</v>
      </c>
      <c r="Q46" s="35">
        <v>37</v>
      </c>
      <c r="R46" s="35">
        <v>32</v>
      </c>
      <c r="S46" s="32">
        <f t="shared" si="5"/>
        <v>62</v>
      </c>
      <c r="T46" s="35">
        <v>36</v>
      </c>
      <c r="U46" s="35">
        <v>26</v>
      </c>
      <c r="V46" s="32">
        <f t="shared" si="6"/>
        <v>60</v>
      </c>
      <c r="W46" s="35">
        <v>33</v>
      </c>
      <c r="X46" s="35">
        <v>27</v>
      </c>
      <c r="Y46" s="18"/>
    </row>
    <row r="47" spans="1:25" s="13" customFormat="1" ht="12.75" customHeight="1">
      <c r="A47" s="6" t="s">
        <v>44</v>
      </c>
      <c r="B47" s="12">
        <v>9</v>
      </c>
      <c r="C47" s="12">
        <v>16</v>
      </c>
      <c r="D47" s="34">
        <f t="shared" si="12"/>
        <v>233</v>
      </c>
      <c r="E47" s="34">
        <f t="shared" si="12"/>
        <v>128</v>
      </c>
      <c r="F47" s="34">
        <f t="shared" si="12"/>
        <v>105</v>
      </c>
      <c r="G47" s="32">
        <f t="shared" si="1"/>
        <v>32</v>
      </c>
      <c r="H47" s="35">
        <v>18</v>
      </c>
      <c r="I47" s="35">
        <v>14</v>
      </c>
      <c r="J47" s="32">
        <f t="shared" si="2"/>
        <v>35</v>
      </c>
      <c r="K47" s="35">
        <v>16</v>
      </c>
      <c r="L47" s="35">
        <v>19</v>
      </c>
      <c r="M47" s="32">
        <f t="shared" si="3"/>
        <v>42</v>
      </c>
      <c r="N47" s="35">
        <v>26</v>
      </c>
      <c r="O47" s="35">
        <v>16</v>
      </c>
      <c r="P47" s="32">
        <f t="shared" si="4"/>
        <v>47</v>
      </c>
      <c r="Q47" s="35">
        <v>27</v>
      </c>
      <c r="R47" s="35">
        <v>20</v>
      </c>
      <c r="S47" s="32">
        <f t="shared" si="5"/>
        <v>35</v>
      </c>
      <c r="T47" s="35">
        <v>17</v>
      </c>
      <c r="U47" s="35">
        <v>18</v>
      </c>
      <c r="V47" s="32">
        <f t="shared" si="6"/>
        <v>42</v>
      </c>
      <c r="W47" s="35">
        <v>24</v>
      </c>
      <c r="X47" s="35">
        <v>18</v>
      </c>
      <c r="Y47" s="18"/>
    </row>
    <row r="48" spans="1:25" s="13" customFormat="1" ht="12.75" customHeight="1">
      <c r="A48" s="6" t="s">
        <v>45</v>
      </c>
      <c r="B48" s="12">
        <v>12</v>
      </c>
      <c r="C48" s="12">
        <v>18</v>
      </c>
      <c r="D48" s="34">
        <f t="shared" si="12"/>
        <v>395</v>
      </c>
      <c r="E48" s="34">
        <f t="shared" si="12"/>
        <v>214</v>
      </c>
      <c r="F48" s="34">
        <f t="shared" si="12"/>
        <v>181</v>
      </c>
      <c r="G48" s="32">
        <f t="shared" si="1"/>
        <v>65</v>
      </c>
      <c r="H48" s="35">
        <v>37</v>
      </c>
      <c r="I48" s="35">
        <v>28</v>
      </c>
      <c r="J48" s="32">
        <f t="shared" si="2"/>
        <v>77</v>
      </c>
      <c r="K48" s="35">
        <v>40</v>
      </c>
      <c r="L48" s="35">
        <v>37</v>
      </c>
      <c r="M48" s="32">
        <f t="shared" si="3"/>
        <v>61</v>
      </c>
      <c r="N48" s="35">
        <v>37</v>
      </c>
      <c r="O48" s="35">
        <v>24</v>
      </c>
      <c r="P48" s="32">
        <f t="shared" si="4"/>
        <v>71</v>
      </c>
      <c r="Q48" s="35">
        <v>34</v>
      </c>
      <c r="R48" s="35">
        <v>37</v>
      </c>
      <c r="S48" s="32">
        <f t="shared" si="5"/>
        <v>54</v>
      </c>
      <c r="T48" s="35">
        <v>31</v>
      </c>
      <c r="U48" s="35">
        <v>23</v>
      </c>
      <c r="V48" s="32">
        <f t="shared" si="6"/>
        <v>67</v>
      </c>
      <c r="W48" s="35">
        <v>35</v>
      </c>
      <c r="X48" s="35">
        <v>32</v>
      </c>
      <c r="Y48" s="18"/>
    </row>
    <row r="49" spans="1:25" s="13" customFormat="1" ht="12.75" customHeight="1">
      <c r="A49" s="6" t="s">
        <v>46</v>
      </c>
      <c r="B49" s="12">
        <v>11</v>
      </c>
      <c r="C49" s="12">
        <v>17</v>
      </c>
      <c r="D49" s="34">
        <f t="shared" si="12"/>
        <v>283</v>
      </c>
      <c r="E49" s="34">
        <f t="shared" si="12"/>
        <v>152</v>
      </c>
      <c r="F49" s="34">
        <f t="shared" si="12"/>
        <v>131</v>
      </c>
      <c r="G49" s="32">
        <f t="shared" si="1"/>
        <v>47</v>
      </c>
      <c r="H49" s="35">
        <v>29</v>
      </c>
      <c r="I49" s="35">
        <v>18</v>
      </c>
      <c r="J49" s="32">
        <f t="shared" si="2"/>
        <v>50</v>
      </c>
      <c r="K49" s="35">
        <v>24</v>
      </c>
      <c r="L49" s="35">
        <v>26</v>
      </c>
      <c r="M49" s="32">
        <f t="shared" si="3"/>
        <v>40</v>
      </c>
      <c r="N49" s="35">
        <v>27</v>
      </c>
      <c r="O49" s="35">
        <v>13</v>
      </c>
      <c r="P49" s="32">
        <f t="shared" si="4"/>
        <v>55</v>
      </c>
      <c r="Q49" s="35">
        <v>25</v>
      </c>
      <c r="R49" s="35">
        <v>30</v>
      </c>
      <c r="S49" s="32">
        <f t="shared" si="5"/>
        <v>41</v>
      </c>
      <c r="T49" s="35">
        <v>24</v>
      </c>
      <c r="U49" s="35">
        <v>17</v>
      </c>
      <c r="V49" s="32">
        <f t="shared" si="6"/>
        <v>50</v>
      </c>
      <c r="W49" s="35">
        <v>23</v>
      </c>
      <c r="X49" s="35">
        <v>27</v>
      </c>
      <c r="Y49" s="18"/>
    </row>
    <row r="50" spans="1:25" s="13" customFormat="1" ht="12.75" customHeight="1">
      <c r="A50" s="6" t="s">
        <v>5</v>
      </c>
      <c r="B50" s="12">
        <v>12</v>
      </c>
      <c r="C50" s="12">
        <v>20</v>
      </c>
      <c r="D50" s="34">
        <f t="shared" si="12"/>
        <v>375</v>
      </c>
      <c r="E50" s="34">
        <f t="shared" si="12"/>
        <v>200</v>
      </c>
      <c r="F50" s="34">
        <f t="shared" si="12"/>
        <v>175</v>
      </c>
      <c r="G50" s="32">
        <f t="shared" si="1"/>
        <v>59</v>
      </c>
      <c r="H50" s="35">
        <v>34</v>
      </c>
      <c r="I50" s="35">
        <v>25</v>
      </c>
      <c r="J50" s="32">
        <f t="shared" si="2"/>
        <v>65</v>
      </c>
      <c r="K50" s="35">
        <v>38</v>
      </c>
      <c r="L50" s="35">
        <v>27</v>
      </c>
      <c r="M50" s="32">
        <f t="shared" si="3"/>
        <v>64</v>
      </c>
      <c r="N50" s="35">
        <v>36</v>
      </c>
      <c r="O50" s="35">
        <v>28</v>
      </c>
      <c r="P50" s="32">
        <f t="shared" si="4"/>
        <v>54</v>
      </c>
      <c r="Q50" s="35">
        <v>31</v>
      </c>
      <c r="R50" s="35">
        <v>23</v>
      </c>
      <c r="S50" s="32">
        <f t="shared" si="5"/>
        <v>69</v>
      </c>
      <c r="T50" s="35">
        <v>28</v>
      </c>
      <c r="U50" s="35">
        <v>41</v>
      </c>
      <c r="V50" s="32">
        <f t="shared" si="6"/>
        <v>64</v>
      </c>
      <c r="W50" s="35">
        <v>33</v>
      </c>
      <c r="X50" s="35">
        <v>31</v>
      </c>
      <c r="Y50" s="18"/>
    </row>
    <row r="51" spans="1:25" s="13" customFormat="1" ht="9.75" customHeight="1">
      <c r="A51" s="6"/>
      <c r="B51" s="12"/>
      <c r="C51" s="12"/>
      <c r="D51" s="34"/>
      <c r="E51" s="34"/>
      <c r="F51" s="34"/>
      <c r="G51" s="32">
        <f t="shared" si="1"/>
        <v>0</v>
      </c>
      <c r="H51" s="36"/>
      <c r="I51" s="36"/>
      <c r="J51" s="32">
        <f t="shared" si="2"/>
        <v>0</v>
      </c>
      <c r="K51" s="36"/>
      <c r="L51" s="36"/>
      <c r="M51" s="32">
        <f t="shared" si="3"/>
        <v>0</v>
      </c>
      <c r="N51" s="36"/>
      <c r="O51" s="36"/>
      <c r="P51" s="32">
        <f t="shared" si="4"/>
        <v>0</v>
      </c>
      <c r="Q51" s="36"/>
      <c r="R51" s="36"/>
      <c r="S51" s="32">
        <f t="shared" si="5"/>
        <v>0</v>
      </c>
      <c r="T51" s="36"/>
      <c r="U51" s="36"/>
      <c r="V51" s="32">
        <f t="shared" si="6"/>
        <v>0</v>
      </c>
      <c r="W51" s="36"/>
      <c r="X51" s="36"/>
      <c r="Y51" s="18"/>
    </row>
    <row r="52" spans="1:25" s="13" customFormat="1" ht="12.75" customHeight="1">
      <c r="A52" s="6" t="s">
        <v>47</v>
      </c>
      <c r="B52" s="12">
        <v>12</v>
      </c>
      <c r="C52" s="12">
        <v>19</v>
      </c>
      <c r="D52" s="34">
        <f aca="true" t="shared" si="13" ref="D52:F56">SUM(G52+J52+M52+P52+S52+V52)</f>
        <v>351</v>
      </c>
      <c r="E52" s="34">
        <f t="shared" si="13"/>
        <v>198</v>
      </c>
      <c r="F52" s="34">
        <f t="shared" si="13"/>
        <v>153</v>
      </c>
      <c r="G52" s="32">
        <f t="shared" si="1"/>
        <v>59</v>
      </c>
      <c r="H52" s="35">
        <v>33</v>
      </c>
      <c r="I52" s="35">
        <v>26</v>
      </c>
      <c r="J52" s="32">
        <f t="shared" si="2"/>
        <v>63</v>
      </c>
      <c r="K52" s="35">
        <v>37</v>
      </c>
      <c r="L52" s="35">
        <v>26</v>
      </c>
      <c r="M52" s="32">
        <f t="shared" si="3"/>
        <v>56</v>
      </c>
      <c r="N52" s="35">
        <v>29</v>
      </c>
      <c r="O52" s="35">
        <v>27</v>
      </c>
      <c r="P52" s="32">
        <f t="shared" si="4"/>
        <v>53</v>
      </c>
      <c r="Q52" s="35">
        <v>29</v>
      </c>
      <c r="R52" s="35">
        <v>24</v>
      </c>
      <c r="S52" s="32">
        <f t="shared" si="5"/>
        <v>63</v>
      </c>
      <c r="T52" s="35">
        <v>40</v>
      </c>
      <c r="U52" s="35">
        <v>23</v>
      </c>
      <c r="V52" s="32">
        <f t="shared" si="6"/>
        <v>57</v>
      </c>
      <c r="W52" s="35">
        <v>30</v>
      </c>
      <c r="X52" s="35">
        <v>27</v>
      </c>
      <c r="Y52" s="18"/>
    </row>
    <row r="53" spans="1:25" s="13" customFormat="1" ht="12.75" customHeight="1">
      <c r="A53" s="6" t="s">
        <v>48</v>
      </c>
      <c r="B53" s="12">
        <v>14</v>
      </c>
      <c r="C53" s="12">
        <v>21</v>
      </c>
      <c r="D53" s="34">
        <f t="shared" si="13"/>
        <v>337</v>
      </c>
      <c r="E53" s="34">
        <f t="shared" si="13"/>
        <v>172</v>
      </c>
      <c r="F53" s="34">
        <f t="shared" si="13"/>
        <v>165</v>
      </c>
      <c r="G53" s="32">
        <f t="shared" si="1"/>
        <v>60</v>
      </c>
      <c r="H53" s="35">
        <v>33</v>
      </c>
      <c r="I53" s="35">
        <v>27</v>
      </c>
      <c r="J53" s="32">
        <f t="shared" si="2"/>
        <v>62</v>
      </c>
      <c r="K53" s="35">
        <v>32</v>
      </c>
      <c r="L53" s="35">
        <v>30</v>
      </c>
      <c r="M53" s="32">
        <f t="shared" si="3"/>
        <v>40</v>
      </c>
      <c r="N53" s="35">
        <v>11</v>
      </c>
      <c r="O53" s="35">
        <v>29</v>
      </c>
      <c r="P53" s="32">
        <f t="shared" si="4"/>
        <v>61</v>
      </c>
      <c r="Q53" s="35">
        <v>31</v>
      </c>
      <c r="R53" s="35">
        <v>30</v>
      </c>
      <c r="S53" s="32">
        <f t="shared" si="5"/>
        <v>63</v>
      </c>
      <c r="T53" s="35">
        <v>35</v>
      </c>
      <c r="U53" s="35">
        <v>28</v>
      </c>
      <c r="V53" s="32">
        <f t="shared" si="6"/>
        <v>51</v>
      </c>
      <c r="W53" s="35">
        <v>30</v>
      </c>
      <c r="X53" s="35">
        <v>21</v>
      </c>
      <c r="Y53" s="18"/>
    </row>
    <row r="54" spans="1:25" s="13" customFormat="1" ht="12.75" customHeight="1">
      <c r="A54" s="6" t="s">
        <v>49</v>
      </c>
      <c r="B54" s="12">
        <v>14</v>
      </c>
      <c r="C54" s="12">
        <v>22</v>
      </c>
      <c r="D54" s="34">
        <f t="shared" si="13"/>
        <v>390</v>
      </c>
      <c r="E54" s="34">
        <f t="shared" si="13"/>
        <v>188</v>
      </c>
      <c r="F54" s="34">
        <f t="shared" si="13"/>
        <v>202</v>
      </c>
      <c r="G54" s="32">
        <f t="shared" si="1"/>
        <v>52</v>
      </c>
      <c r="H54" s="35">
        <v>30</v>
      </c>
      <c r="I54" s="35">
        <v>22</v>
      </c>
      <c r="J54" s="32">
        <f t="shared" si="2"/>
        <v>55</v>
      </c>
      <c r="K54" s="35">
        <v>27</v>
      </c>
      <c r="L54" s="35">
        <v>28</v>
      </c>
      <c r="M54" s="32">
        <f t="shared" si="3"/>
        <v>64</v>
      </c>
      <c r="N54" s="35">
        <v>25</v>
      </c>
      <c r="O54" s="35">
        <v>39</v>
      </c>
      <c r="P54" s="32">
        <f t="shared" si="4"/>
        <v>85</v>
      </c>
      <c r="Q54" s="35">
        <v>36</v>
      </c>
      <c r="R54" s="35">
        <v>49</v>
      </c>
      <c r="S54" s="32">
        <f t="shared" si="5"/>
        <v>51</v>
      </c>
      <c r="T54" s="35">
        <v>31</v>
      </c>
      <c r="U54" s="35">
        <v>20</v>
      </c>
      <c r="V54" s="32">
        <f t="shared" si="6"/>
        <v>83</v>
      </c>
      <c r="W54" s="35">
        <v>39</v>
      </c>
      <c r="X54" s="35">
        <v>44</v>
      </c>
      <c r="Y54" s="18"/>
    </row>
    <row r="55" spans="1:25" s="13" customFormat="1" ht="12.75" customHeight="1">
      <c r="A55" s="6" t="s">
        <v>50</v>
      </c>
      <c r="B55" s="12">
        <v>12</v>
      </c>
      <c r="C55" s="12">
        <v>20</v>
      </c>
      <c r="D55" s="34">
        <f t="shared" si="13"/>
        <v>403</v>
      </c>
      <c r="E55" s="34">
        <f t="shared" si="13"/>
        <v>199</v>
      </c>
      <c r="F55" s="34">
        <f t="shared" si="13"/>
        <v>204</v>
      </c>
      <c r="G55" s="32">
        <f t="shared" si="1"/>
        <v>63</v>
      </c>
      <c r="H55" s="35">
        <v>34</v>
      </c>
      <c r="I55" s="35">
        <v>29</v>
      </c>
      <c r="J55" s="32">
        <f t="shared" si="2"/>
        <v>66</v>
      </c>
      <c r="K55" s="35">
        <v>36</v>
      </c>
      <c r="L55" s="35">
        <v>30</v>
      </c>
      <c r="M55" s="32">
        <f t="shared" si="3"/>
        <v>64</v>
      </c>
      <c r="N55" s="35">
        <v>26</v>
      </c>
      <c r="O55" s="35">
        <v>38</v>
      </c>
      <c r="P55" s="32">
        <f t="shared" si="4"/>
        <v>68</v>
      </c>
      <c r="Q55" s="35">
        <v>30</v>
      </c>
      <c r="R55" s="35">
        <v>38</v>
      </c>
      <c r="S55" s="32">
        <f t="shared" si="5"/>
        <v>67</v>
      </c>
      <c r="T55" s="35">
        <v>37</v>
      </c>
      <c r="U55" s="35">
        <v>30</v>
      </c>
      <c r="V55" s="32">
        <f t="shared" si="6"/>
        <v>75</v>
      </c>
      <c r="W55" s="35">
        <v>36</v>
      </c>
      <c r="X55" s="35">
        <v>39</v>
      </c>
      <c r="Y55" s="18"/>
    </row>
    <row r="56" spans="1:25" s="13" customFormat="1" ht="12.75" customHeight="1">
      <c r="A56" s="6" t="s">
        <v>51</v>
      </c>
      <c r="B56" s="12">
        <v>9</v>
      </c>
      <c r="C56" s="12">
        <v>15</v>
      </c>
      <c r="D56" s="34">
        <f t="shared" si="13"/>
        <v>240</v>
      </c>
      <c r="E56" s="34">
        <f t="shared" si="13"/>
        <v>119</v>
      </c>
      <c r="F56" s="34">
        <f t="shared" si="13"/>
        <v>121</v>
      </c>
      <c r="G56" s="32">
        <f t="shared" si="1"/>
        <v>49</v>
      </c>
      <c r="H56" s="35">
        <v>25</v>
      </c>
      <c r="I56" s="35">
        <v>24</v>
      </c>
      <c r="J56" s="32">
        <f t="shared" si="2"/>
        <v>37</v>
      </c>
      <c r="K56" s="35">
        <v>14</v>
      </c>
      <c r="L56" s="35">
        <v>23</v>
      </c>
      <c r="M56" s="32">
        <f t="shared" si="3"/>
        <v>45</v>
      </c>
      <c r="N56" s="35">
        <v>21</v>
      </c>
      <c r="O56" s="35">
        <v>24</v>
      </c>
      <c r="P56" s="32">
        <f t="shared" si="4"/>
        <v>38</v>
      </c>
      <c r="Q56" s="35">
        <v>14</v>
      </c>
      <c r="R56" s="35">
        <v>24</v>
      </c>
      <c r="S56" s="32">
        <f t="shared" si="5"/>
        <v>41</v>
      </c>
      <c r="T56" s="35">
        <v>24</v>
      </c>
      <c r="U56" s="35">
        <v>17</v>
      </c>
      <c r="V56" s="32">
        <f t="shared" si="6"/>
        <v>30</v>
      </c>
      <c r="W56" s="35">
        <v>21</v>
      </c>
      <c r="X56" s="35">
        <v>9</v>
      </c>
      <c r="Y56" s="18"/>
    </row>
    <row r="57" spans="1:25" s="13" customFormat="1" ht="9.75" customHeight="1">
      <c r="A57" s="6"/>
      <c r="B57" s="12"/>
      <c r="C57" s="12"/>
      <c r="D57" s="34"/>
      <c r="E57" s="34"/>
      <c r="F57" s="34"/>
      <c r="G57" s="32">
        <f t="shared" si="1"/>
        <v>0</v>
      </c>
      <c r="H57" s="36"/>
      <c r="I57" s="36"/>
      <c r="J57" s="32">
        <f t="shared" si="2"/>
        <v>0</v>
      </c>
      <c r="K57" s="36"/>
      <c r="L57" s="36"/>
      <c r="M57" s="32">
        <f t="shared" si="3"/>
        <v>0</v>
      </c>
      <c r="N57" s="36"/>
      <c r="O57" s="36"/>
      <c r="P57" s="32">
        <f t="shared" si="4"/>
        <v>0</v>
      </c>
      <c r="Q57" s="36"/>
      <c r="R57" s="36"/>
      <c r="S57" s="32">
        <f t="shared" si="5"/>
        <v>0</v>
      </c>
      <c r="T57" s="36"/>
      <c r="U57" s="36"/>
      <c r="V57" s="32">
        <f t="shared" si="6"/>
        <v>0</v>
      </c>
      <c r="W57" s="36"/>
      <c r="X57" s="36"/>
      <c r="Y57" s="18"/>
    </row>
    <row r="58" spans="1:25" s="13" customFormat="1" ht="12.75" customHeight="1">
      <c r="A58" s="6" t="s">
        <v>52</v>
      </c>
      <c r="B58" s="12">
        <v>12</v>
      </c>
      <c r="C58" s="12">
        <v>18</v>
      </c>
      <c r="D58" s="34">
        <f aca="true" t="shared" si="14" ref="D58:F61">SUM(G58+J58+M58+P58+S58+V58)</f>
        <v>342</v>
      </c>
      <c r="E58" s="34">
        <f t="shared" si="14"/>
        <v>180</v>
      </c>
      <c r="F58" s="34">
        <f t="shared" si="14"/>
        <v>162</v>
      </c>
      <c r="G58" s="32">
        <f t="shared" si="1"/>
        <v>70</v>
      </c>
      <c r="H58" s="35">
        <v>34</v>
      </c>
      <c r="I58" s="35">
        <v>36</v>
      </c>
      <c r="J58" s="32">
        <f t="shared" si="2"/>
        <v>60</v>
      </c>
      <c r="K58" s="35">
        <v>35</v>
      </c>
      <c r="L58" s="35">
        <v>25</v>
      </c>
      <c r="M58" s="32">
        <f t="shared" si="3"/>
        <v>58</v>
      </c>
      <c r="N58" s="35">
        <v>32</v>
      </c>
      <c r="O58" s="35">
        <v>26</v>
      </c>
      <c r="P58" s="32">
        <f t="shared" si="4"/>
        <v>63</v>
      </c>
      <c r="Q58" s="35">
        <v>32</v>
      </c>
      <c r="R58" s="35">
        <v>31</v>
      </c>
      <c r="S58" s="32">
        <f t="shared" si="5"/>
        <v>41</v>
      </c>
      <c r="T58" s="35">
        <v>22</v>
      </c>
      <c r="U58" s="35">
        <v>19</v>
      </c>
      <c r="V58" s="32">
        <f t="shared" si="6"/>
        <v>50</v>
      </c>
      <c r="W58" s="35">
        <v>25</v>
      </c>
      <c r="X58" s="35">
        <v>25</v>
      </c>
      <c r="Y58" s="18"/>
    </row>
    <row r="59" spans="1:25" s="13" customFormat="1" ht="12.75" customHeight="1">
      <c r="A59" s="6" t="s">
        <v>53</v>
      </c>
      <c r="B59" s="12">
        <v>14</v>
      </c>
      <c r="C59" s="12">
        <v>21</v>
      </c>
      <c r="D59" s="34">
        <f t="shared" si="14"/>
        <v>454</v>
      </c>
      <c r="E59" s="34">
        <f t="shared" si="14"/>
        <v>241</v>
      </c>
      <c r="F59" s="34">
        <f t="shared" si="14"/>
        <v>213</v>
      </c>
      <c r="G59" s="32">
        <f t="shared" si="1"/>
        <v>73</v>
      </c>
      <c r="H59" s="35">
        <v>42</v>
      </c>
      <c r="I59" s="35">
        <v>31</v>
      </c>
      <c r="J59" s="32">
        <f t="shared" si="2"/>
        <v>85</v>
      </c>
      <c r="K59" s="35">
        <v>49</v>
      </c>
      <c r="L59" s="35">
        <v>36</v>
      </c>
      <c r="M59" s="32">
        <f t="shared" si="3"/>
        <v>71</v>
      </c>
      <c r="N59" s="35">
        <v>32</v>
      </c>
      <c r="O59" s="35">
        <v>39</v>
      </c>
      <c r="P59" s="32">
        <f t="shared" si="4"/>
        <v>90</v>
      </c>
      <c r="Q59" s="35">
        <v>51</v>
      </c>
      <c r="R59" s="35">
        <v>39</v>
      </c>
      <c r="S59" s="32">
        <f t="shared" si="5"/>
        <v>76</v>
      </c>
      <c r="T59" s="35">
        <v>39</v>
      </c>
      <c r="U59" s="35">
        <v>37</v>
      </c>
      <c r="V59" s="32">
        <f t="shared" si="6"/>
        <v>59</v>
      </c>
      <c r="W59" s="35">
        <v>28</v>
      </c>
      <c r="X59" s="35">
        <v>31</v>
      </c>
      <c r="Y59" s="18"/>
    </row>
    <row r="60" spans="1:25" s="13" customFormat="1" ht="12.75" customHeight="1">
      <c r="A60" s="6" t="s">
        <v>54</v>
      </c>
      <c r="B60" s="12">
        <v>12</v>
      </c>
      <c r="C60" s="12">
        <v>19</v>
      </c>
      <c r="D60" s="34">
        <f t="shared" si="14"/>
        <v>413</v>
      </c>
      <c r="E60" s="34">
        <f t="shared" si="14"/>
        <v>224</v>
      </c>
      <c r="F60" s="34">
        <f t="shared" si="14"/>
        <v>189</v>
      </c>
      <c r="G60" s="32">
        <f t="shared" si="1"/>
        <v>79</v>
      </c>
      <c r="H60" s="35">
        <v>38</v>
      </c>
      <c r="I60" s="35">
        <v>41</v>
      </c>
      <c r="J60" s="32">
        <f t="shared" si="2"/>
        <v>65</v>
      </c>
      <c r="K60" s="35">
        <v>33</v>
      </c>
      <c r="L60" s="35">
        <v>32</v>
      </c>
      <c r="M60" s="32">
        <f t="shared" si="3"/>
        <v>73</v>
      </c>
      <c r="N60" s="35">
        <v>36</v>
      </c>
      <c r="O60" s="35">
        <v>37</v>
      </c>
      <c r="P60" s="32">
        <f t="shared" si="4"/>
        <v>67</v>
      </c>
      <c r="Q60" s="35">
        <v>40</v>
      </c>
      <c r="R60" s="35">
        <v>27</v>
      </c>
      <c r="S60" s="32">
        <f t="shared" si="5"/>
        <v>49</v>
      </c>
      <c r="T60" s="35">
        <v>27</v>
      </c>
      <c r="U60" s="35">
        <v>22</v>
      </c>
      <c r="V60" s="32">
        <f t="shared" si="6"/>
        <v>80</v>
      </c>
      <c r="W60" s="35">
        <v>50</v>
      </c>
      <c r="X60" s="35">
        <v>30</v>
      </c>
      <c r="Y60" s="18"/>
    </row>
    <row r="61" spans="1:25" s="25" customFormat="1" ht="15" customHeight="1">
      <c r="A61" s="24" t="s">
        <v>55</v>
      </c>
      <c r="B61" s="30">
        <v>6</v>
      </c>
      <c r="C61" s="30">
        <v>13</v>
      </c>
      <c r="D61" s="37">
        <f t="shared" si="14"/>
        <v>151</v>
      </c>
      <c r="E61" s="37">
        <f t="shared" si="14"/>
        <v>73</v>
      </c>
      <c r="F61" s="37">
        <f t="shared" si="14"/>
        <v>78</v>
      </c>
      <c r="G61" s="33">
        <f t="shared" si="1"/>
        <v>19</v>
      </c>
      <c r="H61" s="41">
        <v>8</v>
      </c>
      <c r="I61" s="41">
        <v>11</v>
      </c>
      <c r="J61" s="33">
        <f t="shared" si="2"/>
        <v>18</v>
      </c>
      <c r="K61" s="41">
        <v>6</v>
      </c>
      <c r="L61" s="41">
        <v>12</v>
      </c>
      <c r="M61" s="33">
        <f t="shared" si="3"/>
        <v>31</v>
      </c>
      <c r="N61" s="41">
        <v>16</v>
      </c>
      <c r="O61" s="41">
        <v>15</v>
      </c>
      <c r="P61" s="33">
        <f t="shared" si="4"/>
        <v>27</v>
      </c>
      <c r="Q61" s="41">
        <v>14</v>
      </c>
      <c r="R61" s="41">
        <v>13</v>
      </c>
      <c r="S61" s="33">
        <f t="shared" si="5"/>
        <v>27</v>
      </c>
      <c r="T61" s="41">
        <v>13</v>
      </c>
      <c r="U61" s="41">
        <v>14</v>
      </c>
      <c r="V61" s="33">
        <f t="shared" si="6"/>
        <v>29</v>
      </c>
      <c r="W61" s="41">
        <v>16</v>
      </c>
      <c r="X61" s="41">
        <v>13</v>
      </c>
      <c r="Y61" s="40"/>
    </row>
    <row r="62" spans="1:3" s="13" customFormat="1" ht="17.25" customHeight="1">
      <c r="A62" s="28" t="s">
        <v>59</v>
      </c>
      <c r="B62" s="8"/>
      <c r="C62" s="8"/>
    </row>
    <row r="63" spans="1:3" s="13" customFormat="1" ht="14.25" customHeight="1">
      <c r="A63" s="28" t="s">
        <v>60</v>
      </c>
      <c r="B63" s="8"/>
      <c r="C63" s="8"/>
    </row>
    <row r="64" spans="1:12" ht="12.75">
      <c r="A64" s="8" t="s">
        <v>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mergeCells count="12">
    <mergeCell ref="A5:A7"/>
    <mergeCell ref="B5:B6"/>
    <mergeCell ref="C5:C6"/>
    <mergeCell ref="M5:X5"/>
    <mergeCell ref="D5:L5"/>
    <mergeCell ref="J6:L6"/>
    <mergeCell ref="P6:R6"/>
    <mergeCell ref="S6:U6"/>
    <mergeCell ref="V6:X6"/>
    <mergeCell ref="D6:F6"/>
    <mergeCell ref="G6:I6"/>
    <mergeCell ref="M6:O6"/>
  </mergeCells>
  <printOptions/>
  <pageMargins left="0.33" right="0.27" top="0.5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2004-02-10T05:49:55Z</cp:lastPrinted>
  <dcterms:created xsi:type="dcterms:W3CDTF">2001-07-26T23:48:38Z</dcterms:created>
  <dcterms:modified xsi:type="dcterms:W3CDTF">2005-03-04T02:12:17Z</dcterms:modified>
  <cp:category/>
  <cp:version/>
  <cp:contentType/>
  <cp:contentStatus/>
</cp:coreProperties>
</file>