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９－６（２）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<sst xmlns="http://schemas.openxmlformats.org/spreadsheetml/2006/main" count="59" uniqueCount="53">
  <si>
    <t>（単位　円）</t>
  </si>
  <si>
    <t>科目</t>
  </si>
  <si>
    <t>平成14年度</t>
  </si>
  <si>
    <t>平成15年度</t>
  </si>
  <si>
    <t>差　　額</t>
  </si>
  <si>
    <t>当初予算額(1)</t>
  </si>
  <si>
    <t>総額</t>
  </si>
  <si>
    <t>-</t>
  </si>
  <si>
    <t>予算現額</t>
  </si>
  <si>
    <t>支出済額</t>
  </si>
  <si>
    <t>議会費</t>
  </si>
  <si>
    <t>総務費</t>
  </si>
  <si>
    <t>政策経営費</t>
  </si>
  <si>
    <t>会計管理費</t>
  </si>
  <si>
    <t>選挙費</t>
  </si>
  <si>
    <t>監査委員費</t>
  </si>
  <si>
    <t>生活経済費</t>
  </si>
  <si>
    <t>区民生活費</t>
  </si>
  <si>
    <t>徴税費</t>
  </si>
  <si>
    <t>統計調査費</t>
  </si>
  <si>
    <t>戸籍住民基本台帳費</t>
  </si>
  <si>
    <t>産業経済費</t>
  </si>
  <si>
    <t>防災費</t>
  </si>
  <si>
    <t>保健福祉費</t>
  </si>
  <si>
    <t>社会福祉費</t>
  </si>
  <si>
    <t>児童福祉費</t>
  </si>
  <si>
    <t>生活保護費</t>
  </si>
  <si>
    <t>国民年金費</t>
  </si>
  <si>
    <t>保健衛生費</t>
  </si>
  <si>
    <t>都市整備費</t>
  </si>
  <si>
    <t>都市整備費</t>
  </si>
  <si>
    <t>土木管理費</t>
  </si>
  <si>
    <t>土木建設費</t>
  </si>
  <si>
    <t>緑化費</t>
  </si>
  <si>
    <t>環境清掃費</t>
  </si>
  <si>
    <t>教育費</t>
  </si>
  <si>
    <t>教育総務費</t>
  </si>
  <si>
    <t>小学校費</t>
  </si>
  <si>
    <t>中学校費</t>
  </si>
  <si>
    <t>幼稚園費</t>
  </si>
  <si>
    <t>社会教育費</t>
  </si>
  <si>
    <t>社会体育費</t>
  </si>
  <si>
    <t>職員費</t>
  </si>
  <si>
    <t>公債費</t>
  </si>
  <si>
    <t>諸支出金</t>
  </si>
  <si>
    <t>-</t>
  </si>
  <si>
    <t>競馬組合分担金</t>
  </si>
  <si>
    <t>小切手支払未済償還金</t>
  </si>
  <si>
    <t>-</t>
  </si>
  <si>
    <t>予備費</t>
  </si>
  <si>
    <t>-</t>
  </si>
  <si>
    <t>9-6　一般会計平成14年度決算額及び平成15年度当初予算額　</t>
  </si>
  <si>
    <t>（２）　歳出　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</si>
</sst>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horizontal="distributed" vertical="center"/>
    </xf>
    <xf numFmtId="176" fontId="5" fillId="0" borderId="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176" fontId="7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 quotePrefix="1">
      <alignment vertical="center"/>
    </xf>
    <xf numFmtId="0" fontId="7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2:F64"/>
  <sheetViews>
    <sheetView tabSelected="1" workbookViewId="0" topLeftCell="A1">
      <selection activeCell="F4" sqref="F4"/>
    </sheetView>
  </sheetViews>
  <sheetFormatPr defaultColWidth="9.00390625" defaultRowHeight="13.5"/>
  <cols>
    <col min="1" max="1" width="3.375" style="19" bestFit="1" customWidth="1"/>
    <col min="2" max="2" width="21.875" style="19" customWidth="1"/>
    <col min="3" max="6" width="16.50390625" style="19" customWidth="1"/>
    <col min="7" max="16384" width="9.00390625" style="19" customWidth="1"/>
  </cols>
  <sheetData>
    <row r="2" ht="24" customHeight="1">
      <c r="A2" s="25" t="s">
        <v>51</v>
      </c>
    </row>
    <row r="3" ht="20.25" customHeight="1">
      <c r="A3" s="25"/>
    </row>
    <row r="4" spans="1:6" s="1" customFormat="1" ht="22.5" customHeight="1">
      <c r="A4" s="18" t="s">
        <v>52</v>
      </c>
      <c r="B4" s="18"/>
      <c r="C4" s="18"/>
      <c r="D4" s="18"/>
      <c r="E4" s="18"/>
      <c r="F4" s="18"/>
    </row>
    <row r="5" s="2" customFormat="1" ht="22.5" customHeight="1" thickBot="1">
      <c r="A5" s="2" t="s">
        <v>0</v>
      </c>
    </row>
    <row r="6" spans="1:6" s="2" customFormat="1" ht="22.5" customHeight="1" thickTop="1">
      <c r="A6" s="29" t="s">
        <v>1</v>
      </c>
      <c r="B6" s="30"/>
      <c r="C6" s="27" t="s">
        <v>2</v>
      </c>
      <c r="D6" s="28"/>
      <c r="E6" s="28"/>
      <c r="F6" s="3" t="s">
        <v>3</v>
      </c>
    </row>
    <row r="7" spans="1:6" s="2" customFormat="1" ht="22.5" customHeight="1">
      <c r="A7" s="31"/>
      <c r="B7" s="32"/>
      <c r="C7" s="21" t="s">
        <v>8</v>
      </c>
      <c r="D7" s="21" t="s">
        <v>9</v>
      </c>
      <c r="E7" s="22" t="s">
        <v>4</v>
      </c>
      <c r="F7" s="4" t="s">
        <v>5</v>
      </c>
    </row>
    <row r="8" spans="1:6" s="6" customFormat="1" ht="22.5" customHeight="1">
      <c r="A8" s="33" t="s">
        <v>6</v>
      </c>
      <c r="B8" s="34"/>
      <c r="C8" s="5">
        <f>(SUM(C10:C32)+SUM(C34:C62))/2</f>
        <v>137996087000</v>
      </c>
      <c r="D8" s="5">
        <f>(SUM(D10:D32)+SUM(D34:D62))/2</f>
        <v>132901105550</v>
      </c>
      <c r="E8" s="5">
        <f>(SUM(E10:E32)+SUM(E34:E62))/2</f>
        <v>5094981450</v>
      </c>
      <c r="F8" s="5">
        <f>(SUM(F10:F32)+SUM(F34:F62))/2</f>
        <v>128258000000</v>
      </c>
    </row>
    <row r="9" spans="1:6" s="6" customFormat="1" ht="33" customHeight="1">
      <c r="A9" s="7"/>
      <c r="B9" s="8"/>
      <c r="C9" s="5"/>
      <c r="D9" s="5"/>
      <c r="E9" s="5"/>
      <c r="F9" s="5"/>
    </row>
    <row r="10" spans="1:6" s="2" customFormat="1" ht="22.5" customHeight="1">
      <c r="A10" s="35" t="s">
        <v>10</v>
      </c>
      <c r="B10" s="26"/>
      <c r="C10" s="5">
        <f>SUM(C11)</f>
        <v>752575000</v>
      </c>
      <c r="D10" s="5">
        <f>SUM(D11)</f>
        <v>745292273</v>
      </c>
      <c r="E10" s="5">
        <f>SUM(E11)</f>
        <v>7282727</v>
      </c>
      <c r="F10" s="5">
        <f>SUM(F11)</f>
        <v>727751000</v>
      </c>
    </row>
    <row r="11" spans="1:6" s="2" customFormat="1" ht="22.5" customHeight="1">
      <c r="A11" s="17"/>
      <c r="B11" s="9" t="s">
        <v>10</v>
      </c>
      <c r="C11" s="10">
        <v>752575000</v>
      </c>
      <c r="D11" s="10">
        <v>745292273</v>
      </c>
      <c r="E11" s="10">
        <f>C11-D11</f>
        <v>7282727</v>
      </c>
      <c r="F11" s="10">
        <v>727751000</v>
      </c>
    </row>
    <row r="12" spans="1:6" s="2" customFormat="1" ht="22.5" customHeight="1">
      <c r="A12" s="17"/>
      <c r="B12" s="9"/>
      <c r="C12" s="10"/>
      <c r="D12" s="10"/>
      <c r="E12" s="10"/>
      <c r="F12" s="10"/>
    </row>
    <row r="13" spans="1:6" s="6" customFormat="1" ht="22.5" customHeight="1">
      <c r="A13" s="35" t="s">
        <v>11</v>
      </c>
      <c r="B13" s="26"/>
      <c r="C13" s="5">
        <f>SUM(C14:C17)</f>
        <v>15760041000</v>
      </c>
      <c r="D13" s="5">
        <f>SUM(D14:D17)</f>
        <v>15304474019</v>
      </c>
      <c r="E13" s="5">
        <f>SUM(E14:E17)</f>
        <v>455566981</v>
      </c>
      <c r="F13" s="5">
        <f>SUM(F14:F17)</f>
        <v>4823167000</v>
      </c>
    </row>
    <row r="14" spans="1:6" s="2" customFormat="1" ht="22.5" customHeight="1">
      <c r="A14" s="23"/>
      <c r="B14" s="9" t="s">
        <v>12</v>
      </c>
      <c r="C14" s="10">
        <v>15501954000</v>
      </c>
      <c r="D14" s="10">
        <v>15194905220</v>
      </c>
      <c r="E14" s="10">
        <f>C14-D14</f>
        <v>307048780</v>
      </c>
      <c r="F14" s="10">
        <v>4462279000</v>
      </c>
    </row>
    <row r="15" spans="1:6" s="2" customFormat="1" ht="22.5" customHeight="1">
      <c r="A15" s="23"/>
      <c r="B15" s="9" t="s">
        <v>13</v>
      </c>
      <c r="C15" s="10">
        <v>49983000</v>
      </c>
      <c r="D15" s="10">
        <v>39609505</v>
      </c>
      <c r="E15" s="10">
        <f>C15-D15</f>
        <v>10373495</v>
      </c>
      <c r="F15" s="10">
        <v>48533000</v>
      </c>
    </row>
    <row r="16" spans="1:6" s="2" customFormat="1" ht="22.5" customHeight="1">
      <c r="A16" s="23"/>
      <c r="B16" s="9" t="s">
        <v>14</v>
      </c>
      <c r="C16" s="10">
        <v>195487000</v>
      </c>
      <c r="D16" s="10">
        <v>57862621</v>
      </c>
      <c r="E16" s="10">
        <f>C16-D16</f>
        <v>137624379</v>
      </c>
      <c r="F16" s="10">
        <v>299729000</v>
      </c>
    </row>
    <row r="17" spans="1:6" s="2" customFormat="1" ht="22.5" customHeight="1">
      <c r="A17" s="23"/>
      <c r="B17" s="9" t="s">
        <v>15</v>
      </c>
      <c r="C17" s="10">
        <v>12617000</v>
      </c>
      <c r="D17" s="10">
        <v>12096673</v>
      </c>
      <c r="E17" s="10">
        <f>C17-D17</f>
        <v>520327</v>
      </c>
      <c r="F17" s="10">
        <v>12626000</v>
      </c>
    </row>
    <row r="18" spans="1:6" s="2" customFormat="1" ht="24" customHeight="1">
      <c r="A18" s="23"/>
      <c r="B18" s="9"/>
      <c r="C18" s="10"/>
      <c r="D18" s="10"/>
      <c r="E18" s="10"/>
      <c r="F18" s="10"/>
    </row>
    <row r="19" spans="1:6" s="2" customFormat="1" ht="22.5" customHeight="1">
      <c r="A19" s="35" t="s">
        <v>16</v>
      </c>
      <c r="B19" s="26"/>
      <c r="C19" s="5">
        <f>SUM(C20:C25)</f>
        <v>3992179000</v>
      </c>
      <c r="D19" s="5">
        <f>SUM(D20:D25)</f>
        <v>3611966948</v>
      </c>
      <c r="E19" s="5">
        <f>SUM(E20:E25)</f>
        <v>380212052</v>
      </c>
      <c r="F19" s="5">
        <f>SUM(F20:F25)</f>
        <v>4327784000</v>
      </c>
    </row>
    <row r="20" spans="1:6" s="2" customFormat="1" ht="22.5" customHeight="1">
      <c r="A20" s="23"/>
      <c r="B20" s="9" t="s">
        <v>17</v>
      </c>
      <c r="C20" s="10">
        <v>2288503000</v>
      </c>
      <c r="D20" s="10">
        <v>2157688129</v>
      </c>
      <c r="E20" s="10">
        <f aca="true" t="shared" si="0" ref="E20:E25">C20-D20</f>
        <v>130814871</v>
      </c>
      <c r="F20" s="10">
        <v>1698479000</v>
      </c>
    </row>
    <row r="21" spans="1:6" s="2" customFormat="1" ht="22.5" customHeight="1">
      <c r="A21" s="23"/>
      <c r="B21" s="9" t="s">
        <v>18</v>
      </c>
      <c r="C21" s="10">
        <v>231222000</v>
      </c>
      <c r="D21" s="10">
        <v>219251301</v>
      </c>
      <c r="E21" s="10">
        <f t="shared" si="0"/>
        <v>11970699</v>
      </c>
      <c r="F21" s="10">
        <v>235046000</v>
      </c>
    </row>
    <row r="22" spans="1:6" s="2" customFormat="1" ht="22.5" customHeight="1">
      <c r="A22" s="23"/>
      <c r="B22" s="9" t="s">
        <v>19</v>
      </c>
      <c r="C22" s="10">
        <v>21111000</v>
      </c>
      <c r="D22" s="10">
        <v>17786611</v>
      </c>
      <c r="E22" s="10">
        <f t="shared" si="0"/>
        <v>3324389</v>
      </c>
      <c r="F22" s="10">
        <v>24507000</v>
      </c>
    </row>
    <row r="23" spans="1:6" s="2" customFormat="1" ht="22.5" customHeight="1">
      <c r="A23" s="23"/>
      <c r="B23" s="9" t="s">
        <v>20</v>
      </c>
      <c r="C23" s="10">
        <v>179051000</v>
      </c>
      <c r="D23" s="10">
        <v>157316628</v>
      </c>
      <c r="E23" s="10">
        <f t="shared" si="0"/>
        <v>21734372</v>
      </c>
      <c r="F23" s="10">
        <v>243296000</v>
      </c>
    </row>
    <row r="24" spans="1:6" s="2" customFormat="1" ht="22.5" customHeight="1">
      <c r="A24" s="23"/>
      <c r="B24" s="9" t="s">
        <v>21</v>
      </c>
      <c r="C24" s="10">
        <v>1097034000</v>
      </c>
      <c r="D24" s="10">
        <v>902628666</v>
      </c>
      <c r="E24" s="10">
        <f t="shared" si="0"/>
        <v>194405334</v>
      </c>
      <c r="F24" s="10">
        <v>1600635000</v>
      </c>
    </row>
    <row r="25" spans="1:6" s="2" customFormat="1" ht="22.5" customHeight="1">
      <c r="A25" s="23"/>
      <c r="B25" s="9" t="s">
        <v>22</v>
      </c>
      <c r="C25" s="10">
        <v>175258000</v>
      </c>
      <c r="D25" s="10">
        <v>157295613</v>
      </c>
      <c r="E25" s="10">
        <f t="shared" si="0"/>
        <v>17962387</v>
      </c>
      <c r="F25" s="10">
        <v>525821000</v>
      </c>
    </row>
    <row r="26" spans="1:6" s="2" customFormat="1" ht="24" customHeight="1">
      <c r="A26" s="23"/>
      <c r="B26" s="9"/>
      <c r="C26" s="10"/>
      <c r="D26" s="10"/>
      <c r="E26" s="10"/>
      <c r="F26" s="10"/>
    </row>
    <row r="27" spans="1:6" s="2" customFormat="1" ht="22.5" customHeight="1">
      <c r="A27" s="35" t="s">
        <v>23</v>
      </c>
      <c r="B27" s="26"/>
      <c r="C27" s="16">
        <f>SUM(C28:C32)</f>
        <v>39420902000</v>
      </c>
      <c r="D27" s="16">
        <f>SUM(D28:D32)</f>
        <v>37311826481</v>
      </c>
      <c r="E27" s="16">
        <f>SUM(E28:E32)</f>
        <v>2109075519</v>
      </c>
      <c r="F27" s="16">
        <f>SUM(F28:F32)</f>
        <v>42434648000</v>
      </c>
    </row>
    <row r="28" spans="1:6" s="2" customFormat="1" ht="22.5" customHeight="1">
      <c r="A28" s="23"/>
      <c r="B28" s="9" t="s">
        <v>24</v>
      </c>
      <c r="C28" s="10">
        <v>20547463000</v>
      </c>
      <c r="D28" s="10">
        <v>19264724345</v>
      </c>
      <c r="E28" s="10">
        <f>C28-D28</f>
        <v>1282738655</v>
      </c>
      <c r="F28" s="10">
        <v>21143332000</v>
      </c>
    </row>
    <row r="29" spans="1:6" s="2" customFormat="1" ht="22.5" customHeight="1">
      <c r="A29" s="23"/>
      <c r="B29" s="9" t="s">
        <v>25</v>
      </c>
      <c r="C29" s="10">
        <v>6755489000</v>
      </c>
      <c r="D29" s="10">
        <v>6556060833</v>
      </c>
      <c r="E29" s="10">
        <f>C29-D29</f>
        <v>199428167</v>
      </c>
      <c r="F29" s="10">
        <v>7768537000</v>
      </c>
    </row>
    <row r="30" spans="1:6" s="2" customFormat="1" ht="22.5" customHeight="1">
      <c r="A30" s="23"/>
      <c r="B30" s="9" t="s">
        <v>26</v>
      </c>
      <c r="C30" s="10">
        <v>8869953000</v>
      </c>
      <c r="D30" s="10">
        <v>8410036684</v>
      </c>
      <c r="E30" s="10">
        <f>C30-D30</f>
        <v>459916316</v>
      </c>
      <c r="F30" s="10">
        <v>10348023000</v>
      </c>
    </row>
    <row r="31" spans="1:6" s="2" customFormat="1" ht="22.5" customHeight="1">
      <c r="A31" s="23"/>
      <c r="B31" s="9" t="s">
        <v>27</v>
      </c>
      <c r="C31" s="10">
        <v>110630000</v>
      </c>
      <c r="D31" s="10">
        <v>7410885</v>
      </c>
      <c r="E31" s="10">
        <f>C31-D31</f>
        <v>103219115</v>
      </c>
      <c r="F31" s="10">
        <v>8605000</v>
      </c>
    </row>
    <row r="32" spans="1:6" s="2" customFormat="1" ht="22.5" customHeight="1">
      <c r="A32" s="23"/>
      <c r="B32" s="9" t="s">
        <v>28</v>
      </c>
      <c r="C32" s="11">
        <v>3137367000</v>
      </c>
      <c r="D32" s="11">
        <v>3073593734</v>
      </c>
      <c r="E32" s="11">
        <f>C32-D32</f>
        <v>63773266</v>
      </c>
      <c r="F32" s="11">
        <v>3166151000</v>
      </c>
    </row>
    <row r="33" spans="1:6" s="2" customFormat="1" ht="28.5" customHeight="1">
      <c r="A33" s="24"/>
      <c r="B33" s="13"/>
      <c r="C33" s="14"/>
      <c r="D33" s="14"/>
      <c r="E33" s="14"/>
      <c r="F33" s="14"/>
    </row>
    <row r="34" spans="1:6" s="2" customFormat="1" ht="22.5" customHeight="1">
      <c r="A34" s="33" t="s">
        <v>29</v>
      </c>
      <c r="B34" s="34"/>
      <c r="C34" s="5">
        <f>SUM(C35:C38)</f>
        <v>9468149000</v>
      </c>
      <c r="D34" s="5">
        <f>SUM(D35:D38)</f>
        <v>8860394507</v>
      </c>
      <c r="E34" s="5">
        <f>SUM(E35:E38)</f>
        <v>607754493</v>
      </c>
      <c r="F34" s="5">
        <f>SUM(F35:F38)</f>
        <v>8387858000</v>
      </c>
    </row>
    <row r="35" spans="1:6" s="2" customFormat="1" ht="22.5" customHeight="1">
      <c r="A35" s="23"/>
      <c r="B35" s="9" t="s">
        <v>30</v>
      </c>
      <c r="C35" s="10">
        <v>1475273000</v>
      </c>
      <c r="D35" s="10">
        <v>1363822638</v>
      </c>
      <c r="E35" s="10">
        <f>C35-D35</f>
        <v>111450362</v>
      </c>
      <c r="F35" s="10">
        <v>1384352000</v>
      </c>
    </row>
    <row r="36" spans="1:6" s="2" customFormat="1" ht="22.5" customHeight="1">
      <c r="A36" s="23"/>
      <c r="B36" s="9" t="s">
        <v>31</v>
      </c>
      <c r="C36" s="10">
        <v>1609370000</v>
      </c>
      <c r="D36" s="10">
        <v>1564785751</v>
      </c>
      <c r="E36" s="10">
        <f>C36-D36</f>
        <v>44584249</v>
      </c>
      <c r="F36" s="10">
        <v>1432827000</v>
      </c>
    </row>
    <row r="37" spans="1:6" s="2" customFormat="1" ht="22.5" customHeight="1">
      <c r="A37" s="23"/>
      <c r="B37" s="9" t="s">
        <v>32</v>
      </c>
      <c r="C37" s="10">
        <v>4033303000</v>
      </c>
      <c r="D37" s="10">
        <v>3661887609</v>
      </c>
      <c r="E37" s="10">
        <f>C37-D37</f>
        <v>371415391</v>
      </c>
      <c r="F37" s="10">
        <v>3454016000</v>
      </c>
    </row>
    <row r="38" spans="1:6" s="2" customFormat="1" ht="22.5" customHeight="1">
      <c r="A38" s="23"/>
      <c r="B38" s="9" t="s">
        <v>33</v>
      </c>
      <c r="C38" s="10">
        <v>2350203000</v>
      </c>
      <c r="D38" s="10">
        <v>2269898509</v>
      </c>
      <c r="E38" s="10">
        <f>C38-D38</f>
        <v>80304491</v>
      </c>
      <c r="F38" s="10">
        <v>2116663000</v>
      </c>
    </row>
    <row r="39" spans="1:6" s="2" customFormat="1" ht="22.5" customHeight="1">
      <c r="A39" s="23"/>
      <c r="B39" s="9"/>
      <c r="C39" s="10"/>
      <c r="D39" s="10"/>
      <c r="E39" s="10">
        <f>C39-D39</f>
        <v>0</v>
      </c>
      <c r="F39" s="10"/>
    </row>
    <row r="40" spans="1:6" s="2" customFormat="1" ht="22.5" customHeight="1">
      <c r="A40" s="35" t="s">
        <v>34</v>
      </c>
      <c r="B40" s="26"/>
      <c r="C40" s="5">
        <f>SUM(C41)</f>
        <v>5909745000</v>
      </c>
      <c r="D40" s="5">
        <f>SUM(D41)</f>
        <v>5721737539</v>
      </c>
      <c r="E40" s="5">
        <f>SUM(E41)</f>
        <v>188007461</v>
      </c>
      <c r="F40" s="5">
        <f>SUM(F41)</f>
        <v>5914606000</v>
      </c>
    </row>
    <row r="41" spans="1:6" s="2" customFormat="1" ht="22.5" customHeight="1">
      <c r="A41" s="23"/>
      <c r="B41" s="9" t="s">
        <v>34</v>
      </c>
      <c r="C41" s="10">
        <v>5909745000</v>
      </c>
      <c r="D41" s="10">
        <v>5721737539</v>
      </c>
      <c r="E41" s="10">
        <f>C41-D41</f>
        <v>188007461</v>
      </c>
      <c r="F41" s="10">
        <v>5914606000</v>
      </c>
    </row>
    <row r="42" spans="1:6" s="2" customFormat="1" ht="22.5" customHeight="1">
      <c r="A42" s="23"/>
      <c r="B42" s="9"/>
      <c r="C42" s="10"/>
      <c r="D42" s="10"/>
      <c r="E42" s="10"/>
      <c r="F42" s="10"/>
    </row>
    <row r="43" spans="1:6" s="2" customFormat="1" ht="22.5" customHeight="1">
      <c r="A43" s="35" t="s">
        <v>35</v>
      </c>
      <c r="B43" s="26"/>
      <c r="C43" s="5">
        <f>SUM(C44:C49)</f>
        <v>10348518000</v>
      </c>
      <c r="D43" s="5">
        <f>SUM(D44:D49)</f>
        <v>9656383869</v>
      </c>
      <c r="E43" s="5">
        <f>SUM(E44:E49)</f>
        <v>692134131</v>
      </c>
      <c r="F43" s="5">
        <f>SUM(F44:F49)</f>
        <v>10450539000</v>
      </c>
    </row>
    <row r="44" spans="1:6" s="2" customFormat="1" ht="22.5" customHeight="1">
      <c r="A44" s="23"/>
      <c r="B44" s="9" t="s">
        <v>36</v>
      </c>
      <c r="C44" s="10">
        <v>1752000000</v>
      </c>
      <c r="D44" s="10">
        <v>1634379761</v>
      </c>
      <c r="E44" s="10">
        <f aca="true" t="shared" si="1" ref="E44:E49">C44-D44</f>
        <v>117620239</v>
      </c>
      <c r="F44" s="10">
        <v>1954047000</v>
      </c>
    </row>
    <row r="45" spans="1:6" s="2" customFormat="1" ht="22.5" customHeight="1">
      <c r="A45" s="23"/>
      <c r="B45" s="9" t="s">
        <v>37</v>
      </c>
      <c r="C45" s="10">
        <v>3181564000</v>
      </c>
      <c r="D45" s="10">
        <v>2981087980</v>
      </c>
      <c r="E45" s="10">
        <f t="shared" si="1"/>
        <v>200476020</v>
      </c>
      <c r="F45" s="10">
        <v>3608750000</v>
      </c>
    </row>
    <row r="46" spans="1:6" s="2" customFormat="1" ht="22.5" customHeight="1">
      <c r="A46" s="23"/>
      <c r="B46" s="9" t="s">
        <v>38</v>
      </c>
      <c r="C46" s="10">
        <v>2465594000</v>
      </c>
      <c r="D46" s="10">
        <v>2343874931</v>
      </c>
      <c r="E46" s="10">
        <f t="shared" si="1"/>
        <v>121719069</v>
      </c>
      <c r="F46" s="10">
        <v>2030235000</v>
      </c>
    </row>
    <row r="47" spans="1:6" s="2" customFormat="1" ht="22.5" customHeight="1">
      <c r="A47" s="23"/>
      <c r="B47" s="9" t="s">
        <v>39</v>
      </c>
      <c r="C47" s="10">
        <v>832122000</v>
      </c>
      <c r="D47" s="10">
        <v>786378632</v>
      </c>
      <c r="E47" s="10">
        <f t="shared" si="1"/>
        <v>45743368</v>
      </c>
      <c r="F47" s="10">
        <v>829970000</v>
      </c>
    </row>
    <row r="48" spans="1:6" s="2" customFormat="1" ht="22.5" customHeight="1">
      <c r="A48" s="23"/>
      <c r="B48" s="9" t="s">
        <v>40</v>
      </c>
      <c r="C48" s="10">
        <v>1110454000</v>
      </c>
      <c r="D48" s="10">
        <v>994226620</v>
      </c>
      <c r="E48" s="10">
        <f t="shared" si="1"/>
        <v>116227380</v>
      </c>
      <c r="F48" s="10">
        <v>1029719000</v>
      </c>
    </row>
    <row r="49" spans="1:6" s="2" customFormat="1" ht="22.5" customHeight="1">
      <c r="A49" s="23"/>
      <c r="B49" s="9" t="s">
        <v>41</v>
      </c>
      <c r="C49" s="10">
        <v>1006784000</v>
      </c>
      <c r="D49" s="10">
        <v>916435945</v>
      </c>
      <c r="E49" s="10">
        <f t="shared" si="1"/>
        <v>90348055</v>
      </c>
      <c r="F49" s="10">
        <v>997818000</v>
      </c>
    </row>
    <row r="50" spans="1:6" s="2" customFormat="1" ht="22.5" customHeight="1">
      <c r="A50" s="23"/>
      <c r="B50" s="9"/>
      <c r="C50" s="10"/>
      <c r="D50" s="10"/>
      <c r="E50" s="10"/>
      <c r="F50" s="10"/>
    </row>
    <row r="51" spans="1:6" s="2" customFormat="1" ht="22.5" customHeight="1">
      <c r="A51" s="35" t="s">
        <v>42</v>
      </c>
      <c r="B51" s="26"/>
      <c r="C51" s="5">
        <f>SUM(C52)</f>
        <v>42137136000</v>
      </c>
      <c r="D51" s="5">
        <f>SUM(D52)</f>
        <v>41682661264</v>
      </c>
      <c r="E51" s="5">
        <f>SUM(E52)</f>
        <v>454474736</v>
      </c>
      <c r="F51" s="5">
        <f>SUM(F52)</f>
        <v>41329233000</v>
      </c>
    </row>
    <row r="52" spans="1:6" s="2" customFormat="1" ht="22.5" customHeight="1">
      <c r="A52" s="23"/>
      <c r="B52" s="9" t="s">
        <v>42</v>
      </c>
      <c r="C52" s="10">
        <v>42137136000</v>
      </c>
      <c r="D52" s="10">
        <v>41682661264</v>
      </c>
      <c r="E52" s="10">
        <f>C52-D52</f>
        <v>454474736</v>
      </c>
      <c r="F52" s="10">
        <v>41329233000</v>
      </c>
    </row>
    <row r="53" spans="1:6" s="2" customFormat="1" ht="15.75" customHeight="1">
      <c r="A53" s="23"/>
      <c r="B53" s="9"/>
      <c r="C53" s="10"/>
      <c r="D53" s="10"/>
      <c r="E53" s="10"/>
      <c r="F53" s="10"/>
    </row>
    <row r="54" spans="1:6" s="2" customFormat="1" ht="19.5" customHeight="1">
      <c r="A54" s="35" t="s">
        <v>43</v>
      </c>
      <c r="B54" s="26"/>
      <c r="C54" s="5">
        <f>SUM(C55)</f>
        <v>10006840000</v>
      </c>
      <c r="D54" s="5">
        <f>SUM(D55)</f>
        <v>10006368650</v>
      </c>
      <c r="E54" s="5">
        <f>SUM(E55)</f>
        <v>471350</v>
      </c>
      <c r="F54" s="5">
        <f>SUM(F55)</f>
        <v>9562412000</v>
      </c>
    </row>
    <row r="55" spans="1:6" s="2" customFormat="1" ht="19.5" customHeight="1">
      <c r="A55" s="23"/>
      <c r="B55" s="9" t="s">
        <v>43</v>
      </c>
      <c r="C55" s="10">
        <v>10006840000</v>
      </c>
      <c r="D55" s="10">
        <v>10006368650</v>
      </c>
      <c r="E55" s="10">
        <f>C55-D55</f>
        <v>471350</v>
      </c>
      <c r="F55" s="10">
        <v>9562412000</v>
      </c>
    </row>
    <row r="56" spans="1:6" s="2" customFormat="1" ht="15" customHeight="1">
      <c r="A56" s="23"/>
      <c r="B56" s="9"/>
      <c r="C56" s="10"/>
      <c r="D56" s="10"/>
      <c r="E56" s="10"/>
      <c r="F56" s="10"/>
    </row>
    <row r="57" spans="1:6" s="2" customFormat="1" ht="21.75" customHeight="1">
      <c r="A57" s="35" t="s">
        <v>44</v>
      </c>
      <c r="B57" s="26"/>
      <c r="C57" s="5">
        <f>SUM(C58:C59)</f>
        <v>2000</v>
      </c>
      <c r="D57" s="5" t="s">
        <v>45</v>
      </c>
      <c r="E57" s="5">
        <f>SUM(E58:E59)</f>
        <v>2000</v>
      </c>
      <c r="F57" s="5">
        <f>SUM(F58:F59)</f>
        <v>2000</v>
      </c>
    </row>
    <row r="58" spans="1:6" s="2" customFormat="1" ht="22.5" customHeight="1">
      <c r="A58" s="23"/>
      <c r="B58" s="9" t="s">
        <v>46</v>
      </c>
      <c r="C58" s="10">
        <v>1000</v>
      </c>
      <c r="D58" s="10" t="s">
        <v>7</v>
      </c>
      <c r="E58" s="10">
        <v>1000</v>
      </c>
      <c r="F58" s="12">
        <v>1000</v>
      </c>
    </row>
    <row r="59" spans="1:6" s="2" customFormat="1" ht="22.5" customHeight="1">
      <c r="A59" s="23"/>
      <c r="B59" s="9" t="s">
        <v>47</v>
      </c>
      <c r="C59" s="10">
        <v>1000</v>
      </c>
      <c r="D59" s="10" t="s">
        <v>48</v>
      </c>
      <c r="E59" s="10">
        <v>1000</v>
      </c>
      <c r="F59" s="10">
        <v>1000</v>
      </c>
    </row>
    <row r="60" spans="1:6" s="2" customFormat="1" ht="15" customHeight="1">
      <c r="A60" s="23"/>
      <c r="B60" s="9"/>
      <c r="C60" s="10"/>
      <c r="D60" s="10"/>
      <c r="E60" s="10">
        <f>C60-D60</f>
        <v>0</v>
      </c>
      <c r="F60" s="10"/>
    </row>
    <row r="61" spans="1:6" s="2" customFormat="1" ht="21" customHeight="1">
      <c r="A61" s="35" t="s">
        <v>49</v>
      </c>
      <c r="B61" s="26"/>
      <c r="C61" s="5">
        <f>SUM(C62)</f>
        <v>200000000</v>
      </c>
      <c r="D61" s="5" t="s">
        <v>50</v>
      </c>
      <c r="E61" s="5">
        <f>SUM(E62)</f>
        <v>200000000</v>
      </c>
      <c r="F61" s="5">
        <f>SUM(F62)</f>
        <v>300000000</v>
      </c>
    </row>
    <row r="62" spans="1:6" s="2" customFormat="1" ht="20.25" customHeight="1">
      <c r="A62" s="24"/>
      <c r="B62" s="13" t="s">
        <v>49</v>
      </c>
      <c r="C62" s="14">
        <v>200000000</v>
      </c>
      <c r="D62" s="14" t="s">
        <v>50</v>
      </c>
      <c r="E62" s="14">
        <v>200000000</v>
      </c>
      <c r="F62" s="14">
        <v>300000000</v>
      </c>
    </row>
    <row r="63" spans="2:6" s="2" customFormat="1" ht="12.75">
      <c r="B63" s="15"/>
      <c r="C63" s="11"/>
      <c r="D63" s="11"/>
      <c r="E63" s="11"/>
      <c r="F63" s="11"/>
    </row>
    <row r="64" ht="13.5">
      <c r="B64" s="20"/>
    </row>
  </sheetData>
  <mergeCells count="14">
    <mergeCell ref="C6:E6"/>
    <mergeCell ref="A6:B7"/>
    <mergeCell ref="A40:B40"/>
    <mergeCell ref="A8:B8"/>
    <mergeCell ref="A10:B10"/>
    <mergeCell ref="A13:B13"/>
    <mergeCell ref="A19:B19"/>
    <mergeCell ref="A27:B27"/>
    <mergeCell ref="A57:B57"/>
    <mergeCell ref="A61:B61"/>
    <mergeCell ref="A34:B34"/>
    <mergeCell ref="A43:B43"/>
    <mergeCell ref="A54:B54"/>
    <mergeCell ref="A51:B5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cp:lastPrinted>2004-03-17T10:01:07Z</cp:lastPrinted>
  <dcterms:created xsi:type="dcterms:W3CDTF">1997-01-08T22:48:59Z</dcterms:created>
  <dcterms:modified xsi:type="dcterms:W3CDTF">2004-05-14T04:21:21Z</dcterms:modified>
  <cp:category/>
  <cp:version/>
  <cp:contentType/>
  <cp:contentStatus/>
</cp:coreProperties>
</file>