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9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<sst xmlns="http://schemas.openxmlformats.org/spreadsheetml/2006/main" count="55" uniqueCount="38">
  <si>
    <t>-</t>
  </si>
  <si>
    <t>19-3　自動車保有台数及び自転車登録台数　</t>
  </si>
  <si>
    <t>　</t>
  </si>
  <si>
    <t>年別</t>
  </si>
  <si>
    <t>総　数</t>
  </si>
  <si>
    <t>バス</t>
  </si>
  <si>
    <t>乗用車</t>
  </si>
  <si>
    <t>貨物車</t>
  </si>
  <si>
    <t>特種用途車</t>
  </si>
  <si>
    <t>特殊車</t>
  </si>
  <si>
    <t>二輪車</t>
  </si>
  <si>
    <t>普通車</t>
  </si>
  <si>
    <t>小型車</t>
  </si>
  <si>
    <t>軽乗用車</t>
  </si>
  <si>
    <t>軽貨物車</t>
  </si>
  <si>
    <t>被けん</t>
  </si>
  <si>
    <t>軽自動車</t>
  </si>
  <si>
    <t>大型車</t>
  </si>
  <si>
    <t>自動二輪</t>
  </si>
  <si>
    <t>原付</t>
  </si>
  <si>
    <t>原付二種</t>
  </si>
  <si>
    <t>一種</t>
  </si>
  <si>
    <t>ミニカー</t>
  </si>
  <si>
    <t>自転車</t>
  </si>
  <si>
    <t>引　車</t>
  </si>
  <si>
    <t>小型二輪</t>
  </si>
  <si>
    <t>軽二輪</t>
  </si>
  <si>
    <t>125cc</t>
  </si>
  <si>
    <t>90cc</t>
  </si>
  <si>
    <t>50cc</t>
  </si>
  <si>
    <t>以下</t>
  </si>
  <si>
    <t>-</t>
  </si>
  <si>
    <t>注：１　軽自動車は東京都軽自動車協会資料による各年12月末現在の数値。</t>
  </si>
  <si>
    <t>　　２　小型特殊車及び原動機付自転車（原付一種・原付二種・ミニカー）は区の登録台数で、各年12月</t>
  </si>
  <si>
    <t xml:space="preserve">       末現在の数値。</t>
  </si>
  <si>
    <t>　　３　自転車は各警察署の登録台数で、各年12月末現在の数値。</t>
  </si>
  <si>
    <t>　　４　上記以外は運輸省自動車交通局資料による各年3月末現在の数値。</t>
  </si>
  <si>
    <t>資料：警視庁交通部交通総務課「警視庁交通年鑑」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</si>
</sst>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4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6" fillId="0" borderId="1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">
      <selection activeCell="N17" sqref="N17"/>
    </sheetView>
  </sheetViews>
  <sheetFormatPr defaultColWidth="9.00390625" defaultRowHeight="13.5"/>
  <cols>
    <col min="1" max="1" width="8.625" style="0" customWidth="1"/>
    <col min="2" max="14" width="6.375" style="0" customWidth="1"/>
    <col min="15" max="28" width="6.50390625" style="0" customWidth="1"/>
  </cols>
  <sheetData>
    <row r="1" spans="1:28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5:17" s="3" customFormat="1" ht="17.25" customHeight="1" thickBot="1">
      <c r="O2" s="4"/>
      <c r="P2" s="4"/>
      <c r="Q2" s="4"/>
    </row>
    <row r="3" spans="1:28" s="3" customFormat="1" ht="17.25" customHeight="1" thickTop="1">
      <c r="A3" s="25" t="s">
        <v>3</v>
      </c>
      <c r="B3" s="28" t="s">
        <v>4</v>
      </c>
      <c r="C3" s="31" t="s">
        <v>5</v>
      </c>
      <c r="D3" s="31"/>
      <c r="E3" s="31"/>
      <c r="F3" s="31" t="s">
        <v>6</v>
      </c>
      <c r="G3" s="31"/>
      <c r="H3" s="31"/>
      <c r="I3" s="31"/>
      <c r="J3" s="31" t="s">
        <v>7</v>
      </c>
      <c r="K3" s="31"/>
      <c r="L3" s="31"/>
      <c r="M3" s="44"/>
      <c r="N3" s="44"/>
      <c r="O3" s="40" t="s">
        <v>8</v>
      </c>
      <c r="P3" s="40"/>
      <c r="Q3" s="40"/>
      <c r="R3" s="31" t="s">
        <v>9</v>
      </c>
      <c r="S3" s="31"/>
      <c r="T3" s="31"/>
      <c r="U3" s="31" t="s">
        <v>10</v>
      </c>
      <c r="V3" s="31"/>
      <c r="W3" s="31"/>
      <c r="X3" s="31"/>
      <c r="Y3" s="31"/>
      <c r="Z3" s="31"/>
      <c r="AA3" s="5"/>
      <c r="AB3" s="6"/>
    </row>
    <row r="4" spans="1:28" s="3" customFormat="1" ht="13.5" customHeight="1">
      <c r="A4" s="26"/>
      <c r="B4" s="29"/>
      <c r="C4" s="32" t="s">
        <v>4</v>
      </c>
      <c r="D4" s="32" t="s">
        <v>11</v>
      </c>
      <c r="E4" s="32" t="s">
        <v>12</v>
      </c>
      <c r="F4" s="32" t="s">
        <v>4</v>
      </c>
      <c r="G4" s="32" t="s">
        <v>11</v>
      </c>
      <c r="H4" s="32" t="s">
        <v>12</v>
      </c>
      <c r="I4" s="41" t="s">
        <v>13</v>
      </c>
      <c r="J4" s="32" t="s">
        <v>4</v>
      </c>
      <c r="K4" s="32" t="s">
        <v>11</v>
      </c>
      <c r="L4" s="32" t="s">
        <v>12</v>
      </c>
      <c r="M4" s="41" t="s">
        <v>14</v>
      </c>
      <c r="N4" s="33" t="s">
        <v>15</v>
      </c>
      <c r="O4" s="37" t="s">
        <v>4</v>
      </c>
      <c r="P4" s="32" t="s">
        <v>11</v>
      </c>
      <c r="Q4" s="41" t="s">
        <v>16</v>
      </c>
      <c r="R4" s="32" t="s">
        <v>4</v>
      </c>
      <c r="S4" s="32" t="s">
        <v>17</v>
      </c>
      <c r="T4" s="32" t="s">
        <v>12</v>
      </c>
      <c r="U4" s="32" t="s">
        <v>4</v>
      </c>
      <c r="V4" s="45" t="s">
        <v>18</v>
      </c>
      <c r="W4" s="46"/>
      <c r="X4" s="46"/>
      <c r="Y4" s="47"/>
      <c r="Z4" s="8" t="s">
        <v>19</v>
      </c>
      <c r="AA4" s="9"/>
      <c r="AB4" s="10"/>
    </row>
    <row r="5" spans="1:28" s="3" customFormat="1" ht="13.5" customHeight="1">
      <c r="A5" s="26"/>
      <c r="B5" s="29"/>
      <c r="C5" s="29"/>
      <c r="D5" s="29"/>
      <c r="E5" s="29"/>
      <c r="F5" s="29"/>
      <c r="G5" s="29"/>
      <c r="H5" s="29"/>
      <c r="I5" s="42"/>
      <c r="J5" s="29"/>
      <c r="K5" s="29"/>
      <c r="L5" s="29"/>
      <c r="M5" s="42"/>
      <c r="N5" s="34"/>
      <c r="O5" s="38"/>
      <c r="P5" s="29"/>
      <c r="Q5" s="42"/>
      <c r="R5" s="29"/>
      <c r="S5" s="29"/>
      <c r="T5" s="29"/>
      <c r="U5" s="29"/>
      <c r="V5" s="7"/>
      <c r="W5" s="7"/>
      <c r="X5" s="45" t="s">
        <v>20</v>
      </c>
      <c r="Y5" s="48"/>
      <c r="Z5" s="12" t="s">
        <v>21</v>
      </c>
      <c r="AA5" s="13" t="s">
        <v>22</v>
      </c>
      <c r="AB5" s="10" t="s">
        <v>23</v>
      </c>
    </row>
    <row r="6" spans="1:28" s="3" customFormat="1" ht="13.5" customHeight="1">
      <c r="A6" s="26"/>
      <c r="B6" s="29"/>
      <c r="C6" s="29"/>
      <c r="D6" s="29"/>
      <c r="E6" s="29"/>
      <c r="F6" s="29"/>
      <c r="G6" s="29"/>
      <c r="H6" s="29"/>
      <c r="I6" s="42"/>
      <c r="J6" s="29"/>
      <c r="K6" s="29"/>
      <c r="L6" s="29"/>
      <c r="M6" s="42"/>
      <c r="N6" s="35" t="s">
        <v>24</v>
      </c>
      <c r="O6" s="38"/>
      <c r="P6" s="29"/>
      <c r="Q6" s="42"/>
      <c r="R6" s="29"/>
      <c r="S6" s="29"/>
      <c r="T6" s="29"/>
      <c r="U6" s="29"/>
      <c r="V6" s="11" t="s">
        <v>25</v>
      </c>
      <c r="W6" s="7" t="s">
        <v>26</v>
      </c>
      <c r="X6" s="7" t="s">
        <v>27</v>
      </c>
      <c r="Y6" s="7" t="s">
        <v>28</v>
      </c>
      <c r="Z6" s="8" t="s">
        <v>29</v>
      </c>
      <c r="AA6" s="9"/>
      <c r="AB6" s="10"/>
    </row>
    <row r="7" spans="1:28" s="3" customFormat="1" ht="13.5" customHeight="1">
      <c r="A7" s="27"/>
      <c r="B7" s="30"/>
      <c r="C7" s="30"/>
      <c r="D7" s="30"/>
      <c r="E7" s="30"/>
      <c r="F7" s="30"/>
      <c r="G7" s="30"/>
      <c r="H7" s="30"/>
      <c r="I7" s="43"/>
      <c r="J7" s="30"/>
      <c r="K7" s="30"/>
      <c r="L7" s="30"/>
      <c r="M7" s="43"/>
      <c r="N7" s="36"/>
      <c r="O7" s="39"/>
      <c r="P7" s="30"/>
      <c r="Q7" s="43"/>
      <c r="R7" s="30"/>
      <c r="S7" s="30"/>
      <c r="T7" s="30"/>
      <c r="U7" s="30"/>
      <c r="V7" s="12"/>
      <c r="W7" s="12"/>
      <c r="X7" s="12" t="s">
        <v>30</v>
      </c>
      <c r="Y7" s="12" t="s">
        <v>30</v>
      </c>
      <c r="Z7" s="12" t="s">
        <v>30</v>
      </c>
      <c r="AA7" s="14"/>
      <c r="AB7" s="15"/>
    </row>
    <row r="8" spans="1:28" s="3" customFormat="1" ht="20.25" customHeight="1">
      <c r="A8" s="16">
        <v>10</v>
      </c>
      <c r="B8" s="17">
        <v>165565</v>
      </c>
      <c r="C8" s="18">
        <v>513</v>
      </c>
      <c r="D8" s="18">
        <v>406</v>
      </c>
      <c r="E8" s="18">
        <v>107</v>
      </c>
      <c r="F8" s="18">
        <v>105006</v>
      </c>
      <c r="G8" s="18">
        <v>38514</v>
      </c>
      <c r="H8" s="18">
        <v>63572</v>
      </c>
      <c r="I8" s="18">
        <v>2920</v>
      </c>
      <c r="J8" s="18">
        <v>23629</v>
      </c>
      <c r="K8" s="18">
        <v>3290</v>
      </c>
      <c r="L8" s="18">
        <v>12134</v>
      </c>
      <c r="M8" s="18">
        <v>8192</v>
      </c>
      <c r="N8" s="18">
        <v>13</v>
      </c>
      <c r="O8" s="18">
        <v>2405</v>
      </c>
      <c r="P8" s="18">
        <v>2320</v>
      </c>
      <c r="Q8" s="18">
        <v>85</v>
      </c>
      <c r="R8" s="18">
        <v>374</v>
      </c>
      <c r="S8" s="18">
        <v>131</v>
      </c>
      <c r="T8" s="18">
        <v>243</v>
      </c>
      <c r="U8" s="18">
        <v>33631</v>
      </c>
      <c r="V8" s="18">
        <v>7190</v>
      </c>
      <c r="W8" s="18" t="s">
        <v>0</v>
      </c>
      <c r="X8" s="18">
        <v>2031</v>
      </c>
      <c r="Y8" s="18">
        <v>3430</v>
      </c>
      <c r="Z8" s="18">
        <v>20980</v>
      </c>
      <c r="AA8" s="18">
        <v>7</v>
      </c>
      <c r="AB8" s="18">
        <v>438757</v>
      </c>
    </row>
    <row r="9" spans="1:28" s="3" customFormat="1" ht="20.25" customHeight="1">
      <c r="A9" s="16">
        <v>11</v>
      </c>
      <c r="B9" s="17">
        <v>162987</v>
      </c>
      <c r="C9" s="18">
        <v>477</v>
      </c>
      <c r="D9" s="18">
        <v>373</v>
      </c>
      <c r="E9" s="18">
        <v>104</v>
      </c>
      <c r="F9" s="18">
        <v>104778</v>
      </c>
      <c r="G9" s="18">
        <v>41122</v>
      </c>
      <c r="H9" s="18">
        <v>60520</v>
      </c>
      <c r="I9" s="18">
        <v>3136</v>
      </c>
      <c r="J9" s="18">
        <v>22825</v>
      </c>
      <c r="K9" s="18">
        <v>3169</v>
      </c>
      <c r="L9" s="18">
        <v>11369</v>
      </c>
      <c r="M9" s="18">
        <v>8274</v>
      </c>
      <c r="N9" s="18">
        <v>13</v>
      </c>
      <c r="O9" s="18">
        <v>2592</v>
      </c>
      <c r="P9" s="18">
        <v>2492</v>
      </c>
      <c r="Q9" s="18">
        <v>100</v>
      </c>
      <c r="R9" s="18">
        <v>133</v>
      </c>
      <c r="S9" s="18">
        <v>129</v>
      </c>
      <c r="T9" s="18">
        <v>4</v>
      </c>
      <c r="U9" s="18">
        <v>32170</v>
      </c>
      <c r="V9" s="18">
        <v>7165</v>
      </c>
      <c r="W9" s="18" t="s">
        <v>0</v>
      </c>
      <c r="X9" s="18">
        <v>2245</v>
      </c>
      <c r="Y9" s="18">
        <v>3232</v>
      </c>
      <c r="Z9" s="18">
        <v>19528</v>
      </c>
      <c r="AA9" s="18">
        <v>12</v>
      </c>
      <c r="AB9" s="18">
        <v>438299</v>
      </c>
    </row>
    <row r="10" spans="1:28" s="3" customFormat="1" ht="20.25" customHeight="1">
      <c r="A10" s="16">
        <v>12</v>
      </c>
      <c r="B10" s="18">
        <f>C10+F10+J10+O10+R10+U10+AA10</f>
        <v>161579</v>
      </c>
      <c r="C10" s="18">
        <f>SUM(D10:E10)</f>
        <v>480</v>
      </c>
      <c r="D10" s="18">
        <v>386</v>
      </c>
      <c r="E10" s="18">
        <v>94</v>
      </c>
      <c r="F10" s="18">
        <f>SUM(G10:I10)</f>
        <v>104488</v>
      </c>
      <c r="G10" s="18">
        <v>43373</v>
      </c>
      <c r="H10" s="18">
        <v>57693</v>
      </c>
      <c r="I10" s="18">
        <v>3422</v>
      </c>
      <c r="J10" s="18">
        <f>SUM(K10:N10)</f>
        <v>22104</v>
      </c>
      <c r="K10" s="18">
        <v>3099</v>
      </c>
      <c r="L10" s="18">
        <v>10790</v>
      </c>
      <c r="M10" s="18">
        <f>5542+2658+3</f>
        <v>8203</v>
      </c>
      <c r="N10" s="18">
        <v>12</v>
      </c>
      <c r="O10" s="18">
        <f>SUM(P10:Q10)</f>
        <v>2607</v>
      </c>
      <c r="P10" s="18">
        <v>2503</v>
      </c>
      <c r="Q10" s="18">
        <v>104</v>
      </c>
      <c r="R10" s="18">
        <f>SUM(S10:T10)</f>
        <v>359</v>
      </c>
      <c r="S10" s="18">
        <v>129</v>
      </c>
      <c r="T10" s="18">
        <v>230</v>
      </c>
      <c r="U10" s="18">
        <f>SUM(V10:Z10)</f>
        <v>31528</v>
      </c>
      <c r="V10" s="18">
        <v>7206</v>
      </c>
      <c r="W10" s="18" t="s">
        <v>31</v>
      </c>
      <c r="X10" s="18">
        <v>2568</v>
      </c>
      <c r="Y10" s="18">
        <v>3126</v>
      </c>
      <c r="Z10" s="18">
        <v>18628</v>
      </c>
      <c r="AA10" s="18">
        <v>13</v>
      </c>
      <c r="AB10" s="18">
        <f>173103+115595+145695</f>
        <v>434393</v>
      </c>
    </row>
    <row r="11" spans="1:28" s="3" customFormat="1" ht="20.25" customHeight="1">
      <c r="A11" s="16">
        <v>13</v>
      </c>
      <c r="B11" s="17">
        <f>C11+F11+J11+O11+R11+U11+AA11</f>
        <v>160451</v>
      </c>
      <c r="C11" s="18">
        <f>SUM(D11:E11)</f>
        <v>479</v>
      </c>
      <c r="D11" s="18">
        <v>388</v>
      </c>
      <c r="E11" s="18">
        <v>91</v>
      </c>
      <c r="F11" s="18">
        <f>SUM(G11:I11)</f>
        <v>104501</v>
      </c>
      <c r="G11" s="18">
        <v>45634</v>
      </c>
      <c r="H11" s="18">
        <v>55165</v>
      </c>
      <c r="I11" s="18">
        <v>3702</v>
      </c>
      <c r="J11" s="18">
        <f>SUM(K11:N11)</f>
        <v>21594</v>
      </c>
      <c r="K11" s="18">
        <v>2998</v>
      </c>
      <c r="L11" s="18">
        <v>10342</v>
      </c>
      <c r="M11" s="18">
        <v>8242</v>
      </c>
      <c r="N11" s="18">
        <v>12</v>
      </c>
      <c r="O11" s="18">
        <f>SUM(P11:Q11)</f>
        <v>2645</v>
      </c>
      <c r="P11" s="18">
        <v>2523</v>
      </c>
      <c r="Q11" s="18">
        <v>122</v>
      </c>
      <c r="R11" s="18">
        <f>SUM(S11:T11)</f>
        <v>336</v>
      </c>
      <c r="S11" s="18">
        <v>127</v>
      </c>
      <c r="T11" s="18">
        <v>209</v>
      </c>
      <c r="U11" s="18">
        <f>SUM(V11:Z11)</f>
        <v>30880</v>
      </c>
      <c r="V11" s="18">
        <v>7282</v>
      </c>
      <c r="W11" s="18" t="s">
        <v>31</v>
      </c>
      <c r="X11" s="18">
        <v>2508</v>
      </c>
      <c r="Y11" s="18">
        <v>2750</v>
      </c>
      <c r="Z11" s="18">
        <v>18340</v>
      </c>
      <c r="AA11" s="18">
        <v>16</v>
      </c>
      <c r="AB11" s="18">
        <v>439660</v>
      </c>
    </row>
    <row r="12" spans="1:28" s="3" customFormat="1" ht="20.25" customHeight="1">
      <c r="A12" s="19">
        <v>14</v>
      </c>
      <c r="B12" s="20">
        <f>C12+F12+J12+O12+R12+U12+AA12</f>
        <v>159980</v>
      </c>
      <c r="C12" s="20">
        <f>SUM(D12:E12)</f>
        <v>448</v>
      </c>
      <c r="D12" s="20">
        <v>354</v>
      </c>
      <c r="E12" s="20">
        <v>94</v>
      </c>
      <c r="F12" s="20">
        <f>SUM(G12:I12)</f>
        <v>104354</v>
      </c>
      <c r="G12" s="20">
        <v>47584</v>
      </c>
      <c r="H12" s="20">
        <v>52768</v>
      </c>
      <c r="I12" s="20">
        <v>4002</v>
      </c>
      <c r="J12" s="20">
        <f>SUM(K12:N12)</f>
        <v>21234</v>
      </c>
      <c r="K12" s="20">
        <v>2940</v>
      </c>
      <c r="L12" s="20">
        <v>9978</v>
      </c>
      <c r="M12" s="20">
        <v>8306</v>
      </c>
      <c r="N12" s="20">
        <v>10</v>
      </c>
      <c r="O12" s="20">
        <f>SUM(P12:Q12)</f>
        <v>2644</v>
      </c>
      <c r="P12" s="20">
        <v>2501</v>
      </c>
      <c r="Q12" s="20">
        <v>143</v>
      </c>
      <c r="R12" s="20">
        <f>SUM(S12:T12)</f>
        <v>325</v>
      </c>
      <c r="S12" s="20">
        <v>125</v>
      </c>
      <c r="T12" s="20">
        <v>200</v>
      </c>
      <c r="U12" s="20">
        <f>SUM(V12:Z12)</f>
        <v>30948</v>
      </c>
      <c r="V12" s="20">
        <v>7288</v>
      </c>
      <c r="W12" s="20" t="s">
        <v>31</v>
      </c>
      <c r="X12" s="20">
        <v>3145</v>
      </c>
      <c r="Y12" s="20">
        <v>2545</v>
      </c>
      <c r="Z12" s="20">
        <v>17970</v>
      </c>
      <c r="AA12" s="20">
        <v>27</v>
      </c>
      <c r="AB12" s="20">
        <v>463802</v>
      </c>
    </row>
    <row r="13" s="22" customFormat="1" ht="17.25" customHeight="1">
      <c r="A13" s="21" t="s">
        <v>32</v>
      </c>
    </row>
    <row r="14" s="3" customFormat="1" ht="12.75">
      <c r="A14" s="23" t="s">
        <v>33</v>
      </c>
    </row>
    <row r="15" s="3" customFormat="1" ht="12.75">
      <c r="A15" s="3" t="s">
        <v>34</v>
      </c>
    </row>
    <row r="16" s="3" customFormat="1" ht="12.75">
      <c r="A16" s="23" t="s">
        <v>35</v>
      </c>
    </row>
    <row r="17" s="3" customFormat="1" ht="12.75">
      <c r="A17" s="23" t="s">
        <v>36</v>
      </c>
    </row>
    <row r="18" s="3" customFormat="1" ht="12.75">
      <c r="A18" s="24" t="s">
        <v>37</v>
      </c>
    </row>
    <row r="19" s="2" customFormat="1" ht="13.5"/>
    <row r="20" s="2" customFormat="1" ht="13.5"/>
    <row r="21" s="2" customFormat="1" ht="13.5"/>
    <row r="22" s="2" customFormat="1" ht="13.5"/>
    <row r="23" s="2" customFormat="1" ht="13.5"/>
  </sheetData>
  <mergeCells count="30">
    <mergeCell ref="G4:G7"/>
    <mergeCell ref="R3:T3"/>
    <mergeCell ref="U3:Z3"/>
    <mergeCell ref="V4:Y4"/>
    <mergeCell ref="X5:Y5"/>
    <mergeCell ref="U4:U7"/>
    <mergeCell ref="T4:T7"/>
    <mergeCell ref="S4:S7"/>
    <mergeCell ref="R4:R7"/>
    <mergeCell ref="P4:P7"/>
    <mergeCell ref="O3:Q3"/>
    <mergeCell ref="M4:M7"/>
    <mergeCell ref="L4:L7"/>
    <mergeCell ref="Q4:Q7"/>
    <mergeCell ref="J3:N3"/>
    <mergeCell ref="J4:J7"/>
    <mergeCell ref="K4:K7"/>
    <mergeCell ref="N4:N5"/>
    <mergeCell ref="N6:N7"/>
    <mergeCell ref="O4:O7"/>
    <mergeCell ref="A3:A7"/>
    <mergeCell ref="B3:B7"/>
    <mergeCell ref="C3:E3"/>
    <mergeCell ref="F3:I3"/>
    <mergeCell ref="F4:F7"/>
    <mergeCell ref="E4:E7"/>
    <mergeCell ref="D4:D7"/>
    <mergeCell ref="C4:C7"/>
    <mergeCell ref="I4:I7"/>
    <mergeCell ref="H4:H7"/>
  </mergeCells>
  <printOptions/>
  <pageMargins left="0.57" right="0.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2004-05-14T01:49:16Z</dcterms:modified>
  <cp:category/>
  <cp:version/>
  <cp:contentType/>
  <cp:contentStatus/>
</cp:coreProperties>
</file>