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9福祉・社会保障\"/>
    </mc:Choice>
  </mc:AlternateContent>
  <bookViews>
    <workbookView xWindow="8490" yWindow="-90" windowWidth="11655" windowHeight="8145" tabRatio="826" firstSheet="2" activeTab="2"/>
  </bookViews>
  <sheets>
    <sheet name="済　9-2(3)①" sheetId="121" state="hidden" r:id="rId1"/>
    <sheet name="使わない　9-6(1)～(3)" sheetId="108" state="hidden" r:id="rId2"/>
    <sheet name="9-10(1)" sheetId="124" r:id="rId3"/>
    <sheet name="9-10(2)" sheetId="139" r:id="rId4"/>
    <sheet name="12-3(8)-②廃止" sheetId="94" state="hidden" r:id="rId5"/>
    <sheet name="12-3(9廃止）" sheetId="93" state="hidden" r:id="rId6"/>
    <sheet name="12-3（10廃止）" sheetId="95" state="hidden" r:id="rId7"/>
    <sheet name="12-3(11廃止）" sheetId="116" state="hidden" r:id="rId8"/>
    <sheet name="12-3（12廃止）" sheetId="117" state="hidden" r:id="rId9"/>
    <sheet name="12-3(13廃止）" sheetId="118" state="hidden" r:id="rId10"/>
    <sheet name="12-3（14廃止）" sheetId="126" state="hidden" r:id="rId11"/>
  </sheets>
  <definedNames>
    <definedName name="_xlnm.Print_Area" localSheetId="4">'12-3(8)-②廃止'!$A$2:$S$49</definedName>
  </definedNames>
  <calcPr calcId="162913"/>
</workbook>
</file>

<file path=xl/calcChain.xml><?xml version="1.0" encoding="utf-8"?>
<calcChain xmlns="http://schemas.openxmlformats.org/spreadsheetml/2006/main">
  <c r="A9" i="126" l="1"/>
  <c r="A10" i="126"/>
  <c r="A11" i="126"/>
  <c r="A8" i="118"/>
  <c r="A9" i="118"/>
  <c r="A10" i="118"/>
  <c r="A11" i="118"/>
  <c r="A8" i="117"/>
  <c r="A9" i="117"/>
  <c r="A10" i="117"/>
  <c r="A11" i="117"/>
  <c r="A8" i="116"/>
  <c r="A9" i="116"/>
  <c r="A10" i="116"/>
  <c r="A11" i="116"/>
  <c r="A9" i="95"/>
  <c r="A10" i="95"/>
  <c r="A11" i="95"/>
  <c r="A12" i="95"/>
  <c r="A9" i="93"/>
  <c r="A10" i="93"/>
  <c r="A11" i="93"/>
  <c r="A6" i="94"/>
  <c r="G6" i="94"/>
  <c r="A7" i="94"/>
  <c r="G7" i="94"/>
  <c r="A8" i="94"/>
  <c r="G8" i="94"/>
</calcChain>
</file>

<file path=xl/sharedStrings.xml><?xml version="1.0" encoding="utf-8"?>
<sst xmlns="http://schemas.openxmlformats.org/spreadsheetml/2006/main" count="311" uniqueCount="144">
  <si>
    <t>総　数</t>
    <rPh sb="0" eb="1">
      <t>フサ</t>
    </rPh>
    <rPh sb="2" eb="3">
      <t>カズ</t>
    </rPh>
    <phoneticPr fontId="2"/>
  </si>
  <si>
    <t>内            訳</t>
    <rPh sb="0" eb="1">
      <t>ウチ</t>
    </rPh>
    <rPh sb="13" eb="14">
      <t>ヤク</t>
    </rPh>
    <phoneticPr fontId="2"/>
  </si>
  <si>
    <t>各年度末</t>
    <rPh sb="0" eb="2">
      <t>カクネン</t>
    </rPh>
    <rPh sb="2" eb="3">
      <t>ド</t>
    </rPh>
    <rPh sb="3" eb="4">
      <t>マツ</t>
    </rPh>
    <phoneticPr fontId="2"/>
  </si>
  <si>
    <t>-</t>
  </si>
  <si>
    <t>総数</t>
    <rPh sb="0" eb="2">
      <t>ソウスウ</t>
    </rPh>
    <phoneticPr fontId="2"/>
  </si>
  <si>
    <t>その他</t>
    <rPh sb="2" eb="3">
      <t>タ</t>
    </rPh>
    <phoneticPr fontId="2"/>
  </si>
  <si>
    <t>年度別</t>
    <rPh sb="1" eb="2">
      <t>ド</t>
    </rPh>
    <phoneticPr fontId="2"/>
  </si>
  <si>
    <t>年度別</t>
    <rPh sb="0" eb="2">
      <t>ネンド</t>
    </rPh>
    <rPh sb="2" eb="3">
      <t>ベツ</t>
    </rPh>
    <phoneticPr fontId="2"/>
  </si>
  <si>
    <t>資料：保健福祉部障害者生活支援課</t>
    <rPh sb="0" eb="2">
      <t>シリョウ</t>
    </rPh>
    <rPh sb="3" eb="5">
      <t>ホケン</t>
    </rPh>
    <rPh sb="5" eb="7">
      <t>フクシ</t>
    </rPh>
    <rPh sb="7" eb="8">
      <t>ブ</t>
    </rPh>
    <rPh sb="8" eb="11">
      <t>ショウガイシャ</t>
    </rPh>
    <rPh sb="11" eb="13">
      <t>セイカツ</t>
    </rPh>
    <rPh sb="13" eb="15">
      <t>シエン</t>
    </rPh>
    <rPh sb="15" eb="16">
      <t>カ</t>
    </rPh>
    <phoneticPr fontId="2"/>
  </si>
  <si>
    <t>健康</t>
    <rPh sb="0" eb="2">
      <t>ケンコウ</t>
    </rPh>
    <phoneticPr fontId="2"/>
  </si>
  <si>
    <t>情緒
安定</t>
    <rPh sb="0" eb="2">
      <t>ジョウチョ</t>
    </rPh>
    <rPh sb="3" eb="5">
      <t>アンテイ</t>
    </rPh>
    <phoneticPr fontId="2"/>
  </si>
  <si>
    <t>障害
理解</t>
    <rPh sb="0" eb="1">
      <t>サワ</t>
    </rPh>
    <rPh sb="1" eb="2">
      <t>ガイ</t>
    </rPh>
    <rPh sb="3" eb="4">
      <t>リ</t>
    </rPh>
    <rPh sb="4" eb="5">
      <t>カイ</t>
    </rPh>
    <phoneticPr fontId="2"/>
  </si>
  <si>
    <t>保育</t>
    <rPh sb="0" eb="2">
      <t>ホイク</t>
    </rPh>
    <phoneticPr fontId="2"/>
  </si>
  <si>
    <t>・</t>
    <phoneticPr fontId="2"/>
  </si>
  <si>
    <t>医療</t>
    <phoneticPr fontId="2"/>
  </si>
  <si>
    <t>人間関係</t>
  </si>
  <si>
    <t>家　　族</t>
    <rPh sb="0" eb="1">
      <t>イエ</t>
    </rPh>
    <rPh sb="3" eb="4">
      <t>ゾク</t>
    </rPh>
    <phoneticPr fontId="2"/>
  </si>
  <si>
    <t>家計</t>
    <rPh sb="0" eb="2">
      <t>カケイ</t>
    </rPh>
    <phoneticPr fontId="2"/>
  </si>
  <si>
    <t>経済</t>
    <rPh sb="0" eb="2">
      <t>ケイザイ</t>
    </rPh>
    <phoneticPr fontId="2"/>
  </si>
  <si>
    <t>生活
技術</t>
    <rPh sb="0" eb="2">
      <t>セイカツ</t>
    </rPh>
    <rPh sb="3" eb="5">
      <t>ギジュツ</t>
    </rPh>
    <phoneticPr fontId="2"/>
  </si>
  <si>
    <t>就　労</t>
    <rPh sb="0" eb="1">
      <t>シュウ</t>
    </rPh>
    <rPh sb="2" eb="3">
      <t>ロウ</t>
    </rPh>
    <phoneticPr fontId="2"/>
  </si>
  <si>
    <t>権利
擁護</t>
    <rPh sb="0" eb="1">
      <t>ケン</t>
    </rPh>
    <rPh sb="1" eb="2">
      <t>リ</t>
    </rPh>
    <rPh sb="3" eb="4">
      <t>マモル</t>
    </rPh>
    <rPh sb="4" eb="5">
      <t>ユズル</t>
    </rPh>
    <phoneticPr fontId="2"/>
  </si>
  <si>
    <t>教育</t>
    <rPh sb="0" eb="2">
      <t>キョウイク</t>
    </rPh>
    <phoneticPr fontId="2"/>
  </si>
  <si>
    <t>社会参加</t>
    <rPh sb="0" eb="1">
      <t>シャ</t>
    </rPh>
    <rPh sb="1" eb="2">
      <t>カイ</t>
    </rPh>
    <rPh sb="2" eb="3">
      <t>サン</t>
    </rPh>
    <rPh sb="3" eb="4">
      <t>カ</t>
    </rPh>
    <phoneticPr fontId="2"/>
  </si>
  <si>
    <t>・</t>
    <phoneticPr fontId="2"/>
  </si>
  <si>
    <t>医療</t>
    <phoneticPr fontId="2"/>
  </si>
  <si>
    <t>・</t>
    <phoneticPr fontId="2"/>
  </si>
  <si>
    <t>・</t>
    <phoneticPr fontId="2"/>
  </si>
  <si>
    <r>
      <t xml:space="preserve">福　　 祉
ｻ ｰ ﾋﾞ ｽ
</t>
    </r>
    <r>
      <rPr>
        <sz val="7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2"/>
  </si>
  <si>
    <t>余　　暇</t>
    <phoneticPr fontId="2"/>
  </si>
  <si>
    <r>
      <t xml:space="preserve">福　　 祉
ｻ ｰ ﾋﾞ ｽ
</t>
    </r>
    <r>
      <rPr>
        <sz val="7.5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2"/>
  </si>
  <si>
    <t>そ   の   他</t>
    <rPh sb="8" eb="9">
      <t>タ</t>
    </rPh>
    <phoneticPr fontId="2"/>
  </si>
  <si>
    <t>電  話  相  談</t>
    <rPh sb="0" eb="1">
      <t>デン</t>
    </rPh>
    <rPh sb="3" eb="4">
      <t>ハナシ</t>
    </rPh>
    <rPh sb="6" eb="7">
      <t>ソウ</t>
    </rPh>
    <rPh sb="9" eb="10">
      <t>ダン</t>
    </rPh>
    <phoneticPr fontId="2"/>
  </si>
  <si>
    <t>面  接  相  談</t>
    <rPh sb="0" eb="1">
      <t>メン</t>
    </rPh>
    <rPh sb="3" eb="4">
      <t>セツ</t>
    </rPh>
    <rPh sb="6" eb="7">
      <t>ソウ</t>
    </rPh>
    <rPh sb="9" eb="10">
      <t>ダン</t>
    </rPh>
    <phoneticPr fontId="2"/>
  </si>
  <si>
    <t>・</t>
    <phoneticPr fontId="2"/>
  </si>
  <si>
    <t>医療</t>
    <phoneticPr fontId="2"/>
  </si>
  <si>
    <t>余　　暇</t>
    <phoneticPr fontId="2"/>
  </si>
  <si>
    <t>・</t>
    <phoneticPr fontId="2"/>
  </si>
  <si>
    <t>医療</t>
    <phoneticPr fontId="2"/>
  </si>
  <si>
    <t>余　　暇</t>
    <phoneticPr fontId="2"/>
  </si>
  <si>
    <t>・</t>
    <phoneticPr fontId="2"/>
  </si>
  <si>
    <t>医療</t>
    <phoneticPr fontId="2"/>
  </si>
  <si>
    <t>余　　暇</t>
    <phoneticPr fontId="2"/>
  </si>
  <si>
    <r>
      <rPr>
        <sz val="8"/>
        <rFont val="ＭＳ Ｐ明朝"/>
        <family val="1"/>
        <charset val="128"/>
      </rPr>
      <t xml:space="preserve">ほっと一息、
</t>
    </r>
    <r>
      <rPr>
        <sz val="9"/>
        <rFont val="ＭＳ Ｐ明朝"/>
        <family val="1"/>
        <charset val="128"/>
      </rPr>
      <t>介護者ヘルプ延利用者数</t>
    </r>
    <rPh sb="3" eb="5">
      <t>ヒトイキ</t>
    </rPh>
    <rPh sb="7" eb="9">
      <t>カイゴ</t>
    </rPh>
    <rPh sb="9" eb="10">
      <t>シャ</t>
    </rPh>
    <rPh sb="13" eb="14">
      <t>ノベ</t>
    </rPh>
    <rPh sb="14" eb="16">
      <t>リヨウ</t>
    </rPh>
    <rPh sb="16" eb="17">
      <t>シャ</t>
    </rPh>
    <rPh sb="17" eb="18">
      <t>スウ</t>
    </rPh>
    <phoneticPr fontId="2"/>
  </si>
  <si>
    <t>12-3　障害者福祉（つづき）</t>
    <rPh sb="5" eb="8">
      <t>ショウガイシャ</t>
    </rPh>
    <rPh sb="8" eb="10">
      <t>フクシ</t>
    </rPh>
    <phoneticPr fontId="2"/>
  </si>
  <si>
    <t>②相談件数</t>
    <rPh sb="1" eb="3">
      <t>ソウダン</t>
    </rPh>
    <rPh sb="3" eb="5">
      <t>ケンスウ</t>
    </rPh>
    <phoneticPr fontId="2"/>
  </si>
  <si>
    <t>注：24年度末で区が実施する相談支援事業は終了。</t>
    <rPh sb="0" eb="1">
      <t>チュウ</t>
    </rPh>
    <rPh sb="4" eb="6">
      <t>ネンド</t>
    </rPh>
    <rPh sb="6" eb="7">
      <t>マツ</t>
    </rPh>
    <rPh sb="8" eb="9">
      <t>ク</t>
    </rPh>
    <rPh sb="10" eb="12">
      <t>ジッシ</t>
    </rPh>
    <rPh sb="14" eb="16">
      <t>ソウダン</t>
    </rPh>
    <rPh sb="16" eb="18">
      <t>シエン</t>
    </rPh>
    <rPh sb="18" eb="20">
      <t>ジギョウ</t>
    </rPh>
    <rPh sb="21" eb="23">
      <t>シュウリョウ</t>
    </rPh>
    <phoneticPr fontId="2"/>
  </si>
  <si>
    <t>注：平成25年度末で区が実施する相談支援事業は終了。</t>
    <rPh sb="0" eb="1">
      <t>チュウ</t>
    </rPh>
    <rPh sb="2" eb="4">
      <t>ヘイセイ</t>
    </rPh>
    <rPh sb="6" eb="8">
      <t>ネンド</t>
    </rPh>
    <rPh sb="8" eb="9">
      <t>マツ</t>
    </rPh>
    <rPh sb="10" eb="11">
      <t>ク</t>
    </rPh>
    <rPh sb="12" eb="14">
      <t>ジッシ</t>
    </rPh>
    <rPh sb="16" eb="18">
      <t>ソウダン</t>
    </rPh>
    <rPh sb="18" eb="20">
      <t>シエン</t>
    </rPh>
    <rPh sb="20" eb="22">
      <t>ジギョウ</t>
    </rPh>
    <rPh sb="23" eb="25">
      <t>シュウリョウ</t>
    </rPh>
    <phoneticPr fontId="2"/>
  </si>
  <si>
    <t>注2：平成25年度末で区が実施する相談支援事業は終了。</t>
    <rPh sb="0" eb="1">
      <t>チュウ</t>
    </rPh>
    <rPh sb="3" eb="5">
      <t>ヘイセイ</t>
    </rPh>
    <rPh sb="7" eb="9">
      <t>ネンド</t>
    </rPh>
    <rPh sb="9" eb="10">
      <t>マツ</t>
    </rPh>
    <rPh sb="11" eb="12">
      <t>ク</t>
    </rPh>
    <rPh sb="13" eb="15">
      <t>ジッシ</t>
    </rPh>
    <rPh sb="17" eb="19">
      <t>ソウダン</t>
    </rPh>
    <rPh sb="19" eb="21">
      <t>シエン</t>
    </rPh>
    <rPh sb="21" eb="23">
      <t>ジギョウ</t>
    </rPh>
    <rPh sb="24" eb="26">
      <t>シュウリョウ</t>
    </rPh>
    <phoneticPr fontId="2"/>
  </si>
  <si>
    <t>注：地域生活支援センターオブリガードは、24年度末で廃止した。</t>
    <rPh sb="0" eb="1">
      <t>チュウ</t>
    </rPh>
    <rPh sb="22" eb="25">
      <t>ネンドマツ</t>
    </rPh>
    <rPh sb="26" eb="28">
      <t>ハイシ</t>
    </rPh>
    <phoneticPr fontId="2"/>
  </si>
  <si>
    <t>(9)　障害者地域自立生活支援センター やなぎくぼ 相談件数</t>
    <rPh sb="4" eb="7">
      <t>ショウガイシャ</t>
    </rPh>
    <rPh sb="7" eb="9">
      <t>チイキ</t>
    </rPh>
    <rPh sb="9" eb="11">
      <t>ジリツ</t>
    </rPh>
    <rPh sb="11" eb="13">
      <t>セイカツ</t>
    </rPh>
    <rPh sb="13" eb="15">
      <t>シエン</t>
    </rPh>
    <rPh sb="26" eb="28">
      <t>ソウダン</t>
    </rPh>
    <rPh sb="28" eb="30">
      <t>ケンスウ</t>
    </rPh>
    <phoneticPr fontId="2"/>
  </si>
  <si>
    <t>(10)　杉並障害者自立生活支援センター すだち 相談件数</t>
    <rPh sb="5" eb="7">
      <t>スギナミ</t>
    </rPh>
    <rPh sb="7" eb="10">
      <t>ショウガイシャ</t>
    </rPh>
    <rPh sb="10" eb="12">
      <t>ジリツ</t>
    </rPh>
    <rPh sb="12" eb="14">
      <t>セイカツ</t>
    </rPh>
    <rPh sb="14" eb="16">
      <t>シエン</t>
    </rPh>
    <rPh sb="25" eb="27">
      <t>ソウダン</t>
    </rPh>
    <rPh sb="27" eb="29">
      <t>ケンスウ</t>
    </rPh>
    <phoneticPr fontId="2"/>
  </si>
  <si>
    <t>(11)　 いたる相談室 相談件数</t>
    <rPh sb="9" eb="12">
      <t>ソウダンシツ</t>
    </rPh>
    <rPh sb="13" eb="15">
      <t>ソウダン</t>
    </rPh>
    <rPh sb="15" eb="17">
      <t>ケンスウ</t>
    </rPh>
    <phoneticPr fontId="2"/>
  </si>
  <si>
    <t>注：平成25年9月末日で区が実施する相談支援事業は終了。</t>
    <rPh sb="0" eb="1">
      <t>チュウ</t>
    </rPh>
    <rPh sb="2" eb="4">
      <t>ヘイセイ</t>
    </rPh>
    <rPh sb="6" eb="7">
      <t>ネン</t>
    </rPh>
    <rPh sb="8" eb="9">
      <t>ガツ</t>
    </rPh>
    <rPh sb="9" eb="11">
      <t>マツジツ</t>
    </rPh>
    <rPh sb="12" eb="13">
      <t>ク</t>
    </rPh>
    <rPh sb="14" eb="16">
      <t>ジッシ</t>
    </rPh>
    <rPh sb="18" eb="20">
      <t>ソウダン</t>
    </rPh>
    <rPh sb="20" eb="22">
      <t>シエン</t>
    </rPh>
    <rPh sb="22" eb="24">
      <t>ジギョウ</t>
    </rPh>
    <rPh sb="25" eb="27">
      <t>シュウリョウ</t>
    </rPh>
    <phoneticPr fontId="2"/>
  </si>
  <si>
    <t>(12)　 すぎなみ障害者生活支援コーディネートセンター すぎコ 相談件数</t>
    <rPh sb="10" eb="13">
      <t>ショウガイシャ</t>
    </rPh>
    <rPh sb="13" eb="15">
      <t>セイカツ</t>
    </rPh>
    <rPh sb="15" eb="17">
      <t>シエン</t>
    </rPh>
    <rPh sb="33" eb="35">
      <t>ソウダン</t>
    </rPh>
    <rPh sb="35" eb="37">
      <t>ケンスウ</t>
    </rPh>
    <phoneticPr fontId="2"/>
  </si>
  <si>
    <t>(13)　 相談支援事業所 なでしこ 相談件数</t>
    <rPh sb="6" eb="8">
      <t>ソウダン</t>
    </rPh>
    <rPh sb="8" eb="10">
      <t>シエン</t>
    </rPh>
    <rPh sb="10" eb="13">
      <t>ジギョウショ</t>
    </rPh>
    <rPh sb="19" eb="21">
      <t>ソウダン</t>
    </rPh>
    <rPh sb="21" eb="23">
      <t>ケンスウ</t>
    </rPh>
    <phoneticPr fontId="2"/>
  </si>
  <si>
    <t>(14)　 相談支援事業所 リリーフ 相談件数</t>
    <phoneticPr fontId="2"/>
  </si>
  <si>
    <t>廃止表H28年度～</t>
    <rPh sb="0" eb="2">
      <t>ハイシ</t>
    </rPh>
    <rPh sb="2" eb="3">
      <t>ヒョウ</t>
    </rPh>
    <rPh sb="6" eb="8">
      <t>ネンド</t>
    </rPh>
    <phoneticPr fontId="2"/>
  </si>
  <si>
    <r>
      <rPr>
        <sz val="8"/>
        <rFont val="ＭＳ Ｐ明朝"/>
        <family val="1"/>
        <charset val="128"/>
      </rPr>
      <t>おむつ代金</t>
    </r>
    <r>
      <rPr>
        <sz val="9"/>
        <rFont val="ＭＳ Ｐ明朝"/>
        <family val="1"/>
        <charset val="128"/>
      </rPr>
      <t>の助成</t>
    </r>
    <rPh sb="3" eb="4">
      <t>ダイ</t>
    </rPh>
    <rPh sb="4" eb="5">
      <t>キン</t>
    </rPh>
    <rPh sb="6" eb="8">
      <t>ジョセイ</t>
    </rPh>
    <phoneticPr fontId="2"/>
  </si>
  <si>
    <t>資料：保健福祉部国保年金課</t>
    <phoneticPr fontId="2"/>
  </si>
  <si>
    <t>協力員数</t>
    <rPh sb="0" eb="2">
      <t>キョウリョク</t>
    </rPh>
    <rPh sb="2" eb="3">
      <t>イン</t>
    </rPh>
    <rPh sb="3" eb="4">
      <t>スウ</t>
    </rPh>
    <phoneticPr fontId="2"/>
  </si>
  <si>
    <t>年 度 別</t>
    <phoneticPr fontId="2"/>
  </si>
  <si>
    <t>(3)　高齢者福祉サービス実施状況　</t>
    <rPh sb="4" eb="7">
      <t>コウレイシャ</t>
    </rPh>
    <rPh sb="7" eb="9">
      <t>フクシ</t>
    </rPh>
    <rPh sb="13" eb="15">
      <t>ジッシ</t>
    </rPh>
    <rPh sb="15" eb="17">
      <t>ジョウキョウ</t>
    </rPh>
    <phoneticPr fontId="2"/>
  </si>
  <si>
    <t>①　日常生活の援助、見守事業、在宅療養支援</t>
    <rPh sb="2" eb="4">
      <t>ニチジョウ</t>
    </rPh>
    <rPh sb="4" eb="6">
      <t>セイカツ</t>
    </rPh>
    <rPh sb="7" eb="9">
      <t>エンジョ</t>
    </rPh>
    <rPh sb="10" eb="12">
      <t>ミマモ</t>
    </rPh>
    <rPh sb="12" eb="14">
      <t>ジギョウ</t>
    </rPh>
    <rPh sb="15" eb="17">
      <t>ザイタク</t>
    </rPh>
    <rPh sb="17" eb="19">
      <t>リョウヨウ</t>
    </rPh>
    <rPh sb="19" eb="21">
      <t>シエン</t>
    </rPh>
    <phoneticPr fontId="2"/>
  </si>
  <si>
    <t>日    常　  生  　活　  の　  援　  助</t>
    <rPh sb="0" eb="1">
      <t>ヒ</t>
    </rPh>
    <rPh sb="5" eb="6">
      <t>ツネ</t>
    </rPh>
    <rPh sb="9" eb="10">
      <t>ショウ</t>
    </rPh>
    <rPh sb="13" eb="14">
      <t>カツ</t>
    </rPh>
    <rPh sb="21" eb="22">
      <t>エン</t>
    </rPh>
    <rPh sb="25" eb="26">
      <t>スケ</t>
    </rPh>
    <phoneticPr fontId="2"/>
  </si>
  <si>
    <t>介護用品の支給延人数</t>
    <rPh sb="0" eb="2">
      <t>カイゴ</t>
    </rPh>
    <rPh sb="2" eb="4">
      <t>ヨウヒン</t>
    </rPh>
    <rPh sb="5" eb="7">
      <t>シキュウ</t>
    </rPh>
    <rPh sb="7" eb="8">
      <t>ノ</t>
    </rPh>
    <rPh sb="8" eb="10">
      <t>ニンズウ</t>
    </rPh>
    <phoneticPr fontId="2"/>
  </si>
  <si>
    <t>緊　　　急
ｼｮｰﾄｽﾃｲ
利用者数</t>
    <rPh sb="0" eb="1">
      <t>ミシト</t>
    </rPh>
    <rPh sb="4" eb="5">
      <t>キュウ</t>
    </rPh>
    <phoneticPr fontId="2"/>
  </si>
  <si>
    <t>家族介護
教        室
延参加者数</t>
    <rPh sb="2" eb="4">
      <t>カイゴ</t>
    </rPh>
    <rPh sb="5" eb="6">
      <t>キョウ</t>
    </rPh>
    <rPh sb="14" eb="15">
      <t>シツ</t>
    </rPh>
    <rPh sb="17" eb="19">
      <t>サンカ</t>
    </rPh>
    <rPh sb="19" eb="20">
      <t>シャ</t>
    </rPh>
    <phoneticPr fontId="2"/>
  </si>
  <si>
    <t>訪問理美容
サ ー ビ  ス
延利用者数</t>
    <rPh sb="0" eb="2">
      <t>ホウモン</t>
    </rPh>
    <rPh sb="2" eb="3">
      <t>リ</t>
    </rPh>
    <rPh sb="3" eb="5">
      <t>ビヨウ</t>
    </rPh>
    <rPh sb="15" eb="16">
      <t>ノ</t>
    </rPh>
    <phoneticPr fontId="2"/>
  </si>
  <si>
    <t>住宅改修給付件数</t>
    <rPh sb="0" eb="2">
      <t>ジュウタク</t>
    </rPh>
    <rPh sb="2" eb="4">
      <t>カイシュウ</t>
    </rPh>
    <rPh sb="4" eb="6">
      <t>キュウフ</t>
    </rPh>
    <rPh sb="6" eb="8">
      <t>ケンスウ</t>
    </rPh>
    <phoneticPr fontId="2"/>
  </si>
  <si>
    <t>家具転倒防止器具取付　　件　　数</t>
    <rPh sb="0" eb="2">
      <t>カグ</t>
    </rPh>
    <rPh sb="2" eb="4">
      <t>テントウ</t>
    </rPh>
    <rPh sb="4" eb="6">
      <t>ボウシ</t>
    </rPh>
    <rPh sb="6" eb="8">
      <t>キグ</t>
    </rPh>
    <rPh sb="8" eb="10">
      <t>トリツケ</t>
    </rPh>
    <rPh sb="12" eb="13">
      <t>ケン</t>
    </rPh>
    <rPh sb="15" eb="16">
      <t>スウ</t>
    </rPh>
    <phoneticPr fontId="2"/>
  </si>
  <si>
    <t>火災安全
器具給付
設置世帯数</t>
    <rPh sb="0" eb="2">
      <t>カサイ</t>
    </rPh>
    <rPh sb="2" eb="4">
      <t>アンゼン</t>
    </rPh>
    <rPh sb="5" eb="7">
      <t>キグ</t>
    </rPh>
    <rPh sb="7" eb="9">
      <t>キュウフ</t>
    </rPh>
    <rPh sb="10" eb="12">
      <t>セッチ</t>
    </rPh>
    <rPh sb="12" eb="14">
      <t>セタイ</t>
    </rPh>
    <rPh sb="14" eb="15">
      <t>スウ</t>
    </rPh>
    <phoneticPr fontId="2"/>
  </si>
  <si>
    <t>24時間安心
ﾍﾙﾌﾟ(助成)
延利用者数</t>
    <rPh sb="2" eb="3">
      <t>トキ</t>
    </rPh>
    <rPh sb="3" eb="4">
      <t>アイダ</t>
    </rPh>
    <rPh sb="16" eb="17">
      <t>ノベ</t>
    </rPh>
    <phoneticPr fontId="2"/>
  </si>
  <si>
    <t>安心コール
利用世帯数</t>
    <rPh sb="0" eb="2">
      <t>アンシン</t>
    </rPh>
    <rPh sb="6" eb="8">
      <t>リヨウ</t>
    </rPh>
    <rPh sb="8" eb="11">
      <t>セタイスウ</t>
    </rPh>
    <phoneticPr fontId="2"/>
  </si>
  <si>
    <t>安心おたっ
しゃ訪問
訪問件数</t>
    <rPh sb="0" eb="2">
      <t>アンシン</t>
    </rPh>
    <rPh sb="8" eb="10">
      <t>ホウモン</t>
    </rPh>
    <rPh sb="11" eb="13">
      <t>ホウモン</t>
    </rPh>
    <rPh sb="13" eb="15">
      <t>ケンスウ</t>
    </rPh>
    <phoneticPr fontId="2"/>
  </si>
  <si>
    <t>設備給付</t>
    <rPh sb="0" eb="2">
      <t>セツビ</t>
    </rPh>
    <rPh sb="2" eb="4">
      <t>キュウフ</t>
    </rPh>
    <phoneticPr fontId="2"/>
  </si>
  <si>
    <t>予防給付</t>
    <rPh sb="0" eb="2">
      <t>ヨボウ</t>
    </rPh>
    <rPh sb="2" eb="4">
      <t>キュウフ</t>
    </rPh>
    <phoneticPr fontId="2"/>
  </si>
  <si>
    <t>在宅療養支援</t>
    <rPh sb="0" eb="2">
      <t>ザイタク</t>
    </rPh>
    <rPh sb="2" eb="4">
      <t>リョウヨウ</t>
    </rPh>
    <rPh sb="4" eb="6">
      <t>シエン</t>
    </rPh>
    <phoneticPr fontId="2"/>
  </si>
  <si>
    <t>緊急通報システム設置台数</t>
    <rPh sb="0" eb="2">
      <t>キンキュウ</t>
    </rPh>
    <rPh sb="2" eb="4">
      <t>ツウホウ</t>
    </rPh>
    <rPh sb="8" eb="10">
      <t>セッチ</t>
    </rPh>
    <rPh sb="10" eb="12">
      <t>ダイスウ</t>
    </rPh>
    <phoneticPr fontId="2"/>
  </si>
  <si>
    <t>在宅医療
相談調整窓口相談件数</t>
    <rPh sb="0" eb="2">
      <t>ザイタク</t>
    </rPh>
    <rPh sb="2" eb="4">
      <t>イリョウ</t>
    </rPh>
    <rPh sb="5" eb="7">
      <t>ソウダン</t>
    </rPh>
    <rPh sb="7" eb="9">
      <t>チョウセイ</t>
    </rPh>
    <rPh sb="9" eb="11">
      <t>マドグチ</t>
    </rPh>
    <rPh sb="11" eb="13">
      <t>ソウダン</t>
    </rPh>
    <rPh sb="13" eb="15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</si>
  <si>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</si>
  <si>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協力機関数</t>
    <rPh sb="0" eb="2">
      <t>キョウリョク</t>
    </rPh>
    <rPh sb="2" eb="4">
      <t>キカン</t>
    </rPh>
    <rPh sb="4" eb="5">
      <t>スウ</t>
    </rPh>
    <phoneticPr fontId="2"/>
  </si>
  <si>
    <t>消防庁
通報機器</t>
    <rPh sb="0" eb="2">
      <t>ショウボウ</t>
    </rPh>
    <rPh sb="2" eb="3">
      <t>チョウ</t>
    </rPh>
    <rPh sb="4" eb="6">
      <t>ツウホウ</t>
    </rPh>
    <rPh sb="6" eb="8">
      <t>キキ</t>
    </rPh>
    <phoneticPr fontId="2"/>
  </si>
  <si>
    <t xml:space="preserve">民　間
</t>
    <rPh sb="0" eb="1">
      <t>ミン</t>
    </rPh>
    <rPh sb="2" eb="3">
      <t>マ</t>
    </rPh>
    <phoneticPr fontId="2"/>
  </si>
  <si>
    <t>通報機器</t>
    <rPh sb="0" eb="2">
      <t>ツウホウ</t>
    </rPh>
    <rPh sb="2" eb="4">
      <t>キキ</t>
    </rPh>
    <phoneticPr fontId="2"/>
  </si>
  <si>
    <t>安心センサー併設</t>
    <rPh sb="0" eb="2">
      <t>アンシン</t>
    </rPh>
    <rPh sb="6" eb="8">
      <t>ヘイセツ</t>
    </rPh>
    <phoneticPr fontId="2"/>
  </si>
  <si>
    <t>火災センサー併設</t>
    <rPh sb="0" eb="2">
      <t>カサイ</t>
    </rPh>
    <rPh sb="6" eb="8">
      <t>ヘイセツ</t>
    </rPh>
    <phoneticPr fontId="2"/>
  </si>
  <si>
    <r>
      <t xml:space="preserve">徘徊高齢者
探索 ｼｽﾃﾑ
</t>
    </r>
    <r>
      <rPr>
        <sz val="8"/>
        <rFont val="ＭＳ Ｐ明朝"/>
        <family val="1"/>
        <charset val="128"/>
      </rPr>
      <t>利用登録者数</t>
    </r>
    <rPh sb="0" eb="2">
      <t>ハイカイ</t>
    </rPh>
    <rPh sb="2" eb="5">
      <t>コウレイシャ</t>
    </rPh>
    <rPh sb="14" eb="16">
      <t>リヨウ</t>
    </rPh>
    <rPh sb="16" eb="18">
      <t>トウロク</t>
    </rPh>
    <rPh sb="18" eb="19">
      <t>シャ</t>
    </rPh>
    <rPh sb="19" eb="20">
      <t>スウ</t>
    </rPh>
    <phoneticPr fontId="2"/>
  </si>
  <si>
    <r>
      <rPr>
        <sz val="7.5"/>
        <color indexed="8"/>
        <rFont val="ＭＳ Ｐ明朝"/>
        <family val="1"/>
        <charset val="128"/>
      </rPr>
      <t>認知症高齢者</t>
    </r>
    <r>
      <rPr>
        <sz val="9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家族安らぎ支            </t>
    </r>
    <r>
      <rPr>
        <sz val="7.5"/>
        <color indexed="8"/>
        <rFont val="ＭＳ Ｐ明朝"/>
        <family val="1"/>
        <charset val="128"/>
      </rPr>
      <t>援利用世帯数</t>
    </r>
    <rPh sb="0" eb="1">
      <t>シノブ</t>
    </rPh>
    <rPh sb="1" eb="2">
      <t>チ</t>
    </rPh>
    <rPh sb="2" eb="3">
      <t>ショウ</t>
    </rPh>
    <rPh sb="3" eb="4">
      <t>タカ</t>
    </rPh>
    <rPh sb="4" eb="5">
      <t>ヨワイ</t>
    </rPh>
    <rPh sb="5" eb="6">
      <t>シャ</t>
    </rPh>
    <phoneticPr fontId="2"/>
  </si>
  <si>
    <r>
      <t>いっとき</t>
    </r>
    <r>
      <rPr>
        <sz val="8"/>
        <rFont val="ＭＳ Ｐ明朝"/>
        <family val="1"/>
        <charset val="128"/>
      </rPr>
      <t>お助けサービス</t>
    </r>
    <r>
      <rPr>
        <sz val="8.5"/>
        <rFont val="ＭＳ Ｐ明朝"/>
        <family val="1"/>
        <charset val="128"/>
      </rPr>
      <t xml:space="preserve">
利用者数</t>
    </r>
    <rPh sb="5" eb="6">
      <t>タス</t>
    </rPh>
    <rPh sb="12" eb="14">
      <t>リヨウ</t>
    </rPh>
    <rPh sb="14" eb="15">
      <t>シャ</t>
    </rPh>
    <rPh sb="15" eb="16">
      <t>スウ</t>
    </rPh>
    <phoneticPr fontId="2"/>
  </si>
  <si>
    <r>
      <t xml:space="preserve">寝　　　　具
洗 濯 乾 燥
</t>
    </r>
    <r>
      <rPr>
        <sz val="7"/>
        <rFont val="ＭＳ Ｐ明朝"/>
        <family val="1"/>
        <charset val="128"/>
      </rPr>
      <t>利用登録者数</t>
    </r>
    <rPh sb="0" eb="1">
      <t>ネ</t>
    </rPh>
    <rPh sb="5" eb="6">
      <t>グ</t>
    </rPh>
    <rPh sb="15" eb="17">
      <t>リヨウ</t>
    </rPh>
    <rPh sb="17" eb="20">
      <t>トウロクシャ</t>
    </rPh>
    <rPh sb="20" eb="21">
      <t>スウ</t>
    </rPh>
    <phoneticPr fontId="2"/>
  </si>
  <si>
    <t>たすけあいネットワーク(地域の目)</t>
    <phoneticPr fontId="2"/>
  </si>
  <si>
    <t>(1)　生業資金貸付及び返還状況</t>
    <rPh sb="4" eb="6">
      <t>セイギョウ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2"/>
  </si>
  <si>
    <t>(2)　奨学資金貸付及び返還状況</t>
    <rPh sb="4" eb="6">
      <t>ショウガク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2"/>
  </si>
  <si>
    <t>（単位　金額　円）</t>
    <rPh sb="1" eb="3">
      <t>タンイ</t>
    </rPh>
    <rPh sb="4" eb="6">
      <t>キンガク</t>
    </rPh>
    <rPh sb="7" eb="8">
      <t>エン</t>
    </rPh>
    <phoneticPr fontId="2"/>
  </si>
  <si>
    <t>貸付件数</t>
    <rPh sb="0" eb="1">
      <t>カシ</t>
    </rPh>
    <rPh sb="1" eb="2">
      <t>ヅケ</t>
    </rPh>
    <rPh sb="2" eb="3">
      <t>ケン</t>
    </rPh>
    <rPh sb="3" eb="4">
      <t>カズ</t>
    </rPh>
    <phoneticPr fontId="2"/>
  </si>
  <si>
    <t>貸 付 金 額</t>
    <rPh sb="0" eb="1">
      <t>カシ</t>
    </rPh>
    <rPh sb="2" eb="3">
      <t>ヅケ</t>
    </rPh>
    <rPh sb="4" eb="5">
      <t>キン</t>
    </rPh>
    <rPh sb="6" eb="7">
      <t>ガク</t>
    </rPh>
    <phoneticPr fontId="2"/>
  </si>
  <si>
    <t>返  還  金  額</t>
    <rPh sb="0" eb="1">
      <t>ヘン</t>
    </rPh>
    <rPh sb="3" eb="4">
      <t>カン</t>
    </rPh>
    <rPh sb="6" eb="7">
      <t>カネ</t>
    </rPh>
    <rPh sb="9" eb="10">
      <t>ガク</t>
    </rPh>
    <phoneticPr fontId="2"/>
  </si>
  <si>
    <t>返 還 金 額</t>
    <rPh sb="0" eb="1">
      <t>ヘン</t>
    </rPh>
    <rPh sb="2" eb="3">
      <t>カン</t>
    </rPh>
    <rPh sb="4" eb="5">
      <t>カネ</t>
    </rPh>
    <rPh sb="6" eb="7">
      <t>ガク</t>
    </rPh>
    <phoneticPr fontId="2"/>
  </si>
  <si>
    <t>(3)　応急小口資金貸付及び返還状況</t>
    <rPh sb="4" eb="6">
      <t>オウキュウ</t>
    </rPh>
    <rPh sb="6" eb="8">
      <t>コグチ</t>
    </rPh>
    <rPh sb="8" eb="10">
      <t>シキン</t>
    </rPh>
    <rPh sb="10" eb="12">
      <t>カシツケ</t>
    </rPh>
    <rPh sb="12" eb="13">
      <t>オヨ</t>
    </rPh>
    <rPh sb="14" eb="16">
      <t>ヘンカン</t>
    </rPh>
    <rPh sb="16" eb="18">
      <t>ジョウキョウ</t>
    </rPh>
    <phoneticPr fontId="2"/>
  </si>
  <si>
    <t>資料：(1)保健福祉部管理課、(2)教育委員会事務局学務課、(3)杉並福祉事務所</t>
    <rPh sb="0" eb="2">
      <t>シリョウ</t>
    </rPh>
    <phoneticPr fontId="3"/>
  </si>
  <si>
    <t>9-10　後期高齢者医療</t>
    <rPh sb="5" eb="7">
      <t>コウキ</t>
    </rPh>
    <rPh sb="7" eb="10">
      <t>コウレイシャ</t>
    </rPh>
    <rPh sb="10" eb="12">
      <t>イリョウ</t>
    </rPh>
    <phoneticPr fontId="2"/>
  </si>
  <si>
    <t>(1)　被保険者加入状況</t>
    <rPh sb="4" eb="8">
      <t>ヒホケンシャ</t>
    </rPh>
    <phoneticPr fontId="2"/>
  </si>
  <si>
    <t>各年度末</t>
  </si>
  <si>
    <t>年    度    別</t>
  </si>
  <si>
    <t>被　保　険　者　数</t>
  </si>
  <si>
    <t>年度平均被保険者数</t>
  </si>
  <si>
    <t>負　担　区　分　割　合</t>
  </si>
  <si>
    <t>3割負担</t>
  </si>
  <si>
    <t>1割負担</t>
  </si>
  <si>
    <t>(2)　現年分保険料調定収入状況</t>
    <rPh sb="4" eb="5">
      <t>ウツツ</t>
    </rPh>
    <rPh sb="5" eb="6">
      <t>ドシ</t>
    </rPh>
    <rPh sb="6" eb="7">
      <t>ブン</t>
    </rPh>
    <rPh sb="7" eb="10">
      <t>ホケンリョウ</t>
    </rPh>
    <rPh sb="10" eb="11">
      <t>チョウ</t>
    </rPh>
    <rPh sb="11" eb="12">
      <t>サダム</t>
    </rPh>
    <rPh sb="12" eb="14">
      <t>シュウニュウ</t>
    </rPh>
    <rPh sb="14" eb="16">
      <t>ジョウキョウ</t>
    </rPh>
    <phoneticPr fontId="2"/>
  </si>
  <si>
    <t>一人当りの</t>
  </si>
  <si>
    <t>Ａ</t>
  </si>
  <si>
    <t>Ｂ</t>
  </si>
  <si>
    <t>Ｃ</t>
  </si>
  <si>
    <t>％</t>
  </si>
  <si>
    <t>調　定　額</t>
  </si>
  <si>
    <t>年    度    別</t>
    <phoneticPr fontId="2"/>
  </si>
  <si>
    <t>調    定    額</t>
    <phoneticPr fontId="2"/>
  </si>
  <si>
    <t>収  入  済  額</t>
    <phoneticPr fontId="2"/>
  </si>
  <si>
    <t>還 付 未 済 額</t>
    <phoneticPr fontId="2"/>
  </si>
  <si>
    <t>収 納 率</t>
    <phoneticPr fontId="2"/>
  </si>
  <si>
    <t>注：１  収納率＝（Ｂ－Ｃ）÷Ａ×100</t>
    <phoneticPr fontId="2"/>
  </si>
  <si>
    <t>1 514 900</t>
  </si>
  <si>
    <t>4 368 400</t>
  </si>
  <si>
    <r>
      <rPr>
        <u/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一人当りの調定額＝Ａ÷年度平均の被保険者数</t>
    </r>
    <phoneticPr fontId="2"/>
  </si>
  <si>
    <t>資料:保健福祉部高齢者在宅支援課、在宅医療・生活支援センター(在宅療養支援)</t>
    <rPh sb="0" eb="2">
      <t>シリョウ</t>
    </rPh>
    <rPh sb="3" eb="5">
      <t>ホケン</t>
    </rPh>
    <rPh sb="5" eb="7">
      <t>フクシ</t>
    </rPh>
    <rPh sb="7" eb="8">
      <t>ブ</t>
    </rPh>
    <rPh sb="17" eb="19">
      <t>ザイタク</t>
    </rPh>
    <rPh sb="19" eb="21">
      <t>イリョウ</t>
    </rPh>
    <rPh sb="22" eb="24">
      <t>セイカツ</t>
    </rPh>
    <rPh sb="24" eb="26">
      <t>シエン</t>
    </rPh>
    <rPh sb="31" eb="33">
      <t>ザイタク</t>
    </rPh>
    <rPh sb="33" eb="35">
      <t>リョウヨウ</t>
    </rPh>
    <rPh sb="35" eb="37">
      <t>シエン</t>
    </rPh>
    <phoneticPr fontId="2"/>
  </si>
  <si>
    <r>
      <t>紙おむつ等の支給</t>
    </r>
    <r>
      <rPr>
        <sz val="8"/>
        <rFont val="ＭＳ Ｐ明朝"/>
        <family val="1"/>
        <charset val="128"/>
      </rPr>
      <t/>
    </r>
    <rPh sb="0" eb="1">
      <t>カミ</t>
    </rPh>
    <rPh sb="4" eb="5">
      <t>トウ</t>
    </rPh>
    <phoneticPr fontId="2"/>
  </si>
  <si>
    <t>元</t>
    <rPh sb="0" eb="1">
      <t>モト</t>
    </rPh>
    <phoneticPr fontId="2"/>
  </si>
  <si>
    <t>元</t>
    <rPh sb="0" eb="1">
      <t>モト</t>
    </rPh>
    <phoneticPr fontId="1"/>
  </si>
  <si>
    <t>元</t>
    <rPh sb="0" eb="1">
      <t>モト</t>
    </rPh>
    <phoneticPr fontId="1"/>
  </si>
  <si>
    <t>1 190 000</t>
  </si>
  <si>
    <t>3 114 696</t>
  </si>
  <si>
    <t xml:space="preserve"> 1 792 233</t>
  </si>
  <si>
    <t>9-6　低所得者福祉　</t>
  </si>
  <si>
    <t>注：※見守り配食サービスは平成30年度で廃止</t>
    <rPh sb="0" eb="1">
      <t>チュウ</t>
    </rPh>
    <rPh sb="3" eb="5">
      <t>ミマモ</t>
    </rPh>
    <rPh sb="6" eb="8">
      <t>ハイショク</t>
    </rPh>
    <rPh sb="13" eb="15">
      <t>ヘイセイ</t>
    </rPh>
    <rPh sb="17" eb="19">
      <t>ネンド</t>
    </rPh>
    <rPh sb="20" eb="22">
      <t>ハイシ</t>
    </rPh>
    <phoneticPr fontId="2"/>
  </si>
  <si>
    <t>見守り配食
サービス
延配食数
※</t>
    <rPh sb="0" eb="2">
      <t>ミマモ</t>
    </rPh>
    <rPh sb="3" eb="4">
      <t>ハイ</t>
    </rPh>
    <rPh sb="4" eb="5">
      <t>ショク</t>
    </rPh>
    <rPh sb="11" eb="12">
      <t>ノベ</t>
    </rPh>
    <rPh sb="12" eb="13">
      <t>ハイ</t>
    </rPh>
    <rPh sb="13" eb="14">
      <t>ショク</t>
    </rPh>
    <rPh sb="14" eb="15">
      <t>スウ</t>
    </rPh>
    <phoneticPr fontId="2"/>
  </si>
  <si>
    <t>注：新規貸付は平成28年3月31日で終了</t>
    <rPh sb="0" eb="1">
      <t>チュウ</t>
    </rPh>
    <rPh sb="2" eb="4">
      <t>シンキ</t>
    </rPh>
    <rPh sb="4" eb="6">
      <t>カシツケ</t>
    </rPh>
    <rPh sb="7" eb="9">
      <t>ヘイセイ</t>
    </rPh>
    <rPh sb="11" eb="12">
      <t>ネン</t>
    </rPh>
    <rPh sb="13" eb="14">
      <t>ガツ</t>
    </rPh>
    <rPh sb="16" eb="17">
      <t>ニチ</t>
    </rPh>
    <rPh sb="18" eb="20">
      <t>シュウリョウ</t>
    </rPh>
    <phoneticPr fontId="2"/>
  </si>
  <si>
    <t>-</t>
    <phoneticPr fontId="2"/>
  </si>
  <si>
    <t>9-2　高齢者福祉(つづき)</t>
    <rPh sb="4" eb="7">
      <t>コウレイシャ</t>
    </rPh>
    <rPh sb="7" eb="9">
      <t>フクシ</t>
    </rPh>
    <phoneticPr fontId="2"/>
  </si>
  <si>
    <t>見　　守　　り　　事　　業</t>
    <rPh sb="0" eb="1">
      <t>ミ</t>
    </rPh>
    <rPh sb="3" eb="4">
      <t>マモル</t>
    </rPh>
    <rPh sb="9" eb="10">
      <t>コト</t>
    </rPh>
    <rPh sb="12" eb="13">
      <t>ギョウ</t>
    </rPh>
    <phoneticPr fontId="2"/>
  </si>
  <si>
    <t>見　　守　　り　　事　　業</t>
    <rPh sb="0" eb="1">
      <t>ミ</t>
    </rPh>
    <rPh sb="3" eb="4">
      <t>カミ</t>
    </rPh>
    <rPh sb="9" eb="10">
      <t>コト</t>
    </rPh>
    <rPh sb="12" eb="13">
      <t>ギョウ</t>
    </rPh>
    <phoneticPr fontId="2"/>
  </si>
  <si>
    <t>2割負担</t>
    <phoneticPr fontId="2"/>
  </si>
  <si>
    <t>資料：保健福祉部国保年金課（杉並区保健福祉事業概要、区政経営報告書　冊子）</t>
    <rPh sb="14" eb="17">
      <t>スギナミク</t>
    </rPh>
    <rPh sb="17" eb="19">
      <t>ホケン</t>
    </rPh>
    <rPh sb="19" eb="21">
      <t>フクシ</t>
    </rPh>
    <rPh sb="21" eb="23">
      <t>ジギョウ</t>
    </rPh>
    <rPh sb="23" eb="25">
      <t>ガイヨウ</t>
    </rPh>
    <rPh sb="26" eb="28">
      <t>クセイ</t>
    </rPh>
    <rPh sb="28" eb="30">
      <t>ケイエイ</t>
    </rPh>
    <rPh sb="30" eb="33">
      <t>ホウコクショ</t>
    </rPh>
    <rPh sb="34" eb="36">
      <t>サッシ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</si>
</sst>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#\ ###\ ###\ ###"/>
    <numFmt numFmtId="182" formatCode="_ * #\ ##0_ ;_ * \-#\ ##0_ ;_ * &quot;-&quot;_ ;_ @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u/>
      <sz val="9.5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b/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9" fillId="0" borderId="0">
      <alignment vertical="center"/>
    </xf>
    <xf numFmtId="0" fontId="1" fillId="0" borderId="0" applyBorder="0"/>
    <xf numFmtId="0" fontId="19" fillId="0" borderId="0">
      <alignment vertical="center"/>
    </xf>
    <xf numFmtId="0" fontId="19" fillId="0" borderId="0"/>
  </cellStyleXfs>
  <cellXfs count="314">
    <xf numFmtId="0" fontId="0" fillId="0" borderId="0" xfId="0"/>
    <xf numFmtId="0" fontId="3" fillId="0" borderId="0" xfId="0" applyFont="1"/>
    <xf numFmtId="0" fontId="4" fillId="0" borderId="0" xfId="0" quotePrefix="1" applyFont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/>
    <xf numFmtId="0" fontId="14" fillId="0" borderId="0" xfId="0" applyFont="1" applyAlignment="1">
      <alignment vertical="center"/>
    </xf>
    <xf numFmtId="0" fontId="7" fillId="0" borderId="1" xfId="0" applyFont="1" applyBorder="1"/>
    <xf numFmtId="0" fontId="0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15" fillId="0" borderId="0" xfId="0" applyFont="1" applyBorder="1"/>
    <xf numFmtId="0" fontId="14" fillId="0" borderId="0" xfId="0" applyFont="1" applyFill="1" applyAlignment="1">
      <alignment vertical="center"/>
    </xf>
    <xf numFmtId="0" fontId="19" fillId="0" borderId="0" xfId="3">
      <alignment vertical="center"/>
    </xf>
    <xf numFmtId="0" fontId="14" fillId="0" borderId="0" xfId="4" applyFont="1" applyAlignment="1">
      <alignment vertical="center"/>
    </xf>
    <xf numFmtId="0" fontId="3" fillId="0" borderId="0" xfId="4" applyFont="1" applyBorder="1" applyAlignment="1">
      <alignment horizontal="right" vertical="top"/>
    </xf>
    <xf numFmtId="0" fontId="3" fillId="0" borderId="0" xfId="4" applyFont="1" applyBorder="1" applyAlignment="1">
      <alignment horizontal="right" vertical="center"/>
    </xf>
    <xf numFmtId="0" fontId="3" fillId="0" borderId="0" xfId="4" applyFont="1" applyBorder="1"/>
    <xf numFmtId="0" fontId="19" fillId="0" borderId="0" xfId="4" applyBorder="1"/>
    <xf numFmtId="0" fontId="10" fillId="0" borderId="0" xfId="4" applyFont="1" applyBorder="1" applyAlignment="1">
      <alignment vertical="center"/>
    </xf>
    <xf numFmtId="0" fontId="21" fillId="0" borderId="0" xfId="4" applyFont="1" applyBorder="1" applyAlignment="1"/>
    <xf numFmtId="0" fontId="10" fillId="0" borderId="0" xfId="4" applyFont="1" applyBorder="1" applyAlignment="1"/>
    <xf numFmtId="0" fontId="10" fillId="0" borderId="0" xfId="4" applyFont="1" applyBorder="1" applyAlignment="1">
      <alignment horizontal="distributed" vertical="center" justifyLastLine="1"/>
    </xf>
    <xf numFmtId="0" fontId="10" fillId="0" borderId="0" xfId="4" applyFont="1" applyFill="1" applyBorder="1" applyAlignment="1">
      <alignment horizontal="distributed" vertical="center" justifyLastLine="1"/>
    </xf>
    <xf numFmtId="0" fontId="19" fillId="0" borderId="0" xfId="3" applyBorder="1">
      <alignment vertical="center"/>
    </xf>
    <xf numFmtId="0" fontId="3" fillId="0" borderId="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3" fillId="0" borderId="0" xfId="4" applyFont="1"/>
    <xf numFmtId="0" fontId="3" fillId="0" borderId="0" xfId="4" applyFont="1" applyBorder="1" applyAlignment="1">
      <alignment horizontal="right"/>
    </xf>
    <xf numFmtId="0" fontId="10" fillId="0" borderId="0" xfId="4" applyFont="1" applyBorder="1" applyAlignment="1">
      <alignment vertical="center" justifyLastLine="1"/>
    </xf>
    <xf numFmtId="0" fontId="10" fillId="0" borderId="0" xfId="4" applyFont="1" applyBorder="1" applyAlignment="1">
      <alignment horizontal="center" vertical="center" shrinkToFit="1"/>
    </xf>
    <xf numFmtId="0" fontId="10" fillId="0" borderId="0" xfId="4" applyFont="1" applyBorder="1" applyAlignment="1">
      <alignment horizontal="distributed" vertical="center" shrinkToFit="1"/>
    </xf>
    <xf numFmtId="0" fontId="18" fillId="0" borderId="0" xfId="3" applyFont="1">
      <alignment vertical="center"/>
    </xf>
    <xf numFmtId="0" fontId="19" fillId="0" borderId="0" xfId="3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0" xfId="0" applyFont="1"/>
    <xf numFmtId="0" fontId="11" fillId="0" borderId="0" xfId="0" applyFont="1"/>
    <xf numFmtId="0" fontId="10" fillId="0" borderId="7" xfId="4" applyFont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top" justifyLastLine="1"/>
    </xf>
    <xf numFmtId="0" fontId="14" fillId="0" borderId="0" xfId="4" applyFont="1" applyAlignment="1"/>
    <xf numFmtId="0" fontId="14" fillId="0" borderId="0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0" fontId="10" fillId="0" borderId="10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wrapText="1" justifyLastLine="1" shrinkToFit="1"/>
    </xf>
    <xf numFmtId="0" fontId="6" fillId="0" borderId="11" xfId="0" applyFont="1" applyBorder="1" applyAlignment="1">
      <alignment horizontal="distributed" justifyLastLine="1"/>
    </xf>
    <xf numFmtId="0" fontId="6" fillId="0" borderId="8" xfId="0" applyFont="1" applyBorder="1" applyAlignment="1">
      <alignment horizontal="distributed" vertical="top" justifyLastLine="1" shrinkToFit="1"/>
    </xf>
    <xf numFmtId="0" fontId="8" fillId="0" borderId="10" xfId="0" applyFont="1" applyBorder="1" applyAlignment="1">
      <alignment horizontal="distributed" vertical="center"/>
    </xf>
    <xf numFmtId="0" fontId="22" fillId="0" borderId="11" xfId="0" applyFont="1" applyBorder="1" applyAlignment="1">
      <alignment horizontal="center"/>
    </xf>
    <xf numFmtId="0" fontId="3" fillId="0" borderId="0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41" fontId="3" fillId="0" borderId="0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30" fillId="0" borderId="0" xfId="0" applyFont="1"/>
    <xf numFmtId="0" fontId="1" fillId="0" borderId="0" xfId="3" applyFo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176" fontId="3" fillId="0" borderId="3" xfId="3" applyNumberFormat="1" applyFont="1" applyBorder="1" applyAlignment="1">
      <alignment horizontal="right" vertical="center"/>
    </xf>
    <xf numFmtId="176" fontId="3" fillId="0" borderId="3" xfId="4" applyNumberFormat="1" applyFont="1" applyBorder="1" applyAlignment="1">
      <alignment horizontal="right" vertical="center" shrinkToFit="1"/>
    </xf>
    <xf numFmtId="176" fontId="1" fillId="0" borderId="0" xfId="3" applyNumberFormat="1" applyFont="1">
      <alignment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0" xfId="4" applyNumberFormat="1" applyFont="1" applyBorder="1" applyAlignment="1">
      <alignment horizontal="right" vertical="center" shrinkToFit="1"/>
    </xf>
    <xf numFmtId="0" fontId="7" fillId="0" borderId="0" xfId="3" applyFont="1">
      <alignment vertical="center"/>
    </xf>
    <xf numFmtId="0" fontId="5" fillId="0" borderId="0" xfId="0" applyFont="1"/>
    <xf numFmtId="41" fontId="3" fillId="0" borderId="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14" xfId="4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3" xfId="4" applyFont="1" applyBorder="1" applyAlignment="1">
      <alignment horizontal="distributed" vertical="center" justifyLastLine="1"/>
    </xf>
    <xf numFmtId="0" fontId="3" fillId="0" borderId="0" xfId="4" applyFont="1" applyBorder="1" applyAlignment="1">
      <alignment horizontal="distributed" vertical="center" justifyLastLine="1"/>
    </xf>
    <xf numFmtId="0" fontId="3" fillId="0" borderId="14" xfId="4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1" fillId="0" borderId="0" xfId="3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 justifyLastLine="1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24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25" fillId="0" borderId="0" xfId="0" applyFont="1"/>
    <xf numFmtId="0" fontId="25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distributed" vertical="center"/>
    </xf>
    <xf numFmtId="176" fontId="25" fillId="0" borderId="0" xfId="0" applyNumberFormat="1" applyFont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76" fontId="25" fillId="0" borderId="0" xfId="0" applyNumberFormat="1" applyFont="1" applyBorder="1" applyAlignment="1">
      <alignment horizontal="right" vertical="center"/>
    </xf>
    <xf numFmtId="0" fontId="25" fillId="0" borderId="13" xfId="0" applyFont="1" applyBorder="1" applyAlignment="1">
      <alignment horizontal="distributed" vertical="center"/>
    </xf>
    <xf numFmtId="176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Border="1" applyAlignment="1">
      <alignment horizontal="distributed" vertical="center"/>
    </xf>
    <xf numFmtId="0" fontId="25" fillId="0" borderId="8" xfId="0" applyFont="1" applyBorder="1" applyAlignment="1">
      <alignment horizontal="center" vertical="top"/>
    </xf>
    <xf numFmtId="0" fontId="25" fillId="0" borderId="14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/>
    </xf>
    <xf numFmtId="177" fontId="25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Border="1" applyAlignment="1">
      <alignment horizontal="right" vertical="center"/>
    </xf>
    <xf numFmtId="0" fontId="25" fillId="0" borderId="17" xfId="0" applyFont="1" applyBorder="1" applyAlignment="1">
      <alignment horizontal="center"/>
    </xf>
    <xf numFmtId="0" fontId="25" fillId="0" borderId="5" xfId="0" applyFont="1" applyBorder="1" applyAlignment="1">
      <alignment horizontal="center" vertical="top"/>
    </xf>
    <xf numFmtId="0" fontId="25" fillId="0" borderId="0" xfId="0" applyFont="1" applyBorder="1"/>
    <xf numFmtId="182" fontId="25" fillId="0" borderId="0" xfId="0" applyNumberFormat="1" applyFont="1" applyAlignment="1">
      <alignment horizontal="right" vertical="center"/>
    </xf>
    <xf numFmtId="182" fontId="25" fillId="0" borderId="0" xfId="0" applyNumberFormat="1" applyFont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178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right"/>
    </xf>
    <xf numFmtId="182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/>
    <xf numFmtId="0" fontId="2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7" fillId="0" borderId="0" xfId="0" applyFont="1" applyFill="1" applyBorder="1" applyAlignment="1">
      <alignment horizontal="distributed" vertical="center" wrapText="1" justifyLastLine="1"/>
    </xf>
    <xf numFmtId="0" fontId="7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/>
    <xf numFmtId="0" fontId="25" fillId="0" borderId="0" xfId="0" applyFont="1" applyFill="1" applyAlignment="1">
      <alignment vertical="center"/>
    </xf>
    <xf numFmtId="176" fontId="25" fillId="0" borderId="0" xfId="0" applyNumberFormat="1" applyFont="1" applyFill="1" applyBorder="1" applyAlignment="1">
      <alignment horizontal="right" vertical="center"/>
    </xf>
    <xf numFmtId="41" fontId="25" fillId="0" borderId="0" xfId="0" applyNumberFormat="1" applyFont="1" applyAlignment="1">
      <alignment horizontal="distributed" vertical="center"/>
    </xf>
    <xf numFmtId="176" fontId="25" fillId="0" borderId="0" xfId="0" applyNumberFormat="1" applyFont="1"/>
    <xf numFmtId="0" fontId="25" fillId="0" borderId="2" xfId="0" applyFont="1" applyFill="1" applyBorder="1" applyAlignment="1">
      <alignment horizontal="distributed" vertical="center"/>
    </xf>
    <xf numFmtId="0" fontId="25" fillId="0" borderId="4" xfId="0" applyFont="1" applyFill="1" applyBorder="1" applyAlignment="1">
      <alignment horizontal="distributed" vertical="center"/>
    </xf>
    <xf numFmtId="176" fontId="25" fillId="0" borderId="0" xfId="0" applyNumberFormat="1" applyFont="1" applyBorder="1" applyAlignment="1">
      <alignment horizontal="distributed" vertical="center"/>
    </xf>
    <xf numFmtId="0" fontId="25" fillId="0" borderId="14" xfId="0" applyFont="1" applyFill="1" applyBorder="1" applyAlignment="1">
      <alignment horizontal="distributed" vertical="center"/>
    </xf>
    <xf numFmtId="176" fontId="25" fillId="0" borderId="5" xfId="0" applyNumberFormat="1" applyFont="1" applyFill="1" applyBorder="1" applyAlignment="1">
      <alignment horizontal="right" vertical="center"/>
    </xf>
    <xf numFmtId="176" fontId="25" fillId="0" borderId="14" xfId="0" applyNumberFormat="1" applyFont="1" applyFill="1" applyBorder="1"/>
    <xf numFmtId="182" fontId="25" fillId="0" borderId="14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distributed" vertical="center"/>
    </xf>
    <xf numFmtId="41" fontId="25" fillId="0" borderId="0" xfId="0" applyNumberFormat="1" applyFont="1" applyBorder="1" applyAlignment="1">
      <alignment horizontal="distributed" vertical="center"/>
    </xf>
    <xf numFmtId="182" fontId="25" fillId="0" borderId="5" xfId="0" applyNumberFormat="1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77" fontId="25" fillId="0" borderId="14" xfId="0" applyNumberFormat="1" applyFont="1" applyFill="1" applyBorder="1" applyAlignment="1">
      <alignment horizontal="right" vertical="center"/>
    </xf>
    <xf numFmtId="178" fontId="25" fillId="0" borderId="4" xfId="0" applyNumberFormat="1" applyFont="1" applyBorder="1" applyAlignment="1">
      <alignment horizontal="right" vertical="center"/>
    </xf>
    <xf numFmtId="177" fontId="25" fillId="0" borderId="0" xfId="0" applyNumberFormat="1" applyFont="1" applyBorder="1" applyAlignment="1">
      <alignment horizontal="right" vertical="top"/>
    </xf>
    <xf numFmtId="178" fontId="25" fillId="0" borderId="4" xfId="0" applyNumberFormat="1" applyFont="1" applyFill="1" applyBorder="1" applyAlignment="1">
      <alignment horizontal="right" vertical="center"/>
    </xf>
    <xf numFmtId="178" fontId="25" fillId="0" borderId="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>
      <alignment horizontal="distributed" vertical="center"/>
    </xf>
    <xf numFmtId="41" fontId="25" fillId="0" borderId="14" xfId="0" applyNumberFormat="1" applyFont="1" applyFill="1" applyBorder="1" applyAlignment="1">
      <alignment horizontal="distributed" vertical="center"/>
    </xf>
    <xf numFmtId="0" fontId="25" fillId="0" borderId="13" xfId="0" applyFont="1" applyFill="1" applyBorder="1" applyAlignment="1">
      <alignment horizontal="distributed" vertical="center"/>
    </xf>
    <xf numFmtId="182" fontId="25" fillId="0" borderId="4" xfId="0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center"/>
    </xf>
    <xf numFmtId="176" fontId="25" fillId="0" borderId="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/>
    </xf>
    <xf numFmtId="0" fontId="6" fillId="0" borderId="16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176" fontId="25" fillId="0" borderId="0" xfId="0" applyNumberFormat="1" applyFont="1" applyFill="1" applyBorder="1" applyAlignment="1">
      <alignment vertical="center"/>
    </xf>
    <xf numFmtId="56" fontId="4" fillId="0" borderId="0" xfId="0" applyNumberFormat="1" applyFont="1" applyAlignment="1">
      <alignment vertical="center"/>
    </xf>
    <xf numFmtId="0" fontId="25" fillId="0" borderId="18" xfId="0" applyFont="1" applyBorder="1"/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76" fontId="25" fillId="0" borderId="4" xfId="0" applyNumberFormat="1" applyFont="1" applyFill="1" applyBorder="1" applyAlignment="1">
      <alignment horizontal="right"/>
    </xf>
    <xf numFmtId="176" fontId="25" fillId="0" borderId="0" xfId="0" applyNumberFormat="1" applyFont="1" applyFill="1" applyBorder="1" applyAlignment="1">
      <alignment horizontal="right"/>
    </xf>
    <xf numFmtId="176" fontId="25" fillId="0" borderId="0" xfId="0" applyNumberFormat="1" applyFont="1" applyFill="1"/>
    <xf numFmtId="176" fontId="25" fillId="0" borderId="0" xfId="0" applyNumberFormat="1" applyFont="1" applyFill="1" applyAlignment="1">
      <alignment horizontal="right"/>
    </xf>
    <xf numFmtId="0" fontId="22" fillId="0" borderId="15" xfId="0" applyFont="1" applyBorder="1" applyAlignment="1">
      <alignment horizontal="center" vertical="center"/>
    </xf>
    <xf numFmtId="182" fontId="25" fillId="0" borderId="0" xfId="0" applyNumberFormat="1" applyFont="1" applyFill="1" applyAlignment="1">
      <alignment horizontal="right" vertical="center"/>
    </xf>
    <xf numFmtId="176" fontId="25" fillId="0" borderId="14" xfId="0" applyNumberFormat="1" applyFont="1" applyFill="1" applyBorder="1" applyAlignment="1">
      <alignment horizontal="right"/>
    </xf>
    <xf numFmtId="176" fontId="25" fillId="0" borderId="5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distributed" vertical="center"/>
    </xf>
    <xf numFmtId="176" fontId="25" fillId="0" borderId="0" xfId="0" applyNumberFormat="1" applyFont="1" applyFill="1" applyBorder="1"/>
    <xf numFmtId="182" fontId="25" fillId="0" borderId="13" xfId="0" applyNumberFormat="1" applyFont="1" applyFill="1" applyBorder="1" applyAlignment="1">
      <alignment horizontal="right" vertical="center"/>
    </xf>
    <xf numFmtId="41" fontId="25" fillId="0" borderId="4" xfId="0" applyNumberFormat="1" applyFont="1" applyFill="1" applyBorder="1" applyAlignment="1">
      <alignment horizontal="distributed" vertical="center"/>
    </xf>
    <xf numFmtId="176" fontId="25" fillId="0" borderId="4" xfId="0" applyNumberFormat="1" applyFont="1" applyFill="1" applyBorder="1" applyAlignment="1">
      <alignment vertical="center"/>
    </xf>
    <xf numFmtId="178" fontId="25" fillId="0" borderId="22" xfId="0" applyNumberFormat="1" applyFont="1" applyBorder="1" applyAlignment="1">
      <alignment horizontal="right" vertical="top"/>
    </xf>
    <xf numFmtId="178" fontId="25" fillId="0" borderId="3" xfId="0" applyNumberFormat="1" applyFont="1" applyBorder="1" applyAlignment="1">
      <alignment horizontal="right" vertical="top"/>
    </xf>
    <xf numFmtId="0" fontId="25" fillId="0" borderId="3" xfId="0" applyFont="1" applyBorder="1" applyAlignment="1">
      <alignment horizontal="right" vertical="top"/>
    </xf>
    <xf numFmtId="177" fontId="25" fillId="0" borderId="3" xfId="0" applyNumberFormat="1" applyFont="1" applyBorder="1" applyAlignment="1">
      <alignment horizontal="right" vertical="top"/>
    </xf>
    <xf numFmtId="176" fontId="25" fillId="0" borderId="5" xfId="0" applyNumberFormat="1" applyFont="1" applyFill="1" applyBorder="1" applyAlignment="1">
      <alignment vertical="center"/>
    </xf>
    <xf numFmtId="41" fontId="25" fillId="0" borderId="5" xfId="0" applyNumberFormat="1" applyFont="1" applyFill="1" applyBorder="1" applyAlignment="1">
      <alignment horizontal="distributed" vertical="center"/>
    </xf>
    <xf numFmtId="0" fontId="25" fillId="0" borderId="0" xfId="0" applyFont="1" applyBorder="1" applyAlignment="1">
      <alignment horizontal="center" vertical="top"/>
    </xf>
    <xf numFmtId="0" fontId="25" fillId="0" borderId="0" xfId="0" applyFont="1" applyFill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24" xfId="0" applyFont="1" applyBorder="1" applyAlignment="1">
      <alignment horizontal="center" vertical="center" justifyLastLine="1"/>
    </xf>
    <xf numFmtId="0" fontId="25" fillId="0" borderId="13" xfId="0" applyFont="1" applyBorder="1" applyAlignment="1">
      <alignment horizontal="center" vertical="center" justifyLastLine="1"/>
    </xf>
    <xf numFmtId="0" fontId="25" fillId="0" borderId="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justifyLastLine="1"/>
    </xf>
    <xf numFmtId="0" fontId="25" fillId="0" borderId="2" xfId="0" applyFont="1" applyFill="1" applyBorder="1" applyAlignment="1">
      <alignment horizontal="center" vertical="center" justifyLastLine="1"/>
    </xf>
    <xf numFmtId="0" fontId="25" fillId="0" borderId="13" xfId="0" applyFont="1" applyFill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6" fillId="0" borderId="19" xfId="0" applyFont="1" applyFill="1" applyBorder="1" applyAlignment="1">
      <alignment horizontal="center" vertical="center" wrapText="1" justifyLastLine="1" shrinkToFit="1"/>
    </xf>
    <xf numFmtId="0" fontId="16" fillId="0" borderId="10" xfId="0" applyFont="1" applyFill="1" applyBorder="1" applyAlignment="1">
      <alignment horizontal="center" vertical="center" wrapText="1" justifyLastLine="1" shrinkToFit="1"/>
    </xf>
    <xf numFmtId="0" fontId="16" fillId="0" borderId="8" xfId="0" applyFont="1" applyFill="1" applyBorder="1" applyAlignment="1">
      <alignment horizontal="center" vertical="center" wrapText="1" justifyLastLine="1" shrinkToFit="1"/>
    </xf>
    <xf numFmtId="0" fontId="27" fillId="0" borderId="1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justifyLastLine="1"/>
    </xf>
    <xf numFmtId="0" fontId="25" fillId="0" borderId="0" xfId="0" applyFont="1" applyBorder="1" applyAlignment="1">
      <alignment horizontal="left" vertical="center" justifyLastLine="1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distributed" vertical="center" wrapText="1" justifyLastLine="1" shrinkToFit="1"/>
    </xf>
    <xf numFmtId="0" fontId="6" fillId="0" borderId="10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distributed" vertical="center" wrapText="1" justifyLastLine="1"/>
    </xf>
    <xf numFmtId="0" fontId="25" fillId="0" borderId="2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justifyLastLine="1"/>
    </xf>
    <xf numFmtId="0" fontId="3" fillId="0" borderId="24" xfId="4" applyFont="1" applyBorder="1" applyAlignment="1">
      <alignment horizontal="distributed" vertical="center" justifyLastLine="1"/>
    </xf>
    <xf numFmtId="0" fontId="3" fillId="0" borderId="2" xfId="4" applyFont="1" applyBorder="1" applyAlignment="1">
      <alignment horizontal="distributed" vertical="center" justifyLastLine="1"/>
    </xf>
    <xf numFmtId="0" fontId="10" fillId="0" borderId="9" xfId="4" applyFont="1" applyBorder="1" applyAlignment="1">
      <alignment horizontal="center" vertical="center" justifyLastLine="1"/>
    </xf>
    <xf numFmtId="0" fontId="10" fillId="0" borderId="20" xfId="4" applyFont="1" applyBorder="1" applyAlignment="1">
      <alignment horizontal="center" vertical="center" justifyLastLine="1"/>
    </xf>
    <xf numFmtId="0" fontId="17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/>
    </xf>
    <xf numFmtId="0" fontId="3" fillId="0" borderId="11" xfId="3" applyFont="1" applyBorder="1" applyAlignment="1">
      <alignment horizontal="distributed" vertical="center" justifyLastLine="1"/>
    </xf>
    <xf numFmtId="0" fontId="3" fillId="0" borderId="5" xfId="3" applyFont="1" applyBorder="1" applyAlignment="1">
      <alignment horizontal="distributed" vertical="center" justifyLastLine="1"/>
    </xf>
    <xf numFmtId="0" fontId="9" fillId="0" borderId="0" xfId="4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 justifyLastLine="1"/>
    </xf>
    <xf numFmtId="0" fontId="24" fillId="0" borderId="0" xfId="0" applyFont="1" applyBorder="1"/>
    <xf numFmtId="0" fontId="25" fillId="0" borderId="0" xfId="0" applyFont="1" applyBorder="1" applyAlignment="1">
      <alignment horizontal="center" vertical="center" justifyLastLine="1"/>
    </xf>
    <xf numFmtId="178" fontId="25" fillId="0" borderId="0" xfId="0" applyNumberFormat="1" applyFont="1" applyBorder="1" applyAlignment="1">
      <alignment horizontal="right" vertical="top"/>
    </xf>
    <xf numFmtId="0" fontId="25" fillId="0" borderId="0" xfId="0" applyFont="1" applyBorder="1" applyAlignment="1">
      <alignment horizontal="right" vertical="top"/>
    </xf>
  </cellXfs>
  <cellStyles count="5">
    <cellStyle name="標準" xfId="0" builtinId="0"/>
    <cellStyle name="標準 2" xfId="1"/>
    <cellStyle name="標準 3" xfId="2"/>
    <cellStyle name="標準_12回答(オブリガード)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V28"/>
  <sheetViews>
    <sheetView zoomScaleNormal="100" workbookViewId="0"/>
  </sheetViews>
  <sheetFormatPr defaultRowHeight="13.5" x14ac:dyDescent="0.15"/>
  <cols>
    <col min="1" max="1" width="9" style="143"/>
    <col min="2" max="2" width="8.5" style="10" customWidth="1"/>
    <col min="3" max="3" width="9.125" style="10" customWidth="1"/>
    <col min="4" max="4" width="9.75" style="10" customWidth="1"/>
    <col min="5" max="8" width="8.875" style="10" customWidth="1"/>
    <col min="9" max="9" width="8.625" style="10" customWidth="1"/>
    <col min="10" max="10" width="8.875" style="10" customWidth="1"/>
    <col min="11" max="19" width="9.375" style="10" customWidth="1"/>
    <col min="20" max="20" width="4.625" style="10" customWidth="1"/>
    <col min="21" max="21" width="0.875" style="10" customWidth="1"/>
    <col min="22" max="22" width="8.625" style="10" customWidth="1"/>
    <col min="23" max="23" width="1.5" style="10" customWidth="1"/>
    <col min="24" max="24" width="9.875" style="10" customWidth="1"/>
    <col min="25" max="16384" width="9" style="10"/>
  </cols>
  <sheetData>
    <row r="1" spans="1:22" s="7" customFormat="1" ht="17.25" x14ac:dyDescent="0.15">
      <c r="A1" s="7" t="s">
        <v>139</v>
      </c>
    </row>
    <row r="2" spans="1:22" s="7" customFormat="1" ht="15.75" customHeight="1" x14ac:dyDescent="0.15"/>
    <row r="3" spans="1:22" ht="15" customHeight="1" x14ac:dyDescent="0.15">
      <c r="A3" s="139" t="s">
        <v>62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ht="15.95" customHeight="1" x14ac:dyDescent="0.15">
      <c r="A4" s="147" t="s">
        <v>63</v>
      </c>
      <c r="B4" s="8"/>
      <c r="C4" s="8"/>
      <c r="D4" s="8"/>
      <c r="E4" s="8"/>
    </row>
    <row r="5" spans="1:22" ht="4.5" customHeight="1" thickBot="1" x14ac:dyDescent="0.2">
      <c r="A5" s="28"/>
      <c r="B5" s="8"/>
      <c r="C5" s="8"/>
      <c r="D5" s="8"/>
      <c r="E5" s="8"/>
    </row>
    <row r="6" spans="1:22" ht="15" customHeight="1" thickTop="1" x14ac:dyDescent="0.15">
      <c r="A6" s="211" t="s">
        <v>61</v>
      </c>
      <c r="B6" s="214" t="s">
        <v>64</v>
      </c>
      <c r="C6" s="215"/>
      <c r="D6" s="215"/>
      <c r="E6" s="215"/>
      <c r="F6" s="215"/>
      <c r="G6" s="215"/>
      <c r="H6" s="215"/>
      <c r="I6" s="215"/>
      <c r="J6" s="215"/>
      <c r="K6" s="215" t="s">
        <v>64</v>
      </c>
      <c r="L6" s="215"/>
      <c r="M6" s="215"/>
      <c r="N6" s="215"/>
      <c r="O6" s="215"/>
      <c r="P6" s="215"/>
      <c r="Q6" s="214" t="s">
        <v>140</v>
      </c>
      <c r="R6" s="215"/>
      <c r="S6" s="252"/>
      <c r="T6" s="269" t="s">
        <v>61</v>
      </c>
    </row>
    <row r="7" spans="1:22" ht="15" customHeight="1" x14ac:dyDescent="0.15">
      <c r="A7" s="212"/>
      <c r="B7" s="216" t="s">
        <v>65</v>
      </c>
      <c r="C7" s="217"/>
      <c r="D7" s="227" t="s">
        <v>43</v>
      </c>
      <c r="E7" s="218" t="s">
        <v>87</v>
      </c>
      <c r="F7" s="221" t="s">
        <v>66</v>
      </c>
      <c r="G7" s="221" t="s">
        <v>88</v>
      </c>
      <c r="H7" s="235" t="s">
        <v>67</v>
      </c>
      <c r="I7" s="238" t="s">
        <v>89</v>
      </c>
      <c r="J7" s="241" t="s">
        <v>68</v>
      </c>
      <c r="K7" s="249" t="s">
        <v>90</v>
      </c>
      <c r="L7" s="244" t="s">
        <v>69</v>
      </c>
      <c r="M7" s="245"/>
      <c r="N7" s="224" t="s">
        <v>70</v>
      </c>
      <c r="O7" s="224" t="s">
        <v>71</v>
      </c>
      <c r="P7" s="221" t="s">
        <v>72</v>
      </c>
      <c r="Q7" s="224" t="s">
        <v>73</v>
      </c>
      <c r="R7" s="224" t="s">
        <v>136</v>
      </c>
      <c r="S7" s="224" t="s">
        <v>74</v>
      </c>
      <c r="T7" s="270"/>
    </row>
    <row r="8" spans="1:22" ht="15" customHeight="1" x14ac:dyDescent="0.15">
      <c r="A8" s="212"/>
      <c r="B8" s="227" t="s">
        <v>127</v>
      </c>
      <c r="C8" s="227" t="s">
        <v>58</v>
      </c>
      <c r="D8" s="230"/>
      <c r="E8" s="219"/>
      <c r="F8" s="222"/>
      <c r="G8" s="222"/>
      <c r="H8" s="236"/>
      <c r="I8" s="239"/>
      <c r="J8" s="242"/>
      <c r="K8" s="250"/>
      <c r="L8" s="232" t="s">
        <v>75</v>
      </c>
      <c r="M8" s="232" t="s">
        <v>76</v>
      </c>
      <c r="N8" s="225"/>
      <c r="O8" s="225"/>
      <c r="P8" s="222"/>
      <c r="Q8" s="225"/>
      <c r="R8" s="225"/>
      <c r="S8" s="225"/>
      <c r="T8" s="270"/>
    </row>
    <row r="9" spans="1:22" ht="13.5" customHeight="1" x14ac:dyDescent="0.15">
      <c r="A9" s="212"/>
      <c r="B9" s="228"/>
      <c r="C9" s="230"/>
      <c r="D9" s="230"/>
      <c r="E9" s="219"/>
      <c r="F9" s="222"/>
      <c r="G9" s="222"/>
      <c r="H9" s="236"/>
      <c r="I9" s="239"/>
      <c r="J9" s="242"/>
      <c r="K9" s="250"/>
      <c r="L9" s="233"/>
      <c r="M9" s="233"/>
      <c r="N9" s="225"/>
      <c r="O9" s="225"/>
      <c r="P9" s="222"/>
      <c r="Q9" s="225"/>
      <c r="R9" s="225"/>
      <c r="S9" s="225"/>
      <c r="T9" s="270"/>
    </row>
    <row r="10" spans="1:22" ht="12" customHeight="1" x14ac:dyDescent="0.15">
      <c r="A10" s="213"/>
      <c r="B10" s="229"/>
      <c r="C10" s="231"/>
      <c r="D10" s="231"/>
      <c r="E10" s="220"/>
      <c r="F10" s="223"/>
      <c r="G10" s="223"/>
      <c r="H10" s="237"/>
      <c r="I10" s="240"/>
      <c r="J10" s="243"/>
      <c r="K10" s="251"/>
      <c r="L10" s="234"/>
      <c r="M10" s="234"/>
      <c r="N10" s="226"/>
      <c r="O10" s="226"/>
      <c r="P10" s="223"/>
      <c r="Q10" s="226"/>
      <c r="R10" s="226"/>
      <c r="S10" s="226"/>
      <c r="T10" s="271"/>
    </row>
    <row r="11" spans="1:22" s="103" customFormat="1" ht="15" customHeight="1" x14ac:dyDescent="0.15">
      <c r="A11" s="151">
        <v>29</v>
      </c>
      <c r="B11" s="148">
        <v>56334</v>
      </c>
      <c r="C11" s="149">
        <v>646</v>
      </c>
      <c r="D11" s="116">
        <v>8606</v>
      </c>
      <c r="E11" s="148">
        <v>50</v>
      </c>
      <c r="F11" s="148">
        <v>17</v>
      </c>
      <c r="G11" s="148">
        <v>29</v>
      </c>
      <c r="H11" s="148">
        <v>2166</v>
      </c>
      <c r="I11" s="148">
        <v>37</v>
      </c>
      <c r="J11" s="148">
        <v>913</v>
      </c>
      <c r="K11" s="117">
        <v>433</v>
      </c>
      <c r="L11" s="116">
        <v>89</v>
      </c>
      <c r="M11" s="116">
        <v>11</v>
      </c>
      <c r="N11" s="150">
        <v>48</v>
      </c>
      <c r="O11" s="116">
        <v>18</v>
      </c>
      <c r="P11" s="149">
        <v>130</v>
      </c>
      <c r="Q11" s="132">
        <v>88</v>
      </c>
      <c r="R11" s="132">
        <v>14442</v>
      </c>
      <c r="S11" s="132">
        <v>9374</v>
      </c>
      <c r="T11" s="152">
        <v>29</v>
      </c>
    </row>
    <row r="12" spans="1:22" s="103" customFormat="1" ht="15" customHeight="1" x14ac:dyDescent="0.15">
      <c r="A12" s="151">
        <v>30</v>
      </c>
      <c r="B12" s="148">
        <v>55497</v>
      </c>
      <c r="C12" s="149">
        <v>744</v>
      </c>
      <c r="D12" s="148">
        <v>9264</v>
      </c>
      <c r="E12" s="148">
        <v>52</v>
      </c>
      <c r="F12" s="148">
        <v>15</v>
      </c>
      <c r="G12" s="148">
        <v>24</v>
      </c>
      <c r="H12" s="148">
        <v>2348</v>
      </c>
      <c r="I12" s="148">
        <v>41</v>
      </c>
      <c r="J12" s="148">
        <v>886</v>
      </c>
      <c r="K12" s="117">
        <v>425</v>
      </c>
      <c r="L12" s="118">
        <v>79</v>
      </c>
      <c r="M12" s="118">
        <v>13</v>
      </c>
      <c r="N12" s="150">
        <v>74</v>
      </c>
      <c r="O12" s="118">
        <v>21</v>
      </c>
      <c r="P12" s="153">
        <v>117</v>
      </c>
      <c r="Q12" s="133">
        <v>107</v>
      </c>
      <c r="R12" s="133">
        <v>10088</v>
      </c>
      <c r="S12" s="137">
        <v>8560</v>
      </c>
      <c r="T12" s="152">
        <v>30</v>
      </c>
    </row>
    <row r="13" spans="1:22" s="103" customFormat="1" ht="15" customHeight="1" x14ac:dyDescent="0.15">
      <c r="A13" s="151" t="s">
        <v>130</v>
      </c>
      <c r="B13" s="148">
        <v>52567</v>
      </c>
      <c r="C13" s="148">
        <v>721</v>
      </c>
      <c r="D13" s="148">
        <v>9422</v>
      </c>
      <c r="E13" s="148">
        <v>66</v>
      </c>
      <c r="F13" s="148">
        <v>13</v>
      </c>
      <c r="G13" s="148">
        <v>32</v>
      </c>
      <c r="H13" s="148">
        <v>1700</v>
      </c>
      <c r="I13" s="148">
        <v>37</v>
      </c>
      <c r="J13" s="148">
        <v>773</v>
      </c>
      <c r="K13" s="117">
        <v>387</v>
      </c>
      <c r="L13" s="118">
        <v>68</v>
      </c>
      <c r="M13" s="118">
        <v>7</v>
      </c>
      <c r="N13" s="150">
        <v>50</v>
      </c>
      <c r="O13" s="118">
        <v>19</v>
      </c>
      <c r="P13" s="153">
        <v>96</v>
      </c>
      <c r="Q13" s="133">
        <v>95</v>
      </c>
      <c r="R13" s="133" t="s">
        <v>3</v>
      </c>
      <c r="S13" s="137">
        <v>8024</v>
      </c>
      <c r="T13" s="152" t="s">
        <v>130</v>
      </c>
    </row>
    <row r="14" spans="1:22" s="103" customFormat="1" ht="15" customHeight="1" x14ac:dyDescent="0.15">
      <c r="A14" s="191">
        <v>2</v>
      </c>
      <c r="B14" s="174">
        <v>54240</v>
      </c>
      <c r="C14" s="148">
        <v>705</v>
      </c>
      <c r="D14" s="148">
        <v>8685</v>
      </c>
      <c r="E14" s="148">
        <v>73</v>
      </c>
      <c r="F14" s="148">
        <v>6</v>
      </c>
      <c r="G14" s="148">
        <v>22</v>
      </c>
      <c r="H14" s="148">
        <v>859</v>
      </c>
      <c r="I14" s="148">
        <v>54</v>
      </c>
      <c r="J14" s="148">
        <v>804</v>
      </c>
      <c r="K14" s="168">
        <v>410</v>
      </c>
      <c r="L14" s="148">
        <v>59</v>
      </c>
      <c r="M14" s="148">
        <v>7</v>
      </c>
      <c r="N14" s="192">
        <v>49</v>
      </c>
      <c r="O14" s="148">
        <v>18</v>
      </c>
      <c r="P14" s="148">
        <v>59</v>
      </c>
      <c r="Q14" s="137">
        <v>101</v>
      </c>
      <c r="R14" s="137" t="s">
        <v>3</v>
      </c>
      <c r="S14" s="137">
        <v>9826</v>
      </c>
      <c r="T14" s="152">
        <v>2</v>
      </c>
    </row>
    <row r="15" spans="1:22" s="103" customFormat="1" ht="13.5" customHeight="1" x14ac:dyDescent="0.15">
      <c r="A15" s="154">
        <v>3</v>
      </c>
      <c r="B15" s="155">
        <v>55827</v>
      </c>
      <c r="C15" s="120">
        <v>783</v>
      </c>
      <c r="D15" s="120">
        <v>9664</v>
      </c>
      <c r="E15" s="120">
        <v>75</v>
      </c>
      <c r="F15" s="120" t="s">
        <v>138</v>
      </c>
      <c r="G15" s="120">
        <v>2</v>
      </c>
      <c r="H15" s="120">
        <v>1117</v>
      </c>
      <c r="I15" s="120">
        <v>45</v>
      </c>
      <c r="J15" s="120">
        <v>941</v>
      </c>
      <c r="K15" s="161">
        <v>383</v>
      </c>
      <c r="L15" s="120">
        <v>49</v>
      </c>
      <c r="M15" s="120">
        <v>7</v>
      </c>
      <c r="N15" s="156">
        <v>39</v>
      </c>
      <c r="O15" s="120">
        <v>21</v>
      </c>
      <c r="P15" s="120">
        <v>46</v>
      </c>
      <c r="Q15" s="157">
        <v>118</v>
      </c>
      <c r="R15" s="157" t="s">
        <v>138</v>
      </c>
      <c r="S15" s="193">
        <v>9009</v>
      </c>
      <c r="T15" s="158">
        <v>3</v>
      </c>
    </row>
    <row r="16" spans="1:22" ht="8.25" customHeight="1" x14ac:dyDescent="0.15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273" t="s">
        <v>135</v>
      </c>
      <c r="L16" s="273"/>
      <c r="M16" s="273"/>
      <c r="N16" s="273"/>
      <c r="O16" s="273"/>
      <c r="P16" s="273"/>
      <c r="Q16" s="205"/>
      <c r="V16" s="142"/>
    </row>
    <row r="17" spans="1:19" ht="8.25" customHeight="1" thickBot="1" x14ac:dyDescent="0.2">
      <c r="K17" s="274"/>
      <c r="L17" s="274"/>
      <c r="M17" s="274"/>
      <c r="N17" s="274"/>
      <c r="O17" s="274"/>
      <c r="P17" s="274"/>
      <c r="Q17" s="204"/>
    </row>
    <row r="18" spans="1:19" ht="14.25" thickTop="1" x14ac:dyDescent="0.15">
      <c r="A18" s="211" t="s">
        <v>61</v>
      </c>
      <c r="B18" s="214" t="s">
        <v>141</v>
      </c>
      <c r="C18" s="215"/>
      <c r="D18" s="215"/>
      <c r="E18" s="252"/>
      <c r="F18" s="187" t="s">
        <v>77</v>
      </c>
      <c r="G18" s="214" t="s">
        <v>91</v>
      </c>
      <c r="H18" s="215"/>
      <c r="I18" s="215"/>
      <c r="K18" s="203" t="s">
        <v>126</v>
      </c>
      <c r="L18" s="113"/>
      <c r="M18" s="103"/>
      <c r="N18" s="103"/>
      <c r="O18" s="103"/>
      <c r="P18" s="103"/>
      <c r="Q18" s="103"/>
      <c r="R18" s="103"/>
      <c r="S18" s="103"/>
    </row>
    <row r="19" spans="1:19" ht="13.5" customHeight="1" x14ac:dyDescent="0.15">
      <c r="A19" s="212"/>
      <c r="B19" s="260" t="s">
        <v>78</v>
      </c>
      <c r="C19" s="253"/>
      <c r="D19" s="253"/>
      <c r="E19" s="254"/>
      <c r="F19" s="255" t="s">
        <v>79</v>
      </c>
      <c r="G19" s="253" t="s">
        <v>80</v>
      </c>
      <c r="H19" s="260" t="s">
        <v>60</v>
      </c>
      <c r="I19" s="260" t="s">
        <v>81</v>
      </c>
      <c r="Q19" s="103"/>
      <c r="R19" s="103"/>
      <c r="S19" s="103"/>
    </row>
    <row r="20" spans="1:19" ht="13.5" customHeight="1" x14ac:dyDescent="0.15">
      <c r="A20" s="212"/>
      <c r="B20" s="224" t="s">
        <v>82</v>
      </c>
      <c r="C20" s="246" t="s">
        <v>83</v>
      </c>
      <c r="D20" s="247"/>
      <c r="E20" s="248"/>
      <c r="F20" s="256"/>
      <c r="G20" s="258"/>
      <c r="H20" s="261"/>
      <c r="I20" s="261"/>
      <c r="K20" s="138"/>
      <c r="L20" s="113"/>
      <c r="M20" s="103"/>
      <c r="N20" s="103"/>
      <c r="O20" s="103"/>
      <c r="P20" s="103"/>
      <c r="Q20" s="103"/>
      <c r="R20" s="103"/>
      <c r="S20" s="103"/>
    </row>
    <row r="21" spans="1:19" x14ac:dyDescent="0.15">
      <c r="A21" s="212"/>
      <c r="B21" s="233"/>
      <c r="C21" s="263" t="s">
        <v>84</v>
      </c>
      <c r="D21" s="265" t="s">
        <v>85</v>
      </c>
      <c r="E21" s="267" t="s">
        <v>86</v>
      </c>
      <c r="F21" s="256"/>
      <c r="G21" s="258"/>
      <c r="H21" s="261"/>
      <c r="I21" s="261"/>
      <c r="K21" s="138"/>
      <c r="L21" s="113"/>
      <c r="M21" s="103"/>
      <c r="N21" s="103"/>
      <c r="O21" s="103"/>
      <c r="P21" s="103"/>
      <c r="Q21" s="103"/>
      <c r="R21" s="103"/>
      <c r="S21" s="103"/>
    </row>
    <row r="22" spans="1:19" x14ac:dyDescent="0.15">
      <c r="A22" s="213"/>
      <c r="B22" s="272"/>
      <c r="C22" s="264"/>
      <c r="D22" s="266"/>
      <c r="E22" s="268"/>
      <c r="F22" s="257"/>
      <c r="G22" s="259"/>
      <c r="H22" s="262"/>
      <c r="I22" s="262"/>
      <c r="K22" s="138"/>
      <c r="L22" s="113"/>
      <c r="M22" s="103"/>
      <c r="N22" s="103"/>
      <c r="O22" s="103"/>
      <c r="P22" s="103"/>
      <c r="Q22" s="103"/>
      <c r="R22" s="103"/>
      <c r="S22" s="103"/>
    </row>
    <row r="23" spans="1:19" s="103" customFormat="1" ht="15" customHeight="1" x14ac:dyDescent="0.15">
      <c r="A23" s="151">
        <v>29</v>
      </c>
      <c r="B23" s="132" t="s">
        <v>3</v>
      </c>
      <c r="C23" s="132">
        <v>1345</v>
      </c>
      <c r="D23" s="132">
        <v>1278</v>
      </c>
      <c r="E23" s="132">
        <v>1222</v>
      </c>
      <c r="F23" s="188">
        <v>333</v>
      </c>
      <c r="G23" s="118">
        <v>139</v>
      </c>
      <c r="H23" s="118">
        <v>548</v>
      </c>
      <c r="I23" s="159">
        <v>71</v>
      </c>
      <c r="J23" s="107"/>
      <c r="K23" s="107"/>
    </row>
    <row r="24" spans="1:19" s="103" customFormat="1" ht="15" customHeight="1" x14ac:dyDescent="0.15">
      <c r="A24" s="151">
        <v>30</v>
      </c>
      <c r="B24" s="133" t="s">
        <v>3</v>
      </c>
      <c r="C24" s="133">
        <v>1229</v>
      </c>
      <c r="D24" s="133">
        <v>1179</v>
      </c>
      <c r="E24" s="132">
        <v>1129</v>
      </c>
      <c r="F24" s="188">
        <v>395</v>
      </c>
      <c r="G24" s="118">
        <v>128</v>
      </c>
      <c r="H24" s="118">
        <v>522</v>
      </c>
      <c r="I24" s="127">
        <v>75</v>
      </c>
      <c r="J24" s="108"/>
      <c r="K24" s="108"/>
    </row>
    <row r="25" spans="1:19" s="103" customFormat="1" ht="15" customHeight="1" x14ac:dyDescent="0.15">
      <c r="A25" s="151" t="s">
        <v>128</v>
      </c>
      <c r="B25" s="132" t="s">
        <v>3</v>
      </c>
      <c r="C25" s="133">
        <v>1254</v>
      </c>
      <c r="D25" s="133">
        <v>1209</v>
      </c>
      <c r="E25" s="132">
        <v>1164</v>
      </c>
      <c r="F25" s="188">
        <v>407</v>
      </c>
      <c r="G25" s="118">
        <v>124</v>
      </c>
      <c r="H25" s="118">
        <v>467</v>
      </c>
      <c r="I25" s="127">
        <v>81</v>
      </c>
      <c r="J25" s="108"/>
      <c r="K25" s="108"/>
    </row>
    <row r="26" spans="1:19" s="103" customFormat="1" ht="15" customHeight="1" x14ac:dyDescent="0.15">
      <c r="A26" s="191">
        <v>2</v>
      </c>
      <c r="B26" s="172" t="s">
        <v>3</v>
      </c>
      <c r="C26" s="137">
        <v>1264</v>
      </c>
      <c r="D26" s="137">
        <v>1225</v>
      </c>
      <c r="E26" s="137">
        <v>1196</v>
      </c>
      <c r="F26" s="137">
        <v>346</v>
      </c>
      <c r="G26" s="118">
        <v>122</v>
      </c>
      <c r="H26" s="148">
        <v>433</v>
      </c>
      <c r="I26" s="148">
        <v>88</v>
      </c>
      <c r="J26" s="108"/>
      <c r="K26" s="108"/>
    </row>
    <row r="27" spans="1:19" s="103" customFormat="1" ht="15" customHeight="1" x14ac:dyDescent="0.15">
      <c r="A27" s="154">
        <v>3</v>
      </c>
      <c r="B27" s="160" t="s">
        <v>138</v>
      </c>
      <c r="C27" s="157">
        <v>1283</v>
      </c>
      <c r="D27" s="157">
        <v>1249</v>
      </c>
      <c r="E27" s="157">
        <v>1233</v>
      </c>
      <c r="F27" s="157">
        <v>389</v>
      </c>
      <c r="G27" s="120">
        <v>103</v>
      </c>
      <c r="H27" s="120">
        <v>407</v>
      </c>
      <c r="I27" s="120">
        <v>137</v>
      </c>
      <c r="J27" s="108"/>
      <c r="K27" s="108"/>
    </row>
    <row r="28" spans="1:19" ht="7.5" customHeight="1" x14ac:dyDescent="0.15">
      <c r="A28" s="144"/>
      <c r="B28" s="85"/>
      <c r="C28" s="145"/>
      <c r="D28" s="145"/>
      <c r="E28" s="145"/>
      <c r="F28" s="145"/>
      <c r="G28" s="145"/>
      <c r="H28" s="145"/>
      <c r="I28" s="146"/>
      <c r="J28" s="146"/>
      <c r="K28" s="146"/>
      <c r="L28" s="146"/>
      <c r="M28" s="146"/>
    </row>
  </sheetData>
  <mergeCells count="39">
    <mergeCell ref="C8:C10"/>
    <mergeCell ref="K7:K10"/>
    <mergeCell ref="J7:J10"/>
    <mergeCell ref="I7:I10"/>
    <mergeCell ref="H7:H10"/>
    <mergeCell ref="G7:G10"/>
    <mergeCell ref="F7:F10"/>
    <mergeCell ref="E7:E10"/>
    <mergeCell ref="D7:D10"/>
    <mergeCell ref="D21:D22"/>
    <mergeCell ref="E21:E22"/>
    <mergeCell ref="F19:F22"/>
    <mergeCell ref="S7:S10"/>
    <mergeCell ref="R7:R10"/>
    <mergeCell ref="Q7:Q10"/>
    <mergeCell ref="P7:P10"/>
    <mergeCell ref="O7:O10"/>
    <mergeCell ref="N7:N10"/>
    <mergeCell ref="K16:P17"/>
    <mergeCell ref="B8:B10"/>
    <mergeCell ref="B6:J6"/>
    <mergeCell ref="B18:E18"/>
    <mergeCell ref="Q6:S6"/>
    <mergeCell ref="I19:I22"/>
    <mergeCell ref="H19:H22"/>
    <mergeCell ref="G19:G22"/>
    <mergeCell ref="G18:I18"/>
    <mergeCell ref="C20:E20"/>
    <mergeCell ref="C21:C22"/>
    <mergeCell ref="T6:T10"/>
    <mergeCell ref="K6:P6"/>
    <mergeCell ref="L7:M7"/>
    <mergeCell ref="L8:L10"/>
    <mergeCell ref="M8:M10"/>
    <mergeCell ref="A18:A22"/>
    <mergeCell ref="B20:B22"/>
    <mergeCell ref="B19:E19"/>
    <mergeCell ref="A6:A10"/>
    <mergeCell ref="B7:C7"/>
  </mergeCells>
  <phoneticPr fontId="2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1"/>
  </sheetPr>
  <dimension ref="A1:Q16"/>
  <sheetViews>
    <sheetView zoomScaleNormal="100" workbookViewId="0">
      <selection activeCell="D26" sqref="D26"/>
    </sheetView>
  </sheetViews>
  <sheetFormatPr defaultRowHeight="13.5" x14ac:dyDescent="0.15"/>
  <cols>
    <col min="1" max="1" width="9" style="21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7" ht="9.9499999999999993" customHeight="1" x14ac:dyDescent="0.15"/>
    <row r="2" spans="1:17" ht="16.5" customHeight="1" x14ac:dyDescent="0.2">
      <c r="A2" s="51"/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10"/>
      <c r="N2" s="10"/>
    </row>
    <row r="3" spans="1:17" ht="14.25" customHeight="1" x14ac:dyDescent="0.2">
      <c r="A3" s="57" t="s">
        <v>55</v>
      </c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10"/>
      <c r="N3" s="10"/>
    </row>
    <row r="4" spans="1:17" ht="6" customHeight="1" thickBot="1" x14ac:dyDescent="0.2">
      <c r="A4" s="20"/>
      <c r="B4" s="20"/>
      <c r="C4" s="20"/>
      <c r="D4" s="20"/>
      <c r="E4" s="10"/>
      <c r="F4" s="10"/>
      <c r="G4" s="50"/>
      <c r="H4" s="20"/>
      <c r="I4" s="20"/>
      <c r="J4" s="20"/>
      <c r="K4" s="20"/>
      <c r="L4" s="20"/>
      <c r="M4" s="20"/>
      <c r="N4" s="20"/>
    </row>
    <row r="5" spans="1:17" ht="18" customHeight="1" thickTop="1" x14ac:dyDescent="0.15">
      <c r="A5" s="306" t="s">
        <v>6</v>
      </c>
      <c r="B5" s="285" t="s">
        <v>0</v>
      </c>
      <c r="C5" s="286" t="s">
        <v>28</v>
      </c>
      <c r="D5" s="287" t="s">
        <v>11</v>
      </c>
      <c r="E5" s="63" t="s">
        <v>9</v>
      </c>
      <c r="F5" s="281" t="s">
        <v>10</v>
      </c>
      <c r="G5" s="64" t="s">
        <v>12</v>
      </c>
      <c r="H5" s="59" t="s">
        <v>16</v>
      </c>
      <c r="I5" s="64" t="s">
        <v>17</v>
      </c>
      <c r="J5" s="281" t="s">
        <v>19</v>
      </c>
      <c r="K5" s="280" t="s">
        <v>20</v>
      </c>
      <c r="L5" s="67" t="s">
        <v>23</v>
      </c>
      <c r="M5" s="281" t="s">
        <v>21</v>
      </c>
      <c r="N5" s="284" t="s">
        <v>5</v>
      </c>
    </row>
    <row r="6" spans="1:17" ht="9" customHeight="1" x14ac:dyDescent="0.15">
      <c r="A6" s="307"/>
      <c r="B6" s="233"/>
      <c r="C6" s="256"/>
      <c r="D6" s="282"/>
      <c r="E6" s="58" t="s">
        <v>40</v>
      </c>
      <c r="F6" s="282"/>
      <c r="G6" s="58" t="s">
        <v>40</v>
      </c>
      <c r="H6" s="66" t="s">
        <v>40</v>
      </c>
      <c r="I6" s="58" t="s">
        <v>40</v>
      </c>
      <c r="J6" s="282"/>
      <c r="K6" s="233"/>
      <c r="L6" s="62" t="s">
        <v>40</v>
      </c>
      <c r="M6" s="282"/>
      <c r="N6" s="261"/>
    </row>
    <row r="7" spans="1:17" ht="18" customHeight="1" x14ac:dyDescent="0.15">
      <c r="A7" s="307"/>
      <c r="B7" s="272"/>
      <c r="C7" s="308"/>
      <c r="D7" s="283"/>
      <c r="E7" s="65" t="s">
        <v>41</v>
      </c>
      <c r="F7" s="283"/>
      <c r="G7" s="55" t="s">
        <v>22</v>
      </c>
      <c r="H7" s="60" t="s">
        <v>15</v>
      </c>
      <c r="I7" s="55" t="s">
        <v>18</v>
      </c>
      <c r="J7" s="283"/>
      <c r="K7" s="272"/>
      <c r="L7" s="60" t="s">
        <v>42</v>
      </c>
      <c r="M7" s="283"/>
      <c r="N7" s="262"/>
    </row>
    <row r="8" spans="1:17" ht="18" customHeight="1" x14ac:dyDescent="0.15">
      <c r="A8" s="99" t="e">
        <f>#REF!</f>
        <v>#REF!</v>
      </c>
      <c r="B8" s="73">
        <v>1394</v>
      </c>
      <c r="C8" s="14">
        <v>780</v>
      </c>
      <c r="D8" s="14">
        <v>25</v>
      </c>
      <c r="E8" s="14">
        <v>54</v>
      </c>
      <c r="F8" s="14">
        <v>36</v>
      </c>
      <c r="G8" s="71">
        <v>214</v>
      </c>
      <c r="H8" s="14">
        <v>22</v>
      </c>
      <c r="I8" s="14">
        <v>12</v>
      </c>
      <c r="J8" s="14">
        <v>17</v>
      </c>
      <c r="K8" s="14">
        <v>8</v>
      </c>
      <c r="L8" s="14">
        <v>96</v>
      </c>
      <c r="M8" s="71">
        <v>21</v>
      </c>
      <c r="N8" s="71">
        <v>109</v>
      </c>
      <c r="Q8" s="22"/>
    </row>
    <row r="9" spans="1:17" ht="17.25" customHeight="1" x14ac:dyDescent="0.15">
      <c r="A9" s="11" t="e">
        <f>#REF!</f>
        <v>#REF!</v>
      </c>
      <c r="B9" s="9">
        <v>1377</v>
      </c>
      <c r="C9" s="12">
        <v>739</v>
      </c>
      <c r="D9" s="12">
        <v>12</v>
      </c>
      <c r="E9" s="12">
        <v>55</v>
      </c>
      <c r="F9" s="12">
        <v>31</v>
      </c>
      <c r="G9" s="70">
        <v>290</v>
      </c>
      <c r="H9" s="12">
        <v>25</v>
      </c>
      <c r="I9" s="12">
        <v>1</v>
      </c>
      <c r="J9" s="12">
        <v>34</v>
      </c>
      <c r="K9" s="12">
        <v>5</v>
      </c>
      <c r="L9" s="12">
        <v>162</v>
      </c>
      <c r="M9" s="70">
        <v>12</v>
      </c>
      <c r="N9" s="70">
        <v>11</v>
      </c>
    </row>
    <row r="10" spans="1:17" ht="17.25" customHeight="1" x14ac:dyDescent="0.15">
      <c r="A10" s="11" t="e">
        <f>#REF!</f>
        <v>#REF!</v>
      </c>
      <c r="B10" s="9">
        <v>1547</v>
      </c>
      <c r="C10" s="12">
        <v>755</v>
      </c>
      <c r="D10" s="12">
        <v>15</v>
      </c>
      <c r="E10" s="12">
        <v>126</v>
      </c>
      <c r="F10" s="12">
        <v>80</v>
      </c>
      <c r="G10" s="70">
        <v>295</v>
      </c>
      <c r="H10" s="12">
        <v>23</v>
      </c>
      <c r="I10" s="12">
        <v>3</v>
      </c>
      <c r="J10" s="12">
        <v>19</v>
      </c>
      <c r="K10" s="12">
        <v>5</v>
      </c>
      <c r="L10" s="12">
        <v>148</v>
      </c>
      <c r="M10" s="70">
        <v>52</v>
      </c>
      <c r="N10" s="70">
        <v>26</v>
      </c>
    </row>
    <row r="11" spans="1:17" ht="17.25" customHeight="1" x14ac:dyDescent="0.15">
      <c r="A11" s="100" t="e">
        <f>#REF!</f>
        <v>#REF!</v>
      </c>
      <c r="B11" s="86">
        <v>2219</v>
      </c>
      <c r="C11" s="89">
        <v>1579</v>
      </c>
      <c r="D11" s="89">
        <v>27</v>
      </c>
      <c r="E11" s="89">
        <v>242</v>
      </c>
      <c r="F11" s="89">
        <v>69</v>
      </c>
      <c r="G11" s="90">
        <v>170</v>
      </c>
      <c r="H11" s="89">
        <v>25</v>
      </c>
      <c r="I11" s="89">
        <v>3</v>
      </c>
      <c r="J11" s="89">
        <v>12</v>
      </c>
      <c r="K11" s="89">
        <v>9</v>
      </c>
      <c r="L11" s="89">
        <v>56</v>
      </c>
      <c r="M11" s="90">
        <v>14</v>
      </c>
      <c r="N11" s="90">
        <v>13</v>
      </c>
    </row>
    <row r="12" spans="1:17" ht="17.25" customHeight="1" x14ac:dyDescent="0.15">
      <c r="A12" s="11"/>
      <c r="B12" s="9"/>
      <c r="C12" s="12"/>
      <c r="D12" s="12"/>
      <c r="E12" s="12"/>
      <c r="F12" s="12"/>
      <c r="G12" s="70"/>
      <c r="H12" s="12"/>
      <c r="I12" s="12"/>
      <c r="J12" s="12"/>
      <c r="K12" s="12"/>
      <c r="L12" s="12"/>
      <c r="M12" s="70"/>
      <c r="N12" s="70"/>
    </row>
    <row r="13" spans="1:17" ht="13.5" customHeight="1" x14ac:dyDescent="0.15">
      <c r="A13" s="1" t="s">
        <v>48</v>
      </c>
      <c r="B13" s="21"/>
      <c r="H13" s="1" t="s">
        <v>8</v>
      </c>
    </row>
    <row r="14" spans="1:17" x14ac:dyDescent="0.15">
      <c r="P14" s="25"/>
    </row>
    <row r="16" spans="1:17" ht="24" x14ac:dyDescent="0.15">
      <c r="F16" s="101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7"/>
  <sheetViews>
    <sheetView topLeftCell="A4" workbookViewId="0">
      <selection activeCell="D26" sqref="D26"/>
    </sheetView>
  </sheetViews>
  <sheetFormatPr defaultRowHeight="13.5" x14ac:dyDescent="0.15"/>
  <cols>
    <col min="1" max="1" width="9" style="21"/>
    <col min="2" max="13" width="6.125" customWidth="1"/>
    <col min="14" max="14" width="6.5" customWidth="1"/>
    <col min="15" max="15" width="1" customWidth="1"/>
  </cols>
  <sheetData>
    <row r="1" spans="1:19" ht="0.75" customHeight="1" x14ac:dyDescent="0.15"/>
    <row r="2" spans="1:19" ht="20.25" customHeight="1" x14ac:dyDescent="0.2">
      <c r="A2" s="2" t="s">
        <v>44</v>
      </c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10"/>
      <c r="N2" s="10"/>
      <c r="O2" s="10"/>
      <c r="P2" s="10"/>
      <c r="Q2" s="10"/>
      <c r="R2" s="10"/>
      <c r="S2" s="10"/>
    </row>
    <row r="3" spans="1:19" s="21" customFormat="1" ht="11.25" customHeight="1" x14ac:dyDescent="0.2">
      <c r="A3" s="84"/>
      <c r="B3" s="84"/>
      <c r="C3" s="8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9" ht="14.25" customHeight="1" x14ac:dyDescent="0.2">
      <c r="A4" s="57" t="s">
        <v>56</v>
      </c>
      <c r="B4" s="51"/>
      <c r="C4" s="51"/>
      <c r="D4" s="52"/>
      <c r="E4" s="52"/>
      <c r="F4" s="52"/>
      <c r="G4" s="52"/>
      <c r="H4" s="52"/>
      <c r="I4" s="52"/>
      <c r="J4" s="52"/>
      <c r="K4" s="52"/>
      <c r="L4" s="52"/>
      <c r="M4" s="10"/>
      <c r="N4" s="10"/>
    </row>
    <row r="5" spans="1:19" ht="5.25" customHeight="1" thickBot="1" x14ac:dyDescent="0.2">
      <c r="A5" s="20"/>
      <c r="B5" s="20"/>
      <c r="C5" s="20"/>
      <c r="D5" s="20"/>
      <c r="E5" s="10"/>
      <c r="F5" s="10"/>
      <c r="G5" s="50"/>
      <c r="H5" s="20"/>
      <c r="I5" s="20"/>
      <c r="J5" s="20"/>
      <c r="K5" s="20"/>
      <c r="L5" s="20"/>
      <c r="M5" s="20"/>
      <c r="N5" s="20"/>
    </row>
    <row r="6" spans="1:19" ht="18" customHeight="1" thickTop="1" x14ac:dyDescent="0.15">
      <c r="A6" s="306" t="s">
        <v>6</v>
      </c>
      <c r="B6" s="285" t="s">
        <v>0</v>
      </c>
      <c r="C6" s="286" t="s">
        <v>28</v>
      </c>
      <c r="D6" s="287" t="s">
        <v>11</v>
      </c>
      <c r="E6" s="63" t="s">
        <v>9</v>
      </c>
      <c r="F6" s="281" t="s">
        <v>10</v>
      </c>
      <c r="G6" s="64" t="s">
        <v>12</v>
      </c>
      <c r="H6" s="59" t="s">
        <v>16</v>
      </c>
      <c r="I6" s="64" t="s">
        <v>17</v>
      </c>
      <c r="J6" s="281" t="s">
        <v>19</v>
      </c>
      <c r="K6" s="280" t="s">
        <v>20</v>
      </c>
      <c r="L6" s="67" t="s">
        <v>23</v>
      </c>
      <c r="M6" s="281" t="s">
        <v>21</v>
      </c>
      <c r="N6" s="284" t="s">
        <v>5</v>
      </c>
    </row>
    <row r="7" spans="1:19" ht="9" customHeight="1" x14ac:dyDescent="0.15">
      <c r="A7" s="307"/>
      <c r="B7" s="233"/>
      <c r="C7" s="256"/>
      <c r="D7" s="282"/>
      <c r="E7" s="58" t="s">
        <v>13</v>
      </c>
      <c r="F7" s="282"/>
      <c r="G7" s="58" t="s">
        <v>13</v>
      </c>
      <c r="H7" s="66" t="s">
        <v>13</v>
      </c>
      <c r="I7" s="58" t="s">
        <v>40</v>
      </c>
      <c r="J7" s="282"/>
      <c r="K7" s="233"/>
      <c r="L7" s="62" t="s">
        <v>40</v>
      </c>
      <c r="M7" s="282"/>
      <c r="N7" s="261"/>
    </row>
    <row r="8" spans="1:19" ht="18" customHeight="1" x14ac:dyDescent="0.15">
      <c r="A8" s="309"/>
      <c r="B8" s="272"/>
      <c r="C8" s="308"/>
      <c r="D8" s="283"/>
      <c r="E8" s="65" t="s">
        <v>14</v>
      </c>
      <c r="F8" s="283"/>
      <c r="G8" s="55" t="s">
        <v>22</v>
      </c>
      <c r="H8" s="60" t="s">
        <v>15</v>
      </c>
      <c r="I8" s="55" t="s">
        <v>18</v>
      </c>
      <c r="J8" s="283"/>
      <c r="K8" s="272"/>
      <c r="L8" s="60" t="s">
        <v>42</v>
      </c>
      <c r="M8" s="283"/>
      <c r="N8" s="262"/>
    </row>
    <row r="9" spans="1:19" ht="18" customHeight="1" x14ac:dyDescent="0.15">
      <c r="A9" s="76" t="e">
        <f>#REF!</f>
        <v>#REF!</v>
      </c>
      <c r="B9" s="9">
        <v>1908</v>
      </c>
      <c r="C9" s="12">
        <v>216</v>
      </c>
      <c r="D9" s="12">
        <v>116</v>
      </c>
      <c r="E9" s="12">
        <v>86</v>
      </c>
      <c r="F9" s="12">
        <v>1132</v>
      </c>
      <c r="G9" s="70">
        <v>2</v>
      </c>
      <c r="H9" s="12">
        <v>9</v>
      </c>
      <c r="I9" s="12">
        <v>29</v>
      </c>
      <c r="J9" s="12">
        <v>48</v>
      </c>
      <c r="K9" s="12">
        <v>49</v>
      </c>
      <c r="L9" s="12">
        <v>155</v>
      </c>
      <c r="M9" s="70">
        <v>8</v>
      </c>
      <c r="N9" s="70">
        <v>58</v>
      </c>
    </row>
    <row r="10" spans="1:19" ht="18" customHeight="1" x14ac:dyDescent="0.15">
      <c r="A10" s="3" t="e">
        <f>#REF!</f>
        <v>#REF!</v>
      </c>
      <c r="B10" s="16">
        <v>3171</v>
      </c>
      <c r="C10" s="12">
        <v>816</v>
      </c>
      <c r="D10" s="12">
        <v>172</v>
      </c>
      <c r="E10" s="12">
        <v>101</v>
      </c>
      <c r="F10" s="12">
        <v>918</v>
      </c>
      <c r="G10" s="70">
        <v>0</v>
      </c>
      <c r="H10" s="12">
        <v>3</v>
      </c>
      <c r="I10" s="12">
        <v>10</v>
      </c>
      <c r="J10" s="12">
        <v>24</v>
      </c>
      <c r="K10" s="12">
        <v>38</v>
      </c>
      <c r="L10" s="12">
        <v>443</v>
      </c>
      <c r="M10" s="70">
        <v>4</v>
      </c>
      <c r="N10" s="70">
        <v>642</v>
      </c>
    </row>
    <row r="11" spans="1:19" ht="18" customHeight="1" x14ac:dyDescent="0.15">
      <c r="A11" s="77" t="e">
        <f>#REF!</f>
        <v>#REF!</v>
      </c>
      <c r="B11" s="86">
        <v>3395</v>
      </c>
      <c r="C11" s="89">
        <v>1755</v>
      </c>
      <c r="D11" s="89">
        <v>157</v>
      </c>
      <c r="E11" s="89">
        <v>84</v>
      </c>
      <c r="F11" s="89">
        <v>161</v>
      </c>
      <c r="G11" s="90" t="s">
        <v>3</v>
      </c>
      <c r="H11" s="89">
        <v>6</v>
      </c>
      <c r="I11" s="89">
        <v>18</v>
      </c>
      <c r="J11" s="89">
        <v>27</v>
      </c>
      <c r="K11" s="89">
        <v>17</v>
      </c>
      <c r="L11" s="89">
        <v>134</v>
      </c>
      <c r="M11" s="90">
        <v>3</v>
      </c>
      <c r="N11" s="90">
        <v>1033</v>
      </c>
    </row>
    <row r="12" spans="1:19" x14ac:dyDescent="0.15">
      <c r="A12" s="1" t="s">
        <v>48</v>
      </c>
      <c r="B12" s="21"/>
      <c r="C12" s="21"/>
      <c r="D12" s="21"/>
      <c r="E12" s="21"/>
      <c r="F12" s="21"/>
      <c r="G12" s="21"/>
      <c r="H12" s="1" t="s">
        <v>8</v>
      </c>
    </row>
    <row r="15" spans="1:19" ht="24" x14ac:dyDescent="0.15">
      <c r="C15" s="101" t="s">
        <v>57</v>
      </c>
    </row>
    <row r="17" spans="10:10" x14ac:dyDescent="0.15">
      <c r="J17" s="22"/>
    </row>
  </sheetData>
  <mergeCells count="9">
    <mergeCell ref="A6:A8"/>
    <mergeCell ref="B6:B8"/>
    <mergeCell ref="C6:C8"/>
    <mergeCell ref="D6:D8"/>
    <mergeCell ref="N6:N8"/>
    <mergeCell ref="F6:F8"/>
    <mergeCell ref="J6:J8"/>
    <mergeCell ref="K6:K8"/>
    <mergeCell ref="M6:M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I21"/>
  <sheetViews>
    <sheetView workbookViewId="0"/>
  </sheetViews>
  <sheetFormatPr defaultRowHeight="12.75" x14ac:dyDescent="0.15"/>
  <cols>
    <col min="1" max="1" width="9" style="6"/>
    <col min="2" max="2" width="9.5" style="6" customWidth="1"/>
    <col min="3" max="3" width="10.875" style="6" customWidth="1"/>
    <col min="4" max="4" width="11.75" style="6" customWidth="1"/>
    <col min="5" max="5" width="2.875" style="6" customWidth="1"/>
    <col min="6" max="6" width="12.625" style="6" customWidth="1"/>
    <col min="7" max="7" width="9.5" style="5" customWidth="1"/>
    <col min="8" max="9" width="11.75" style="5" customWidth="1"/>
    <col min="10" max="16384" width="9" style="5"/>
  </cols>
  <sheetData>
    <row r="1" spans="1:9" ht="17.25" x14ac:dyDescent="0.15">
      <c r="A1" s="7" t="s">
        <v>134</v>
      </c>
      <c r="B1" s="7"/>
      <c r="C1" s="7"/>
      <c r="D1" s="7"/>
      <c r="E1" s="7"/>
      <c r="F1" s="7"/>
    </row>
    <row r="2" spans="1:9" ht="13.5" customHeight="1" x14ac:dyDescent="0.15">
      <c r="A2" s="17"/>
      <c r="B2" s="17"/>
      <c r="C2" s="17"/>
      <c r="D2" s="17"/>
      <c r="E2" s="17"/>
      <c r="F2" s="17"/>
    </row>
    <row r="3" spans="1:9" s="106" customFormat="1" ht="14.25" x14ac:dyDescent="0.15">
      <c r="A3" s="106" t="s">
        <v>92</v>
      </c>
      <c r="F3" s="106" t="s">
        <v>93</v>
      </c>
    </row>
    <row r="4" spans="1:9" s="121" customFormat="1" ht="13.5" customHeight="1" thickBot="1" x14ac:dyDescent="0.2">
      <c r="A4" s="289" t="s">
        <v>94</v>
      </c>
      <c r="B4" s="289"/>
      <c r="C4" s="289"/>
      <c r="D4" s="289"/>
      <c r="F4" s="289" t="s">
        <v>94</v>
      </c>
      <c r="G4" s="289"/>
      <c r="H4" s="289"/>
      <c r="I4" s="289"/>
    </row>
    <row r="5" spans="1:9" s="105" customFormat="1" ht="13.5" customHeight="1" thickTop="1" x14ac:dyDescent="0.15">
      <c r="A5" s="176" t="s">
        <v>7</v>
      </c>
      <c r="B5" s="177" t="s">
        <v>95</v>
      </c>
      <c r="C5" s="111" t="s">
        <v>96</v>
      </c>
      <c r="D5" s="110" t="s">
        <v>97</v>
      </c>
      <c r="F5" s="176" t="s">
        <v>7</v>
      </c>
      <c r="G5" s="111" t="s">
        <v>95</v>
      </c>
      <c r="H5" s="112" t="s">
        <v>96</v>
      </c>
      <c r="I5" s="110" t="s">
        <v>98</v>
      </c>
    </row>
    <row r="6" spans="1:9" s="121" customFormat="1" ht="13.5" customHeight="1" x14ac:dyDescent="0.15">
      <c r="A6" s="151">
        <v>29</v>
      </c>
      <c r="B6" s="169" t="s">
        <v>3</v>
      </c>
      <c r="C6" s="169" t="s">
        <v>3</v>
      </c>
      <c r="D6" s="134">
        <v>2109072</v>
      </c>
      <c r="F6" s="151">
        <v>29</v>
      </c>
      <c r="G6" s="148">
        <v>95</v>
      </c>
      <c r="H6" s="134">
        <v>24229000</v>
      </c>
      <c r="I6" s="134">
        <v>92849952</v>
      </c>
    </row>
    <row r="7" spans="1:9" s="121" customFormat="1" ht="13.5" customHeight="1" x14ac:dyDescent="0.15">
      <c r="A7" s="151">
        <v>30</v>
      </c>
      <c r="B7" s="169" t="s">
        <v>3</v>
      </c>
      <c r="C7" s="169" t="s">
        <v>3</v>
      </c>
      <c r="D7" s="134">
        <v>1868497</v>
      </c>
      <c r="F7" s="151">
        <v>30</v>
      </c>
      <c r="G7" s="174">
        <v>70</v>
      </c>
      <c r="H7" s="134">
        <v>20354000</v>
      </c>
      <c r="I7" s="134">
        <v>97761875</v>
      </c>
    </row>
    <row r="8" spans="1:9" s="121" customFormat="1" ht="13.5" customHeight="1" x14ac:dyDescent="0.15">
      <c r="A8" s="151" t="s">
        <v>128</v>
      </c>
      <c r="B8" s="169" t="s">
        <v>3</v>
      </c>
      <c r="C8" s="169" t="s">
        <v>3</v>
      </c>
      <c r="D8" s="134" t="s">
        <v>133</v>
      </c>
      <c r="F8" s="151" t="s">
        <v>128</v>
      </c>
      <c r="G8" s="178">
        <v>63</v>
      </c>
      <c r="H8" s="134">
        <v>18556000</v>
      </c>
      <c r="I8" s="134">
        <v>81287513</v>
      </c>
    </row>
    <row r="9" spans="1:9" s="121" customFormat="1" ht="13.5" customHeight="1" x14ac:dyDescent="0.15">
      <c r="A9" s="151">
        <v>2</v>
      </c>
      <c r="B9" s="194" t="s">
        <v>3</v>
      </c>
      <c r="C9" s="169" t="s">
        <v>3</v>
      </c>
      <c r="D9" s="134">
        <v>2859678</v>
      </c>
      <c r="F9" s="151">
        <v>2</v>
      </c>
      <c r="G9" s="195">
        <v>51</v>
      </c>
      <c r="H9" s="134">
        <v>14135000</v>
      </c>
      <c r="I9" s="134">
        <v>69881443</v>
      </c>
    </row>
    <row r="10" spans="1:9" s="121" customFormat="1" ht="13.5" customHeight="1" x14ac:dyDescent="0.15">
      <c r="A10" s="171">
        <v>3</v>
      </c>
      <c r="B10" s="201" t="s">
        <v>3</v>
      </c>
      <c r="C10" s="170" t="s">
        <v>3</v>
      </c>
      <c r="D10" s="135">
        <v>1620128</v>
      </c>
      <c r="F10" s="171">
        <v>3</v>
      </c>
      <c r="G10" s="200">
        <v>40</v>
      </c>
      <c r="H10" s="135">
        <v>11748000</v>
      </c>
      <c r="I10" s="135">
        <v>66472467</v>
      </c>
    </row>
    <row r="11" spans="1:9" ht="15" customHeight="1" x14ac:dyDescent="0.15">
      <c r="A11" s="126" t="s">
        <v>137</v>
      </c>
      <c r="B11" s="5"/>
      <c r="C11" s="5"/>
      <c r="D11" s="4"/>
      <c r="E11" s="5"/>
      <c r="F11" s="5"/>
    </row>
    <row r="13" spans="1:9" s="106" customFormat="1" ht="15" customHeight="1" x14ac:dyDescent="0.15">
      <c r="A13" s="106" t="s">
        <v>99</v>
      </c>
      <c r="G13" s="109"/>
    </row>
    <row r="14" spans="1:9" s="121" customFormat="1" ht="13.5" customHeight="1" thickBot="1" x14ac:dyDescent="0.2">
      <c r="A14" s="289" t="s">
        <v>94</v>
      </c>
      <c r="B14" s="289"/>
      <c r="C14" s="289"/>
      <c r="D14" s="289"/>
    </row>
    <row r="15" spans="1:9" s="105" customFormat="1" ht="13.5" customHeight="1" thickTop="1" x14ac:dyDescent="0.15">
      <c r="A15" s="176" t="s">
        <v>7</v>
      </c>
      <c r="B15" s="111" t="s">
        <v>95</v>
      </c>
      <c r="C15" s="112" t="s">
        <v>96</v>
      </c>
      <c r="D15" s="110" t="s">
        <v>98</v>
      </c>
      <c r="E15" s="104"/>
      <c r="F15" s="104"/>
      <c r="I15" s="102"/>
    </row>
    <row r="16" spans="1:9" s="121" customFormat="1" ht="13.5" customHeight="1" x14ac:dyDescent="0.15">
      <c r="A16" s="115">
        <v>29</v>
      </c>
      <c r="B16" s="117">
        <v>20</v>
      </c>
      <c r="C16" s="127" t="s">
        <v>123</v>
      </c>
      <c r="D16" s="162" t="s">
        <v>124</v>
      </c>
      <c r="E16" s="127"/>
      <c r="F16" s="162"/>
    </row>
    <row r="17" spans="1:6" s="121" customFormat="1" ht="13.5" customHeight="1" x14ac:dyDescent="0.15">
      <c r="A17" s="115">
        <v>30</v>
      </c>
      <c r="B17" s="117">
        <v>21</v>
      </c>
      <c r="C17" s="127">
        <v>2019000</v>
      </c>
      <c r="D17" s="162">
        <v>5139100</v>
      </c>
      <c r="E17" s="127"/>
      <c r="F17" s="162"/>
    </row>
    <row r="18" spans="1:6" s="121" customFormat="1" ht="13.5" customHeight="1" x14ac:dyDescent="0.15">
      <c r="A18" s="115" t="s">
        <v>129</v>
      </c>
      <c r="B18" s="117">
        <v>10</v>
      </c>
      <c r="C18" s="127" t="s">
        <v>131</v>
      </c>
      <c r="D18" s="162" t="s">
        <v>132</v>
      </c>
      <c r="E18" s="127"/>
      <c r="F18" s="162"/>
    </row>
    <row r="19" spans="1:6" s="121" customFormat="1" ht="13.5" customHeight="1" x14ac:dyDescent="0.15">
      <c r="A19" s="115">
        <v>2</v>
      </c>
      <c r="B19" s="168" t="s">
        <v>3</v>
      </c>
      <c r="C19" s="162" t="s">
        <v>3</v>
      </c>
      <c r="D19" s="162">
        <v>2528700</v>
      </c>
      <c r="E19" s="127"/>
      <c r="F19" s="162"/>
    </row>
    <row r="20" spans="1:6" s="121" customFormat="1" ht="13.5" customHeight="1" x14ac:dyDescent="0.15">
      <c r="A20" s="119">
        <v>3</v>
      </c>
      <c r="B20" s="161">
        <v>6</v>
      </c>
      <c r="C20" s="163">
        <v>476000</v>
      </c>
      <c r="D20" s="163">
        <v>1432900</v>
      </c>
      <c r="E20" s="162"/>
      <c r="F20" s="162"/>
    </row>
    <row r="21" spans="1:6" ht="13.5" customHeight="1" x14ac:dyDescent="0.15">
      <c r="A21" s="175" t="s">
        <v>100</v>
      </c>
    </row>
  </sheetData>
  <mergeCells count="3">
    <mergeCell ref="A14:D14"/>
    <mergeCell ref="A4:D4"/>
    <mergeCell ref="F4:I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/>
  </sheetViews>
  <sheetFormatPr defaultRowHeight="13.5" x14ac:dyDescent="0.15"/>
  <cols>
    <col min="1" max="1" width="17.625" style="10" customWidth="1"/>
    <col min="2" max="5" width="13.625" style="10" customWidth="1"/>
    <col min="6" max="6" width="9.625" style="10" customWidth="1"/>
    <col min="7" max="7" width="8.875" style="10" customWidth="1"/>
    <col min="8" max="16384" width="9" style="10"/>
  </cols>
  <sheetData>
    <row r="1" spans="1:7" ht="17.25" customHeight="1" x14ac:dyDescent="0.15">
      <c r="A1" s="179" t="s">
        <v>101</v>
      </c>
      <c r="B1" s="7"/>
      <c r="C1" s="7"/>
      <c r="D1" s="7"/>
    </row>
    <row r="2" spans="1:7" ht="7.5" customHeight="1" x14ac:dyDescent="0.15">
      <c r="A2" s="179"/>
      <c r="B2" s="7"/>
      <c r="C2" s="7"/>
      <c r="D2" s="7"/>
    </row>
    <row r="3" spans="1:7" s="122" customFormat="1" ht="14.25" x14ac:dyDescent="0.15">
      <c r="A3" s="122" t="s">
        <v>102</v>
      </c>
    </row>
    <row r="4" spans="1:7" ht="13.5" customHeight="1" thickBot="1" x14ac:dyDescent="0.2">
      <c r="A4" s="103"/>
      <c r="B4" s="103"/>
      <c r="C4" s="103"/>
      <c r="D4" s="103"/>
      <c r="E4" s="103"/>
      <c r="F4" s="103"/>
      <c r="G4" s="136" t="s">
        <v>103</v>
      </c>
    </row>
    <row r="5" spans="1:7" s="113" customFormat="1" ht="9.75" customHeight="1" thickTop="1" x14ac:dyDescent="0.15">
      <c r="A5" s="288" t="s">
        <v>104</v>
      </c>
      <c r="B5" s="279" t="s">
        <v>105</v>
      </c>
      <c r="C5" s="180"/>
      <c r="D5" s="180"/>
      <c r="E5" s="180"/>
      <c r="F5" s="279" t="s">
        <v>106</v>
      </c>
      <c r="G5" s="275"/>
    </row>
    <row r="6" spans="1:7" s="113" customFormat="1" ht="15.75" customHeight="1" x14ac:dyDescent="0.15">
      <c r="A6" s="290"/>
      <c r="B6" s="291"/>
      <c r="C6" s="208" t="s">
        <v>107</v>
      </c>
      <c r="D6" s="209"/>
      <c r="E6" s="210"/>
      <c r="F6" s="291"/>
      <c r="G6" s="292"/>
    </row>
    <row r="7" spans="1:7" s="113" customFormat="1" ht="12.75" customHeight="1" x14ac:dyDescent="0.15">
      <c r="A7" s="277"/>
      <c r="B7" s="278"/>
      <c r="C7" s="181" t="s">
        <v>108</v>
      </c>
      <c r="D7" s="182" t="s">
        <v>142</v>
      </c>
      <c r="E7" s="182" t="s">
        <v>109</v>
      </c>
      <c r="F7" s="278"/>
      <c r="G7" s="276"/>
    </row>
    <row r="8" spans="1:7" s="113" customFormat="1" ht="13.5" customHeight="1" x14ac:dyDescent="0.15">
      <c r="A8" s="115">
        <v>30</v>
      </c>
      <c r="B8" s="183">
        <v>61888</v>
      </c>
      <c r="C8" s="184">
        <v>12843</v>
      </c>
      <c r="D8" s="184" t="s">
        <v>3</v>
      </c>
      <c r="E8" s="184">
        <v>49045</v>
      </c>
      <c r="F8" s="185"/>
      <c r="G8" s="186">
        <v>61154</v>
      </c>
    </row>
    <row r="9" spans="1:7" s="113" customFormat="1" ht="13.5" customHeight="1" x14ac:dyDescent="0.15">
      <c r="A9" s="115" t="s">
        <v>130</v>
      </c>
      <c r="B9" s="184">
        <v>62625</v>
      </c>
      <c r="C9" s="184">
        <v>12776</v>
      </c>
      <c r="D9" s="184" t="s">
        <v>3</v>
      </c>
      <c r="E9" s="184">
        <v>49849</v>
      </c>
      <c r="F9" s="184"/>
      <c r="G9" s="184">
        <v>62289</v>
      </c>
    </row>
    <row r="10" spans="1:7" s="113" customFormat="1" ht="13.5" customHeight="1" x14ac:dyDescent="0.15">
      <c r="A10" s="115">
        <v>2</v>
      </c>
      <c r="B10" s="184">
        <v>62542</v>
      </c>
      <c r="C10" s="184">
        <v>12592</v>
      </c>
      <c r="D10" s="184" t="s">
        <v>3</v>
      </c>
      <c r="E10" s="184">
        <v>49950</v>
      </c>
      <c r="F10" s="184"/>
      <c r="G10" s="184">
        <v>62670</v>
      </c>
    </row>
    <row r="11" spans="1:7" s="113" customFormat="1" ht="13.5" customHeight="1" x14ac:dyDescent="0.15">
      <c r="A11" s="123">
        <v>3</v>
      </c>
      <c r="B11" s="183">
        <v>63456</v>
      </c>
      <c r="C11" s="184">
        <v>12721</v>
      </c>
      <c r="D11" s="184" t="s">
        <v>3</v>
      </c>
      <c r="E11" s="184">
        <v>50735</v>
      </c>
      <c r="F11" s="184"/>
      <c r="G11" s="184">
        <v>62769.583333333336</v>
      </c>
    </row>
    <row r="12" spans="1:7" s="113" customFormat="1" ht="13.5" customHeight="1" x14ac:dyDescent="0.15">
      <c r="A12" s="125">
        <v>4</v>
      </c>
      <c r="B12" s="190">
        <v>65633</v>
      </c>
      <c r="C12" s="189">
        <v>13506</v>
      </c>
      <c r="D12" s="189">
        <v>15656</v>
      </c>
      <c r="E12" s="189">
        <v>36471</v>
      </c>
      <c r="F12" s="189"/>
      <c r="G12" s="189">
        <v>64641</v>
      </c>
    </row>
    <row r="13" spans="1:7" s="113" customFormat="1" ht="12" x14ac:dyDescent="0.15">
      <c r="A13" s="113" t="s">
        <v>143</v>
      </c>
    </row>
    <row r="14" spans="1:7" ht="15" customHeight="1" x14ac:dyDescent="0.15">
      <c r="A14" s="103"/>
      <c r="B14" s="103"/>
      <c r="C14" s="103"/>
      <c r="D14" s="103"/>
      <c r="E14" s="103"/>
      <c r="F14" s="103"/>
      <c r="G14" s="103"/>
    </row>
    <row r="15" spans="1:7" s="122" customFormat="1" ht="14.25" x14ac:dyDescent="0.15">
      <c r="A15" s="109"/>
      <c r="B15" s="310"/>
      <c r="C15" s="310"/>
      <c r="D15" s="310"/>
      <c r="E15" s="310"/>
      <c r="F15" s="310"/>
    </row>
    <row r="16" spans="1:7" s="113" customFormat="1" ht="12" x14ac:dyDescent="0.15">
      <c r="A16" s="126"/>
      <c r="B16" s="131"/>
      <c r="C16" s="131"/>
      <c r="D16" s="131"/>
      <c r="E16" s="131"/>
      <c r="F16" s="117"/>
      <c r="G16" s="117"/>
    </row>
    <row r="17" spans="1:7" s="113" customFormat="1" ht="13.5" customHeight="1" x14ac:dyDescent="0.15">
      <c r="A17" s="311"/>
      <c r="B17" s="204"/>
      <c r="C17" s="204"/>
      <c r="D17" s="204"/>
      <c r="E17" s="204"/>
      <c r="F17" s="204"/>
      <c r="G17" s="204"/>
    </row>
    <row r="18" spans="1:7" s="113" customFormat="1" ht="12" x14ac:dyDescent="0.15">
      <c r="A18" s="311"/>
      <c r="B18" s="202"/>
      <c r="C18" s="202"/>
      <c r="D18" s="202"/>
      <c r="E18" s="202"/>
      <c r="F18" s="202"/>
      <c r="G18" s="202"/>
    </row>
    <row r="19" spans="1:7" s="113" customFormat="1" ht="13.5" customHeight="1" x14ac:dyDescent="0.15">
      <c r="A19" s="123"/>
      <c r="B19" s="312"/>
      <c r="C19" s="312"/>
      <c r="D19" s="312"/>
      <c r="E19" s="313"/>
      <c r="F19" s="165"/>
      <c r="G19" s="165"/>
    </row>
    <row r="20" spans="1:7" s="113" customFormat="1" ht="13.5" customHeight="1" x14ac:dyDescent="0.15">
      <c r="A20" s="123"/>
      <c r="B20" s="128"/>
      <c r="C20" s="128"/>
      <c r="D20" s="128"/>
      <c r="E20" s="117"/>
      <c r="F20" s="127"/>
      <c r="G20" s="127"/>
    </row>
    <row r="21" spans="1:7" s="113" customFormat="1" ht="13.5" customHeight="1" x14ac:dyDescent="0.15">
      <c r="A21" s="123"/>
      <c r="B21" s="134"/>
      <c r="C21" s="134"/>
      <c r="D21" s="134"/>
      <c r="E21" s="168"/>
      <c r="F21" s="162"/>
      <c r="G21" s="162"/>
    </row>
    <row r="22" spans="1:7" s="113" customFormat="1" ht="13.5" customHeight="1" x14ac:dyDescent="0.15">
      <c r="A22" s="123"/>
      <c r="B22" s="134"/>
      <c r="C22" s="134"/>
      <c r="D22" s="134"/>
      <c r="E22" s="168"/>
      <c r="F22" s="162"/>
      <c r="G22" s="162"/>
    </row>
    <row r="23" spans="1:7" s="113" customFormat="1" ht="13.5" customHeight="1" x14ac:dyDescent="0.15">
      <c r="A23" s="123"/>
      <c r="B23" s="134"/>
      <c r="C23" s="134"/>
      <c r="D23" s="134"/>
      <c r="E23" s="168"/>
      <c r="F23" s="162"/>
      <c r="G23" s="162"/>
    </row>
    <row r="24" spans="1:7" s="113" customFormat="1" ht="13.5" customHeight="1" x14ac:dyDescent="0.15">
      <c r="A24" s="131"/>
      <c r="B24" s="131"/>
      <c r="C24" s="131"/>
      <c r="D24" s="131"/>
      <c r="E24" s="131"/>
      <c r="F24" s="131"/>
    </row>
    <row r="25" spans="1:7" s="113" customFormat="1" ht="13.5" customHeight="1" x14ac:dyDescent="0.15">
      <c r="A25" s="131"/>
      <c r="B25" s="131"/>
      <c r="C25" s="131"/>
      <c r="D25" s="131"/>
      <c r="E25" s="131"/>
      <c r="F25" s="131"/>
    </row>
    <row r="26" spans="1:7" s="113" customFormat="1" ht="13.5" customHeight="1" x14ac:dyDescent="0.15">
      <c r="A26" s="131"/>
      <c r="B26" s="131"/>
      <c r="C26" s="131"/>
      <c r="D26" s="131"/>
      <c r="E26" s="131"/>
      <c r="F26" s="131"/>
    </row>
  </sheetData>
  <mergeCells count="5">
    <mergeCell ref="A17:A18"/>
    <mergeCell ref="A5:A7"/>
    <mergeCell ref="B5:B7"/>
    <mergeCell ref="F5:G7"/>
    <mergeCell ref="C6:E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A6" sqref="A6"/>
    </sheetView>
  </sheetViews>
  <sheetFormatPr defaultRowHeight="13.5" x14ac:dyDescent="0.15"/>
  <cols>
    <col min="1" max="1" width="17.625" style="10" customWidth="1"/>
    <col min="2" max="4" width="17.5" style="10" customWidth="1"/>
    <col min="5" max="5" width="8.875" style="10" customWidth="1"/>
    <col min="6" max="6" width="9.625" style="10" customWidth="1"/>
    <col min="7" max="16384" width="9" style="10"/>
  </cols>
  <sheetData>
    <row r="1" spans="1:6" ht="17.25" customHeight="1" x14ac:dyDescent="0.15">
      <c r="A1" s="179" t="s">
        <v>101</v>
      </c>
    </row>
    <row r="2" spans="1:6" s="122" customFormat="1" ht="14.25" x14ac:dyDescent="0.15">
      <c r="A2" s="106" t="s">
        <v>110</v>
      </c>
    </row>
    <row r="3" spans="1:6" s="113" customFormat="1" ht="12.75" thickBot="1" x14ac:dyDescent="0.2">
      <c r="A3" s="121" t="s">
        <v>94</v>
      </c>
      <c r="F3" s="114" t="s">
        <v>2</v>
      </c>
    </row>
    <row r="4" spans="1:6" s="113" customFormat="1" ht="13.5" customHeight="1" thickTop="1" x14ac:dyDescent="0.15">
      <c r="A4" s="206" t="s">
        <v>117</v>
      </c>
      <c r="B4" s="129" t="s">
        <v>118</v>
      </c>
      <c r="C4" s="173" t="s">
        <v>119</v>
      </c>
      <c r="D4" s="173" t="s">
        <v>120</v>
      </c>
      <c r="E4" s="173" t="s">
        <v>121</v>
      </c>
      <c r="F4" s="129" t="s">
        <v>111</v>
      </c>
    </row>
    <row r="5" spans="1:6" s="113" customFormat="1" ht="12" x14ac:dyDescent="0.15">
      <c r="A5" s="207"/>
      <c r="B5" s="124" t="s">
        <v>112</v>
      </c>
      <c r="C5" s="124" t="s">
        <v>113</v>
      </c>
      <c r="D5" s="124" t="s">
        <v>114</v>
      </c>
      <c r="E5" s="124" t="s">
        <v>115</v>
      </c>
      <c r="F5" s="130" t="s">
        <v>116</v>
      </c>
    </row>
    <row r="6" spans="1:6" s="113" customFormat="1" ht="13.5" customHeight="1" x14ac:dyDescent="0.15">
      <c r="A6" s="115">
        <v>30</v>
      </c>
      <c r="B6" s="196">
        <v>7535296900</v>
      </c>
      <c r="C6" s="197">
        <v>7472751960</v>
      </c>
      <c r="D6" s="197">
        <v>13216700</v>
      </c>
      <c r="E6" s="198">
        <v>98.99</v>
      </c>
      <c r="F6" s="199">
        <v>123218</v>
      </c>
    </row>
    <row r="7" spans="1:6" s="113" customFormat="1" ht="13.5" customHeight="1" x14ac:dyDescent="0.15">
      <c r="A7" s="115" t="s">
        <v>130</v>
      </c>
      <c r="B7" s="164">
        <v>7678177100</v>
      </c>
      <c r="C7" s="128">
        <v>7616590200</v>
      </c>
      <c r="D7" s="128">
        <v>14268800</v>
      </c>
      <c r="E7" s="117">
        <v>99.01</v>
      </c>
      <c r="F7" s="127">
        <v>123266.98293438648</v>
      </c>
    </row>
    <row r="8" spans="1:6" s="113" customFormat="1" ht="13.5" customHeight="1" x14ac:dyDescent="0.15">
      <c r="A8" s="115">
        <v>2</v>
      </c>
      <c r="B8" s="166">
        <v>7786343100</v>
      </c>
      <c r="C8" s="134">
        <v>7746446580</v>
      </c>
      <c r="D8" s="134">
        <v>20834140</v>
      </c>
      <c r="E8" s="168">
        <v>99.22</v>
      </c>
      <c r="F8" s="162">
        <v>124244</v>
      </c>
    </row>
    <row r="9" spans="1:6" s="113" customFormat="1" ht="13.5" customHeight="1" x14ac:dyDescent="0.15">
      <c r="A9" s="123">
        <v>3</v>
      </c>
      <c r="B9" s="166">
        <v>7736893100</v>
      </c>
      <c r="C9" s="134">
        <v>7694836833</v>
      </c>
      <c r="D9" s="134">
        <v>17606000</v>
      </c>
      <c r="E9" s="168">
        <v>99.22</v>
      </c>
      <c r="F9" s="162">
        <v>123257</v>
      </c>
    </row>
    <row r="10" spans="1:6" s="113" customFormat="1" ht="13.5" customHeight="1" x14ac:dyDescent="0.15">
      <c r="A10" s="125">
        <v>4</v>
      </c>
      <c r="B10" s="167">
        <v>8661123200</v>
      </c>
      <c r="C10" s="135">
        <v>8604245696</v>
      </c>
      <c r="D10" s="135">
        <v>20562700</v>
      </c>
      <c r="E10" s="161">
        <v>99.15</v>
      </c>
      <c r="F10" s="163">
        <v>133988</v>
      </c>
    </row>
    <row r="11" spans="1:6" s="113" customFormat="1" ht="13.5" customHeight="1" x14ac:dyDescent="0.15">
      <c r="A11" s="113" t="s">
        <v>122</v>
      </c>
    </row>
    <row r="12" spans="1:6" s="113" customFormat="1" ht="13.5" customHeight="1" x14ac:dyDescent="0.15">
      <c r="A12" s="113" t="s">
        <v>125</v>
      </c>
    </row>
    <row r="13" spans="1:6" s="113" customFormat="1" ht="13.5" customHeight="1" x14ac:dyDescent="0.15">
      <c r="A13" s="113" t="s">
        <v>59</v>
      </c>
    </row>
  </sheetData>
  <mergeCells count="1">
    <mergeCell ref="A4:A5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1"/>
  </sheetPr>
  <dimension ref="A1:S47"/>
  <sheetViews>
    <sheetView topLeftCell="A2" zoomScaleNormal="100" zoomScaleSheetLayoutView="100" workbookViewId="0">
      <selection activeCell="D26" sqref="D26"/>
    </sheetView>
  </sheetViews>
  <sheetFormatPr defaultRowHeight="13.5" x14ac:dyDescent="0.15"/>
  <cols>
    <col min="1" max="1" width="12.875" style="75" customWidth="1"/>
    <col min="2" max="2" width="19.875" style="29" customWidth="1"/>
    <col min="3" max="5" width="18.625" style="29" customWidth="1"/>
    <col min="6" max="6" width="1.25" style="29" customWidth="1"/>
    <col min="7" max="15" width="6.25" style="29" customWidth="1"/>
    <col min="16" max="16" width="6.375" style="29" customWidth="1"/>
    <col min="17" max="16384" width="9" style="29"/>
  </cols>
  <sheetData>
    <row r="1" spans="1:7" ht="8.1" customHeight="1" x14ac:dyDescent="0.15"/>
    <row r="2" spans="1:7" ht="20.100000000000001" customHeight="1" x14ac:dyDescent="0.15">
      <c r="A2" s="56" t="s">
        <v>45</v>
      </c>
      <c r="B2" s="42"/>
      <c r="C2" s="43"/>
      <c r="D2" s="43"/>
      <c r="E2" s="43"/>
    </row>
    <row r="3" spans="1:7" ht="9.9499999999999993" customHeight="1" thickBot="1" x14ac:dyDescent="0.2">
      <c r="A3" s="30"/>
      <c r="B3" s="42"/>
      <c r="C3" s="43"/>
      <c r="D3" s="43"/>
      <c r="E3" s="43"/>
    </row>
    <row r="4" spans="1:7" ht="15" customHeight="1" thickTop="1" x14ac:dyDescent="0.15">
      <c r="A4" s="294" t="s">
        <v>6</v>
      </c>
      <c r="B4" s="300" t="s">
        <v>4</v>
      </c>
      <c r="C4" s="296" t="s">
        <v>1</v>
      </c>
      <c r="D4" s="297"/>
      <c r="E4" s="297"/>
    </row>
    <row r="5" spans="1:7" ht="15" customHeight="1" x14ac:dyDescent="0.15">
      <c r="A5" s="295"/>
      <c r="B5" s="301"/>
      <c r="C5" s="53" t="s">
        <v>32</v>
      </c>
      <c r="D5" s="53" t="s">
        <v>33</v>
      </c>
      <c r="E5" s="54" t="s">
        <v>31</v>
      </c>
    </row>
    <row r="6" spans="1:7" s="75" customFormat="1" ht="15" customHeight="1" x14ac:dyDescent="0.15">
      <c r="A6" s="94" t="e">
        <f>#REF!</f>
        <v>#REF!</v>
      </c>
      <c r="B6" s="78">
        <v>8310</v>
      </c>
      <c r="C6" s="79">
        <v>6224</v>
      </c>
      <c r="D6" s="79">
        <v>543</v>
      </c>
      <c r="E6" s="79">
        <v>1543</v>
      </c>
      <c r="G6" s="80">
        <f>SUM(C6:E6)</f>
        <v>8310</v>
      </c>
    </row>
    <row r="7" spans="1:7" s="75" customFormat="1" ht="15" customHeight="1" x14ac:dyDescent="0.15">
      <c r="A7" s="95" t="e">
        <f>#REF!</f>
        <v>#REF!</v>
      </c>
      <c r="B7" s="81">
        <v>11767</v>
      </c>
      <c r="C7" s="82">
        <v>6715</v>
      </c>
      <c r="D7" s="82">
        <v>767</v>
      </c>
      <c r="E7" s="82">
        <v>4285</v>
      </c>
      <c r="G7" s="80">
        <f>SUM(C7:E7)</f>
        <v>11767</v>
      </c>
    </row>
    <row r="8" spans="1:7" s="75" customFormat="1" ht="15" customHeight="1" x14ac:dyDescent="0.15">
      <c r="A8" s="96" t="e">
        <f>#REF!</f>
        <v>#REF!</v>
      </c>
      <c r="B8" s="87">
        <v>9290</v>
      </c>
      <c r="C8" s="88">
        <v>6025</v>
      </c>
      <c r="D8" s="88">
        <v>656</v>
      </c>
      <c r="E8" s="88">
        <v>2609</v>
      </c>
      <c r="G8" s="80">
        <f>SUM(C8:E8)</f>
        <v>9290</v>
      </c>
    </row>
    <row r="9" spans="1:7" s="75" customFormat="1" ht="15" customHeight="1" x14ac:dyDescent="0.15">
      <c r="A9" s="83" t="s">
        <v>49</v>
      </c>
      <c r="B9" s="81"/>
      <c r="C9" s="82"/>
      <c r="D9" s="82"/>
      <c r="E9" s="82"/>
      <c r="G9" s="80"/>
    </row>
    <row r="10" spans="1:7" s="75" customFormat="1" x14ac:dyDescent="0.15">
      <c r="A10" s="83"/>
    </row>
    <row r="11" spans="1:7" ht="17.25" customHeight="1" x14ac:dyDescent="0.15">
      <c r="A11" s="10" t="s">
        <v>8</v>
      </c>
      <c r="B11" s="10"/>
      <c r="C11" s="10"/>
    </row>
    <row r="16" spans="1:7" ht="24" x14ac:dyDescent="0.15">
      <c r="B16" s="101" t="s">
        <v>57</v>
      </c>
    </row>
    <row r="19" spans="1:19" x14ac:dyDescent="0.15">
      <c r="B19" s="40"/>
      <c r="C19" s="40"/>
      <c r="J19" s="40"/>
    </row>
    <row r="20" spans="1:19" x14ac:dyDescent="0.15">
      <c r="A20" s="41"/>
      <c r="B20" s="31"/>
      <c r="C20" s="31"/>
      <c r="D20" s="32"/>
      <c r="E20" s="32"/>
      <c r="F20" s="41"/>
      <c r="G20" s="41"/>
      <c r="H20" s="41"/>
      <c r="I20" s="41"/>
      <c r="J20" s="32"/>
    </row>
    <row r="21" spans="1:19" ht="11.25" customHeight="1" x14ac:dyDescent="0.15">
      <c r="E21" s="43"/>
      <c r="F21" s="44"/>
      <c r="G21" s="43"/>
      <c r="H21" s="43"/>
      <c r="I21" s="43"/>
      <c r="J21" s="43"/>
    </row>
    <row r="22" spans="1:19" ht="20.25" customHeight="1" x14ac:dyDescent="0.15">
      <c r="E22" s="45"/>
      <c r="F22" s="45"/>
      <c r="M22" s="302"/>
      <c r="N22" s="302"/>
      <c r="O22" s="302"/>
      <c r="P22" s="302"/>
      <c r="Q22" s="302"/>
    </row>
    <row r="23" spans="1:19" ht="15" customHeight="1" x14ac:dyDescent="0.15">
      <c r="E23" s="46"/>
      <c r="F23" s="46"/>
      <c r="G23" s="46"/>
      <c r="H23" s="46"/>
      <c r="I23" s="46"/>
      <c r="J23" s="46"/>
      <c r="M23" s="34"/>
      <c r="N23" s="32"/>
      <c r="O23" s="302"/>
      <c r="P23" s="302"/>
      <c r="Q23" s="302"/>
      <c r="R23" s="302"/>
      <c r="S23" s="302"/>
    </row>
    <row r="24" spans="1:19" x14ac:dyDescent="0.15">
      <c r="E24" s="46"/>
      <c r="F24" s="46"/>
      <c r="G24" s="46"/>
      <c r="H24" s="46"/>
      <c r="I24" s="46"/>
      <c r="J24" s="46"/>
      <c r="K24" s="35"/>
      <c r="L24" s="35"/>
      <c r="M24" s="36"/>
      <c r="N24" s="37"/>
    </row>
    <row r="25" spans="1:19" ht="15.75" customHeight="1" x14ac:dyDescent="0.15">
      <c r="E25" s="46"/>
      <c r="F25" s="46"/>
      <c r="G25" s="46"/>
      <c r="H25" s="46"/>
      <c r="I25" s="46"/>
      <c r="J25" s="46"/>
      <c r="K25" s="38"/>
      <c r="L25" s="38"/>
      <c r="M25" s="39"/>
      <c r="N25" s="39"/>
    </row>
    <row r="26" spans="1:19" x14ac:dyDescent="0.15">
      <c r="E26" s="46"/>
      <c r="F26" s="46"/>
      <c r="G26" s="46"/>
      <c r="H26" s="46"/>
      <c r="I26" s="46"/>
      <c r="J26" s="46"/>
      <c r="K26" s="38"/>
      <c r="L26" s="38"/>
      <c r="M26" s="39"/>
      <c r="N26" s="39"/>
    </row>
    <row r="27" spans="1:19" x14ac:dyDescent="0.15">
      <c r="E27" s="46"/>
      <c r="F27" s="46"/>
      <c r="G27" s="46"/>
      <c r="H27" s="46"/>
      <c r="I27" s="46"/>
      <c r="J27" s="46"/>
      <c r="K27" s="38"/>
      <c r="L27" s="38"/>
      <c r="M27" s="39"/>
      <c r="N27" s="39"/>
    </row>
    <row r="28" spans="1:19" x14ac:dyDescent="0.15">
      <c r="D28" s="49"/>
      <c r="E28" s="31"/>
      <c r="F28" s="293"/>
      <c r="G28" s="293"/>
      <c r="H28" s="293"/>
      <c r="I28" s="293"/>
      <c r="J28" s="293"/>
      <c r="K28" s="38"/>
      <c r="L28" s="38"/>
      <c r="M28" s="39"/>
      <c r="N28" s="39"/>
    </row>
    <row r="29" spans="1:19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32"/>
    </row>
    <row r="30" spans="1:19" x14ac:dyDescent="0.15">
      <c r="K30" s="32"/>
      <c r="L30" s="32"/>
      <c r="M30" s="33"/>
      <c r="N30" s="33"/>
    </row>
    <row r="31" spans="1:19" x14ac:dyDescent="0.15">
      <c r="K31" s="43"/>
      <c r="L31" s="33"/>
      <c r="M31" s="40"/>
      <c r="N31" s="40"/>
      <c r="O31" s="40"/>
      <c r="P31" s="40"/>
    </row>
    <row r="32" spans="1:19" ht="14.25" customHeight="1" x14ac:dyDescent="0.15">
      <c r="L32" s="298"/>
      <c r="M32" s="299"/>
      <c r="N32" s="299"/>
      <c r="O32" s="299"/>
      <c r="P32" s="299"/>
    </row>
    <row r="33" spans="2:16" x14ac:dyDescent="0.15">
      <c r="K33" s="46"/>
      <c r="L33" s="47"/>
      <c r="M33" s="46"/>
      <c r="N33" s="46"/>
      <c r="O33" s="46"/>
      <c r="P33" s="46"/>
    </row>
    <row r="34" spans="2:16" x14ac:dyDescent="0.15">
      <c r="B34" s="48"/>
      <c r="K34" s="46"/>
      <c r="L34" s="47"/>
      <c r="M34" s="46"/>
      <c r="N34" s="46"/>
      <c r="O34" s="46"/>
      <c r="P34" s="46"/>
    </row>
    <row r="35" spans="2:16" x14ac:dyDescent="0.15">
      <c r="B35" s="48"/>
      <c r="K35" s="46"/>
      <c r="L35" s="47"/>
      <c r="M35" s="46"/>
      <c r="N35" s="46"/>
      <c r="O35" s="46"/>
      <c r="P35" s="46"/>
    </row>
    <row r="36" spans="2:16" x14ac:dyDescent="0.15">
      <c r="K36" s="46"/>
      <c r="L36" s="47"/>
      <c r="M36" s="46"/>
      <c r="N36" s="46"/>
      <c r="O36" s="46"/>
      <c r="P36" s="46"/>
    </row>
    <row r="37" spans="2:16" x14ac:dyDescent="0.15">
      <c r="K37" s="46"/>
      <c r="L37" s="47"/>
      <c r="M37" s="46"/>
      <c r="N37" s="46"/>
      <c r="O37" s="46"/>
      <c r="P37" s="46"/>
    </row>
    <row r="38" spans="2:16" x14ac:dyDescent="0.15">
      <c r="K38" s="31"/>
      <c r="L38" s="31"/>
      <c r="M38" s="31"/>
      <c r="N38" s="31"/>
      <c r="O38" s="31"/>
      <c r="P38" s="31"/>
    </row>
    <row r="39" spans="2:16" x14ac:dyDescent="0.15">
      <c r="K39" s="31"/>
      <c r="L39" s="32"/>
      <c r="M39" s="40"/>
    </row>
    <row r="40" spans="2:16" ht="14.25" customHeight="1" x14ac:dyDescent="0.15"/>
    <row r="43" spans="2:16" ht="14.25" customHeight="1" x14ac:dyDescent="0.15"/>
    <row r="47" spans="2:16" ht="14.25" customHeight="1" x14ac:dyDescent="0.15"/>
  </sheetData>
  <mergeCells count="7">
    <mergeCell ref="F28:J28"/>
    <mergeCell ref="A4:A5"/>
    <mergeCell ref="C4:E4"/>
    <mergeCell ref="L32:P32"/>
    <mergeCell ref="B4:B5"/>
    <mergeCell ref="O23:S23"/>
    <mergeCell ref="M22:Q22"/>
  </mergeCells>
  <phoneticPr fontId="2"/>
  <pageMargins left="0.78700000000000003" right="0.78700000000000003" top="0.98399999999999999" bottom="0.98399999999999999" header="0.51200000000000001" footer="0.51200000000000001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theme="1"/>
    <pageSetUpPr fitToPage="1"/>
  </sheetPr>
  <dimension ref="A2:IV16"/>
  <sheetViews>
    <sheetView zoomScaleNormal="100" workbookViewId="0">
      <selection activeCell="D26" sqref="D26"/>
    </sheetView>
  </sheetViews>
  <sheetFormatPr defaultRowHeight="13.5" x14ac:dyDescent="0.15"/>
  <cols>
    <col min="1" max="1" width="9" style="21" customWidth="1"/>
    <col min="2" max="2" width="8" customWidth="1"/>
    <col min="3" max="14" width="6.125" customWidth="1"/>
    <col min="15" max="15" width="1" customWidth="1"/>
    <col min="16" max="25" width="6.125" customWidth="1"/>
    <col min="26" max="26" width="1.375" customWidth="1"/>
  </cols>
  <sheetData>
    <row r="2" spans="1:256" s="23" customFormat="1" ht="18" customHeight="1" x14ac:dyDescent="0.15">
      <c r="A2" s="7"/>
      <c r="B2"/>
      <c r="C2"/>
      <c r="D2"/>
      <c r="E2"/>
      <c r="F2"/>
      <c r="G2"/>
      <c r="H2"/>
      <c r="I2"/>
      <c r="J2"/>
      <c r="K2" s="15"/>
    </row>
    <row r="3" spans="1:256" ht="8.25" customHeight="1" x14ac:dyDescent="0.15"/>
    <row r="4" spans="1:256" s="23" customFormat="1" ht="14.25" customHeight="1" x14ac:dyDescent="0.15">
      <c r="A4" s="19" t="s">
        <v>50</v>
      </c>
      <c r="B4" s="25"/>
      <c r="C4" s="25"/>
      <c r="D4" s="25"/>
      <c r="E4" s="25"/>
      <c r="F4" s="25"/>
      <c r="G4" s="25"/>
      <c r="H4" s="25"/>
      <c r="I4" s="25"/>
      <c r="J4" s="25"/>
      <c r="K4" s="15"/>
    </row>
    <row r="5" spans="1:256" ht="5.0999999999999996" customHeight="1" thickBot="1" x14ac:dyDescent="0.2"/>
    <row r="6" spans="1:256" ht="18" customHeight="1" thickTop="1" x14ac:dyDescent="0.15">
      <c r="A6" s="303" t="s">
        <v>6</v>
      </c>
      <c r="B6" s="285" t="s">
        <v>0</v>
      </c>
      <c r="C6" s="286" t="s">
        <v>30</v>
      </c>
      <c r="D6" s="287" t="s">
        <v>11</v>
      </c>
      <c r="E6" s="63" t="s">
        <v>9</v>
      </c>
      <c r="F6" s="281" t="s">
        <v>10</v>
      </c>
      <c r="G6" s="64" t="s">
        <v>12</v>
      </c>
      <c r="H6" s="59" t="s">
        <v>16</v>
      </c>
      <c r="I6" s="64" t="s">
        <v>17</v>
      </c>
      <c r="J6" s="281" t="s">
        <v>19</v>
      </c>
      <c r="K6" s="280" t="s">
        <v>20</v>
      </c>
      <c r="L6" s="67" t="s">
        <v>23</v>
      </c>
      <c r="M6" s="281" t="s">
        <v>21</v>
      </c>
      <c r="N6" s="284" t="s">
        <v>5</v>
      </c>
    </row>
    <row r="7" spans="1:256" ht="9" customHeight="1" x14ac:dyDescent="0.15">
      <c r="A7" s="304"/>
      <c r="B7" s="233"/>
      <c r="C7" s="256"/>
      <c r="D7" s="282"/>
      <c r="E7" s="58" t="s">
        <v>24</v>
      </c>
      <c r="F7" s="282"/>
      <c r="G7" s="58" t="s">
        <v>24</v>
      </c>
      <c r="H7" s="61" t="s">
        <v>13</v>
      </c>
      <c r="I7" s="58" t="s">
        <v>26</v>
      </c>
      <c r="J7" s="282"/>
      <c r="K7" s="233"/>
      <c r="L7" s="62" t="s">
        <v>13</v>
      </c>
      <c r="M7" s="282"/>
      <c r="N7" s="261"/>
    </row>
    <row r="8" spans="1:256" ht="18" customHeight="1" x14ac:dyDescent="0.15">
      <c r="A8" s="305"/>
      <c r="B8" s="272"/>
      <c r="C8" s="257"/>
      <c r="D8" s="283"/>
      <c r="E8" s="65" t="s">
        <v>25</v>
      </c>
      <c r="F8" s="283"/>
      <c r="G8" s="55" t="s">
        <v>22</v>
      </c>
      <c r="H8" s="60" t="s">
        <v>15</v>
      </c>
      <c r="I8" s="55" t="s">
        <v>18</v>
      </c>
      <c r="J8" s="283"/>
      <c r="K8" s="272"/>
      <c r="L8" s="60" t="s">
        <v>29</v>
      </c>
      <c r="M8" s="283"/>
      <c r="N8" s="262"/>
    </row>
    <row r="9" spans="1:256" ht="18" customHeight="1" x14ac:dyDescent="0.15">
      <c r="A9" s="92" t="e">
        <f>#REF!</f>
        <v>#REF!</v>
      </c>
      <c r="B9" s="9">
        <v>2513</v>
      </c>
      <c r="C9" s="12">
        <v>654</v>
      </c>
      <c r="D9" s="12">
        <v>24</v>
      </c>
      <c r="E9" s="68">
        <v>329</v>
      </c>
      <c r="F9" s="12">
        <v>217</v>
      </c>
      <c r="G9" s="12">
        <v>2</v>
      </c>
      <c r="H9" s="12">
        <v>387</v>
      </c>
      <c r="I9" s="12">
        <v>79</v>
      </c>
      <c r="J9" s="12">
        <v>180</v>
      </c>
      <c r="K9" s="12">
        <v>213</v>
      </c>
      <c r="L9" s="12">
        <v>379</v>
      </c>
      <c r="M9" s="85">
        <v>21</v>
      </c>
      <c r="N9" s="12">
        <v>28</v>
      </c>
    </row>
    <row r="10" spans="1:256" ht="17.25" customHeight="1" x14ac:dyDescent="0.15">
      <c r="A10" s="91" t="e">
        <f>#REF!</f>
        <v>#REF!</v>
      </c>
      <c r="B10" s="9">
        <v>1626</v>
      </c>
      <c r="C10" s="12">
        <v>472</v>
      </c>
      <c r="D10" s="12">
        <v>34</v>
      </c>
      <c r="E10" s="12">
        <v>73</v>
      </c>
      <c r="F10" s="12">
        <v>474</v>
      </c>
      <c r="G10" s="12">
        <v>1</v>
      </c>
      <c r="H10" s="12">
        <v>120</v>
      </c>
      <c r="I10" s="12">
        <v>29</v>
      </c>
      <c r="J10" s="12">
        <v>78</v>
      </c>
      <c r="K10" s="12">
        <v>132</v>
      </c>
      <c r="L10" s="12">
        <v>132</v>
      </c>
      <c r="M10" s="70">
        <v>1</v>
      </c>
      <c r="N10" s="12">
        <v>80</v>
      </c>
    </row>
    <row r="11" spans="1:256" ht="17.25" customHeight="1" x14ac:dyDescent="0.15">
      <c r="A11" s="97" t="e">
        <f>#REF!</f>
        <v>#REF!</v>
      </c>
      <c r="B11" s="86">
        <v>1584</v>
      </c>
      <c r="C11" s="89">
        <v>414</v>
      </c>
      <c r="D11" s="89">
        <v>9</v>
      </c>
      <c r="E11" s="89">
        <v>138</v>
      </c>
      <c r="F11" s="89">
        <v>454</v>
      </c>
      <c r="G11" s="89">
        <v>1</v>
      </c>
      <c r="H11" s="89">
        <v>107</v>
      </c>
      <c r="I11" s="89">
        <v>67</v>
      </c>
      <c r="J11" s="89">
        <v>35</v>
      </c>
      <c r="K11" s="89">
        <v>164</v>
      </c>
      <c r="L11" s="89">
        <v>85</v>
      </c>
      <c r="M11" s="90">
        <v>1</v>
      </c>
      <c r="N11" s="89">
        <v>109</v>
      </c>
    </row>
    <row r="12" spans="1:256" ht="17.25" customHeight="1" x14ac:dyDescent="0.15">
      <c r="A12" s="1" t="s">
        <v>46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</row>
    <row r="13" spans="1:256" ht="13.5" customHeight="1" x14ac:dyDescent="0.15">
      <c r="A13" s="1" t="s">
        <v>8</v>
      </c>
    </row>
    <row r="14" spans="1:256" ht="13.5" customHeight="1" x14ac:dyDescent="0.15">
      <c r="L14" s="26"/>
    </row>
    <row r="16" spans="1:256" ht="24" x14ac:dyDescent="0.15">
      <c r="B16" s="101" t="s">
        <v>57</v>
      </c>
    </row>
  </sheetData>
  <mergeCells count="9">
    <mergeCell ref="N6:N8"/>
    <mergeCell ref="J6:J8"/>
    <mergeCell ref="D6:D8"/>
    <mergeCell ref="F6:F8"/>
    <mergeCell ref="A6:A8"/>
    <mergeCell ref="B6:B8"/>
    <mergeCell ref="C6:C8"/>
    <mergeCell ref="K6:K8"/>
    <mergeCell ref="M6:M8"/>
  </mergeCells>
  <phoneticPr fontId="2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1"/>
  </sheetPr>
  <dimension ref="A1:AD18"/>
  <sheetViews>
    <sheetView zoomScaleNormal="100" workbookViewId="0">
      <selection activeCell="D26" sqref="D26"/>
    </sheetView>
  </sheetViews>
  <sheetFormatPr defaultRowHeight="13.5" x14ac:dyDescent="0.15"/>
  <cols>
    <col min="1" max="1" width="9" style="21"/>
    <col min="2" max="14" width="6.125" customWidth="1"/>
    <col min="15" max="15" width="1" customWidth="1"/>
    <col min="16" max="19" width="4.375" customWidth="1"/>
    <col min="20" max="20" width="1.25" customWidth="1"/>
    <col min="22" max="34" width="6.125" customWidth="1"/>
    <col min="35" max="35" width="1.375" customWidth="1"/>
  </cols>
  <sheetData>
    <row r="1" spans="1:30" ht="9.9499999999999993" customHeight="1" x14ac:dyDescent="0.15"/>
    <row r="2" spans="1:30" ht="20.25" customHeight="1" x14ac:dyDescent="0.2">
      <c r="A2" s="2" t="s">
        <v>44</v>
      </c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10"/>
      <c r="N2" s="10"/>
      <c r="O2" s="10"/>
      <c r="P2" s="10"/>
      <c r="Q2" s="10"/>
      <c r="R2" s="10"/>
      <c r="S2" s="10"/>
    </row>
    <row r="3" spans="1:30" ht="13.5" customHeight="1" x14ac:dyDescent="0.2">
      <c r="A3" s="2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10"/>
      <c r="N3" s="10"/>
      <c r="O3" s="10"/>
      <c r="P3" s="10"/>
      <c r="Q3" s="10"/>
      <c r="R3" s="10"/>
      <c r="S3" s="10"/>
    </row>
    <row r="4" spans="1:30" ht="14.25" customHeight="1" x14ac:dyDescent="0.15">
      <c r="A4" s="19" t="s">
        <v>51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22"/>
      <c r="U4" s="27"/>
      <c r="V4" s="18"/>
      <c r="W4" s="18"/>
      <c r="X4" s="18"/>
      <c r="Y4" s="18"/>
      <c r="Z4" s="18"/>
      <c r="AA4" s="18"/>
      <c r="AB4" s="18"/>
      <c r="AC4" s="18"/>
      <c r="AD4" s="18"/>
    </row>
    <row r="5" spans="1:30" ht="3.75" customHeight="1" thickBo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30" ht="18" customHeight="1" thickTop="1" x14ac:dyDescent="0.15">
      <c r="A6" s="306" t="s">
        <v>6</v>
      </c>
      <c r="B6" s="285" t="s">
        <v>0</v>
      </c>
      <c r="C6" s="286" t="s">
        <v>28</v>
      </c>
      <c r="D6" s="287" t="s">
        <v>11</v>
      </c>
      <c r="E6" s="63" t="s">
        <v>9</v>
      </c>
      <c r="F6" s="281" t="s">
        <v>10</v>
      </c>
      <c r="G6" s="64" t="s">
        <v>12</v>
      </c>
      <c r="H6" s="59" t="s">
        <v>16</v>
      </c>
      <c r="I6" s="64" t="s">
        <v>17</v>
      </c>
      <c r="J6" s="281" t="s">
        <v>19</v>
      </c>
      <c r="K6" s="280" t="s">
        <v>20</v>
      </c>
      <c r="L6" s="67" t="s">
        <v>23</v>
      </c>
      <c r="M6" s="281" t="s">
        <v>21</v>
      </c>
      <c r="N6" s="284" t="s">
        <v>5</v>
      </c>
    </row>
    <row r="7" spans="1:30" ht="9" customHeight="1" x14ac:dyDescent="0.15">
      <c r="A7" s="307"/>
      <c r="B7" s="233"/>
      <c r="C7" s="256"/>
      <c r="D7" s="282"/>
      <c r="E7" s="58" t="s">
        <v>13</v>
      </c>
      <c r="F7" s="282"/>
      <c r="G7" s="58" t="s">
        <v>13</v>
      </c>
      <c r="H7" s="66" t="s">
        <v>27</v>
      </c>
      <c r="I7" s="58" t="s">
        <v>13</v>
      </c>
      <c r="J7" s="282"/>
      <c r="K7" s="233"/>
      <c r="L7" s="62" t="s">
        <v>26</v>
      </c>
      <c r="M7" s="282"/>
      <c r="N7" s="261"/>
    </row>
    <row r="8" spans="1:30" ht="18" customHeight="1" x14ac:dyDescent="0.15">
      <c r="A8" s="307"/>
      <c r="B8" s="272"/>
      <c r="C8" s="308"/>
      <c r="D8" s="283"/>
      <c r="E8" s="65" t="s">
        <v>14</v>
      </c>
      <c r="F8" s="283"/>
      <c r="G8" s="55" t="s">
        <v>22</v>
      </c>
      <c r="H8" s="60" t="s">
        <v>15</v>
      </c>
      <c r="I8" s="55" t="s">
        <v>18</v>
      </c>
      <c r="J8" s="283"/>
      <c r="K8" s="272"/>
      <c r="L8" s="60" t="s">
        <v>29</v>
      </c>
      <c r="M8" s="283"/>
      <c r="N8" s="262"/>
    </row>
    <row r="9" spans="1:30" ht="15" customHeight="1" x14ac:dyDescent="0.15">
      <c r="A9" s="93" t="e">
        <f>#REF!</f>
        <v>#REF!</v>
      </c>
      <c r="B9" s="73">
        <v>5677</v>
      </c>
      <c r="C9" s="14">
        <v>2405</v>
      </c>
      <c r="D9" s="14">
        <v>233</v>
      </c>
      <c r="E9" s="69">
        <v>306</v>
      </c>
      <c r="F9" s="14">
        <v>720</v>
      </c>
      <c r="G9" s="14">
        <v>12</v>
      </c>
      <c r="H9" s="14">
        <v>262</v>
      </c>
      <c r="I9" s="14">
        <v>157</v>
      </c>
      <c r="J9" s="14">
        <v>254</v>
      </c>
      <c r="K9" s="14">
        <v>68</v>
      </c>
      <c r="L9" s="14">
        <v>616</v>
      </c>
      <c r="M9" s="14">
        <v>68</v>
      </c>
      <c r="N9" s="14">
        <v>576</v>
      </c>
    </row>
    <row r="10" spans="1:30" ht="15" customHeight="1" x14ac:dyDescent="0.15">
      <c r="A10" s="13" t="e">
        <f>#REF!</f>
        <v>#REF!</v>
      </c>
      <c r="B10" s="9">
        <v>5414</v>
      </c>
      <c r="C10" s="9">
        <v>2748</v>
      </c>
      <c r="D10" s="12">
        <v>186</v>
      </c>
      <c r="E10" s="68">
        <v>156</v>
      </c>
      <c r="F10" s="12">
        <v>489</v>
      </c>
      <c r="G10" s="12">
        <v>11</v>
      </c>
      <c r="H10" s="12">
        <v>175</v>
      </c>
      <c r="I10" s="12">
        <v>94</v>
      </c>
      <c r="J10" s="12">
        <v>467</v>
      </c>
      <c r="K10" s="12">
        <v>60</v>
      </c>
      <c r="L10" s="12">
        <v>423</v>
      </c>
      <c r="M10" s="12">
        <v>96</v>
      </c>
      <c r="N10" s="12">
        <v>509</v>
      </c>
    </row>
    <row r="11" spans="1:30" ht="15" customHeight="1" x14ac:dyDescent="0.15">
      <c r="A11" s="13" t="e">
        <f>#REF!</f>
        <v>#REF!</v>
      </c>
      <c r="B11" s="9">
        <v>5397</v>
      </c>
      <c r="C11" s="9">
        <v>2834</v>
      </c>
      <c r="D11" s="12">
        <v>148</v>
      </c>
      <c r="E11" s="12">
        <v>178</v>
      </c>
      <c r="F11" s="12">
        <v>434</v>
      </c>
      <c r="G11" s="12">
        <v>22</v>
      </c>
      <c r="H11" s="12">
        <v>199</v>
      </c>
      <c r="I11" s="12">
        <v>66</v>
      </c>
      <c r="J11" s="12">
        <v>604</v>
      </c>
      <c r="K11" s="12">
        <v>129</v>
      </c>
      <c r="L11" s="12">
        <v>393</v>
      </c>
      <c r="M11" s="12">
        <v>30</v>
      </c>
      <c r="N11" s="12">
        <v>360</v>
      </c>
    </row>
    <row r="12" spans="1:30" ht="15" customHeight="1" x14ac:dyDescent="0.15">
      <c r="A12" s="98" t="e">
        <f>#REF!</f>
        <v>#REF!</v>
      </c>
      <c r="B12" s="86">
        <v>5070</v>
      </c>
      <c r="C12" s="86">
        <v>3577</v>
      </c>
      <c r="D12" s="89">
        <v>67</v>
      </c>
      <c r="E12" s="89">
        <v>129</v>
      </c>
      <c r="F12" s="89">
        <v>210</v>
      </c>
      <c r="G12" s="89">
        <v>6</v>
      </c>
      <c r="H12" s="89">
        <v>173</v>
      </c>
      <c r="I12" s="89">
        <v>38</v>
      </c>
      <c r="J12" s="89">
        <v>276</v>
      </c>
      <c r="K12" s="89">
        <v>102</v>
      </c>
      <c r="L12" s="89">
        <v>206</v>
      </c>
      <c r="M12" s="89">
        <v>45</v>
      </c>
      <c r="N12" s="89">
        <v>241</v>
      </c>
    </row>
    <row r="13" spans="1:30" ht="15" customHeight="1" x14ac:dyDescent="0.15">
      <c r="A13" s="13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30" ht="13.5" customHeight="1" x14ac:dyDescent="0.15">
      <c r="A14" s="1" t="s">
        <v>47</v>
      </c>
    </row>
    <row r="15" spans="1:30" ht="13.5" customHeight="1" x14ac:dyDescent="0.15">
      <c r="A15" s="1" t="s">
        <v>8</v>
      </c>
    </row>
    <row r="16" spans="1:30" ht="13.5" customHeight="1" x14ac:dyDescent="0.15">
      <c r="U16" s="1"/>
    </row>
    <row r="17" spans="5:21" x14ac:dyDescent="0.15">
      <c r="U17" s="25"/>
    </row>
    <row r="18" spans="5:21" ht="24" x14ac:dyDescent="0.15">
      <c r="E18" s="101" t="s">
        <v>57</v>
      </c>
    </row>
  </sheetData>
  <mergeCells count="9">
    <mergeCell ref="N6:N8"/>
    <mergeCell ref="F6:F8"/>
    <mergeCell ref="J6:J8"/>
    <mergeCell ref="K6:K8"/>
    <mergeCell ref="A6:A8"/>
    <mergeCell ref="B6:B8"/>
    <mergeCell ref="C6:C8"/>
    <mergeCell ref="D6:D8"/>
    <mergeCell ref="M6:M8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1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1"/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10"/>
      <c r="N2" s="10"/>
    </row>
    <row r="3" spans="1:16" ht="14.25" customHeight="1" x14ac:dyDescent="0.15">
      <c r="A3" s="57" t="s">
        <v>52</v>
      </c>
      <c r="B3" s="18"/>
      <c r="C3" s="18"/>
      <c r="D3" s="18"/>
      <c r="E3" s="18"/>
      <c r="F3" s="18"/>
      <c r="G3" s="24"/>
      <c r="H3" s="18"/>
      <c r="I3" s="18"/>
      <c r="J3" s="18"/>
      <c r="K3" s="18"/>
      <c r="L3" s="18"/>
      <c r="M3" s="18"/>
      <c r="N3" s="18"/>
    </row>
    <row r="4" spans="1:16" ht="5.25" customHeight="1" thickBot="1" x14ac:dyDescent="0.2">
      <c r="A4" s="18"/>
      <c r="B4" s="18"/>
      <c r="C4" s="18"/>
      <c r="D4" s="18"/>
      <c r="E4" s="10"/>
      <c r="F4" s="10"/>
      <c r="G4" s="24"/>
      <c r="H4" s="18"/>
      <c r="I4" s="18"/>
      <c r="J4" s="18"/>
      <c r="K4" s="18"/>
      <c r="L4" s="18"/>
      <c r="M4" s="18"/>
      <c r="N4" s="18"/>
    </row>
    <row r="5" spans="1:16" ht="18" customHeight="1" thickTop="1" x14ac:dyDescent="0.15">
      <c r="A5" s="306" t="s">
        <v>6</v>
      </c>
      <c r="B5" s="285" t="s">
        <v>0</v>
      </c>
      <c r="C5" s="286" t="s">
        <v>28</v>
      </c>
      <c r="D5" s="287" t="s">
        <v>11</v>
      </c>
      <c r="E5" s="63" t="s">
        <v>9</v>
      </c>
      <c r="F5" s="281" t="s">
        <v>10</v>
      </c>
      <c r="G5" s="64" t="s">
        <v>12</v>
      </c>
      <c r="H5" s="59" t="s">
        <v>16</v>
      </c>
      <c r="I5" s="64" t="s">
        <v>17</v>
      </c>
      <c r="J5" s="281" t="s">
        <v>19</v>
      </c>
      <c r="K5" s="280" t="s">
        <v>20</v>
      </c>
      <c r="L5" s="67" t="s">
        <v>23</v>
      </c>
      <c r="M5" s="281" t="s">
        <v>21</v>
      </c>
      <c r="N5" s="284" t="s">
        <v>5</v>
      </c>
    </row>
    <row r="6" spans="1:16" ht="9" customHeight="1" x14ac:dyDescent="0.15">
      <c r="A6" s="307"/>
      <c r="B6" s="233"/>
      <c r="C6" s="256"/>
      <c r="D6" s="282"/>
      <c r="E6" s="58" t="s">
        <v>34</v>
      </c>
      <c r="F6" s="282"/>
      <c r="G6" s="58" t="s">
        <v>34</v>
      </c>
      <c r="H6" s="66" t="s">
        <v>34</v>
      </c>
      <c r="I6" s="58" t="s">
        <v>34</v>
      </c>
      <c r="J6" s="282"/>
      <c r="K6" s="233"/>
      <c r="L6" s="62" t="s">
        <v>34</v>
      </c>
      <c r="M6" s="282"/>
      <c r="N6" s="261"/>
    </row>
    <row r="7" spans="1:16" ht="18" customHeight="1" x14ac:dyDescent="0.15">
      <c r="A7" s="309"/>
      <c r="B7" s="272"/>
      <c r="C7" s="308"/>
      <c r="D7" s="283"/>
      <c r="E7" s="65" t="s">
        <v>35</v>
      </c>
      <c r="F7" s="283"/>
      <c r="G7" s="55" t="s">
        <v>22</v>
      </c>
      <c r="H7" s="60" t="s">
        <v>15</v>
      </c>
      <c r="I7" s="55" t="s">
        <v>18</v>
      </c>
      <c r="J7" s="283"/>
      <c r="K7" s="272"/>
      <c r="L7" s="60" t="s">
        <v>36</v>
      </c>
      <c r="M7" s="283"/>
      <c r="N7" s="262"/>
    </row>
    <row r="8" spans="1:16" ht="18" customHeight="1" x14ac:dyDescent="0.15">
      <c r="A8" s="92" t="e">
        <f>#REF!</f>
        <v>#REF!</v>
      </c>
      <c r="B8" s="16">
        <v>2430</v>
      </c>
      <c r="C8" s="12">
        <v>438</v>
      </c>
      <c r="D8" s="12">
        <v>33</v>
      </c>
      <c r="E8" s="68">
        <v>175</v>
      </c>
      <c r="F8" s="12">
        <v>473</v>
      </c>
      <c r="G8" s="12">
        <v>3</v>
      </c>
      <c r="H8" s="12">
        <v>168</v>
      </c>
      <c r="I8" s="12">
        <v>34</v>
      </c>
      <c r="J8" s="12">
        <v>88</v>
      </c>
      <c r="K8" s="12">
        <v>100</v>
      </c>
      <c r="L8" s="12">
        <v>696</v>
      </c>
      <c r="M8" s="12">
        <v>5</v>
      </c>
      <c r="N8" s="12">
        <v>217</v>
      </c>
    </row>
    <row r="9" spans="1:16" ht="17.25" customHeight="1" x14ac:dyDescent="0.15">
      <c r="A9" s="91" t="e">
        <f>#REF!</f>
        <v>#REF!</v>
      </c>
      <c r="B9" s="16">
        <v>3392</v>
      </c>
      <c r="C9" s="12">
        <v>930</v>
      </c>
      <c r="D9" s="12">
        <v>85</v>
      </c>
      <c r="E9" s="68">
        <v>197</v>
      </c>
      <c r="F9" s="12">
        <v>600</v>
      </c>
      <c r="G9" s="12">
        <v>5</v>
      </c>
      <c r="H9" s="12">
        <v>134</v>
      </c>
      <c r="I9" s="12">
        <v>125</v>
      </c>
      <c r="J9" s="12">
        <v>115</v>
      </c>
      <c r="K9" s="12">
        <v>142</v>
      </c>
      <c r="L9" s="12">
        <v>825</v>
      </c>
      <c r="M9" s="12">
        <v>6</v>
      </c>
      <c r="N9" s="12">
        <v>228</v>
      </c>
    </row>
    <row r="10" spans="1:16" ht="17.25" customHeight="1" x14ac:dyDescent="0.15">
      <c r="A10" s="91" t="e">
        <f>#REF!</f>
        <v>#REF!</v>
      </c>
      <c r="B10" s="9">
        <v>3910</v>
      </c>
      <c r="C10" s="12">
        <v>952</v>
      </c>
      <c r="D10" s="12">
        <v>38</v>
      </c>
      <c r="E10" s="68">
        <v>264</v>
      </c>
      <c r="F10" s="12">
        <v>1376</v>
      </c>
      <c r="G10" s="12">
        <v>7</v>
      </c>
      <c r="H10" s="12">
        <v>333</v>
      </c>
      <c r="I10" s="12">
        <v>55</v>
      </c>
      <c r="J10" s="12">
        <v>104</v>
      </c>
      <c r="K10" s="12">
        <v>203</v>
      </c>
      <c r="L10" s="12">
        <v>427</v>
      </c>
      <c r="M10" s="12">
        <v>3</v>
      </c>
      <c r="N10" s="12">
        <v>148</v>
      </c>
    </row>
    <row r="11" spans="1:16" ht="17.25" customHeight="1" x14ac:dyDescent="0.15">
      <c r="A11" s="97" t="e">
        <f>#REF!</f>
        <v>#REF!</v>
      </c>
      <c r="B11" s="86">
        <v>266</v>
      </c>
      <c r="C11" s="89">
        <v>247</v>
      </c>
      <c r="D11" s="89">
        <v>1</v>
      </c>
      <c r="E11" s="89">
        <v>5</v>
      </c>
      <c r="F11" s="89">
        <v>4</v>
      </c>
      <c r="G11" s="89">
        <v>0</v>
      </c>
      <c r="H11" s="89">
        <v>3</v>
      </c>
      <c r="I11" s="89">
        <v>0</v>
      </c>
      <c r="J11" s="89">
        <v>2</v>
      </c>
      <c r="K11" s="89">
        <v>1</v>
      </c>
      <c r="L11" s="89">
        <v>1</v>
      </c>
      <c r="M11" s="89">
        <v>0</v>
      </c>
      <c r="N11" s="89">
        <v>2</v>
      </c>
    </row>
    <row r="12" spans="1:16" ht="17.25" customHeight="1" x14ac:dyDescent="0.15">
      <c r="A12" s="13"/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ht="13.5" customHeight="1" x14ac:dyDescent="0.15">
      <c r="A13" s="1" t="s">
        <v>53</v>
      </c>
    </row>
    <row r="14" spans="1:16" x14ac:dyDescent="0.15">
      <c r="P14" s="25"/>
    </row>
    <row r="16" spans="1:16" ht="24" x14ac:dyDescent="0.15">
      <c r="G16" s="101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1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1"/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10"/>
      <c r="N2" s="10"/>
    </row>
    <row r="3" spans="1:16" ht="14.25" customHeight="1" x14ac:dyDescent="0.2">
      <c r="A3" s="57" t="s">
        <v>54</v>
      </c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10"/>
      <c r="N3" s="10"/>
    </row>
    <row r="4" spans="1:16" ht="6" customHeight="1" thickBot="1" x14ac:dyDescent="0.2">
      <c r="A4" s="20"/>
      <c r="B4" s="20"/>
      <c r="C4" s="20"/>
      <c r="D4" s="20"/>
      <c r="E4" s="10"/>
      <c r="F4" s="10"/>
      <c r="G4" s="50"/>
      <c r="H4" s="20"/>
      <c r="I4" s="20"/>
      <c r="J4" s="20"/>
      <c r="K4" s="20"/>
      <c r="L4" s="20"/>
      <c r="M4" s="20"/>
      <c r="N4" s="20"/>
    </row>
    <row r="5" spans="1:16" ht="18" customHeight="1" thickTop="1" x14ac:dyDescent="0.15">
      <c r="A5" s="306" t="s">
        <v>6</v>
      </c>
      <c r="B5" s="285" t="s">
        <v>0</v>
      </c>
      <c r="C5" s="286" t="s">
        <v>28</v>
      </c>
      <c r="D5" s="287" t="s">
        <v>11</v>
      </c>
      <c r="E5" s="63" t="s">
        <v>9</v>
      </c>
      <c r="F5" s="281" t="s">
        <v>10</v>
      </c>
      <c r="G5" s="64" t="s">
        <v>12</v>
      </c>
      <c r="H5" s="59" t="s">
        <v>16</v>
      </c>
      <c r="I5" s="64" t="s">
        <v>17</v>
      </c>
      <c r="J5" s="281" t="s">
        <v>19</v>
      </c>
      <c r="K5" s="280" t="s">
        <v>20</v>
      </c>
      <c r="L5" s="67" t="s">
        <v>23</v>
      </c>
      <c r="M5" s="281" t="s">
        <v>21</v>
      </c>
      <c r="N5" s="284" t="s">
        <v>5</v>
      </c>
    </row>
    <row r="6" spans="1:16" ht="9" customHeight="1" x14ac:dyDescent="0.15">
      <c r="A6" s="307"/>
      <c r="B6" s="233"/>
      <c r="C6" s="256"/>
      <c r="D6" s="282"/>
      <c r="E6" s="58" t="s">
        <v>37</v>
      </c>
      <c r="F6" s="282"/>
      <c r="G6" s="58" t="s">
        <v>37</v>
      </c>
      <c r="H6" s="66" t="s">
        <v>37</v>
      </c>
      <c r="I6" s="58" t="s">
        <v>37</v>
      </c>
      <c r="J6" s="282"/>
      <c r="K6" s="233"/>
      <c r="L6" s="62" t="s">
        <v>37</v>
      </c>
      <c r="M6" s="282"/>
      <c r="N6" s="261"/>
    </row>
    <row r="7" spans="1:16" ht="18" customHeight="1" x14ac:dyDescent="0.15">
      <c r="A7" s="307"/>
      <c r="B7" s="272"/>
      <c r="C7" s="308"/>
      <c r="D7" s="283"/>
      <c r="E7" s="65" t="s">
        <v>38</v>
      </c>
      <c r="F7" s="283"/>
      <c r="G7" s="55" t="s">
        <v>22</v>
      </c>
      <c r="H7" s="60" t="s">
        <v>15</v>
      </c>
      <c r="I7" s="55" t="s">
        <v>18</v>
      </c>
      <c r="J7" s="283"/>
      <c r="K7" s="272"/>
      <c r="L7" s="60" t="s">
        <v>39</v>
      </c>
      <c r="M7" s="283"/>
      <c r="N7" s="262"/>
    </row>
    <row r="8" spans="1:16" ht="15" customHeight="1" x14ac:dyDescent="0.15">
      <c r="A8" s="93" t="e">
        <f>#REF!</f>
        <v>#REF!</v>
      </c>
      <c r="B8" s="73">
        <v>1133</v>
      </c>
      <c r="C8" s="14">
        <v>168</v>
      </c>
      <c r="D8" s="14">
        <v>5</v>
      </c>
      <c r="E8" s="69">
        <v>78</v>
      </c>
      <c r="F8" s="14">
        <v>499</v>
      </c>
      <c r="G8" s="14">
        <v>3</v>
      </c>
      <c r="H8" s="14">
        <v>24</v>
      </c>
      <c r="I8" s="14">
        <v>31</v>
      </c>
      <c r="J8" s="14">
        <v>8</v>
      </c>
      <c r="K8" s="14">
        <v>132</v>
      </c>
      <c r="L8" s="14">
        <v>39</v>
      </c>
      <c r="M8" s="14">
        <v>23</v>
      </c>
      <c r="N8" s="14">
        <v>123</v>
      </c>
    </row>
    <row r="9" spans="1:16" ht="15.75" customHeight="1" x14ac:dyDescent="0.15">
      <c r="A9" s="13" t="e">
        <f>#REF!</f>
        <v>#REF!</v>
      </c>
      <c r="B9" s="72">
        <v>1879</v>
      </c>
      <c r="C9" s="72">
        <v>527</v>
      </c>
      <c r="D9" s="72">
        <v>55</v>
      </c>
      <c r="E9" s="72">
        <v>210</v>
      </c>
      <c r="F9" s="72">
        <v>488</v>
      </c>
      <c r="G9" s="72">
        <v>159</v>
      </c>
      <c r="H9" s="72">
        <v>62</v>
      </c>
      <c r="I9" s="72">
        <v>77</v>
      </c>
      <c r="J9" s="72">
        <v>6</v>
      </c>
      <c r="K9" s="72">
        <v>130</v>
      </c>
      <c r="L9" s="72">
        <v>139</v>
      </c>
      <c r="M9" s="72">
        <v>13</v>
      </c>
      <c r="N9" s="72">
        <v>13</v>
      </c>
    </row>
    <row r="10" spans="1:16" ht="15" customHeight="1" x14ac:dyDescent="0.15">
      <c r="A10" s="13" t="e">
        <f>#REF!</f>
        <v>#REF!</v>
      </c>
      <c r="B10" s="9">
        <v>2399</v>
      </c>
      <c r="C10" s="9">
        <v>874</v>
      </c>
      <c r="D10" s="9">
        <v>75</v>
      </c>
      <c r="E10" s="9">
        <v>221</v>
      </c>
      <c r="F10" s="9">
        <v>516</v>
      </c>
      <c r="G10" s="9">
        <v>143</v>
      </c>
      <c r="H10" s="9">
        <v>126</v>
      </c>
      <c r="I10" s="9">
        <v>62</v>
      </c>
      <c r="J10" s="9">
        <v>34</v>
      </c>
      <c r="K10" s="9">
        <v>107</v>
      </c>
      <c r="L10" s="9">
        <v>143</v>
      </c>
      <c r="M10" s="9">
        <v>66</v>
      </c>
      <c r="N10" s="9">
        <v>32</v>
      </c>
    </row>
    <row r="11" spans="1:16" ht="15" customHeight="1" x14ac:dyDescent="0.15">
      <c r="A11" s="98" t="e">
        <f>#REF!</f>
        <v>#REF!</v>
      </c>
      <c r="B11" s="86">
        <v>3441</v>
      </c>
      <c r="C11" s="86">
        <v>2513</v>
      </c>
      <c r="D11" s="86">
        <v>22</v>
      </c>
      <c r="E11" s="86">
        <v>109</v>
      </c>
      <c r="F11" s="86">
        <v>491</v>
      </c>
      <c r="G11" s="86">
        <v>3</v>
      </c>
      <c r="H11" s="86">
        <v>68</v>
      </c>
      <c r="I11" s="86">
        <v>12</v>
      </c>
      <c r="J11" s="86">
        <v>50</v>
      </c>
      <c r="K11" s="86">
        <v>94</v>
      </c>
      <c r="L11" s="86">
        <v>39</v>
      </c>
      <c r="M11" s="86">
        <v>34</v>
      </c>
      <c r="N11" s="86">
        <v>6</v>
      </c>
      <c r="O11" s="22"/>
    </row>
    <row r="12" spans="1:16" ht="15" customHeight="1" x14ac:dyDescent="0.15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2"/>
    </row>
    <row r="13" spans="1:16" ht="13.5" customHeight="1" x14ac:dyDescent="0.15">
      <c r="A13" s="1" t="s">
        <v>48</v>
      </c>
      <c r="B13" s="21"/>
      <c r="C13" s="21"/>
      <c r="D13" s="21"/>
      <c r="E13" s="21"/>
      <c r="F13" s="21"/>
      <c r="G13" s="21"/>
    </row>
    <row r="14" spans="1:16" x14ac:dyDescent="0.15">
      <c r="P14" s="25"/>
    </row>
    <row r="16" spans="1:16" ht="24" x14ac:dyDescent="0.15">
      <c r="F16" s="101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済　9-2(3)①</vt:lpstr>
      <vt:lpstr>使わない　9-6(1)～(3)</vt:lpstr>
      <vt:lpstr>9-10(1)</vt:lpstr>
      <vt:lpstr>9-10(2)</vt:lpstr>
      <vt:lpstr>12-3(8)-②廃止</vt:lpstr>
      <vt:lpstr>12-3(9廃止）</vt:lpstr>
      <vt:lpstr>12-3（10廃止）</vt:lpstr>
      <vt:lpstr>12-3(11廃止）</vt:lpstr>
      <vt:lpstr>12-3（12廃止）</vt:lpstr>
      <vt:lpstr>12-3(13廃止）</vt:lpstr>
      <vt:lpstr>12-3（14廃止）</vt:lpstr>
      <vt:lpstr>'12-3(8)-②廃止'!Print_Area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智香子</dc:creator>
  <cp:lastModifiedBy>kubota-shinichi</cp:lastModifiedBy>
  <cp:lastPrinted>2024-03-04T01:58:06Z</cp:lastPrinted>
  <dcterms:created xsi:type="dcterms:W3CDTF">1997-01-08T22:48:59Z</dcterms:created>
  <dcterms:modified xsi:type="dcterms:W3CDTF">2024-03-04T01:59:13Z</dcterms:modified>
</cp:coreProperties>
</file>