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21-1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<sst xmlns="http://schemas.openxmlformats.org/spreadsheetml/2006/main" count="116" uniqueCount="43">
  <si>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21-1　地域区民センター利用状況</t>
  </si>
  <si>
    <t>年度別</t>
  </si>
  <si>
    <t>総　数</t>
  </si>
  <si>
    <t>集会室</t>
  </si>
  <si>
    <t>和　室</t>
  </si>
  <si>
    <t>視聴覚</t>
  </si>
  <si>
    <t>水　屋</t>
  </si>
  <si>
    <t>工芸室</t>
  </si>
  <si>
    <t>創作室</t>
  </si>
  <si>
    <t>料理室</t>
  </si>
  <si>
    <t>レクリエー</t>
  </si>
  <si>
    <t>音楽室</t>
  </si>
  <si>
    <t>録音室</t>
  </si>
  <si>
    <t>ビデオ編集室</t>
  </si>
  <si>
    <t>ピアノ室</t>
  </si>
  <si>
    <t>電子オルガン室</t>
  </si>
  <si>
    <t>体育室</t>
  </si>
  <si>
    <t>トレーニング室</t>
  </si>
  <si>
    <t>準備室</t>
  </si>
  <si>
    <t>集会使用</t>
  </si>
  <si>
    <t>ション室</t>
  </si>
  <si>
    <t>体育使用</t>
  </si>
  <si>
    <t>地域区民センター</t>
  </si>
  <si>
    <t>＊</t>
  </si>
  <si>
    <t>＊＊</t>
  </si>
  <si>
    <t>荻窪</t>
  </si>
  <si>
    <t>高井戸</t>
  </si>
  <si>
    <t>西荻</t>
  </si>
  <si>
    <t>阿佐谷</t>
  </si>
  <si>
    <t>高円寺</t>
  </si>
  <si>
    <t>永福和泉</t>
  </si>
  <si>
    <t>井草</t>
  </si>
  <si>
    <t>注：＊印は午前・午後・夜間の延回数。＊＊印は１時間単位の延回数。</t>
  </si>
  <si>
    <t>資料：区民生活部地域課</t>
  </si>
  <si>
    <t>-</t>
  </si>
  <si>
    <t>-</t>
  </si>
  <si>
    <t>-</t>
  </si>
  <si>
    <t>-</t>
  </si>
  <si>
    <t>-</t>
  </si>
  <si>
    <t>-</t>
  </si>
  <si>
    <t>展示室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</si>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</sst>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5" fillId="0" borderId="1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center" vertical="center" shrinkToFit="1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distributed" vertical="center"/>
    </xf>
    <xf numFmtId="38" fontId="3" fillId="0" borderId="0" xfId="16" applyFont="1" applyBorder="1" applyAlignment="1">
      <alignment horizontal="right" vertical="center"/>
    </xf>
    <xf numFmtId="38" fontId="6" fillId="0" borderId="0" xfId="16" applyFont="1" applyAlignment="1">
      <alignment/>
    </xf>
    <xf numFmtId="38" fontId="7" fillId="0" borderId="7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right" vertical="center"/>
    </xf>
    <xf numFmtId="38" fontId="7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Fill="1" applyBorder="1" applyAlignment="1">
      <alignment horizontal="left"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3" fillId="0" borderId="8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0" xfId="16" applyFont="1" applyFill="1" applyAlignment="1">
      <alignment horizontal="right"/>
    </xf>
    <xf numFmtId="38" fontId="5" fillId="0" borderId="4" xfId="16" applyFont="1" applyFill="1" applyBorder="1" applyAlignment="1">
      <alignment horizontal="center" vertical="center"/>
    </xf>
    <xf numFmtId="38" fontId="4" fillId="0" borderId="0" xfId="16" applyFont="1" applyFill="1" applyAlignment="1">
      <alignment/>
    </xf>
    <xf numFmtId="38" fontId="3" fillId="0" borderId="8" xfId="16" applyFont="1" applyFill="1" applyBorder="1" applyAlignment="1">
      <alignment horizontal="right"/>
    </xf>
    <xf numFmtId="38" fontId="5" fillId="0" borderId="2" xfId="16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4" fillId="0" borderId="0" xfId="16" applyFont="1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38" fontId="2" fillId="0" borderId="0" xfId="16" applyFont="1" applyAlignment="1">
      <alignment horizontal="center" vertical="center"/>
    </xf>
    <xf numFmtId="38" fontId="5" fillId="0" borderId="7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2" xfId="16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shrinkToFit="1"/>
    </xf>
    <xf numFmtId="38" fontId="3" fillId="0" borderId="5" xfId="16" applyFont="1" applyBorder="1" applyAlignment="1">
      <alignment horizontal="center" vertical="center" shrinkToFit="1"/>
    </xf>
    <xf numFmtId="38" fontId="5" fillId="0" borderId="10" xfId="16" applyFont="1" applyBorder="1" applyAlignment="1">
      <alignment horizontal="distributed" vertical="center"/>
    </xf>
    <xf numFmtId="38" fontId="5" fillId="0" borderId="1" xfId="16" applyFont="1" applyBorder="1" applyAlignment="1">
      <alignment horizontal="distributed" vertical="center"/>
    </xf>
    <xf numFmtId="38" fontId="5" fillId="0" borderId="1" xfId="16" applyFont="1" applyFill="1" applyBorder="1" applyAlignment="1">
      <alignment horizontal="center" vertical="center" shrinkToFit="1"/>
    </xf>
    <xf numFmtId="38" fontId="5" fillId="0" borderId="2" xfId="16" applyFont="1" applyFill="1" applyBorder="1" applyAlignment="1">
      <alignment horizontal="center" vertical="center" shrinkToFit="1"/>
    </xf>
    <xf numFmtId="38" fontId="5" fillId="0" borderId="2" xfId="16" applyFont="1" applyBorder="1" applyAlignment="1">
      <alignment horizontal="center" vertical="center"/>
    </xf>
    <xf numFmtId="38" fontId="5" fillId="0" borderId="1" xfId="16" applyFont="1" applyFill="1" applyBorder="1" applyAlignment="1">
      <alignment horizontal="distributed" vertical="center"/>
    </xf>
    <xf numFmtId="38" fontId="5" fillId="0" borderId="11" xfId="16" applyFont="1" applyFill="1" applyBorder="1" applyAlignment="1">
      <alignment horizontal="distributed" vertical="center"/>
    </xf>
    <xf numFmtId="38" fontId="5" fillId="0" borderId="12" xfId="16" applyFont="1" applyFill="1" applyBorder="1" applyAlignment="1">
      <alignment horizontal="distributed" vertical="center"/>
    </xf>
    <xf numFmtId="38" fontId="5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SheetLayoutView="100" workbookViewId="0" topLeftCell="A1">
      <selection activeCell="F7" sqref="F7"/>
    </sheetView>
  </sheetViews>
  <sheetFormatPr defaultColWidth="9.00390625" defaultRowHeight="13.5"/>
  <cols>
    <col min="1" max="1" width="10.25390625" style="1" bestFit="1" customWidth="1"/>
    <col min="2" max="2" width="8.25390625" style="1" customWidth="1"/>
    <col min="3" max="4" width="8.125" style="1" customWidth="1"/>
    <col min="5" max="5" width="8.125" style="26" customWidth="1"/>
    <col min="6" max="8" width="7.50390625" style="26" customWidth="1"/>
    <col min="9" max="9" width="8.00390625" style="26" customWidth="1"/>
    <col min="10" max="10" width="9.125" style="1" customWidth="1"/>
    <col min="11" max="11" width="6.75390625" style="1" customWidth="1"/>
    <col min="12" max="12" width="4.25390625" style="1" customWidth="1"/>
    <col min="13" max="13" width="10.25390625" style="1" bestFit="1" customWidth="1"/>
    <col min="14" max="15" width="9.00390625" style="1" customWidth="1"/>
    <col min="16" max="20" width="9.00390625" style="26" customWidth="1"/>
    <col min="21" max="16384" width="9.00390625" style="1" customWidth="1"/>
  </cols>
  <sheetData>
    <row r="1" spans="1:21" ht="17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36"/>
      <c r="L1" s="3"/>
      <c r="N1" s="3"/>
      <c r="O1" s="3"/>
      <c r="P1" s="21"/>
      <c r="Q1" s="21"/>
      <c r="R1" s="21"/>
      <c r="S1" s="21"/>
      <c r="T1" s="21"/>
      <c r="U1" s="3"/>
    </row>
    <row r="2" spans="1:21" s="3" customFormat="1" ht="17.25" customHeight="1">
      <c r="A2" s="23"/>
      <c r="B2" s="22"/>
      <c r="C2" s="22"/>
      <c r="D2" s="22"/>
      <c r="E2" s="27"/>
      <c r="F2" s="27"/>
      <c r="G2" s="27"/>
      <c r="H2" s="27"/>
      <c r="I2" s="27"/>
      <c r="J2" s="23"/>
      <c r="K2" s="23"/>
      <c r="N2" s="2"/>
      <c r="O2" s="2"/>
      <c r="P2" s="24"/>
      <c r="Q2" s="24"/>
      <c r="R2" s="24"/>
      <c r="S2" s="24"/>
      <c r="T2" s="24"/>
      <c r="U2" s="2"/>
    </row>
    <row r="3" spans="1:21" s="3" customFormat="1" ht="17.25" customHeight="1">
      <c r="A3" s="37" t="s">
        <v>1</v>
      </c>
      <c r="B3" s="38" t="s">
        <v>2</v>
      </c>
      <c r="C3" s="38" t="s">
        <v>3</v>
      </c>
      <c r="D3" s="38" t="s">
        <v>4</v>
      </c>
      <c r="E3" s="28" t="s">
        <v>5</v>
      </c>
      <c r="F3" s="40" t="s">
        <v>6</v>
      </c>
      <c r="G3" s="41" t="s">
        <v>7</v>
      </c>
      <c r="H3" s="41" t="s">
        <v>8</v>
      </c>
      <c r="I3" s="38" t="s">
        <v>9</v>
      </c>
      <c r="J3" s="4" t="s">
        <v>10</v>
      </c>
      <c r="K3" s="49" t="s">
        <v>40</v>
      </c>
      <c r="L3" s="53"/>
      <c r="M3" s="45" t="s">
        <v>1</v>
      </c>
      <c r="N3" s="46" t="s">
        <v>11</v>
      </c>
      <c r="O3" s="46" t="s">
        <v>12</v>
      </c>
      <c r="P3" s="47" t="s">
        <v>13</v>
      </c>
      <c r="Q3" s="50" t="s">
        <v>14</v>
      </c>
      <c r="R3" s="47" t="s">
        <v>15</v>
      </c>
      <c r="S3" s="51" t="s">
        <v>16</v>
      </c>
      <c r="T3" s="52"/>
      <c r="U3" s="43" t="s">
        <v>17</v>
      </c>
    </row>
    <row r="4" spans="1:21" s="3" customFormat="1" ht="17.25" customHeight="1">
      <c r="A4" s="37"/>
      <c r="B4" s="38"/>
      <c r="C4" s="38"/>
      <c r="D4" s="38"/>
      <c r="E4" s="28" t="s">
        <v>18</v>
      </c>
      <c r="F4" s="40"/>
      <c r="G4" s="42"/>
      <c r="H4" s="42"/>
      <c r="I4" s="38"/>
      <c r="J4" s="5" t="s">
        <v>20</v>
      </c>
      <c r="K4" s="49"/>
      <c r="L4" s="53"/>
      <c r="M4" s="37"/>
      <c r="N4" s="38"/>
      <c r="O4" s="38"/>
      <c r="P4" s="48"/>
      <c r="Q4" s="40"/>
      <c r="R4" s="48"/>
      <c r="S4" s="28" t="s">
        <v>19</v>
      </c>
      <c r="T4" s="28" t="s">
        <v>21</v>
      </c>
      <c r="U4" s="44"/>
    </row>
    <row r="5" spans="1:21" s="3" customFormat="1" ht="17.25" customHeight="1">
      <c r="A5" s="6" t="s">
        <v>22</v>
      </c>
      <c r="B5" s="39"/>
      <c r="C5" s="7" t="s">
        <v>23</v>
      </c>
      <c r="D5" s="7" t="s">
        <v>23</v>
      </c>
      <c r="E5" s="25" t="s">
        <v>23</v>
      </c>
      <c r="F5" s="25" t="s">
        <v>23</v>
      </c>
      <c r="G5" s="25" t="s">
        <v>23</v>
      </c>
      <c r="H5" s="25" t="s">
        <v>23</v>
      </c>
      <c r="I5" s="7" t="s">
        <v>23</v>
      </c>
      <c r="J5" s="7" t="s">
        <v>23</v>
      </c>
      <c r="K5" s="7" t="s">
        <v>23</v>
      </c>
      <c r="L5" s="8" t="s">
        <v>42</v>
      </c>
      <c r="M5" s="6" t="s">
        <v>22</v>
      </c>
      <c r="N5" s="9" t="s">
        <v>24</v>
      </c>
      <c r="O5" s="9" t="s">
        <v>24</v>
      </c>
      <c r="P5" s="25" t="s">
        <v>23</v>
      </c>
      <c r="Q5" s="29" t="s">
        <v>24</v>
      </c>
      <c r="R5" s="29" t="s">
        <v>24</v>
      </c>
      <c r="S5" s="25" t="s">
        <v>23</v>
      </c>
      <c r="T5" s="25" t="s">
        <v>24</v>
      </c>
      <c r="U5" s="10" t="s">
        <v>24</v>
      </c>
    </row>
    <row r="6" spans="1:22" s="3" customFormat="1" ht="22.5" customHeight="1">
      <c r="A6" s="11">
        <v>12</v>
      </c>
      <c r="B6" s="32">
        <v>165370</v>
      </c>
      <c r="C6" s="32">
        <v>28585</v>
      </c>
      <c r="D6" s="32">
        <v>16061</v>
      </c>
      <c r="E6" s="32">
        <v>92</v>
      </c>
      <c r="F6" s="32">
        <v>1300</v>
      </c>
      <c r="G6" s="32">
        <v>3306</v>
      </c>
      <c r="H6" s="32">
        <v>597</v>
      </c>
      <c r="I6" s="32">
        <v>1269</v>
      </c>
      <c r="J6" s="32">
        <v>2413</v>
      </c>
      <c r="K6" s="32" t="s">
        <v>35</v>
      </c>
      <c r="L6" s="12"/>
      <c r="M6" s="11">
        <v>12</v>
      </c>
      <c r="N6" s="32">
        <v>26128</v>
      </c>
      <c r="O6" s="32" t="s">
        <v>34</v>
      </c>
      <c r="P6" s="32">
        <v>50</v>
      </c>
      <c r="Q6" s="32">
        <v>9981</v>
      </c>
      <c r="R6" s="32">
        <v>9790</v>
      </c>
      <c r="S6" s="32">
        <v>30</v>
      </c>
      <c r="T6" s="32">
        <v>22797</v>
      </c>
      <c r="U6" s="32">
        <v>42971</v>
      </c>
      <c r="V6" s="32"/>
    </row>
    <row r="7" spans="1:22" s="3" customFormat="1" ht="22.5" customHeight="1">
      <c r="A7" s="11">
        <v>13</v>
      </c>
      <c r="B7" s="32">
        <v>161706</v>
      </c>
      <c r="C7" s="32">
        <v>28128</v>
      </c>
      <c r="D7" s="32">
        <v>15770</v>
      </c>
      <c r="E7" s="32">
        <v>509</v>
      </c>
      <c r="F7" s="32">
        <v>1201</v>
      </c>
      <c r="G7" s="32">
        <v>2671</v>
      </c>
      <c r="H7" s="32">
        <v>553</v>
      </c>
      <c r="I7" s="32">
        <v>1351</v>
      </c>
      <c r="J7" s="32">
        <v>2358</v>
      </c>
      <c r="K7" s="32" t="s">
        <v>36</v>
      </c>
      <c r="L7" s="12"/>
      <c r="M7" s="11">
        <v>13</v>
      </c>
      <c r="N7" s="32">
        <v>26359</v>
      </c>
      <c r="O7" s="32">
        <v>365</v>
      </c>
      <c r="P7" s="32" t="s">
        <v>34</v>
      </c>
      <c r="Q7" s="32">
        <v>10722</v>
      </c>
      <c r="R7" s="32">
        <v>7096</v>
      </c>
      <c r="S7" s="32">
        <v>36</v>
      </c>
      <c r="T7" s="32">
        <v>22892</v>
      </c>
      <c r="U7" s="32">
        <v>41695</v>
      </c>
      <c r="V7" s="32"/>
    </row>
    <row r="8" spans="1:22" s="3" customFormat="1" ht="22.5" customHeight="1">
      <c r="A8" s="11">
        <v>14</v>
      </c>
      <c r="B8" s="32">
        <v>169591</v>
      </c>
      <c r="C8" s="32">
        <v>29342</v>
      </c>
      <c r="D8" s="32">
        <v>16005</v>
      </c>
      <c r="E8" s="32">
        <v>40</v>
      </c>
      <c r="F8" s="32">
        <v>1219</v>
      </c>
      <c r="G8" s="32">
        <v>3239</v>
      </c>
      <c r="H8" s="32">
        <v>548</v>
      </c>
      <c r="I8" s="32">
        <v>1499</v>
      </c>
      <c r="J8" s="32">
        <v>2617</v>
      </c>
      <c r="K8" s="32" t="s">
        <v>35</v>
      </c>
      <c r="L8" s="12"/>
      <c r="M8" s="11">
        <v>14</v>
      </c>
      <c r="N8" s="32">
        <v>26606</v>
      </c>
      <c r="O8" s="32">
        <v>410</v>
      </c>
      <c r="P8" s="32">
        <v>51</v>
      </c>
      <c r="Q8" s="32">
        <v>10973</v>
      </c>
      <c r="R8" s="32">
        <v>10844</v>
      </c>
      <c r="S8" s="32">
        <v>46</v>
      </c>
      <c r="T8" s="32">
        <v>22787</v>
      </c>
      <c r="U8" s="32">
        <v>43365</v>
      </c>
      <c r="V8" s="32"/>
    </row>
    <row r="9" spans="1:22" s="3" customFormat="1" ht="22.5" customHeight="1">
      <c r="A9" s="11">
        <v>15</v>
      </c>
      <c r="B9" s="32">
        <v>156650</v>
      </c>
      <c r="C9" s="32">
        <v>28159</v>
      </c>
      <c r="D9" s="32">
        <v>15246</v>
      </c>
      <c r="E9" s="32">
        <v>18</v>
      </c>
      <c r="F9" s="32">
        <v>941</v>
      </c>
      <c r="G9" s="32">
        <v>2904</v>
      </c>
      <c r="H9" s="32">
        <v>472</v>
      </c>
      <c r="I9" s="32">
        <v>1449</v>
      </c>
      <c r="J9" s="32">
        <v>2186</v>
      </c>
      <c r="K9" s="32" t="s">
        <v>36</v>
      </c>
      <c r="L9" s="12"/>
      <c r="M9" s="11">
        <v>15</v>
      </c>
      <c r="N9" s="32">
        <v>25804</v>
      </c>
      <c r="O9" s="32">
        <v>74</v>
      </c>
      <c r="P9" s="32">
        <v>23</v>
      </c>
      <c r="Q9" s="32">
        <v>10105</v>
      </c>
      <c r="R9" s="32">
        <v>10229</v>
      </c>
      <c r="S9" s="32">
        <v>22</v>
      </c>
      <c r="T9" s="32">
        <v>21578</v>
      </c>
      <c r="U9" s="32">
        <v>37440</v>
      </c>
      <c r="V9" s="32"/>
    </row>
    <row r="10" spans="1:22" s="13" customFormat="1" ht="20.25" customHeight="1">
      <c r="A10" s="14">
        <v>16</v>
      </c>
      <c r="B10" s="33">
        <f>SUM(B12:B19)</f>
        <v>166367</v>
      </c>
      <c r="C10" s="33">
        <f aca="true" t="shared" si="0" ref="C10:H10">SUM(C12:C19)</f>
        <v>27526</v>
      </c>
      <c r="D10" s="33">
        <f t="shared" si="0"/>
        <v>15063</v>
      </c>
      <c r="E10" s="33">
        <f t="shared" si="0"/>
        <v>539</v>
      </c>
      <c r="F10" s="33">
        <f t="shared" si="0"/>
        <v>916</v>
      </c>
      <c r="G10" s="33">
        <f t="shared" si="0"/>
        <v>2827</v>
      </c>
      <c r="H10" s="33">
        <f t="shared" si="0"/>
        <v>460</v>
      </c>
      <c r="I10" s="33">
        <f>SUM(I12:I19)</f>
        <v>1594</v>
      </c>
      <c r="J10" s="33">
        <f>SUM(J12:J19)</f>
        <v>2485</v>
      </c>
      <c r="K10" s="33">
        <f>SUM(K12:K19)</f>
        <v>134</v>
      </c>
      <c r="M10" s="14">
        <v>16</v>
      </c>
      <c r="N10" s="33">
        <f aca="true" t="shared" si="1" ref="N10:U10">SUM(N12:N19)</f>
        <v>29621</v>
      </c>
      <c r="O10" s="33">
        <f t="shared" si="1"/>
        <v>36</v>
      </c>
      <c r="P10" s="33">
        <f t="shared" si="1"/>
        <v>46</v>
      </c>
      <c r="Q10" s="33">
        <f t="shared" si="1"/>
        <v>11091</v>
      </c>
      <c r="R10" s="33">
        <f t="shared" si="1"/>
        <v>10820</v>
      </c>
      <c r="S10" s="33">
        <f t="shared" si="1"/>
        <v>5</v>
      </c>
      <c r="T10" s="33">
        <f t="shared" si="1"/>
        <v>22858</v>
      </c>
      <c r="U10" s="33">
        <f t="shared" si="1"/>
        <v>40346</v>
      </c>
      <c r="V10" s="33"/>
    </row>
    <row r="11" spans="1:23" s="16" customFormat="1" ht="22.5" customHeight="1">
      <c r="A11" s="14"/>
      <c r="B11" s="15"/>
      <c r="C11" s="15"/>
      <c r="D11" s="19"/>
      <c r="E11" s="19"/>
      <c r="F11" s="19"/>
      <c r="G11" s="19"/>
      <c r="H11" s="19"/>
      <c r="I11" s="19"/>
      <c r="J11" s="15"/>
      <c r="K11" s="15"/>
      <c r="L11" s="19"/>
      <c r="M11" s="14"/>
      <c r="N11" s="15"/>
      <c r="O11" s="15"/>
      <c r="P11" s="19"/>
      <c r="Q11" s="19"/>
      <c r="R11" s="19"/>
      <c r="S11" s="19"/>
      <c r="T11" s="19"/>
      <c r="U11" s="19"/>
      <c r="V11" s="15"/>
      <c r="W11" s="20"/>
    </row>
    <row r="12" spans="1:22" s="3" customFormat="1" ht="22.5" customHeight="1">
      <c r="A12" s="11" t="s">
        <v>25</v>
      </c>
      <c r="B12" s="32">
        <f>SUM(C12:I12)+SUM(J12:W12)</f>
        <v>19982</v>
      </c>
      <c r="C12" s="32">
        <v>3952</v>
      </c>
      <c r="D12" s="32">
        <v>1665</v>
      </c>
      <c r="E12" s="32"/>
      <c r="F12" s="32">
        <v>112</v>
      </c>
      <c r="G12" s="32">
        <v>408</v>
      </c>
      <c r="H12" s="32" t="s">
        <v>35</v>
      </c>
      <c r="I12" s="32">
        <v>184</v>
      </c>
      <c r="J12" s="32" t="s">
        <v>35</v>
      </c>
      <c r="K12" s="12">
        <v>134</v>
      </c>
      <c r="L12" s="12"/>
      <c r="M12" s="11" t="s">
        <v>25</v>
      </c>
      <c r="N12" s="32">
        <v>2455</v>
      </c>
      <c r="O12" s="32" t="s">
        <v>36</v>
      </c>
      <c r="P12" s="32" t="s">
        <v>41</v>
      </c>
      <c r="Q12" s="32">
        <v>3801</v>
      </c>
      <c r="R12" s="32">
        <v>3608</v>
      </c>
      <c r="S12" s="32" t="s">
        <v>41</v>
      </c>
      <c r="T12" s="32">
        <v>3663</v>
      </c>
      <c r="U12" s="32" t="s">
        <v>41</v>
      </c>
      <c r="V12" s="32"/>
    </row>
    <row r="13" spans="1:22" s="3" customFormat="1" ht="22.5" customHeight="1">
      <c r="A13" s="11" t="s">
        <v>26</v>
      </c>
      <c r="B13" s="32">
        <f>SUM(C13:I13)+SUM(J13:W13)</f>
        <v>24451</v>
      </c>
      <c r="C13" s="32">
        <v>2788</v>
      </c>
      <c r="D13" s="32">
        <v>1703</v>
      </c>
      <c r="E13" s="32" t="s">
        <v>35</v>
      </c>
      <c r="F13" s="32">
        <v>140</v>
      </c>
      <c r="G13" s="32" t="s">
        <v>34</v>
      </c>
      <c r="H13" s="32">
        <v>460</v>
      </c>
      <c r="I13" s="32">
        <v>239</v>
      </c>
      <c r="J13" s="32" t="s">
        <v>35</v>
      </c>
      <c r="K13" s="32" t="s">
        <v>35</v>
      </c>
      <c r="L13" s="12"/>
      <c r="M13" s="11" t="s">
        <v>26</v>
      </c>
      <c r="N13" s="32">
        <v>2372</v>
      </c>
      <c r="O13" s="32">
        <v>36</v>
      </c>
      <c r="P13" s="32" t="s">
        <v>41</v>
      </c>
      <c r="Q13" s="32">
        <v>3534</v>
      </c>
      <c r="R13" s="32">
        <v>3608</v>
      </c>
      <c r="S13" s="32">
        <v>5</v>
      </c>
      <c r="T13" s="32">
        <v>4089</v>
      </c>
      <c r="U13" s="32">
        <v>5477</v>
      </c>
      <c r="V13" s="32"/>
    </row>
    <row r="14" spans="1:22" s="3" customFormat="1" ht="22.5" customHeight="1">
      <c r="A14" s="11" t="s">
        <v>27</v>
      </c>
      <c r="B14" s="32">
        <f>SUM(C14:I14)+SUM(J14:W14)</f>
        <v>29625</v>
      </c>
      <c r="C14" s="32">
        <v>3833</v>
      </c>
      <c r="D14" s="32">
        <v>2276</v>
      </c>
      <c r="E14" s="32" t="s">
        <v>36</v>
      </c>
      <c r="F14" s="32">
        <v>158</v>
      </c>
      <c r="G14" s="32">
        <v>486</v>
      </c>
      <c r="H14" s="32" t="s">
        <v>36</v>
      </c>
      <c r="I14" s="32">
        <v>248</v>
      </c>
      <c r="J14" s="32">
        <v>635</v>
      </c>
      <c r="K14" s="32" t="s">
        <v>36</v>
      </c>
      <c r="L14" s="12"/>
      <c r="M14" s="11" t="s">
        <v>27</v>
      </c>
      <c r="N14" s="32">
        <v>5538</v>
      </c>
      <c r="O14" s="32" t="s">
        <v>36</v>
      </c>
      <c r="P14" s="32" t="s">
        <v>36</v>
      </c>
      <c r="Q14" s="32">
        <v>3756</v>
      </c>
      <c r="R14" s="32">
        <v>3604</v>
      </c>
      <c r="S14" s="32" t="s">
        <v>36</v>
      </c>
      <c r="T14" s="32">
        <v>3846</v>
      </c>
      <c r="U14" s="32">
        <v>5245</v>
      </c>
      <c r="V14" s="32"/>
    </row>
    <row r="15" spans="1:22" s="3" customFormat="1" ht="22.5" customHeight="1">
      <c r="A15" s="11" t="s">
        <v>28</v>
      </c>
      <c r="B15" s="32">
        <f>SUM(C15:I15)+SUM(J15:W15)</f>
        <v>21974</v>
      </c>
      <c r="C15" s="32">
        <v>3908</v>
      </c>
      <c r="D15" s="32">
        <v>3767</v>
      </c>
      <c r="E15" s="32" t="s">
        <v>37</v>
      </c>
      <c r="F15" s="32">
        <v>90</v>
      </c>
      <c r="G15" s="32">
        <v>621</v>
      </c>
      <c r="H15" s="32" t="s">
        <v>37</v>
      </c>
      <c r="I15" s="32">
        <v>351</v>
      </c>
      <c r="J15" s="32">
        <v>1850</v>
      </c>
      <c r="K15" s="32" t="s">
        <v>35</v>
      </c>
      <c r="L15" s="12"/>
      <c r="M15" s="11" t="s">
        <v>28</v>
      </c>
      <c r="N15" s="32">
        <v>2893</v>
      </c>
      <c r="O15" s="32" t="s">
        <v>36</v>
      </c>
      <c r="P15" s="32" t="s">
        <v>34</v>
      </c>
      <c r="Q15" s="32" t="s">
        <v>37</v>
      </c>
      <c r="R15" s="32" t="s">
        <v>37</v>
      </c>
      <c r="S15" s="32" t="s">
        <v>37</v>
      </c>
      <c r="T15" s="32">
        <v>3700</v>
      </c>
      <c r="U15" s="32">
        <v>4794</v>
      </c>
      <c r="V15" s="32"/>
    </row>
    <row r="16" spans="1:22" s="3" customFormat="1" ht="22.5" customHeight="1">
      <c r="A16" s="11" t="s">
        <v>29</v>
      </c>
      <c r="B16" s="32">
        <f>SUM(C16:I16)+SUM(J16:W16)</f>
        <v>25950</v>
      </c>
      <c r="C16" s="32">
        <v>6211</v>
      </c>
      <c r="D16" s="32">
        <v>2454</v>
      </c>
      <c r="E16" s="32">
        <v>530</v>
      </c>
      <c r="F16" s="32">
        <v>242</v>
      </c>
      <c r="G16" s="32">
        <v>302</v>
      </c>
      <c r="H16" s="32" t="s">
        <v>35</v>
      </c>
      <c r="I16" s="32">
        <v>195</v>
      </c>
      <c r="J16" s="32" t="s">
        <v>35</v>
      </c>
      <c r="K16" s="32" t="s">
        <v>36</v>
      </c>
      <c r="L16" s="12"/>
      <c r="M16" s="11" t="s">
        <v>29</v>
      </c>
      <c r="N16" s="32">
        <v>5655</v>
      </c>
      <c r="O16" s="32" t="s">
        <v>41</v>
      </c>
      <c r="P16" s="32" t="s">
        <v>41</v>
      </c>
      <c r="Q16" s="32" t="s">
        <v>41</v>
      </c>
      <c r="R16" s="32" t="s">
        <v>41</v>
      </c>
      <c r="S16" s="32" t="s">
        <v>41</v>
      </c>
      <c r="T16" s="32">
        <v>3835</v>
      </c>
      <c r="U16" s="32">
        <v>6526</v>
      </c>
      <c r="V16" s="32"/>
    </row>
    <row r="17" spans="1:22" s="3" customFormat="1" ht="22.5" customHeight="1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2"/>
      <c r="M17" s="11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3" customFormat="1" ht="22.5" customHeight="1">
      <c r="A18" s="11" t="s">
        <v>30</v>
      </c>
      <c r="B18" s="32">
        <f>SUM(C18:I18)+SUM(J18:W18)</f>
        <v>28665</v>
      </c>
      <c r="C18" s="32">
        <v>3586</v>
      </c>
      <c r="D18" s="32">
        <v>1993</v>
      </c>
      <c r="E18" s="32" t="s">
        <v>38</v>
      </c>
      <c r="F18" s="32">
        <v>128</v>
      </c>
      <c r="G18" s="32">
        <v>482</v>
      </c>
      <c r="H18" s="32" t="s">
        <v>38</v>
      </c>
      <c r="I18" s="32">
        <v>249</v>
      </c>
      <c r="J18" s="32" t="s">
        <v>38</v>
      </c>
      <c r="K18" s="32" t="s">
        <v>38</v>
      </c>
      <c r="L18" s="12"/>
      <c r="M18" s="11" t="s">
        <v>30</v>
      </c>
      <c r="N18" s="32">
        <v>5575</v>
      </c>
      <c r="O18" s="32" t="s">
        <v>38</v>
      </c>
      <c r="P18" s="32">
        <v>46</v>
      </c>
      <c r="Q18" s="32" t="s">
        <v>38</v>
      </c>
      <c r="R18" s="32" t="s">
        <v>38</v>
      </c>
      <c r="S18" s="32" t="s">
        <v>38</v>
      </c>
      <c r="T18" s="32">
        <v>3725</v>
      </c>
      <c r="U18" s="32">
        <v>12881</v>
      </c>
      <c r="V18" s="32"/>
    </row>
    <row r="19" spans="1:22" s="3" customFormat="1" ht="22.5" customHeight="1">
      <c r="A19" s="30" t="s">
        <v>31</v>
      </c>
      <c r="B19" s="35">
        <f>SUM(C19:I19)+SUM(J19:W19)</f>
        <v>15720</v>
      </c>
      <c r="C19" s="35">
        <v>3248</v>
      </c>
      <c r="D19" s="35">
        <v>1205</v>
      </c>
      <c r="E19" s="35">
        <v>9</v>
      </c>
      <c r="F19" s="35">
        <v>46</v>
      </c>
      <c r="G19" s="35">
        <v>528</v>
      </c>
      <c r="H19" s="35" t="s">
        <v>39</v>
      </c>
      <c r="I19" s="35">
        <v>128</v>
      </c>
      <c r="J19" s="35" t="s">
        <v>39</v>
      </c>
      <c r="K19" s="35" t="s">
        <v>39</v>
      </c>
      <c r="L19" s="12"/>
      <c r="M19" s="30" t="s">
        <v>31</v>
      </c>
      <c r="N19" s="34">
        <v>5133</v>
      </c>
      <c r="O19" s="35" t="s">
        <v>39</v>
      </c>
      <c r="P19" s="35" t="s">
        <v>39</v>
      </c>
      <c r="Q19" s="35" t="s">
        <v>39</v>
      </c>
      <c r="R19" s="35" t="s">
        <v>39</v>
      </c>
      <c r="S19" s="35" t="s">
        <v>39</v>
      </c>
      <c r="T19" s="35" t="s">
        <v>39</v>
      </c>
      <c r="U19" s="35">
        <v>5423</v>
      </c>
      <c r="V19" s="32"/>
    </row>
    <row r="20" spans="1:13" ht="17.25" customHeight="1">
      <c r="A20" s="31"/>
      <c r="J20" s="31"/>
      <c r="K20" s="31"/>
      <c r="M20" s="17" t="s">
        <v>32</v>
      </c>
    </row>
    <row r="21" ht="12.75">
      <c r="M21" s="18" t="s">
        <v>33</v>
      </c>
    </row>
  </sheetData>
  <sheetProtection password="C732" sheet="1" objects="1" scenarios="1"/>
  <mergeCells count="19">
    <mergeCell ref="K3:K4"/>
    <mergeCell ref="Q3:Q4"/>
    <mergeCell ref="R3:R4"/>
    <mergeCell ref="S3:T3"/>
    <mergeCell ref="L3:L4"/>
    <mergeCell ref="U3:U4"/>
    <mergeCell ref="M3:M4"/>
    <mergeCell ref="N3:N4"/>
    <mergeCell ref="O3:O4"/>
    <mergeCell ref="P3:P4"/>
    <mergeCell ref="A1:J1"/>
    <mergeCell ref="A3:A4"/>
    <mergeCell ref="B3:B5"/>
    <mergeCell ref="C3:C4"/>
    <mergeCell ref="D3:D4"/>
    <mergeCell ref="F3:F4"/>
    <mergeCell ref="I3:I4"/>
    <mergeCell ref="G3:G4"/>
    <mergeCell ref="H3:H4"/>
  </mergeCells>
  <printOptions/>
  <pageMargins left="0.34" right="0.23" top="1" bottom="1" header="0.512" footer="0.51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2005-12-08T07:13:14Z</cp:lastPrinted>
  <dcterms:created xsi:type="dcterms:W3CDTF">1997-01-08T22:48:59Z</dcterms:created>
  <dcterms:modified xsi:type="dcterms:W3CDTF">2006-03-07T07:19:23Z</dcterms:modified>
  <cp:category/>
  <cp:version/>
  <cp:contentType/>
  <cp:contentStatus/>
</cp:coreProperties>
</file>