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８(1)" sheetId="1" r:id="rId1"/>
    <sheet name="Sheet1" sheetId="2" r:id="rId2"/>
  </sheets>
  <definedNames>
    <definedName name="_xlnm.Print_Area" localSheetId="0">'９－８(1)'!$A$1:$F$29</definedName>
  </definedNames>
  <calcPr fullCalcOnLoad="1"/>
</workbook>
</file>

<file path=xl/sharedStrings.xml><?xml version="1.0" encoding="utf-8"?>
<sst xmlns="http://schemas.openxmlformats.org/spreadsheetml/2006/main" count="26" uniqueCount="24">
  <si>
    <t>総額</t>
  </si>
  <si>
    <t>（単位　円）</t>
  </si>
  <si>
    <t>科目</t>
  </si>
  <si>
    <t>国庫支出金</t>
  </si>
  <si>
    <t>都支出金</t>
  </si>
  <si>
    <t>繰入金</t>
  </si>
  <si>
    <t>繰越金</t>
  </si>
  <si>
    <t>諸収入</t>
  </si>
  <si>
    <t>国庫負担金</t>
  </si>
  <si>
    <t>収入済額</t>
  </si>
  <si>
    <t>当初予算額(1)</t>
  </si>
  <si>
    <t>一般会計繰入金</t>
  </si>
  <si>
    <t>預金利子</t>
  </si>
  <si>
    <t>支払基金交付金</t>
  </si>
  <si>
    <t>都負担金</t>
  </si>
  <si>
    <t>雑入</t>
  </si>
  <si>
    <t>延滞金及び加算金</t>
  </si>
  <si>
    <t>予算現額</t>
  </si>
  <si>
    <t>資料：収入役室「杉並区各会計歳入歳出決算説明書」、(1)政策経営部財政課「杉並区予算・同説明書」</t>
  </si>
  <si>
    <t>(1)　歳　　入</t>
  </si>
  <si>
    <t>差　　額</t>
  </si>
  <si>
    <t>平成15年度</t>
  </si>
  <si>
    <t>平成16年度</t>
  </si>
  <si>
    <t>9-8　老人保健医療会計平成15年度決算額及び平成16年度当初予算額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</si>
</sst>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75390625" style="14" bestFit="1" customWidth="1"/>
    <col min="2" max="2" width="16.125" style="14" bestFit="1" customWidth="1"/>
    <col min="3" max="6" width="17.875" style="14" customWidth="1"/>
    <col min="7" max="7" width="8.50390625" style="14" customWidth="1"/>
    <col min="8" max="16384" width="9.00390625" style="14" customWidth="1"/>
  </cols>
  <sheetData>
    <row r="1" spans="1:6" s="13" customFormat="1" ht="17.25">
      <c r="A1" s="34" t="s">
        <v>23</v>
      </c>
      <c r="B1" s="32"/>
      <c r="C1" s="32"/>
      <c r="D1" s="32"/>
      <c r="E1" s="32"/>
      <c r="F1" s="32"/>
    </row>
    <row r="2" spans="1:6" s="13" customFormat="1" ht="17.25">
      <c r="A2" s="31"/>
      <c r="B2" s="31"/>
      <c r="C2" s="31"/>
      <c r="D2" s="31"/>
      <c r="E2" s="31"/>
      <c r="F2" s="31"/>
    </row>
    <row r="3" spans="1:6" s="13" customFormat="1" ht="17.25">
      <c r="A3" s="33" t="s">
        <v>19</v>
      </c>
      <c r="B3" s="33"/>
      <c r="C3" s="33"/>
      <c r="D3" s="33"/>
      <c r="E3" s="33"/>
      <c r="F3" s="33"/>
    </row>
    <row r="4" s="4" customFormat="1" ht="17.25" customHeight="1" thickBot="1">
      <c r="A4" s="4" t="s">
        <v>1</v>
      </c>
    </row>
    <row r="5" spans="1:7" s="4" customFormat="1" ht="17.25" customHeight="1" thickTop="1">
      <c r="A5" s="42" t="s">
        <v>2</v>
      </c>
      <c r="B5" s="43"/>
      <c r="C5" s="35" t="s">
        <v>21</v>
      </c>
      <c r="D5" s="36"/>
      <c r="E5" s="37"/>
      <c r="F5" s="10" t="s">
        <v>22</v>
      </c>
      <c r="G5" s="15"/>
    </row>
    <row r="6" spans="1:7" s="4" customFormat="1" ht="17.25" customHeight="1">
      <c r="A6" s="44"/>
      <c r="B6" s="45"/>
      <c r="C6" s="3" t="s">
        <v>17</v>
      </c>
      <c r="D6" s="3" t="s">
        <v>9</v>
      </c>
      <c r="E6" s="3" t="s">
        <v>20</v>
      </c>
      <c r="F6" s="2" t="s">
        <v>10</v>
      </c>
      <c r="G6" s="15"/>
    </row>
    <row r="7" spans="1:7" s="17" customFormat="1" ht="18.75" customHeight="1">
      <c r="A7" s="38" t="s">
        <v>0</v>
      </c>
      <c r="B7" s="39"/>
      <c r="C7" s="16">
        <f>SUM(C9:C27)/2</f>
        <v>42972623000</v>
      </c>
      <c r="D7" s="16">
        <f>SUM(D9:D27)/2</f>
        <v>41264909395</v>
      </c>
      <c r="E7" s="24">
        <f>SUM(E9:E27)/2</f>
        <v>-1707713605</v>
      </c>
      <c r="F7" s="21">
        <f>SUM(F9:F27)/2</f>
        <v>41176873000</v>
      </c>
      <c r="G7" s="25"/>
    </row>
    <row r="8" spans="1:7" s="17" customFormat="1" ht="18.75" customHeight="1">
      <c r="A8" s="11"/>
      <c r="B8" s="1"/>
      <c r="C8" s="16"/>
      <c r="D8" s="16"/>
      <c r="E8" s="24"/>
      <c r="F8" s="21"/>
      <c r="G8" s="25"/>
    </row>
    <row r="9" spans="1:7" s="17" customFormat="1" ht="18.75" customHeight="1">
      <c r="A9" s="40" t="s">
        <v>13</v>
      </c>
      <c r="B9" s="41"/>
      <c r="C9" s="16">
        <f>SUM(C10)</f>
        <v>29750391000</v>
      </c>
      <c r="D9" s="16">
        <f>SUM(D10)</f>
        <v>28807653029</v>
      </c>
      <c r="E9" s="24">
        <f>SUM(E10)</f>
        <v>-942737971</v>
      </c>
      <c r="F9" s="21">
        <f>SUM(F10)</f>
        <v>27495300000</v>
      </c>
      <c r="G9" s="25"/>
    </row>
    <row r="10" spans="2:7" s="4" customFormat="1" ht="18.75" customHeight="1">
      <c r="B10" s="6" t="s">
        <v>13</v>
      </c>
      <c r="C10" s="18">
        <v>29750391000</v>
      </c>
      <c r="D10" s="18">
        <v>28807653029</v>
      </c>
      <c r="E10" s="26">
        <f>D10-C10</f>
        <v>-942737971</v>
      </c>
      <c r="F10" s="22">
        <v>27495300000</v>
      </c>
      <c r="G10" s="15"/>
    </row>
    <row r="11" spans="2:7" s="4" customFormat="1" ht="18.75" customHeight="1">
      <c r="B11" s="6"/>
      <c r="C11" s="18"/>
      <c r="D11" s="18"/>
      <c r="E11" s="29"/>
      <c r="F11" s="22"/>
      <c r="G11" s="15"/>
    </row>
    <row r="12" spans="1:7" s="17" customFormat="1" ht="18.75" customHeight="1">
      <c r="A12" s="40" t="s">
        <v>3</v>
      </c>
      <c r="B12" s="41"/>
      <c r="C12" s="16">
        <f>SUM(C13)</f>
        <v>8286329000</v>
      </c>
      <c r="D12" s="16">
        <f>SUM(D13)</f>
        <v>7815148901</v>
      </c>
      <c r="E12" s="24">
        <f>SUM(E13)</f>
        <v>-471180099</v>
      </c>
      <c r="F12" s="21">
        <f>SUM(F13)</f>
        <v>8939449000</v>
      </c>
      <c r="G12" s="25"/>
    </row>
    <row r="13" spans="2:7" s="4" customFormat="1" ht="18.75" customHeight="1">
      <c r="B13" s="6" t="s">
        <v>8</v>
      </c>
      <c r="C13" s="18">
        <v>8286329000</v>
      </c>
      <c r="D13" s="18">
        <v>7815148901</v>
      </c>
      <c r="E13" s="26">
        <f>D13-C13</f>
        <v>-471180099</v>
      </c>
      <c r="F13" s="22">
        <v>8939449000</v>
      </c>
      <c r="G13" s="15"/>
    </row>
    <row r="14" spans="2:7" s="4" customFormat="1" ht="18.75" customHeight="1">
      <c r="B14" s="6"/>
      <c r="C14" s="18"/>
      <c r="D14" s="18"/>
      <c r="E14" s="28"/>
      <c r="F14" s="22"/>
      <c r="G14" s="15"/>
    </row>
    <row r="15" spans="1:7" s="17" customFormat="1" ht="18.75" customHeight="1">
      <c r="A15" s="40" t="s">
        <v>4</v>
      </c>
      <c r="B15" s="41"/>
      <c r="C15" s="16">
        <f>SUM(C16)</f>
        <v>2071575000</v>
      </c>
      <c r="D15" s="16">
        <f>SUM(D16)</f>
        <v>1955703189</v>
      </c>
      <c r="E15" s="24">
        <f>SUM(E16)</f>
        <v>-115871811</v>
      </c>
      <c r="F15" s="21">
        <f>SUM(F16)</f>
        <v>2234855000</v>
      </c>
      <c r="G15" s="25"/>
    </row>
    <row r="16" spans="2:7" s="4" customFormat="1" ht="18.75" customHeight="1">
      <c r="B16" s="6" t="s">
        <v>14</v>
      </c>
      <c r="C16" s="18">
        <v>2071575000</v>
      </c>
      <c r="D16" s="18">
        <v>1955703189</v>
      </c>
      <c r="E16" s="26">
        <f>D16-C16</f>
        <v>-115871811</v>
      </c>
      <c r="F16" s="22">
        <v>2234855000</v>
      </c>
      <c r="G16" s="15"/>
    </row>
    <row r="17" spans="2:7" s="4" customFormat="1" ht="18.75" customHeight="1">
      <c r="B17" s="6"/>
      <c r="C17" s="18"/>
      <c r="D17" s="18"/>
      <c r="E17" s="28"/>
      <c r="F17" s="22"/>
      <c r="G17" s="15"/>
    </row>
    <row r="18" spans="1:7" s="17" customFormat="1" ht="18.75" customHeight="1">
      <c r="A18" s="40" t="s">
        <v>5</v>
      </c>
      <c r="B18" s="41"/>
      <c r="C18" s="16">
        <f>SUM(C19)</f>
        <v>2343861000</v>
      </c>
      <c r="D18" s="16">
        <f>SUM(D19)</f>
        <v>2137122452</v>
      </c>
      <c r="E18" s="24">
        <f>SUM(E19)</f>
        <v>-206738548</v>
      </c>
      <c r="F18" s="21">
        <f>SUM(F19)</f>
        <v>2505265000</v>
      </c>
      <c r="G18" s="25"/>
    </row>
    <row r="19" spans="2:7" s="4" customFormat="1" ht="18.75" customHeight="1">
      <c r="B19" s="6" t="s">
        <v>11</v>
      </c>
      <c r="C19" s="18">
        <v>2343861000</v>
      </c>
      <c r="D19" s="18">
        <v>2137122452</v>
      </c>
      <c r="E19" s="26">
        <f>D19-C19</f>
        <v>-206738548</v>
      </c>
      <c r="F19" s="22">
        <v>2505265000</v>
      </c>
      <c r="G19" s="15"/>
    </row>
    <row r="20" spans="2:7" s="4" customFormat="1" ht="18.75" customHeight="1">
      <c r="B20" s="6"/>
      <c r="C20" s="18"/>
      <c r="D20" s="18"/>
      <c r="E20" s="28"/>
      <c r="F20" s="22"/>
      <c r="G20" s="15"/>
    </row>
    <row r="21" spans="1:7" s="17" customFormat="1" ht="18.75" customHeight="1">
      <c r="A21" s="40" t="s">
        <v>6</v>
      </c>
      <c r="B21" s="41"/>
      <c r="C21" s="16">
        <f>SUM(C22)</f>
        <v>520462000</v>
      </c>
      <c r="D21" s="16">
        <f>SUM(D22)</f>
        <v>520461582</v>
      </c>
      <c r="E21" s="24">
        <f>SUM(E22)</f>
        <v>-418</v>
      </c>
      <c r="F21" s="21">
        <f>SUM(F22)</f>
        <v>1000</v>
      </c>
      <c r="G21" s="25"/>
    </row>
    <row r="22" spans="2:7" s="4" customFormat="1" ht="18.75" customHeight="1">
      <c r="B22" s="6" t="s">
        <v>6</v>
      </c>
      <c r="C22" s="18">
        <v>520462000</v>
      </c>
      <c r="D22" s="18">
        <v>520461582</v>
      </c>
      <c r="E22" s="26">
        <f>D22-C22</f>
        <v>-418</v>
      </c>
      <c r="F22" s="22">
        <v>1000</v>
      </c>
      <c r="G22" s="15"/>
    </row>
    <row r="23" spans="2:7" s="4" customFormat="1" ht="18.75" customHeight="1">
      <c r="B23" s="6"/>
      <c r="C23" s="18"/>
      <c r="D23" s="18"/>
      <c r="E23" s="26"/>
      <c r="F23" s="22"/>
      <c r="G23" s="15"/>
    </row>
    <row r="24" spans="1:7" s="17" customFormat="1" ht="18.75" customHeight="1">
      <c r="A24" s="40" t="s">
        <v>7</v>
      </c>
      <c r="B24" s="41"/>
      <c r="C24" s="16">
        <f>SUM(C25:C27)</f>
        <v>5000</v>
      </c>
      <c r="D24" s="16">
        <f>SUM(D25:D27)</f>
        <v>28820242</v>
      </c>
      <c r="E24" s="24">
        <f>SUM(E25:E27)</f>
        <v>28815242</v>
      </c>
      <c r="F24" s="21">
        <f>SUM(F25:F27)</f>
        <v>2003000</v>
      </c>
      <c r="G24" s="25"/>
    </row>
    <row r="25" spans="2:7" s="4" customFormat="1" ht="18.75" customHeight="1">
      <c r="B25" s="6" t="s">
        <v>16</v>
      </c>
      <c r="C25" s="18">
        <v>2000</v>
      </c>
      <c r="D25" s="18">
        <v>1088</v>
      </c>
      <c r="E25" s="26">
        <f>D25-C25</f>
        <v>-912</v>
      </c>
      <c r="F25" s="22">
        <v>2000</v>
      </c>
      <c r="G25" s="15"/>
    </row>
    <row r="26" spans="2:7" s="4" customFormat="1" ht="18.75" customHeight="1">
      <c r="B26" s="6" t="s">
        <v>12</v>
      </c>
      <c r="C26" s="18">
        <v>1000</v>
      </c>
      <c r="D26" s="18">
        <v>19621</v>
      </c>
      <c r="E26" s="27">
        <f>D26-C26</f>
        <v>18621</v>
      </c>
      <c r="F26" s="22">
        <v>1000</v>
      </c>
      <c r="G26" s="15"/>
    </row>
    <row r="27" spans="1:7" s="4" customFormat="1" ht="18.75" customHeight="1">
      <c r="A27" s="5"/>
      <c r="B27" s="7" t="s">
        <v>15</v>
      </c>
      <c r="C27" s="19">
        <v>2000</v>
      </c>
      <c r="D27" s="19">
        <v>28799533</v>
      </c>
      <c r="E27" s="30">
        <f>D27-C27</f>
        <v>28797533</v>
      </c>
      <c r="F27" s="19">
        <v>2000000</v>
      </c>
      <c r="G27" s="15"/>
    </row>
    <row r="28" spans="1:7" s="9" customFormat="1" ht="17.25" customHeight="1">
      <c r="A28" s="12" t="s">
        <v>18</v>
      </c>
      <c r="B28" s="20"/>
      <c r="F28" s="8"/>
      <c r="G28" s="8"/>
    </row>
    <row r="29" spans="6:7" ht="17.25" customHeight="1">
      <c r="F29" s="23"/>
      <c r="G29" s="23"/>
    </row>
  </sheetData>
  <mergeCells count="9">
    <mergeCell ref="C5:E5"/>
    <mergeCell ref="A7:B7"/>
    <mergeCell ref="A9:B9"/>
    <mergeCell ref="A24:B24"/>
    <mergeCell ref="A21:B21"/>
    <mergeCell ref="A15:B15"/>
    <mergeCell ref="A18:B18"/>
    <mergeCell ref="A12:B12"/>
    <mergeCell ref="A5:B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2005-03-09T06:34:59Z</dcterms:modified>
  <cp:category/>
  <cp:version/>
  <cp:contentType/>
  <cp:contentStatus/>
</cp:coreProperties>
</file>