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6270" activeTab="0"/>
  </bookViews>
  <sheets>
    <sheet name="21-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<sst xmlns="http://schemas.openxmlformats.org/spreadsheetml/2006/main" count="94" uniqueCount="37">
  <si>
    <t>21-1　地域区民センター利用状況</t>
  </si>
  <si>
    <t>年度別</t>
  </si>
  <si>
    <t>総　数</t>
  </si>
  <si>
    <t>集会室</t>
  </si>
  <si>
    <t>和　室</t>
  </si>
  <si>
    <t>視聴覚</t>
  </si>
  <si>
    <t>水　屋</t>
  </si>
  <si>
    <t>工芸室</t>
  </si>
  <si>
    <t>創作室</t>
  </si>
  <si>
    <t>料理室</t>
  </si>
  <si>
    <t>レクリエー</t>
  </si>
  <si>
    <t>音楽室</t>
  </si>
  <si>
    <t>録音室</t>
  </si>
  <si>
    <t>ビデオ編集室</t>
  </si>
  <si>
    <t>ピアノ室</t>
  </si>
  <si>
    <t>電子オルガン室</t>
  </si>
  <si>
    <t>体育室</t>
  </si>
  <si>
    <t>トレーニング室</t>
  </si>
  <si>
    <t>準備室</t>
  </si>
  <si>
    <t>集会使用</t>
  </si>
  <si>
    <t>ション室</t>
  </si>
  <si>
    <t>体育使用</t>
  </si>
  <si>
    <t>地域区民センター</t>
  </si>
  <si>
    <t>＊</t>
  </si>
  <si>
    <t>＊＊</t>
  </si>
  <si>
    <t>荻窪</t>
  </si>
  <si>
    <t>高井戸</t>
  </si>
  <si>
    <t>西荻</t>
  </si>
  <si>
    <t>阿佐谷</t>
  </si>
  <si>
    <t>高円寺</t>
  </si>
  <si>
    <t>永福和泉</t>
  </si>
  <si>
    <t>井草</t>
  </si>
  <si>
    <t>資料：区民生活部地域課</t>
  </si>
  <si>
    <t>-</t>
  </si>
  <si>
    <t>注：＊印は午前・午後・夜間の延回数。＊＊印は１時間単位の延回数。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</si>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</sst>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 horizontal="right"/>
    </xf>
    <xf numFmtId="38" fontId="3" fillId="0" borderId="0" xfId="16" applyFont="1" applyAlignment="1">
      <alignment/>
    </xf>
    <xf numFmtId="38" fontId="5" fillId="0" borderId="1" xfId="16" applyFont="1" applyBorder="1" applyAlignment="1">
      <alignment horizontal="distributed" vertical="center"/>
    </xf>
    <xf numFmtId="38" fontId="5" fillId="0" borderId="2" xfId="16" applyFont="1" applyBorder="1" applyAlignment="1">
      <alignment horizontal="distributed" vertical="center"/>
    </xf>
    <xf numFmtId="38" fontId="5" fillId="0" borderId="3" xfId="16" applyFont="1" applyBorder="1" applyAlignment="1">
      <alignment horizontal="center" vertical="center" shrinkToFit="1"/>
    </xf>
    <xf numFmtId="38" fontId="5" fillId="0" borderId="4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distributed" vertical="center"/>
    </xf>
    <xf numFmtId="38" fontId="6" fillId="0" borderId="0" xfId="16" applyFont="1" applyAlignment="1">
      <alignment/>
    </xf>
    <xf numFmtId="38" fontId="7" fillId="0" borderId="6" xfId="16" applyFont="1" applyBorder="1" applyAlignment="1">
      <alignment horizontal="distributed" vertical="center"/>
    </xf>
    <xf numFmtId="38" fontId="7" fillId="0" borderId="0" xfId="16" applyFont="1" applyBorder="1" applyAlignment="1">
      <alignment horizontal="right" vertical="center"/>
    </xf>
    <xf numFmtId="38" fontId="7" fillId="0" borderId="0" xfId="16" applyFont="1" applyAlignment="1">
      <alignment/>
    </xf>
    <xf numFmtId="38" fontId="3" fillId="0" borderId="0" xfId="16" applyFont="1" applyFill="1" applyBorder="1" applyAlignment="1">
      <alignment horizontal="left" vertical="center"/>
    </xf>
    <xf numFmtId="38" fontId="7" fillId="0" borderId="0" xfId="16" applyFont="1" applyFill="1" applyBorder="1" applyAlignment="1">
      <alignment horizontal="right" vertical="center"/>
    </xf>
    <xf numFmtId="38" fontId="7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3" fillId="0" borderId="7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0" xfId="16" applyFont="1" applyFill="1" applyAlignment="1">
      <alignment horizontal="right"/>
    </xf>
    <xf numFmtId="38" fontId="5" fillId="0" borderId="4" xfId="16" applyFont="1" applyFill="1" applyBorder="1" applyAlignment="1">
      <alignment horizontal="center" vertical="center"/>
    </xf>
    <xf numFmtId="38" fontId="4" fillId="0" borderId="0" xfId="16" applyFont="1" applyFill="1" applyAlignment="1">
      <alignment/>
    </xf>
    <xf numFmtId="38" fontId="3" fillId="0" borderId="7" xfId="16" applyFont="1" applyFill="1" applyBorder="1" applyAlignment="1">
      <alignment horizontal="right"/>
    </xf>
    <xf numFmtId="38" fontId="5" fillId="0" borderId="2" xfId="16" applyFont="1" applyFill="1" applyBorder="1" applyAlignment="1">
      <alignment horizontal="distributed" vertical="center"/>
    </xf>
    <xf numFmtId="38" fontId="5" fillId="0" borderId="4" xfId="16" applyFont="1" applyFill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3" fillId="0" borderId="3" xfId="16" applyFont="1" applyBorder="1" applyAlignment="1">
      <alignment horizontal="distributed" vertical="center"/>
    </xf>
    <xf numFmtId="38" fontId="4" fillId="0" borderId="8" xfId="16" applyFont="1" applyBorder="1" applyAlignment="1">
      <alignment/>
    </xf>
    <xf numFmtId="38" fontId="4" fillId="0" borderId="0" xfId="16" applyFont="1" applyBorder="1" applyAlignment="1">
      <alignment/>
    </xf>
    <xf numFmtId="38" fontId="2" fillId="0" borderId="0" xfId="16" applyFont="1" applyAlignment="1">
      <alignment vertical="center"/>
    </xf>
    <xf numFmtId="38" fontId="5" fillId="0" borderId="1" xfId="16" applyFont="1" applyFill="1" applyBorder="1" applyAlignment="1">
      <alignment horizontal="distributed" vertical="center"/>
    </xf>
    <xf numFmtId="38" fontId="5" fillId="0" borderId="2" xfId="16" applyFont="1" applyFill="1" applyBorder="1" applyAlignment="1">
      <alignment horizontal="distributed" vertical="center"/>
    </xf>
    <xf numFmtId="38" fontId="5" fillId="0" borderId="1" xfId="16" applyFont="1" applyFill="1" applyBorder="1" applyAlignment="1">
      <alignment horizontal="center" vertical="center" shrinkToFit="1"/>
    </xf>
    <xf numFmtId="38" fontId="5" fillId="0" borderId="2" xfId="16" applyFont="1" applyFill="1" applyBorder="1" applyAlignment="1">
      <alignment horizontal="center" vertical="center" shrinkToFit="1"/>
    </xf>
    <xf numFmtId="38" fontId="5" fillId="0" borderId="9" xfId="16" applyFont="1" applyFill="1" applyBorder="1" applyAlignment="1">
      <alignment horizontal="distributed" vertical="center"/>
    </xf>
    <xf numFmtId="38" fontId="5" fillId="0" borderId="10" xfId="16" applyFont="1" applyFill="1" applyBorder="1" applyAlignment="1">
      <alignment horizontal="distributed" vertical="center"/>
    </xf>
    <xf numFmtId="38" fontId="3" fillId="0" borderId="11" xfId="16" applyFont="1" applyBorder="1" applyAlignment="1">
      <alignment horizontal="center" vertical="center" shrinkToFit="1"/>
    </xf>
    <xf numFmtId="38" fontId="3" fillId="0" borderId="12" xfId="16" applyFont="1" applyBorder="1" applyAlignment="1">
      <alignment horizontal="center" vertical="center" shrinkToFit="1"/>
    </xf>
    <xf numFmtId="38" fontId="5" fillId="0" borderId="1" xfId="16" applyFont="1" applyBorder="1" applyAlignment="1">
      <alignment horizontal="distributed" vertical="center"/>
    </xf>
    <xf numFmtId="38" fontId="5" fillId="0" borderId="2" xfId="16" applyFont="1" applyBorder="1" applyAlignment="1">
      <alignment horizontal="distributed" vertical="center"/>
    </xf>
    <xf numFmtId="38" fontId="5" fillId="0" borderId="6" xfId="16" applyFont="1" applyBorder="1" applyAlignment="1">
      <alignment horizontal="distributed" vertical="center"/>
    </xf>
    <xf numFmtId="38" fontId="5" fillId="0" borderId="4" xfId="16" applyFont="1" applyBorder="1" applyAlignment="1">
      <alignment horizontal="distributed" vertical="center"/>
    </xf>
    <xf numFmtId="38" fontId="5" fillId="0" borderId="1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7">
      <selection activeCell="P25" sqref="P25"/>
    </sheetView>
  </sheetViews>
  <sheetFormatPr defaultColWidth="9.00390625" defaultRowHeight="13.5"/>
  <cols>
    <col min="1" max="1" width="10.25390625" style="1" bestFit="1" customWidth="1"/>
    <col min="2" max="2" width="8.25390625" style="1" customWidth="1"/>
    <col min="3" max="4" width="8.125" style="1" customWidth="1"/>
    <col min="5" max="7" width="8.125" style="23" customWidth="1"/>
    <col min="8" max="9" width="8.00390625" style="23" customWidth="1"/>
    <col min="10" max="10" width="9.125" style="1" customWidth="1"/>
    <col min="11" max="12" width="9.00390625" style="1" customWidth="1"/>
    <col min="13" max="17" width="9.00390625" style="23" customWidth="1"/>
    <col min="18" max="16384" width="9.00390625" style="1" customWidth="1"/>
  </cols>
  <sheetData>
    <row r="1" spans="1:18" ht="17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"/>
      <c r="L1" s="3"/>
      <c r="M1" s="18"/>
      <c r="N1" s="18"/>
      <c r="O1" s="18"/>
      <c r="P1" s="18"/>
      <c r="Q1" s="18"/>
      <c r="R1" s="3"/>
    </row>
    <row r="2" spans="1:18" s="3" customFormat="1" ht="17.25" customHeight="1">
      <c r="A2" s="20"/>
      <c r="B2" s="19"/>
      <c r="C2" s="19"/>
      <c r="D2" s="19"/>
      <c r="E2" s="24"/>
      <c r="F2" s="24"/>
      <c r="G2" s="24"/>
      <c r="H2" s="24"/>
      <c r="I2" s="24"/>
      <c r="J2" s="20"/>
      <c r="K2" s="2"/>
      <c r="L2" s="2"/>
      <c r="M2" s="21"/>
      <c r="N2" s="21"/>
      <c r="O2" s="21"/>
      <c r="P2" s="21"/>
      <c r="Q2" s="21"/>
      <c r="R2" s="2"/>
    </row>
    <row r="3" spans="1:18" s="3" customFormat="1" ht="17.25" customHeight="1">
      <c r="A3" s="42" t="s">
        <v>1</v>
      </c>
      <c r="B3" s="41" t="s">
        <v>2</v>
      </c>
      <c r="C3" s="41" t="s">
        <v>3</v>
      </c>
      <c r="D3" s="41" t="s">
        <v>4</v>
      </c>
      <c r="E3" s="25" t="s">
        <v>5</v>
      </c>
      <c r="F3" s="33" t="s">
        <v>6</v>
      </c>
      <c r="G3" s="44" t="s">
        <v>7</v>
      </c>
      <c r="H3" s="44" t="s">
        <v>8</v>
      </c>
      <c r="I3" s="41" t="s">
        <v>9</v>
      </c>
      <c r="J3" s="4" t="s">
        <v>10</v>
      </c>
      <c r="K3" s="40" t="s">
        <v>11</v>
      </c>
      <c r="L3" s="40" t="s">
        <v>12</v>
      </c>
      <c r="M3" s="34" t="s">
        <v>13</v>
      </c>
      <c r="N3" s="32" t="s">
        <v>14</v>
      </c>
      <c r="O3" s="34" t="s">
        <v>15</v>
      </c>
      <c r="P3" s="36" t="s">
        <v>16</v>
      </c>
      <c r="Q3" s="37"/>
      <c r="R3" s="38" t="s">
        <v>17</v>
      </c>
    </row>
    <row r="4" spans="1:18" s="3" customFormat="1" ht="17.25" customHeight="1">
      <c r="A4" s="42"/>
      <c r="B4" s="41"/>
      <c r="C4" s="41"/>
      <c r="D4" s="41"/>
      <c r="E4" s="25" t="s">
        <v>18</v>
      </c>
      <c r="F4" s="33"/>
      <c r="G4" s="45"/>
      <c r="H4" s="45"/>
      <c r="I4" s="41"/>
      <c r="J4" s="5" t="s">
        <v>20</v>
      </c>
      <c r="K4" s="41"/>
      <c r="L4" s="41"/>
      <c r="M4" s="35"/>
      <c r="N4" s="33"/>
      <c r="O4" s="35"/>
      <c r="P4" s="25" t="s">
        <v>19</v>
      </c>
      <c r="Q4" s="25" t="s">
        <v>21</v>
      </c>
      <c r="R4" s="39"/>
    </row>
    <row r="5" spans="1:18" s="3" customFormat="1" ht="17.25" customHeight="1">
      <c r="A5" s="6" t="s">
        <v>22</v>
      </c>
      <c r="B5" s="43"/>
      <c r="C5" s="7" t="s">
        <v>23</v>
      </c>
      <c r="D5" s="7" t="s">
        <v>23</v>
      </c>
      <c r="E5" s="22" t="s">
        <v>23</v>
      </c>
      <c r="F5" s="22" t="s">
        <v>23</v>
      </c>
      <c r="G5" s="22" t="s">
        <v>23</v>
      </c>
      <c r="H5" s="22" t="s">
        <v>23</v>
      </c>
      <c r="I5" s="7" t="s">
        <v>23</v>
      </c>
      <c r="J5" s="7" t="s">
        <v>23</v>
      </c>
      <c r="K5" s="8" t="s">
        <v>24</v>
      </c>
      <c r="L5" s="8" t="s">
        <v>24</v>
      </c>
      <c r="M5" s="22" t="s">
        <v>23</v>
      </c>
      <c r="N5" s="26" t="s">
        <v>24</v>
      </c>
      <c r="O5" s="26" t="s">
        <v>24</v>
      </c>
      <c r="P5" s="22" t="s">
        <v>23</v>
      </c>
      <c r="Q5" s="22" t="s">
        <v>24</v>
      </c>
      <c r="R5" s="9" t="s">
        <v>24</v>
      </c>
    </row>
    <row r="6" spans="1:18" s="3" customFormat="1" ht="22.5" customHeight="1">
      <c r="A6" s="10">
        <v>11</v>
      </c>
      <c r="B6" s="46">
        <v>158916</v>
      </c>
      <c r="C6" s="46">
        <v>26069</v>
      </c>
      <c r="D6" s="46">
        <v>13906</v>
      </c>
      <c r="E6" s="46">
        <v>49</v>
      </c>
      <c r="F6" s="46">
        <v>1523</v>
      </c>
      <c r="G6" s="46">
        <v>2573</v>
      </c>
      <c r="H6" s="46">
        <v>539</v>
      </c>
      <c r="I6" s="46">
        <v>1330</v>
      </c>
      <c r="J6" s="46">
        <v>2351</v>
      </c>
      <c r="K6" s="46">
        <v>24934</v>
      </c>
      <c r="L6" s="46">
        <v>914</v>
      </c>
      <c r="M6" s="46">
        <v>80</v>
      </c>
      <c r="N6" s="46">
        <v>9958</v>
      </c>
      <c r="O6" s="46">
        <v>6391</v>
      </c>
      <c r="P6" s="46">
        <v>30</v>
      </c>
      <c r="Q6" s="46">
        <v>22781</v>
      </c>
      <c r="R6" s="46">
        <v>45488</v>
      </c>
    </row>
    <row r="7" spans="1:18" s="3" customFormat="1" ht="22.5" customHeight="1">
      <c r="A7" s="10">
        <v>12</v>
      </c>
      <c r="B7" s="46">
        <v>165370</v>
      </c>
      <c r="C7" s="46">
        <v>28585</v>
      </c>
      <c r="D7" s="46">
        <v>16061</v>
      </c>
      <c r="E7" s="46">
        <v>92</v>
      </c>
      <c r="F7" s="46">
        <v>1300</v>
      </c>
      <c r="G7" s="46">
        <v>3306</v>
      </c>
      <c r="H7" s="46">
        <v>597</v>
      </c>
      <c r="I7" s="46">
        <v>1269</v>
      </c>
      <c r="J7" s="46">
        <v>2413</v>
      </c>
      <c r="K7" s="46">
        <v>26128</v>
      </c>
      <c r="L7" s="46" t="s">
        <v>36</v>
      </c>
      <c r="M7" s="46">
        <v>50</v>
      </c>
      <c r="N7" s="46">
        <v>9981</v>
      </c>
      <c r="O7" s="46">
        <v>9790</v>
      </c>
      <c r="P7" s="46">
        <v>30</v>
      </c>
      <c r="Q7" s="46">
        <v>22797</v>
      </c>
      <c r="R7" s="46">
        <v>42971</v>
      </c>
    </row>
    <row r="8" spans="1:18" s="3" customFormat="1" ht="22.5" customHeight="1">
      <c r="A8" s="10">
        <v>13</v>
      </c>
      <c r="B8" s="46">
        <v>161706</v>
      </c>
      <c r="C8" s="46">
        <v>28128</v>
      </c>
      <c r="D8" s="46">
        <v>15770</v>
      </c>
      <c r="E8" s="46">
        <v>509</v>
      </c>
      <c r="F8" s="46">
        <v>1201</v>
      </c>
      <c r="G8" s="46">
        <v>2671</v>
      </c>
      <c r="H8" s="46">
        <v>553</v>
      </c>
      <c r="I8" s="46">
        <v>1351</v>
      </c>
      <c r="J8" s="46">
        <v>2358</v>
      </c>
      <c r="K8" s="46">
        <v>26359</v>
      </c>
      <c r="L8" s="46">
        <v>365</v>
      </c>
      <c r="M8" s="46" t="s">
        <v>36</v>
      </c>
      <c r="N8" s="46">
        <v>10722</v>
      </c>
      <c r="O8" s="46">
        <v>7096</v>
      </c>
      <c r="P8" s="46">
        <v>36</v>
      </c>
      <c r="Q8" s="46">
        <v>22892</v>
      </c>
      <c r="R8" s="46">
        <v>41695</v>
      </c>
    </row>
    <row r="9" spans="1:18" s="3" customFormat="1" ht="22.5" customHeight="1">
      <c r="A9" s="10">
        <v>14</v>
      </c>
      <c r="B9" s="46">
        <v>169591</v>
      </c>
      <c r="C9" s="46">
        <v>29342</v>
      </c>
      <c r="D9" s="46">
        <v>16005</v>
      </c>
      <c r="E9" s="46">
        <v>40</v>
      </c>
      <c r="F9" s="46">
        <v>1219</v>
      </c>
      <c r="G9" s="46">
        <v>3239</v>
      </c>
      <c r="H9" s="46">
        <v>548</v>
      </c>
      <c r="I9" s="46">
        <v>1499</v>
      </c>
      <c r="J9" s="46">
        <v>2617</v>
      </c>
      <c r="K9" s="46">
        <v>26606</v>
      </c>
      <c r="L9" s="46">
        <v>410</v>
      </c>
      <c r="M9" s="46">
        <v>51</v>
      </c>
      <c r="N9" s="46">
        <v>10973</v>
      </c>
      <c r="O9" s="46">
        <v>10844</v>
      </c>
      <c r="P9" s="46">
        <v>46</v>
      </c>
      <c r="Q9" s="46">
        <v>22787</v>
      </c>
      <c r="R9" s="46">
        <v>43365</v>
      </c>
    </row>
    <row r="10" spans="1:18" s="11" customFormat="1" ht="20.25" customHeight="1">
      <c r="A10" s="27">
        <v>15</v>
      </c>
      <c r="B10" s="47">
        <f>SUM(B12:B19)</f>
        <v>156650</v>
      </c>
      <c r="C10" s="47">
        <f aca="true" t="shared" si="0" ref="C10:H10">SUM(C12:C19)</f>
        <v>28159</v>
      </c>
      <c r="D10" s="47">
        <f t="shared" si="0"/>
        <v>15246</v>
      </c>
      <c r="E10" s="47">
        <f t="shared" si="0"/>
        <v>18</v>
      </c>
      <c r="F10" s="47">
        <f t="shared" si="0"/>
        <v>941</v>
      </c>
      <c r="G10" s="47">
        <f t="shared" si="0"/>
        <v>2904</v>
      </c>
      <c r="H10" s="47">
        <f t="shared" si="0"/>
        <v>472</v>
      </c>
      <c r="I10" s="47">
        <f>SUM(I12:I19)</f>
        <v>1449</v>
      </c>
      <c r="J10" s="47">
        <f>SUM(J12:J19)</f>
        <v>2186</v>
      </c>
      <c r="K10" s="47">
        <f aca="true" t="shared" si="1" ref="K10:R10">SUM(K12:K19)</f>
        <v>25804</v>
      </c>
      <c r="L10" s="47">
        <f t="shared" si="1"/>
        <v>74</v>
      </c>
      <c r="M10" s="47">
        <f t="shared" si="1"/>
        <v>23</v>
      </c>
      <c r="N10" s="47">
        <f t="shared" si="1"/>
        <v>10105</v>
      </c>
      <c r="O10" s="47">
        <f t="shared" si="1"/>
        <v>10229</v>
      </c>
      <c r="P10" s="47">
        <f t="shared" si="1"/>
        <v>22</v>
      </c>
      <c r="Q10" s="47">
        <f t="shared" si="1"/>
        <v>21578</v>
      </c>
      <c r="R10" s="47">
        <f t="shared" si="1"/>
        <v>37440</v>
      </c>
    </row>
    <row r="11" spans="1:20" s="14" customFormat="1" ht="22.5" customHeight="1">
      <c r="A11" s="12"/>
      <c r="B11" s="13"/>
      <c r="C11" s="13"/>
      <c r="D11" s="16"/>
      <c r="E11" s="16"/>
      <c r="F11" s="16"/>
      <c r="G11" s="16"/>
      <c r="H11" s="16"/>
      <c r="I11" s="16"/>
      <c r="J11" s="13"/>
      <c r="K11" s="13"/>
      <c r="L11" s="13"/>
      <c r="M11" s="16"/>
      <c r="N11" s="16"/>
      <c r="O11" s="16"/>
      <c r="P11" s="16"/>
      <c r="Q11" s="16"/>
      <c r="R11" s="16"/>
      <c r="S11" s="17"/>
      <c r="T11" s="17"/>
    </row>
    <row r="12" spans="1:18" s="3" customFormat="1" ht="22.5" customHeight="1">
      <c r="A12" s="10" t="s">
        <v>25</v>
      </c>
      <c r="B12" s="46">
        <f>SUM(C12:I12)+SUM(J12:T12)</f>
        <v>19326</v>
      </c>
      <c r="C12" s="46">
        <v>4178</v>
      </c>
      <c r="D12" s="46">
        <v>1845</v>
      </c>
      <c r="E12" s="46">
        <v>18</v>
      </c>
      <c r="F12" s="46">
        <v>161</v>
      </c>
      <c r="G12" s="46">
        <v>398</v>
      </c>
      <c r="H12" s="46" t="s">
        <v>35</v>
      </c>
      <c r="I12" s="46">
        <v>214</v>
      </c>
      <c r="J12" s="46" t="s">
        <v>35</v>
      </c>
      <c r="K12" s="46">
        <v>2167</v>
      </c>
      <c r="L12" s="46">
        <v>36</v>
      </c>
      <c r="M12" s="46" t="s">
        <v>36</v>
      </c>
      <c r="N12" s="46">
        <v>3498</v>
      </c>
      <c r="O12" s="46">
        <v>3295</v>
      </c>
      <c r="P12" s="46" t="s">
        <v>36</v>
      </c>
      <c r="Q12" s="46">
        <v>3516</v>
      </c>
      <c r="R12" s="46" t="s">
        <v>36</v>
      </c>
    </row>
    <row r="13" spans="1:18" s="3" customFormat="1" ht="22.5" customHeight="1">
      <c r="A13" s="10" t="s">
        <v>26</v>
      </c>
      <c r="B13" s="46">
        <f>SUM(C13:I13)+SUM(J13:T13)</f>
        <v>22422</v>
      </c>
      <c r="C13" s="46">
        <v>2772</v>
      </c>
      <c r="D13" s="46">
        <v>1698</v>
      </c>
      <c r="E13" s="46" t="s">
        <v>35</v>
      </c>
      <c r="F13" s="46">
        <v>93</v>
      </c>
      <c r="G13" s="46" t="s">
        <v>33</v>
      </c>
      <c r="H13" s="46">
        <v>472</v>
      </c>
      <c r="I13" s="46">
        <v>240</v>
      </c>
      <c r="J13" s="46" t="s">
        <v>35</v>
      </c>
      <c r="K13" s="46">
        <v>2138</v>
      </c>
      <c r="L13" s="46">
        <v>2</v>
      </c>
      <c r="M13" s="46" t="s">
        <v>36</v>
      </c>
      <c r="N13" s="46">
        <v>3046</v>
      </c>
      <c r="O13" s="46">
        <v>3542</v>
      </c>
      <c r="P13" s="46">
        <v>22</v>
      </c>
      <c r="Q13" s="46">
        <v>3448</v>
      </c>
      <c r="R13" s="46">
        <v>4949</v>
      </c>
    </row>
    <row r="14" spans="1:18" s="3" customFormat="1" ht="22.5" customHeight="1">
      <c r="A14" s="10" t="s">
        <v>27</v>
      </c>
      <c r="B14" s="46">
        <f>SUM(C14:I14)+SUM(J14:T14)</f>
        <v>27316</v>
      </c>
      <c r="C14" s="46">
        <v>2964</v>
      </c>
      <c r="D14" s="46">
        <v>2087</v>
      </c>
      <c r="E14" s="46" t="s">
        <v>35</v>
      </c>
      <c r="F14" s="46">
        <v>161</v>
      </c>
      <c r="G14" s="46">
        <v>617</v>
      </c>
      <c r="H14" s="46" t="s">
        <v>35</v>
      </c>
      <c r="I14" s="46">
        <v>192</v>
      </c>
      <c r="J14" s="46">
        <v>450</v>
      </c>
      <c r="K14" s="46">
        <v>4257</v>
      </c>
      <c r="L14" s="46" t="s">
        <v>36</v>
      </c>
      <c r="M14" s="46" t="s">
        <v>36</v>
      </c>
      <c r="N14" s="46">
        <v>3561</v>
      </c>
      <c r="O14" s="46">
        <v>3392</v>
      </c>
      <c r="P14" s="46" t="s">
        <v>36</v>
      </c>
      <c r="Q14" s="46">
        <v>3408</v>
      </c>
      <c r="R14" s="46">
        <v>6227</v>
      </c>
    </row>
    <row r="15" spans="1:18" s="3" customFormat="1" ht="22.5" customHeight="1">
      <c r="A15" s="10" t="s">
        <v>28</v>
      </c>
      <c r="B15" s="46">
        <f>SUM(C15:I15)+SUM(J15:T15)</f>
        <v>20589</v>
      </c>
      <c r="C15" s="46">
        <v>3738</v>
      </c>
      <c r="D15" s="46">
        <v>3588</v>
      </c>
      <c r="E15" s="46" t="s">
        <v>35</v>
      </c>
      <c r="F15" s="46">
        <v>86</v>
      </c>
      <c r="G15" s="46">
        <v>557</v>
      </c>
      <c r="H15" s="46" t="s">
        <v>35</v>
      </c>
      <c r="I15" s="46">
        <v>274</v>
      </c>
      <c r="J15" s="46">
        <v>1736</v>
      </c>
      <c r="K15" s="46">
        <v>2465</v>
      </c>
      <c r="L15" s="46">
        <v>36</v>
      </c>
      <c r="M15" s="46" t="s">
        <v>33</v>
      </c>
      <c r="N15" s="46" t="s">
        <v>36</v>
      </c>
      <c r="O15" s="46" t="s">
        <v>36</v>
      </c>
      <c r="P15" s="46" t="s">
        <v>36</v>
      </c>
      <c r="Q15" s="46">
        <v>3492</v>
      </c>
      <c r="R15" s="46">
        <v>4617</v>
      </c>
    </row>
    <row r="16" spans="1:18" s="3" customFormat="1" ht="22.5" customHeight="1">
      <c r="A16" s="10" t="s">
        <v>29</v>
      </c>
      <c r="B16" s="46">
        <f>SUM(C16:I16)+SUM(J16:T16)</f>
        <v>25414</v>
      </c>
      <c r="C16" s="46">
        <v>6876</v>
      </c>
      <c r="D16" s="46">
        <v>2691</v>
      </c>
      <c r="E16" s="46" t="s">
        <v>35</v>
      </c>
      <c r="F16" s="46">
        <v>298</v>
      </c>
      <c r="G16" s="46">
        <v>321</v>
      </c>
      <c r="H16" s="46" t="s">
        <v>35</v>
      </c>
      <c r="I16" s="46">
        <v>221</v>
      </c>
      <c r="J16" s="46" t="s">
        <v>35</v>
      </c>
      <c r="K16" s="46">
        <v>5350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>
        <v>4087</v>
      </c>
      <c r="R16" s="46">
        <v>5570</v>
      </c>
    </row>
    <row r="17" spans="1:19" s="3" customFormat="1" ht="22.5" customHeight="1">
      <c r="A17" s="1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8"/>
    </row>
    <row r="18" spans="1:18" s="3" customFormat="1" ht="22.5" customHeight="1">
      <c r="A18" s="10" t="s">
        <v>30</v>
      </c>
      <c r="B18" s="46">
        <f>SUM(C18:I18)+SUM(J18:T18)</f>
        <v>26092</v>
      </c>
      <c r="C18" s="46">
        <v>3882</v>
      </c>
      <c r="D18" s="46">
        <v>1986</v>
      </c>
      <c r="E18" s="46" t="s">
        <v>35</v>
      </c>
      <c r="F18" s="46">
        <v>117</v>
      </c>
      <c r="G18" s="46">
        <v>471</v>
      </c>
      <c r="H18" s="46" t="s">
        <v>35</v>
      </c>
      <c r="I18" s="46">
        <v>214</v>
      </c>
      <c r="J18" s="46" t="s">
        <v>35</v>
      </c>
      <c r="K18" s="46">
        <v>4910</v>
      </c>
      <c r="L18" s="46" t="s">
        <v>36</v>
      </c>
      <c r="M18" s="46">
        <v>23</v>
      </c>
      <c r="N18" s="46" t="s">
        <v>36</v>
      </c>
      <c r="O18" s="46" t="s">
        <v>36</v>
      </c>
      <c r="P18" s="46" t="s">
        <v>36</v>
      </c>
      <c r="Q18" s="46">
        <v>3627</v>
      </c>
      <c r="R18" s="46">
        <v>10862</v>
      </c>
    </row>
    <row r="19" spans="1:18" s="3" customFormat="1" ht="22.5" customHeight="1">
      <c r="A19" s="28" t="s">
        <v>31</v>
      </c>
      <c r="B19" s="48">
        <f>SUM(C19:I19)+SUM(J19:T19)</f>
        <v>15491</v>
      </c>
      <c r="C19" s="48">
        <v>3749</v>
      </c>
      <c r="D19" s="48">
        <v>1351</v>
      </c>
      <c r="E19" s="48" t="s">
        <v>33</v>
      </c>
      <c r="F19" s="48">
        <v>25</v>
      </c>
      <c r="G19" s="48">
        <v>540</v>
      </c>
      <c r="H19" s="48" t="s">
        <v>35</v>
      </c>
      <c r="I19" s="48">
        <v>94</v>
      </c>
      <c r="J19" s="48" t="s">
        <v>35</v>
      </c>
      <c r="K19" s="48">
        <v>4517</v>
      </c>
      <c r="L19" s="48" t="s">
        <v>36</v>
      </c>
      <c r="M19" s="48" t="s">
        <v>36</v>
      </c>
      <c r="N19" s="48" t="s">
        <v>36</v>
      </c>
      <c r="O19" s="48" t="s">
        <v>36</v>
      </c>
      <c r="P19" s="48" t="s">
        <v>36</v>
      </c>
      <c r="Q19" s="48" t="s">
        <v>36</v>
      </c>
      <c r="R19" s="48">
        <v>5215</v>
      </c>
    </row>
    <row r="20" spans="1:10" ht="17.25" customHeight="1">
      <c r="A20" s="29" t="s">
        <v>34</v>
      </c>
      <c r="J20" s="30"/>
    </row>
    <row r="21" ht="12.75">
      <c r="A21" s="15" t="s">
        <v>32</v>
      </c>
    </row>
  </sheetData>
  <mergeCells count="15">
    <mergeCell ref="H3:H4"/>
    <mergeCell ref="K3:K4"/>
    <mergeCell ref="L3:L4"/>
    <mergeCell ref="M3:M4"/>
    <mergeCell ref="A3:A4"/>
    <mergeCell ref="B3:B5"/>
    <mergeCell ref="C3:C4"/>
    <mergeCell ref="D3:D4"/>
    <mergeCell ref="F3:F4"/>
    <mergeCell ref="I3:I4"/>
    <mergeCell ref="G3:G4"/>
    <mergeCell ref="N3:N4"/>
    <mergeCell ref="O3:O4"/>
    <mergeCell ref="P3:Q3"/>
    <mergeCell ref="R3:R4"/>
  </mergeCells>
  <printOptions/>
  <pageMargins left="0.34" right="0.23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cp:lastPrinted>2004-12-10T04:48:16Z</cp:lastPrinted>
  <dcterms:created xsi:type="dcterms:W3CDTF">1997-01-08T22:48:59Z</dcterms:created>
  <dcterms:modified xsi:type="dcterms:W3CDTF">2005-03-02T08:04:35Z</dcterms:modified>
  <cp:category/>
  <cp:version/>
  <cp:contentType/>
  <cp:contentStatus/>
</cp:coreProperties>
</file>