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９－７（１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<sst xmlns="http://schemas.openxmlformats.org/spreadsheetml/2006/main" count="45" uniqueCount="38">
  <si>
    <t>一部負担金</t>
  </si>
  <si>
    <t>療養給付費交付金</t>
  </si>
  <si>
    <t>共同事業交付金</t>
  </si>
  <si>
    <t>（単位　円）</t>
  </si>
  <si>
    <t>科目</t>
  </si>
  <si>
    <t>平成14年度</t>
  </si>
  <si>
    <t>平成15年度</t>
  </si>
  <si>
    <t>予算現額</t>
  </si>
  <si>
    <t>収入済額</t>
  </si>
  <si>
    <t>差　　額</t>
  </si>
  <si>
    <t>当初予算額(1)</t>
  </si>
  <si>
    <t>総額</t>
  </si>
  <si>
    <t>国民健康保険料</t>
  </si>
  <si>
    <t>一部負担金</t>
  </si>
  <si>
    <t>-</t>
  </si>
  <si>
    <t>使用料及び手数料</t>
  </si>
  <si>
    <t>手数料</t>
  </si>
  <si>
    <t>国庫支出金</t>
  </si>
  <si>
    <t>国庫負担金</t>
  </si>
  <si>
    <t>国庫補助金</t>
  </si>
  <si>
    <t>療養給付費交付金</t>
  </si>
  <si>
    <t>都支出金</t>
  </si>
  <si>
    <t>都補助金</t>
  </si>
  <si>
    <t>連合会支出金</t>
  </si>
  <si>
    <t>-</t>
  </si>
  <si>
    <t>連合会補助金</t>
  </si>
  <si>
    <t>-</t>
  </si>
  <si>
    <t>共同事業交付金</t>
  </si>
  <si>
    <t>繰入金</t>
  </si>
  <si>
    <t>一般会計繰入金</t>
  </si>
  <si>
    <t>繰越金</t>
  </si>
  <si>
    <t>諸収入</t>
  </si>
  <si>
    <t>延滞金、加算金及び過料</t>
  </si>
  <si>
    <t>預金利子</t>
  </si>
  <si>
    <t>雑入</t>
  </si>
  <si>
    <t>資料：収入役室「杉並区各会計歳入歳出決算説明書」、(1)政策経営部財政課「杉並区予算・同説明書」</t>
  </si>
  <si>
    <t>(1)　歳入</t>
  </si>
  <si>
    <t>9-7　国民健康保険事業会計平成14年度決算額及び平成15年度当初予算額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</si>
</sst>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186" fontId="5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38" bestFit="1" customWidth="1"/>
    <col min="2" max="2" width="23.875" style="38" bestFit="1" customWidth="1"/>
    <col min="3" max="6" width="15.875" style="38" customWidth="1"/>
    <col min="7" max="16384" width="9.00390625" style="38" customWidth="1"/>
  </cols>
  <sheetData>
    <row r="1" spans="1:6" s="1" customFormat="1" ht="17.25">
      <c r="A1" s="44" t="s">
        <v>37</v>
      </c>
      <c r="B1" s="42"/>
      <c r="C1" s="42"/>
      <c r="D1" s="42"/>
      <c r="E1" s="42"/>
      <c r="F1" s="42"/>
    </row>
    <row r="2" spans="1:6" s="1" customFormat="1" ht="17.25">
      <c r="A2" s="2"/>
      <c r="B2" s="2"/>
      <c r="C2" s="2"/>
      <c r="D2" s="2"/>
      <c r="E2" s="2"/>
      <c r="F2" s="2"/>
    </row>
    <row r="3" spans="1:6" s="1" customFormat="1" ht="17.25">
      <c r="A3" s="43" t="s">
        <v>36</v>
      </c>
      <c r="B3" s="43"/>
      <c r="C3" s="43"/>
      <c r="D3" s="43"/>
      <c r="E3" s="43"/>
      <c r="F3" s="43"/>
    </row>
    <row r="4" s="3" customFormat="1" ht="17.25" customHeight="1" thickBot="1">
      <c r="A4" s="3" t="s">
        <v>3</v>
      </c>
    </row>
    <row r="5" spans="1:7" s="3" customFormat="1" ht="17.25" customHeight="1" thickTop="1">
      <c r="A5" s="47" t="s">
        <v>4</v>
      </c>
      <c r="B5" s="48"/>
      <c r="C5" s="51" t="s">
        <v>5</v>
      </c>
      <c r="D5" s="52"/>
      <c r="E5" s="53"/>
      <c r="F5" s="4" t="s">
        <v>6</v>
      </c>
      <c r="G5" s="5"/>
    </row>
    <row r="6" spans="1:7" s="3" customFormat="1" ht="17.25" customHeight="1">
      <c r="A6" s="49"/>
      <c r="B6" s="50"/>
      <c r="C6" s="6" t="s">
        <v>7</v>
      </c>
      <c r="D6" s="6" t="s">
        <v>8</v>
      </c>
      <c r="E6" s="6" t="s">
        <v>9</v>
      </c>
      <c r="F6" s="7" t="s">
        <v>10</v>
      </c>
      <c r="G6" s="5"/>
    </row>
    <row r="7" spans="1:7" s="12" customFormat="1" ht="17.25" customHeight="1">
      <c r="A7" s="54" t="s">
        <v>11</v>
      </c>
      <c r="B7" s="55"/>
      <c r="C7" s="8">
        <f>SUM(C9:C43)/2</f>
        <v>38822088000</v>
      </c>
      <c r="D7" s="8">
        <f>SUM(D9:D43)/2</f>
        <v>36377140217</v>
      </c>
      <c r="E7" s="9">
        <f>SUM(E9:E43)/2</f>
        <v>-2444947783</v>
      </c>
      <c r="F7" s="10">
        <f>SUM(F9:F43)/2</f>
        <v>42469726000</v>
      </c>
      <c r="G7" s="11"/>
    </row>
    <row r="8" spans="1:7" s="12" customFormat="1" ht="17.25" customHeight="1">
      <c r="A8" s="13"/>
      <c r="B8" s="14"/>
      <c r="C8" s="8"/>
      <c r="D8" s="8"/>
      <c r="E8" s="9"/>
      <c r="F8" s="10"/>
      <c r="G8" s="11"/>
    </row>
    <row r="9" spans="1:7" s="12" customFormat="1" ht="17.25" customHeight="1">
      <c r="A9" s="45" t="s">
        <v>12</v>
      </c>
      <c r="B9" s="46"/>
      <c r="C9" s="8">
        <f>SUM(C10)</f>
        <v>16264017000</v>
      </c>
      <c r="D9" s="8">
        <f>SUM(D10)</f>
        <v>15382201958</v>
      </c>
      <c r="E9" s="9">
        <f>SUM(E10)</f>
        <v>-881815042</v>
      </c>
      <c r="F9" s="10">
        <f>SUM(F10)</f>
        <v>17211418000</v>
      </c>
      <c r="G9" s="11"/>
    </row>
    <row r="10" spans="2:7" s="3" customFormat="1" ht="17.25" customHeight="1">
      <c r="B10" s="15" t="s">
        <v>12</v>
      </c>
      <c r="C10" s="16">
        <v>16264017000</v>
      </c>
      <c r="D10" s="16">
        <v>15382201958</v>
      </c>
      <c r="E10" s="17">
        <f>D10-C10</f>
        <v>-881815042</v>
      </c>
      <c r="F10" s="18">
        <v>17211418000</v>
      </c>
      <c r="G10" s="5"/>
    </row>
    <row r="11" spans="2:7" s="3" customFormat="1" ht="17.25" customHeight="1">
      <c r="B11" s="15"/>
      <c r="C11" s="16"/>
      <c r="D11" s="16"/>
      <c r="E11" s="19"/>
      <c r="F11" s="18"/>
      <c r="G11" s="5"/>
    </row>
    <row r="12" spans="1:7" s="12" customFormat="1" ht="17.25" customHeight="1">
      <c r="A12" s="45" t="s">
        <v>13</v>
      </c>
      <c r="B12" s="46"/>
      <c r="C12" s="8">
        <f>SUM(C13)</f>
        <v>2000</v>
      </c>
      <c r="D12" s="8" t="s">
        <v>14</v>
      </c>
      <c r="E12" s="9">
        <f>SUM(E13)</f>
        <v>-2000</v>
      </c>
      <c r="F12" s="10">
        <f>SUM(F13)</f>
        <v>2000</v>
      </c>
      <c r="G12" s="11"/>
    </row>
    <row r="13" spans="2:7" s="3" customFormat="1" ht="17.25" customHeight="1">
      <c r="B13" s="15" t="s">
        <v>0</v>
      </c>
      <c r="C13" s="16">
        <v>2000</v>
      </c>
      <c r="D13" s="16" t="s">
        <v>14</v>
      </c>
      <c r="E13" s="17">
        <v>-2000</v>
      </c>
      <c r="F13" s="18">
        <v>2000</v>
      </c>
      <c r="G13" s="5"/>
    </row>
    <row r="14" spans="2:7" s="3" customFormat="1" ht="17.25" customHeight="1">
      <c r="B14" s="15"/>
      <c r="C14" s="16"/>
      <c r="D14" s="16"/>
      <c r="E14" s="20"/>
      <c r="F14" s="18"/>
      <c r="G14" s="5"/>
    </row>
    <row r="15" spans="1:7" s="12" customFormat="1" ht="17.25" customHeight="1">
      <c r="A15" s="45" t="s">
        <v>15</v>
      </c>
      <c r="B15" s="46"/>
      <c r="C15" s="8">
        <f>SUM(C16)</f>
        <v>30000</v>
      </c>
      <c r="D15" s="8">
        <f>SUM(D16)</f>
        <v>78900</v>
      </c>
      <c r="E15" s="9">
        <f>SUM(E16)</f>
        <v>48900</v>
      </c>
      <c r="F15" s="10">
        <f>SUM(F16)</f>
        <v>30000</v>
      </c>
      <c r="G15" s="11"/>
    </row>
    <row r="16" spans="2:7" s="21" customFormat="1" ht="17.25" customHeight="1">
      <c r="B16" s="15" t="s">
        <v>16</v>
      </c>
      <c r="C16" s="22">
        <v>30000</v>
      </c>
      <c r="D16" s="22">
        <v>78900</v>
      </c>
      <c r="E16" s="17">
        <f>D16-C16</f>
        <v>48900</v>
      </c>
      <c r="F16" s="23">
        <v>30000</v>
      </c>
      <c r="G16" s="24"/>
    </row>
    <row r="17" spans="2:7" s="21" customFormat="1" ht="17.25" customHeight="1">
      <c r="B17" s="25"/>
      <c r="C17" s="22"/>
      <c r="D17" s="22"/>
      <c r="E17" s="17"/>
      <c r="F17" s="23"/>
      <c r="G17" s="24"/>
    </row>
    <row r="18" spans="1:7" s="12" customFormat="1" ht="17.25" customHeight="1">
      <c r="A18" s="45" t="s">
        <v>17</v>
      </c>
      <c r="B18" s="46"/>
      <c r="C18" s="8">
        <f>SUM(C19:C20)</f>
        <v>12485505000</v>
      </c>
      <c r="D18" s="8">
        <f>SUM(D19:D20)</f>
        <v>11416615106</v>
      </c>
      <c r="E18" s="9">
        <f>SUM(E19:E20)</f>
        <v>-1068889894</v>
      </c>
      <c r="F18" s="10">
        <f>SUM(F19:F20)</f>
        <v>12971245000</v>
      </c>
      <c r="G18" s="11"/>
    </row>
    <row r="19" spans="2:7" s="3" customFormat="1" ht="17.25" customHeight="1">
      <c r="B19" s="15" t="s">
        <v>18</v>
      </c>
      <c r="C19" s="16">
        <v>12435505000</v>
      </c>
      <c r="D19" s="16">
        <v>11282967106</v>
      </c>
      <c r="E19" s="17">
        <f>D19-C19</f>
        <v>-1152537894</v>
      </c>
      <c r="F19" s="18">
        <v>12746493000</v>
      </c>
      <c r="G19" s="5"/>
    </row>
    <row r="20" spans="2:7" s="3" customFormat="1" ht="17.25" customHeight="1">
      <c r="B20" s="15" t="s">
        <v>19</v>
      </c>
      <c r="C20" s="16">
        <v>50000000</v>
      </c>
      <c r="D20" s="16">
        <v>133648000</v>
      </c>
      <c r="E20" s="26">
        <f>D20-C20</f>
        <v>83648000</v>
      </c>
      <c r="F20" s="18">
        <v>224752000</v>
      </c>
      <c r="G20" s="5"/>
    </row>
    <row r="21" spans="2:7" s="3" customFormat="1" ht="17.25" customHeight="1">
      <c r="B21" s="15"/>
      <c r="C21" s="16"/>
      <c r="D21" s="16"/>
      <c r="E21" s="26"/>
      <c r="F21" s="18"/>
      <c r="G21" s="5"/>
    </row>
    <row r="22" spans="1:7" s="12" customFormat="1" ht="17.25" customHeight="1">
      <c r="A22" s="45" t="s">
        <v>20</v>
      </c>
      <c r="B22" s="46"/>
      <c r="C22" s="8">
        <f>SUM(C23)</f>
        <v>3785409000</v>
      </c>
      <c r="D22" s="8">
        <f>SUM(D23)</f>
        <v>3365584958</v>
      </c>
      <c r="E22" s="9">
        <f>D22-C22</f>
        <v>-419824042</v>
      </c>
      <c r="F22" s="10">
        <f>SUM(F23)</f>
        <v>4981388000</v>
      </c>
      <c r="G22" s="11"/>
    </row>
    <row r="23" spans="2:7" s="3" customFormat="1" ht="17.25" customHeight="1">
      <c r="B23" s="15" t="s">
        <v>1</v>
      </c>
      <c r="C23" s="16">
        <v>3785409000</v>
      </c>
      <c r="D23" s="16">
        <v>3365584958</v>
      </c>
      <c r="E23" s="17">
        <f>D23-C23</f>
        <v>-419824042</v>
      </c>
      <c r="F23" s="18">
        <v>4981388000</v>
      </c>
      <c r="G23" s="5"/>
    </row>
    <row r="24" spans="2:7" s="3" customFormat="1" ht="17.25" customHeight="1">
      <c r="B24" s="15"/>
      <c r="C24" s="16"/>
      <c r="D24" s="16"/>
      <c r="E24" s="26"/>
      <c r="F24" s="18"/>
      <c r="G24" s="5"/>
    </row>
    <row r="25" spans="1:7" s="12" customFormat="1" ht="17.25" customHeight="1">
      <c r="A25" s="45" t="s">
        <v>21</v>
      </c>
      <c r="B25" s="46"/>
      <c r="C25" s="8">
        <f>SUM(C26:C26)</f>
        <v>282605000</v>
      </c>
      <c r="D25" s="8">
        <f>SUM(D26:D26)</f>
        <v>186063009</v>
      </c>
      <c r="E25" s="9">
        <f>SUM(E26:E26)</f>
        <v>-96541991</v>
      </c>
      <c r="F25" s="10">
        <f>SUM(F26)</f>
        <v>433096000</v>
      </c>
      <c r="G25" s="11"/>
    </row>
    <row r="26" spans="2:7" s="3" customFormat="1" ht="17.25" customHeight="1">
      <c r="B26" s="15" t="s">
        <v>22</v>
      </c>
      <c r="C26" s="16">
        <v>282605000</v>
      </c>
      <c r="D26" s="16">
        <v>186063009</v>
      </c>
      <c r="E26" s="17">
        <f>D26-C26</f>
        <v>-96541991</v>
      </c>
      <c r="F26" s="18">
        <v>433096000</v>
      </c>
      <c r="G26" s="5"/>
    </row>
    <row r="27" spans="2:7" s="3" customFormat="1" ht="17.25" customHeight="1">
      <c r="B27" s="15"/>
      <c r="C27" s="16"/>
      <c r="D27" s="16"/>
      <c r="E27" s="19"/>
      <c r="F27" s="18"/>
      <c r="G27" s="5"/>
    </row>
    <row r="28" spans="1:7" s="3" customFormat="1" ht="17.25" customHeight="1">
      <c r="A28" s="45" t="s">
        <v>23</v>
      </c>
      <c r="B28" s="46"/>
      <c r="C28" s="8" t="s">
        <v>24</v>
      </c>
      <c r="D28" s="8" t="s">
        <v>24</v>
      </c>
      <c r="E28" s="27" t="s">
        <v>24</v>
      </c>
      <c r="F28" s="18">
        <f>SUM(F29)</f>
        <v>1000</v>
      </c>
      <c r="G28" s="5"/>
    </row>
    <row r="29" spans="1:7" s="3" customFormat="1" ht="17.25" customHeight="1">
      <c r="A29" s="5"/>
      <c r="B29" s="15" t="s">
        <v>25</v>
      </c>
      <c r="C29" s="18" t="s">
        <v>26</v>
      </c>
      <c r="D29" s="18" t="s">
        <v>26</v>
      </c>
      <c r="E29" s="28" t="s">
        <v>26</v>
      </c>
      <c r="F29" s="18">
        <v>1000</v>
      </c>
      <c r="G29" s="5"/>
    </row>
    <row r="30" spans="1:7" s="3" customFormat="1" ht="17.25" customHeight="1">
      <c r="A30" s="5"/>
      <c r="B30" s="15"/>
      <c r="C30" s="18"/>
      <c r="D30" s="18"/>
      <c r="E30" s="28"/>
      <c r="F30" s="18"/>
      <c r="G30" s="5"/>
    </row>
    <row r="31" spans="1:7" s="12" customFormat="1" ht="17.25" customHeight="1">
      <c r="A31" s="45" t="s">
        <v>27</v>
      </c>
      <c r="B31" s="46"/>
      <c r="C31" s="8">
        <f>SUM(C32)</f>
        <v>515017000</v>
      </c>
      <c r="D31" s="8">
        <f>SUM(D32)</f>
        <v>464902042</v>
      </c>
      <c r="E31" s="9">
        <f>SUM(E32)</f>
        <v>-50114958</v>
      </c>
      <c r="F31" s="10">
        <f>SUM(F32)</f>
        <v>646441000</v>
      </c>
      <c r="G31" s="11"/>
    </row>
    <row r="32" spans="2:7" s="3" customFormat="1" ht="17.25" customHeight="1">
      <c r="B32" s="15" t="s">
        <v>2</v>
      </c>
      <c r="C32" s="16">
        <v>515017000</v>
      </c>
      <c r="D32" s="16">
        <v>464902042</v>
      </c>
      <c r="E32" s="17">
        <f>D32-C32</f>
        <v>-50114958</v>
      </c>
      <c r="F32" s="18">
        <v>646441000</v>
      </c>
      <c r="G32" s="5"/>
    </row>
    <row r="33" spans="2:7" s="3" customFormat="1" ht="17.25" customHeight="1">
      <c r="B33" s="15"/>
      <c r="C33" s="16"/>
      <c r="D33" s="16"/>
      <c r="E33" s="26"/>
      <c r="F33" s="18"/>
      <c r="G33" s="5"/>
    </row>
    <row r="34" spans="1:7" s="12" customFormat="1" ht="17.25" customHeight="1">
      <c r="A34" s="45" t="s">
        <v>28</v>
      </c>
      <c r="B34" s="46"/>
      <c r="C34" s="8">
        <f>SUM(C35)</f>
        <v>5220748000</v>
      </c>
      <c r="D34" s="8">
        <f>SUM(D35)</f>
        <v>4681416360</v>
      </c>
      <c r="E34" s="9">
        <f>SUM(E35)</f>
        <v>-539331640</v>
      </c>
      <c r="F34" s="10">
        <f>SUM(F35)</f>
        <v>5851133000</v>
      </c>
      <c r="G34" s="11"/>
    </row>
    <row r="35" spans="2:7" s="3" customFormat="1" ht="17.25" customHeight="1">
      <c r="B35" s="15" t="s">
        <v>29</v>
      </c>
      <c r="C35" s="16">
        <v>5220748000</v>
      </c>
      <c r="D35" s="16">
        <v>4681416360</v>
      </c>
      <c r="E35" s="17">
        <f>D35-C35</f>
        <v>-539331640</v>
      </c>
      <c r="F35" s="18">
        <v>5851133000</v>
      </c>
      <c r="G35" s="5"/>
    </row>
    <row r="36" spans="2:7" s="3" customFormat="1" ht="17.25" customHeight="1">
      <c r="B36" s="15"/>
      <c r="C36" s="16"/>
      <c r="D36" s="16"/>
      <c r="E36" s="29"/>
      <c r="F36" s="18"/>
      <c r="G36" s="5"/>
    </row>
    <row r="37" spans="1:7" s="12" customFormat="1" ht="17.25" customHeight="1">
      <c r="A37" s="45" t="s">
        <v>30</v>
      </c>
      <c r="B37" s="46"/>
      <c r="C37" s="8">
        <f>SUM(C38)</f>
        <v>220001000</v>
      </c>
      <c r="D37" s="8">
        <f>SUM(D38)</f>
        <v>838872356</v>
      </c>
      <c r="E37" s="9">
        <f>SUM(E38)</f>
        <v>618871356</v>
      </c>
      <c r="F37" s="10">
        <f>SUM(F38)</f>
        <v>320001000</v>
      </c>
      <c r="G37" s="11"/>
    </row>
    <row r="38" spans="2:7" s="3" customFormat="1" ht="17.25" customHeight="1">
      <c r="B38" s="15" t="s">
        <v>30</v>
      </c>
      <c r="C38" s="16">
        <v>220001000</v>
      </c>
      <c r="D38" s="16">
        <v>838872356</v>
      </c>
      <c r="E38" s="17">
        <f>D38-C38</f>
        <v>618871356</v>
      </c>
      <c r="F38" s="18">
        <v>320001000</v>
      </c>
      <c r="G38" s="5"/>
    </row>
    <row r="39" spans="2:7" s="3" customFormat="1" ht="17.25" customHeight="1">
      <c r="B39" s="15"/>
      <c r="C39" s="16"/>
      <c r="D39" s="16"/>
      <c r="E39" s="17"/>
      <c r="F39" s="18"/>
      <c r="G39" s="5"/>
    </row>
    <row r="40" spans="1:7" s="12" customFormat="1" ht="17.25" customHeight="1">
      <c r="A40" s="45" t="s">
        <v>31</v>
      </c>
      <c r="B40" s="46"/>
      <c r="C40" s="8">
        <f>SUM(C41:C43)</f>
        <v>48754000</v>
      </c>
      <c r="D40" s="8">
        <f>SUM(D41:D43)</f>
        <v>41405528</v>
      </c>
      <c r="E40" s="9">
        <f>SUM(E41:E43)</f>
        <v>-7348472</v>
      </c>
      <c r="F40" s="10">
        <f>SUM(F41:F43)</f>
        <v>54971000</v>
      </c>
      <c r="G40" s="11"/>
    </row>
    <row r="41" spans="2:7" s="3" customFormat="1" ht="17.25" customHeight="1">
      <c r="B41" s="15" t="s">
        <v>32</v>
      </c>
      <c r="C41" s="16">
        <v>5000</v>
      </c>
      <c r="D41" s="16">
        <v>23824</v>
      </c>
      <c r="E41" s="17">
        <f>D41-C41</f>
        <v>18824</v>
      </c>
      <c r="F41" s="18">
        <v>5000</v>
      </c>
      <c r="G41" s="5"/>
    </row>
    <row r="42" spans="2:7" s="3" customFormat="1" ht="17.25" customHeight="1">
      <c r="B42" s="15" t="s">
        <v>33</v>
      </c>
      <c r="C42" s="16">
        <v>1000000</v>
      </c>
      <c r="D42" s="16">
        <v>44639</v>
      </c>
      <c r="E42" s="17">
        <f>D42-C42</f>
        <v>-955361</v>
      </c>
      <c r="F42" s="18">
        <v>1000000</v>
      </c>
      <c r="G42" s="5"/>
    </row>
    <row r="43" spans="1:7" s="3" customFormat="1" ht="17.25" customHeight="1">
      <c r="A43" s="30"/>
      <c r="B43" s="31" t="s">
        <v>34</v>
      </c>
      <c r="C43" s="32">
        <v>47749000</v>
      </c>
      <c r="D43" s="32">
        <v>41337065</v>
      </c>
      <c r="E43" s="33">
        <f>D43-C43</f>
        <v>-6411935</v>
      </c>
      <c r="F43" s="32">
        <v>53966000</v>
      </c>
      <c r="G43" s="5"/>
    </row>
    <row r="44" spans="1:7" s="36" customFormat="1" ht="17.25" customHeight="1">
      <c r="A44" s="34" t="s">
        <v>35</v>
      </c>
      <c r="B44" s="35"/>
      <c r="F44" s="37"/>
      <c r="G44" s="37"/>
    </row>
    <row r="45" spans="6:7" ht="13.5">
      <c r="F45" s="39"/>
      <c r="G45" s="39"/>
    </row>
    <row r="46" spans="2:6" ht="13.5">
      <c r="B46" s="40"/>
      <c r="F46" s="41"/>
    </row>
  </sheetData>
  <mergeCells count="14">
    <mergeCell ref="C5:E5"/>
    <mergeCell ref="A7:B7"/>
    <mergeCell ref="A9:B9"/>
    <mergeCell ref="A12:B12"/>
    <mergeCell ref="A15:B15"/>
    <mergeCell ref="A22:B22"/>
    <mergeCell ref="A5:B6"/>
    <mergeCell ref="A34:B34"/>
    <mergeCell ref="A28:B28"/>
    <mergeCell ref="A37:B37"/>
    <mergeCell ref="A40:B40"/>
    <mergeCell ref="A18:B18"/>
    <mergeCell ref="A25:B25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2004-03-17T10:07:24Z</cp:lastPrinted>
  <dcterms:created xsi:type="dcterms:W3CDTF">1997-01-08T22:48:59Z</dcterms:created>
  <dcterms:modified xsi:type="dcterms:W3CDTF">2004-05-14T04:21:41Z</dcterms:modified>
  <cp:category/>
  <cp:version/>
  <cp:contentType/>
  <cp:contentStatus/>
</cp:coreProperties>
</file>