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７（２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<sst xmlns="http://schemas.openxmlformats.org/spreadsheetml/2006/main" count="39" uniqueCount="36">
  <si>
    <t>（単位　円）</t>
  </si>
  <si>
    <t>科目</t>
  </si>
  <si>
    <t>平成14年度</t>
  </si>
  <si>
    <t>平成15年度</t>
  </si>
  <si>
    <t>差　　額</t>
  </si>
  <si>
    <t>当初予算額(1)</t>
  </si>
  <si>
    <t>総額</t>
  </si>
  <si>
    <t>老人保健拠出金</t>
  </si>
  <si>
    <t>介護納付金</t>
  </si>
  <si>
    <t>共同事業拠出金</t>
  </si>
  <si>
    <t>保健事業費</t>
  </si>
  <si>
    <t>(2)　歳　　出</t>
  </si>
  <si>
    <t>予算現額</t>
  </si>
  <si>
    <t>支出済額</t>
  </si>
  <si>
    <t>総務費</t>
  </si>
  <si>
    <t>総務管理費</t>
  </si>
  <si>
    <t>保険給付費</t>
  </si>
  <si>
    <t>療養諸費</t>
  </si>
  <si>
    <t>高額療養費</t>
  </si>
  <si>
    <t>移送費</t>
  </si>
  <si>
    <t>出産育児諸費</t>
  </si>
  <si>
    <t>-</t>
  </si>
  <si>
    <t>葬祭費</t>
  </si>
  <si>
    <t>結核・精神医療給付金</t>
  </si>
  <si>
    <t>老人保健拠出金</t>
  </si>
  <si>
    <t>介護納付金</t>
  </si>
  <si>
    <t>共同事業拠出金</t>
  </si>
  <si>
    <t>保健事業費</t>
  </si>
  <si>
    <t>諸支出金</t>
  </si>
  <si>
    <t>償還金及び還付金</t>
  </si>
  <si>
    <t>公債費</t>
  </si>
  <si>
    <t>-</t>
  </si>
  <si>
    <t>延滞金</t>
  </si>
  <si>
    <t>予備費</t>
  </si>
  <si>
    <t>-</t>
  </si>
  <si>
    <t>9-7　国民健康保険事業会計平成14年度決算額及び平成15年度当初予算額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</si>
</sst>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H4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3.375" style="14" bestFit="1" customWidth="1"/>
    <col min="2" max="2" width="20.00390625" style="14" bestFit="1" customWidth="1"/>
    <col min="3" max="6" width="17.00390625" style="14" customWidth="1"/>
    <col min="7" max="7" width="15.00390625" style="14" bestFit="1" customWidth="1"/>
    <col min="8" max="8" width="12.50390625" style="14" customWidth="1"/>
    <col min="9" max="16384" width="9.00390625" style="14" customWidth="1"/>
  </cols>
  <sheetData>
    <row r="1" spans="1:6" s="1" customFormat="1" ht="17.25">
      <c r="A1" s="26" t="s">
        <v>35</v>
      </c>
      <c r="B1" s="26"/>
      <c r="C1" s="26"/>
      <c r="D1" s="26"/>
      <c r="E1" s="26"/>
      <c r="F1" s="26"/>
    </row>
    <row r="2" spans="1:6" s="1" customFormat="1" ht="17.25">
      <c r="A2" s="16"/>
      <c r="B2" s="16"/>
      <c r="C2" s="16"/>
      <c r="D2" s="16"/>
      <c r="E2" s="16"/>
      <c r="F2" s="16"/>
    </row>
    <row r="3" spans="1:6" s="1" customFormat="1" ht="17.25">
      <c r="A3" s="25" t="s">
        <v>11</v>
      </c>
      <c r="B3" s="25"/>
      <c r="C3" s="25"/>
      <c r="D3" s="25"/>
      <c r="E3" s="25"/>
      <c r="F3" s="25"/>
    </row>
    <row r="4" s="2" customFormat="1" ht="17.25" customHeight="1" thickBot="1">
      <c r="A4" s="2" t="s">
        <v>0</v>
      </c>
    </row>
    <row r="5" spans="1:6" s="2" customFormat="1" ht="17.25" customHeight="1" thickTop="1">
      <c r="A5" s="28" t="s">
        <v>1</v>
      </c>
      <c r="B5" s="29"/>
      <c r="C5" s="32" t="s">
        <v>2</v>
      </c>
      <c r="D5" s="33"/>
      <c r="E5" s="33"/>
      <c r="F5" s="3" t="s">
        <v>3</v>
      </c>
    </row>
    <row r="6" spans="1:6" s="2" customFormat="1" ht="17.25" customHeight="1">
      <c r="A6" s="30"/>
      <c r="B6" s="31"/>
      <c r="C6" s="17" t="s">
        <v>12</v>
      </c>
      <c r="D6" s="17" t="s">
        <v>13</v>
      </c>
      <c r="E6" s="18" t="s">
        <v>4</v>
      </c>
      <c r="F6" s="5" t="s">
        <v>5</v>
      </c>
    </row>
    <row r="7" spans="1:7" s="7" customFormat="1" ht="21" customHeight="1">
      <c r="A7" s="34" t="s">
        <v>6</v>
      </c>
      <c r="B7" s="35"/>
      <c r="C7" s="6">
        <f>SUM(C9:C38)/2</f>
        <v>38822088000</v>
      </c>
      <c r="D7" s="6">
        <f>SUM(D9:D38)/2</f>
        <v>35673980368</v>
      </c>
      <c r="E7" s="19">
        <f>SUM(E9:E38)/2</f>
        <v>3148107632</v>
      </c>
      <c r="F7" s="6">
        <f>SUM(F9:F38)/2</f>
        <v>42469726000</v>
      </c>
      <c r="G7" s="19"/>
    </row>
    <row r="8" spans="1:7" s="7" customFormat="1" ht="19.5" customHeight="1">
      <c r="A8" s="8"/>
      <c r="B8" s="9"/>
      <c r="C8" s="6"/>
      <c r="D8" s="6"/>
      <c r="E8" s="19"/>
      <c r="F8" s="6"/>
      <c r="G8" s="19"/>
    </row>
    <row r="9" spans="1:8" s="2" customFormat="1" ht="21" customHeight="1">
      <c r="A9" s="36" t="s">
        <v>14</v>
      </c>
      <c r="B9" s="27"/>
      <c r="C9" s="6">
        <f>SUM(C10)</f>
        <v>801095000</v>
      </c>
      <c r="D9" s="6">
        <f>SUM(D10)</f>
        <v>763338486</v>
      </c>
      <c r="E9" s="6">
        <f>SUM(E10)</f>
        <v>37756514</v>
      </c>
      <c r="F9" s="6">
        <f>SUM(F10)</f>
        <v>803769000</v>
      </c>
      <c r="G9" s="19"/>
      <c r="H9" s="7"/>
    </row>
    <row r="10" spans="1:8" s="2" customFormat="1" ht="21" customHeight="1">
      <c r="A10" s="4"/>
      <c r="B10" s="10" t="s">
        <v>15</v>
      </c>
      <c r="C10" s="11">
        <v>801095000</v>
      </c>
      <c r="D10" s="11">
        <v>763338486</v>
      </c>
      <c r="E10" s="11">
        <f>C10-D10</f>
        <v>37756514</v>
      </c>
      <c r="F10" s="11">
        <v>803769000</v>
      </c>
      <c r="G10" s="19"/>
      <c r="H10" s="7"/>
    </row>
    <row r="11" spans="1:8" s="2" customFormat="1" ht="19.5" customHeight="1">
      <c r="A11" s="4"/>
      <c r="B11" s="10"/>
      <c r="C11" s="11"/>
      <c r="D11" s="11"/>
      <c r="E11" s="11"/>
      <c r="F11" s="11"/>
      <c r="G11" s="19"/>
      <c r="H11" s="7"/>
    </row>
    <row r="12" spans="1:7" s="7" customFormat="1" ht="21" customHeight="1">
      <c r="A12" s="36" t="s">
        <v>16</v>
      </c>
      <c r="B12" s="27"/>
      <c r="C12" s="6">
        <f>SUM(C13:C18)</f>
        <v>22096559000</v>
      </c>
      <c r="D12" s="6">
        <f>SUM(D13:D18)</f>
        <v>19409015452</v>
      </c>
      <c r="E12" s="6">
        <f>SUM(E13:E18)</f>
        <v>2687543548</v>
      </c>
      <c r="F12" s="6">
        <f>SUM(F13:F18)</f>
        <v>25263033000</v>
      </c>
      <c r="G12" s="19"/>
    </row>
    <row r="13" spans="1:8" s="2" customFormat="1" ht="21" customHeight="1">
      <c r="A13" s="20"/>
      <c r="B13" s="10" t="s">
        <v>17</v>
      </c>
      <c r="C13" s="11">
        <v>19843335000</v>
      </c>
      <c r="D13" s="11">
        <v>17282687721</v>
      </c>
      <c r="E13" s="11">
        <f>C13-D13</f>
        <v>2560647279</v>
      </c>
      <c r="F13" s="11">
        <v>22932086000</v>
      </c>
      <c r="G13" s="19"/>
      <c r="H13" s="7"/>
    </row>
    <row r="14" spans="1:8" s="2" customFormat="1" ht="21" customHeight="1">
      <c r="A14" s="20"/>
      <c r="B14" s="10" t="s">
        <v>18</v>
      </c>
      <c r="C14" s="11">
        <v>1767541000</v>
      </c>
      <c r="D14" s="11">
        <v>1646122236</v>
      </c>
      <c r="E14" s="11">
        <f>C14-D14</f>
        <v>121418764</v>
      </c>
      <c r="F14" s="11">
        <v>1818535000</v>
      </c>
      <c r="G14" s="19"/>
      <c r="H14" s="7"/>
    </row>
    <row r="15" spans="1:8" s="2" customFormat="1" ht="21" customHeight="1">
      <c r="A15" s="20"/>
      <c r="B15" s="10" t="s">
        <v>19</v>
      </c>
      <c r="C15" s="11">
        <v>600000</v>
      </c>
      <c r="D15" s="11">
        <v>308550</v>
      </c>
      <c r="E15" s="11">
        <f>C15-D15</f>
        <v>291450</v>
      </c>
      <c r="F15" s="11">
        <v>600000</v>
      </c>
      <c r="G15" s="19"/>
      <c r="H15" s="7"/>
    </row>
    <row r="16" spans="1:8" s="2" customFormat="1" ht="21" customHeight="1">
      <c r="A16" s="20"/>
      <c r="B16" s="10" t="s">
        <v>20</v>
      </c>
      <c r="C16" s="11">
        <v>280350000</v>
      </c>
      <c r="D16" s="11">
        <v>280350000</v>
      </c>
      <c r="E16" s="11" t="s">
        <v>21</v>
      </c>
      <c r="F16" s="11">
        <v>311500000</v>
      </c>
      <c r="G16" s="19"/>
      <c r="H16" s="7"/>
    </row>
    <row r="17" spans="1:8" s="2" customFormat="1" ht="21" customHeight="1">
      <c r="A17" s="20"/>
      <c r="B17" s="10" t="s">
        <v>22</v>
      </c>
      <c r="C17" s="11">
        <v>178570000</v>
      </c>
      <c r="D17" s="11">
        <v>174720000</v>
      </c>
      <c r="E17" s="11">
        <f>C17-D17</f>
        <v>3850000</v>
      </c>
      <c r="F17" s="11">
        <v>177800000</v>
      </c>
      <c r="G17" s="19"/>
      <c r="H17" s="7"/>
    </row>
    <row r="18" spans="1:8" s="2" customFormat="1" ht="21" customHeight="1">
      <c r="A18" s="20"/>
      <c r="B18" s="10" t="s">
        <v>23</v>
      </c>
      <c r="C18" s="11">
        <v>26163000</v>
      </c>
      <c r="D18" s="11">
        <v>24826945</v>
      </c>
      <c r="E18" s="11">
        <f>C18-D18</f>
        <v>1336055</v>
      </c>
      <c r="F18" s="11">
        <v>22512000</v>
      </c>
      <c r="G18" s="19"/>
      <c r="H18" s="7"/>
    </row>
    <row r="19" spans="1:8" s="2" customFormat="1" ht="19.5" customHeight="1">
      <c r="A19" s="20"/>
      <c r="B19" s="10"/>
      <c r="C19" s="11"/>
      <c r="D19" s="11"/>
      <c r="E19" s="11"/>
      <c r="F19" s="11"/>
      <c r="G19" s="19"/>
      <c r="H19" s="7"/>
    </row>
    <row r="20" spans="1:8" s="2" customFormat="1" ht="21" customHeight="1">
      <c r="A20" s="36" t="s">
        <v>24</v>
      </c>
      <c r="B20" s="27"/>
      <c r="C20" s="6">
        <f>SUM(C21)</f>
        <v>13461292000</v>
      </c>
      <c r="D20" s="6">
        <f>SUM(D21)</f>
        <v>13461290713</v>
      </c>
      <c r="E20" s="6">
        <f>SUM(E21)</f>
        <v>1287</v>
      </c>
      <c r="F20" s="6">
        <f>SUM(F21)</f>
        <v>13158735000</v>
      </c>
      <c r="G20" s="19"/>
      <c r="H20" s="7"/>
    </row>
    <row r="21" spans="1:8" s="2" customFormat="1" ht="21" customHeight="1">
      <c r="A21" s="20"/>
      <c r="B21" s="10" t="s">
        <v>7</v>
      </c>
      <c r="C21" s="11">
        <v>13461292000</v>
      </c>
      <c r="D21" s="11">
        <v>13461290713</v>
      </c>
      <c r="E21" s="11">
        <f>C21-D21</f>
        <v>1287</v>
      </c>
      <c r="F21" s="11">
        <v>13158735000</v>
      </c>
      <c r="G21" s="19"/>
      <c r="H21" s="7"/>
    </row>
    <row r="22" spans="1:8" s="2" customFormat="1" ht="19.5" customHeight="1">
      <c r="A22" s="20"/>
      <c r="B22" s="10"/>
      <c r="C22" s="11"/>
      <c r="D22" s="11"/>
      <c r="E22" s="11"/>
      <c r="F22" s="11"/>
      <c r="G22" s="19"/>
      <c r="H22" s="7"/>
    </row>
    <row r="23" spans="1:8" s="2" customFormat="1" ht="21" customHeight="1">
      <c r="A23" s="36" t="s">
        <v>25</v>
      </c>
      <c r="B23" s="27"/>
      <c r="C23" s="6">
        <f>SUM(C24)</f>
        <v>1695302000</v>
      </c>
      <c r="D23" s="6">
        <f>SUM(D24)</f>
        <v>1695301939</v>
      </c>
      <c r="E23" s="6">
        <f>SUM(E24)</f>
        <v>61</v>
      </c>
      <c r="F23" s="6">
        <f>SUM(F24)</f>
        <v>1973632000</v>
      </c>
      <c r="G23" s="19"/>
      <c r="H23" s="7"/>
    </row>
    <row r="24" spans="1:8" s="2" customFormat="1" ht="21" customHeight="1">
      <c r="A24" s="20"/>
      <c r="B24" s="10" t="s">
        <v>8</v>
      </c>
      <c r="C24" s="11">
        <v>1695302000</v>
      </c>
      <c r="D24" s="11">
        <v>1695301939</v>
      </c>
      <c r="E24" s="11">
        <f>C24-D24</f>
        <v>61</v>
      </c>
      <c r="F24" s="11">
        <v>1973632000</v>
      </c>
      <c r="G24" s="19"/>
      <c r="H24" s="7"/>
    </row>
    <row r="25" spans="1:8" s="2" customFormat="1" ht="19.5" customHeight="1">
      <c r="A25" s="20"/>
      <c r="B25" s="10"/>
      <c r="C25" s="11"/>
      <c r="D25" s="11"/>
      <c r="E25" s="11"/>
      <c r="F25" s="11"/>
      <c r="G25" s="19"/>
      <c r="H25" s="7"/>
    </row>
    <row r="26" spans="1:8" s="2" customFormat="1" ht="21" customHeight="1">
      <c r="A26" s="36" t="s">
        <v>26</v>
      </c>
      <c r="B26" s="27"/>
      <c r="C26" s="6">
        <f>SUM(C27)</f>
        <v>273341000</v>
      </c>
      <c r="D26" s="6">
        <f>SUM(D27)</f>
        <v>221172366</v>
      </c>
      <c r="E26" s="6">
        <f>SUM(E27)</f>
        <v>52168634</v>
      </c>
      <c r="F26" s="6">
        <f>SUM(F27)</f>
        <v>699061000</v>
      </c>
      <c r="G26" s="19"/>
      <c r="H26" s="7"/>
    </row>
    <row r="27" spans="1:8" s="2" customFormat="1" ht="21" customHeight="1">
      <c r="A27" s="20"/>
      <c r="B27" s="10" t="s">
        <v>9</v>
      </c>
      <c r="C27" s="11">
        <v>273341000</v>
      </c>
      <c r="D27" s="11">
        <v>221172366</v>
      </c>
      <c r="E27" s="11">
        <f>C27-D27</f>
        <v>52168634</v>
      </c>
      <c r="F27" s="11">
        <v>699061000</v>
      </c>
      <c r="G27" s="19"/>
      <c r="H27" s="7"/>
    </row>
    <row r="28" spans="1:8" s="2" customFormat="1" ht="19.5" customHeight="1">
      <c r="A28" s="20"/>
      <c r="B28" s="10"/>
      <c r="C28" s="11"/>
      <c r="D28" s="11"/>
      <c r="E28" s="11"/>
      <c r="F28" s="11"/>
      <c r="G28" s="19"/>
      <c r="H28" s="7"/>
    </row>
    <row r="29" spans="1:8" s="2" customFormat="1" ht="21" customHeight="1">
      <c r="A29" s="36" t="s">
        <v>27</v>
      </c>
      <c r="B29" s="27"/>
      <c r="C29" s="6">
        <f>SUM(C30)</f>
        <v>17856000</v>
      </c>
      <c r="D29" s="6">
        <f>SUM(D30)</f>
        <v>16149795</v>
      </c>
      <c r="E29" s="6">
        <f>SUM(E30)</f>
        <v>1706205</v>
      </c>
      <c r="F29" s="6">
        <f>SUM(F30)</f>
        <v>19847000</v>
      </c>
      <c r="G29" s="19"/>
      <c r="H29" s="7"/>
    </row>
    <row r="30" spans="1:8" s="2" customFormat="1" ht="21" customHeight="1">
      <c r="A30" s="20"/>
      <c r="B30" s="10" t="s">
        <v>10</v>
      </c>
      <c r="C30" s="11">
        <v>17856000</v>
      </c>
      <c r="D30" s="11">
        <v>16149795</v>
      </c>
      <c r="E30" s="11">
        <f>C30-D30</f>
        <v>1706205</v>
      </c>
      <c r="F30" s="11">
        <v>19847000</v>
      </c>
      <c r="G30" s="19"/>
      <c r="H30" s="7"/>
    </row>
    <row r="31" spans="1:8" s="2" customFormat="1" ht="19.5" customHeight="1">
      <c r="A31" s="20"/>
      <c r="B31" s="10"/>
      <c r="C31" s="11"/>
      <c r="D31" s="11"/>
      <c r="E31" s="11"/>
      <c r="F31" s="11"/>
      <c r="G31" s="19"/>
      <c r="H31" s="7"/>
    </row>
    <row r="32" spans="1:8" s="2" customFormat="1" ht="21" customHeight="1">
      <c r="A32" s="36" t="s">
        <v>28</v>
      </c>
      <c r="B32" s="27"/>
      <c r="C32" s="6">
        <f>SUM(C33:C35)</f>
        <v>121586000</v>
      </c>
      <c r="D32" s="6">
        <f>SUM(D33:D35)</f>
        <v>107711617</v>
      </c>
      <c r="E32" s="6">
        <f>SUM(E33:E35)</f>
        <v>13874383</v>
      </c>
      <c r="F32" s="6">
        <f>SUM(F33:F35)</f>
        <v>46389000</v>
      </c>
      <c r="G32" s="19"/>
      <c r="H32" s="7"/>
    </row>
    <row r="33" spans="1:8" s="2" customFormat="1" ht="21" customHeight="1">
      <c r="A33" s="20"/>
      <c r="B33" s="10" t="s">
        <v>29</v>
      </c>
      <c r="C33" s="11">
        <v>121584000</v>
      </c>
      <c r="D33" s="11">
        <v>107711617</v>
      </c>
      <c r="E33" s="11">
        <f>C33-D33</f>
        <v>13872383</v>
      </c>
      <c r="F33" s="11">
        <v>46387000</v>
      </c>
      <c r="G33" s="19"/>
      <c r="H33" s="7"/>
    </row>
    <row r="34" spans="1:8" s="2" customFormat="1" ht="21" customHeight="1">
      <c r="A34" s="20"/>
      <c r="B34" s="10" t="s">
        <v>30</v>
      </c>
      <c r="C34" s="11">
        <v>1000</v>
      </c>
      <c r="D34" s="11" t="s">
        <v>31</v>
      </c>
      <c r="E34" s="11">
        <v>1000</v>
      </c>
      <c r="F34" s="11">
        <v>1000</v>
      </c>
      <c r="G34" s="19"/>
      <c r="H34" s="7"/>
    </row>
    <row r="35" spans="1:8" s="2" customFormat="1" ht="21" customHeight="1">
      <c r="A35" s="20"/>
      <c r="B35" s="10" t="s">
        <v>32</v>
      </c>
      <c r="C35" s="11">
        <v>1000</v>
      </c>
      <c r="D35" s="11" t="s">
        <v>31</v>
      </c>
      <c r="E35" s="11">
        <v>1000</v>
      </c>
      <c r="F35" s="11">
        <v>1000</v>
      </c>
      <c r="G35" s="19"/>
      <c r="H35" s="7"/>
    </row>
    <row r="36" spans="1:8" s="2" customFormat="1" ht="19.5" customHeight="1">
      <c r="A36" s="20"/>
      <c r="B36" s="10"/>
      <c r="C36" s="11"/>
      <c r="D36" s="11"/>
      <c r="E36" s="11"/>
      <c r="F36" s="11"/>
      <c r="G36" s="19"/>
      <c r="H36" s="7"/>
    </row>
    <row r="37" spans="1:8" s="2" customFormat="1" ht="21" customHeight="1">
      <c r="A37" s="36" t="s">
        <v>33</v>
      </c>
      <c r="B37" s="27"/>
      <c r="C37" s="6">
        <f>SUM(C38)</f>
        <v>355057000</v>
      </c>
      <c r="D37" s="6" t="s">
        <v>34</v>
      </c>
      <c r="E37" s="6">
        <f>SUM(E38)</f>
        <v>355057000</v>
      </c>
      <c r="F37" s="6">
        <f>SUM(F38)</f>
        <v>505260000</v>
      </c>
      <c r="G37" s="19"/>
      <c r="H37" s="7"/>
    </row>
    <row r="38" spans="1:8" s="2" customFormat="1" ht="21" customHeight="1">
      <c r="A38" s="21"/>
      <c r="B38" s="12" t="s">
        <v>33</v>
      </c>
      <c r="C38" s="13">
        <v>355057000</v>
      </c>
      <c r="D38" s="13" t="s">
        <v>34</v>
      </c>
      <c r="E38" s="13">
        <f>C38</f>
        <v>355057000</v>
      </c>
      <c r="F38" s="13">
        <v>505260000</v>
      </c>
      <c r="G38" s="19"/>
      <c r="H38" s="7"/>
    </row>
    <row r="39" spans="1:6" s="1" customFormat="1" ht="17.25" customHeight="1">
      <c r="A39" s="22"/>
      <c r="B39" s="23"/>
      <c r="C39" s="24"/>
      <c r="D39" s="24"/>
      <c r="E39" s="24"/>
      <c r="F39" s="24"/>
    </row>
    <row r="40" ht="13.5">
      <c r="B40" s="15"/>
    </row>
  </sheetData>
  <mergeCells count="11">
    <mergeCell ref="C5:E5"/>
    <mergeCell ref="A7:B7"/>
    <mergeCell ref="A9:B9"/>
    <mergeCell ref="A32:B32"/>
    <mergeCell ref="A5:B6"/>
    <mergeCell ref="A37:B37"/>
    <mergeCell ref="A29:B29"/>
    <mergeCell ref="A12:B12"/>
    <mergeCell ref="A20:B20"/>
    <mergeCell ref="A23:B23"/>
    <mergeCell ref="A26:B26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2004-03-17T10:07:24Z</cp:lastPrinted>
  <dcterms:created xsi:type="dcterms:W3CDTF">1997-01-08T22:48:59Z</dcterms:created>
  <dcterms:modified xsi:type="dcterms:W3CDTF">2004-05-14T04:21:53Z</dcterms:modified>
  <cp:category/>
  <cp:version/>
  <cp:contentType/>
  <cp:contentStatus/>
</cp:coreProperties>
</file>