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75" windowHeight="2760" activeTab="0"/>
  </bookViews>
  <sheets>
    <sheet name="21-1 (2)" sheetId="1" r:id="rId1"/>
    <sheet name="21-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<sst xmlns="http://schemas.openxmlformats.org/spreadsheetml/2006/main" count="223" uniqueCount="43">
  <si>
    <t>21-1　地域区民センター利用状況</t>
  </si>
  <si>
    <t>年度別</t>
  </si>
  <si>
    <t>総　数</t>
  </si>
  <si>
    <t>集会室</t>
  </si>
  <si>
    <t>和　室</t>
  </si>
  <si>
    <t>視聴覚</t>
  </si>
  <si>
    <t>水　屋</t>
  </si>
  <si>
    <t>工芸室</t>
  </si>
  <si>
    <t>創作室</t>
  </si>
  <si>
    <t>料理室</t>
  </si>
  <si>
    <t>レクリエー</t>
  </si>
  <si>
    <t>音楽室</t>
  </si>
  <si>
    <t>録音室</t>
  </si>
  <si>
    <t>ビデオ  編集室</t>
  </si>
  <si>
    <t>ピアノ室</t>
  </si>
  <si>
    <t>電子オルガン室</t>
  </si>
  <si>
    <t>体育室</t>
  </si>
  <si>
    <t>トレーニング室</t>
  </si>
  <si>
    <t>準備室</t>
  </si>
  <si>
    <t>集会使用</t>
  </si>
  <si>
    <t>工芸使用</t>
  </si>
  <si>
    <t>創作使用</t>
  </si>
  <si>
    <t>ション室</t>
  </si>
  <si>
    <t>体育使用</t>
  </si>
  <si>
    <t>地域区民センター</t>
  </si>
  <si>
    <t>＊</t>
  </si>
  <si>
    <t>＊＊</t>
  </si>
  <si>
    <t>-</t>
  </si>
  <si>
    <t>荻窪</t>
  </si>
  <si>
    <t>-</t>
  </si>
  <si>
    <t>高井戸</t>
  </si>
  <si>
    <t>西荻</t>
  </si>
  <si>
    <t>阿佐谷</t>
  </si>
  <si>
    <t>-</t>
  </si>
  <si>
    <t>高円寺</t>
  </si>
  <si>
    <t>永福和泉</t>
  </si>
  <si>
    <t>-</t>
  </si>
  <si>
    <t>井草</t>
  </si>
  <si>
    <t>-</t>
  </si>
  <si>
    <t>注：＊印は午前・午後・夜間の延回数。＊＊印は１時間単位の延回数。</t>
  </si>
  <si>
    <t>資料：区民生活部地域課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</si>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</sst>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9"/>
      <name val="ＭＳ 明朝"/>
      <family val="1"/>
    </font>
    <font>
      <b/>
      <sz val="10.5"/>
      <name val="ＭＳ ゴシック"/>
      <family val="3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8" fontId="5" fillId="0" borderId="0" xfId="17" applyFont="1" applyAlignment="1">
      <alignment/>
    </xf>
    <xf numFmtId="38" fontId="6" fillId="0" borderId="0" xfId="17" applyFont="1" applyAlignment="1">
      <alignment/>
    </xf>
    <xf numFmtId="38" fontId="5" fillId="0" borderId="0" xfId="17" applyFont="1" applyFill="1" applyAlignment="1">
      <alignment/>
    </xf>
    <xf numFmtId="0" fontId="6" fillId="0" borderId="0" xfId="0" applyFont="1" applyAlignment="1">
      <alignment/>
    </xf>
    <xf numFmtId="38" fontId="5" fillId="0" borderId="1" xfId="17" applyFont="1" applyBorder="1" applyAlignment="1">
      <alignment/>
    </xf>
    <xf numFmtId="38" fontId="5" fillId="0" borderId="1" xfId="17" applyFont="1" applyBorder="1" applyAlignment="1">
      <alignment horizontal="right"/>
    </xf>
    <xf numFmtId="38" fontId="5" fillId="0" borderId="1" xfId="17" applyFont="1" applyFill="1" applyBorder="1" applyAlignment="1">
      <alignment horizontal="right"/>
    </xf>
    <xf numFmtId="38" fontId="5" fillId="0" borderId="0" xfId="17" applyFont="1" applyAlignment="1">
      <alignment horizontal="right"/>
    </xf>
    <xf numFmtId="38" fontId="5" fillId="0" borderId="0" xfId="17" applyFont="1" applyFill="1" applyAlignment="1">
      <alignment horizontal="right"/>
    </xf>
    <xf numFmtId="0" fontId="5" fillId="0" borderId="0" xfId="0" applyFont="1" applyAlignment="1">
      <alignment/>
    </xf>
    <xf numFmtId="38" fontId="5" fillId="0" borderId="2" xfId="17" applyFont="1" applyBorder="1" applyAlignment="1">
      <alignment horizontal="distributed" vertical="center"/>
    </xf>
    <xf numFmtId="38" fontId="5" fillId="0" borderId="3" xfId="17" applyFont="1" applyFill="1" applyBorder="1" applyAlignment="1">
      <alignment horizontal="distributed" vertical="center"/>
    </xf>
    <xf numFmtId="38" fontId="5" fillId="0" borderId="0" xfId="17" applyFont="1" applyBorder="1" applyAlignment="1">
      <alignment horizontal="distributed" vertical="center"/>
    </xf>
    <xf numFmtId="38" fontId="7" fillId="0" borderId="4" xfId="17" applyFont="1" applyBorder="1" applyAlignment="1">
      <alignment horizontal="distributed" vertical="center"/>
    </xf>
    <xf numFmtId="38" fontId="5" fillId="0" borderId="3" xfId="17" applyFont="1" applyFill="1" applyBorder="1" applyAlignment="1">
      <alignment horizontal="center" vertical="center" shrinkToFit="1"/>
    </xf>
    <xf numFmtId="38" fontId="7" fillId="0" borderId="3" xfId="17" applyFont="1" applyBorder="1" applyAlignment="1">
      <alignment horizontal="distributed" vertical="center"/>
    </xf>
    <xf numFmtId="38" fontId="5" fillId="0" borderId="5" xfId="17" applyFont="1" applyBorder="1" applyAlignment="1">
      <alignment horizontal="center" vertical="center" shrinkToFit="1"/>
    </xf>
    <xf numFmtId="38" fontId="5" fillId="0" borderId="6" xfId="17" applyFont="1" applyBorder="1" applyAlignment="1">
      <alignment horizontal="center" vertical="center"/>
    </xf>
    <xf numFmtId="38" fontId="5" fillId="0" borderId="6" xfId="17" applyFont="1" applyFill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6" xfId="17" applyFont="1" applyFill="1" applyBorder="1" applyAlignment="1">
      <alignment horizontal="center" vertical="center"/>
    </xf>
    <xf numFmtId="177" fontId="5" fillId="0" borderId="0" xfId="17" applyNumberFormat="1" applyFont="1" applyBorder="1" applyAlignment="1">
      <alignment horizontal="right" vertical="center"/>
    </xf>
    <xf numFmtId="177" fontId="5" fillId="0" borderId="0" xfId="17" applyNumberFormat="1" applyFont="1" applyFill="1" applyBorder="1" applyAlignment="1">
      <alignment horizontal="right" vertical="center"/>
    </xf>
    <xf numFmtId="177" fontId="5" fillId="0" borderId="2" xfId="17" applyNumberFormat="1" applyFont="1" applyBorder="1" applyAlignment="1">
      <alignment horizontal="center" vertical="center"/>
    </xf>
    <xf numFmtId="38" fontId="8" fillId="0" borderId="2" xfId="17" applyFont="1" applyBorder="1" applyAlignment="1">
      <alignment horizontal="distributed" vertical="center"/>
    </xf>
    <xf numFmtId="177" fontId="8" fillId="0" borderId="0" xfId="17" applyNumberFormat="1" applyFont="1" applyAlignment="1">
      <alignment vertical="center"/>
    </xf>
    <xf numFmtId="177" fontId="8" fillId="0" borderId="0" xfId="17" applyNumberFormat="1" applyFont="1" applyFill="1" applyAlignment="1">
      <alignment vertical="center"/>
    </xf>
    <xf numFmtId="177" fontId="8" fillId="0" borderId="2" xfId="17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9" fillId="0" borderId="0" xfId="17" applyNumberFormat="1" applyFont="1" applyBorder="1" applyAlignment="1">
      <alignment horizontal="right" vertical="center"/>
    </xf>
    <xf numFmtId="177" fontId="9" fillId="0" borderId="0" xfId="17" applyNumberFormat="1" applyFont="1" applyFill="1" applyBorder="1" applyAlignment="1">
      <alignment horizontal="right" vertical="center"/>
    </xf>
    <xf numFmtId="177" fontId="9" fillId="0" borderId="2" xfId="17" applyNumberFormat="1" applyFont="1" applyBorder="1" applyAlignment="1">
      <alignment horizontal="distributed" vertical="center"/>
    </xf>
    <xf numFmtId="0" fontId="8" fillId="0" borderId="0" xfId="0" applyFont="1" applyAlignment="1">
      <alignment/>
    </xf>
    <xf numFmtId="177" fontId="5" fillId="0" borderId="8" xfId="17" applyNumberFormat="1" applyFont="1" applyBorder="1" applyAlignment="1">
      <alignment horizontal="right" vertical="center"/>
    </xf>
    <xf numFmtId="177" fontId="5" fillId="0" borderId="2" xfId="17" applyNumberFormat="1" applyFont="1" applyBorder="1" applyAlignment="1">
      <alignment horizontal="distributed" vertical="center"/>
    </xf>
    <xf numFmtId="38" fontId="5" fillId="0" borderId="5" xfId="17" applyFont="1" applyBorder="1" applyAlignment="1">
      <alignment horizontal="distributed" vertical="center"/>
    </xf>
    <xf numFmtId="177" fontId="5" fillId="0" borderId="7" xfId="17" applyNumberFormat="1" applyFont="1" applyBorder="1" applyAlignment="1">
      <alignment horizontal="right" vertical="center"/>
    </xf>
    <xf numFmtId="177" fontId="5" fillId="0" borderId="1" xfId="17" applyNumberFormat="1" applyFont="1" applyBorder="1" applyAlignment="1">
      <alignment horizontal="right" vertical="center"/>
    </xf>
    <xf numFmtId="177" fontId="5" fillId="0" borderId="1" xfId="17" applyNumberFormat="1" applyFont="1" applyFill="1" applyBorder="1" applyAlignment="1">
      <alignment horizontal="right" vertical="center"/>
    </xf>
    <xf numFmtId="177" fontId="5" fillId="0" borderId="5" xfId="17" applyNumberFormat="1" applyFont="1" applyBorder="1" applyAlignment="1">
      <alignment horizontal="distributed" vertical="center"/>
    </xf>
    <xf numFmtId="38" fontId="6" fillId="0" borderId="0" xfId="17" applyFont="1" applyFill="1" applyAlignment="1">
      <alignment/>
    </xf>
    <xf numFmtId="38" fontId="5" fillId="0" borderId="0" xfId="17" applyFont="1" applyAlignment="1">
      <alignment/>
    </xf>
    <xf numFmtId="38" fontId="5" fillId="0" borderId="0" xfId="17" applyFont="1" applyFill="1" applyBorder="1" applyAlignment="1">
      <alignment horizontal="left" vertical="center"/>
    </xf>
    <xf numFmtId="38" fontId="4" fillId="0" borderId="0" xfId="17" applyFont="1" applyAlignment="1">
      <alignment vertical="center"/>
    </xf>
    <xf numFmtId="177" fontId="5" fillId="0" borderId="9" xfId="17" applyNumberFormat="1" applyFont="1" applyBorder="1" applyAlignment="1">
      <alignment horizontal="right" vertical="center"/>
    </xf>
    <xf numFmtId="177" fontId="8" fillId="0" borderId="0" xfId="17" applyNumberFormat="1" applyFont="1" applyBorder="1" applyAlignment="1">
      <alignment vertical="center"/>
    </xf>
    <xf numFmtId="38" fontId="5" fillId="0" borderId="10" xfId="17" applyFont="1" applyBorder="1" applyAlignment="1">
      <alignment horizontal="center" vertical="center" wrapText="1"/>
    </xf>
    <xf numFmtId="38" fontId="5" fillId="0" borderId="8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distributed" vertical="center"/>
    </xf>
    <xf numFmtId="38" fontId="5" fillId="0" borderId="3" xfId="17" applyFont="1" applyBorder="1" applyAlignment="1">
      <alignment horizontal="distributed" vertical="center"/>
    </xf>
    <xf numFmtId="38" fontId="5" fillId="0" borderId="3" xfId="17" applyFont="1" applyFill="1" applyBorder="1" applyAlignment="1">
      <alignment horizontal="distributed" vertical="center"/>
    </xf>
    <xf numFmtId="38" fontId="5" fillId="0" borderId="8" xfId="17" applyFont="1" applyBorder="1" applyAlignment="1">
      <alignment horizontal="distributed" vertical="center"/>
    </xf>
    <xf numFmtId="38" fontId="5" fillId="0" borderId="7" xfId="17" applyFont="1" applyFill="1" applyBorder="1" applyAlignment="1">
      <alignment horizontal="distributed" vertical="center"/>
    </xf>
    <xf numFmtId="38" fontId="5" fillId="0" borderId="5" xfId="17" applyFont="1" applyFill="1" applyBorder="1" applyAlignment="1">
      <alignment horizontal="distributed" vertical="center"/>
    </xf>
    <xf numFmtId="38" fontId="5" fillId="0" borderId="11" xfId="17" applyFont="1" applyFill="1" applyBorder="1" applyAlignment="1">
      <alignment horizontal="distributed" vertical="center"/>
    </xf>
    <xf numFmtId="38" fontId="5" fillId="0" borderId="12" xfId="17" applyFont="1" applyFill="1" applyBorder="1" applyAlignment="1">
      <alignment horizontal="distributed" vertical="center"/>
    </xf>
    <xf numFmtId="38" fontId="5" fillId="0" borderId="6" xfId="17" applyFont="1" applyBorder="1" applyAlignment="1">
      <alignment horizontal="distributed" vertical="center"/>
    </xf>
    <xf numFmtId="38" fontId="5" fillId="0" borderId="4" xfId="17" applyFont="1" applyBorder="1" applyAlignment="1">
      <alignment horizontal="distributed" vertical="center"/>
    </xf>
    <xf numFmtId="38" fontId="5" fillId="0" borderId="4" xfId="17" applyFont="1" applyFill="1" applyBorder="1" applyAlignment="1">
      <alignment horizontal="center" vertical="center" wrapText="1"/>
    </xf>
    <xf numFmtId="38" fontId="5" fillId="0" borderId="3" xfId="17" applyFont="1" applyFill="1" applyBorder="1" applyAlignment="1">
      <alignment horizontal="center" vertical="center" wrapText="1"/>
    </xf>
    <xf numFmtId="38" fontId="5" fillId="0" borderId="4" xfId="17" applyFont="1" applyFill="1" applyBorder="1" applyAlignment="1">
      <alignment horizontal="distributed" vertical="center"/>
    </xf>
    <xf numFmtId="38" fontId="5" fillId="0" borderId="13" xfId="17" applyFont="1" applyBorder="1" applyAlignment="1">
      <alignment horizontal="distributed" vertical="center"/>
    </xf>
    <xf numFmtId="38" fontId="4" fillId="0" borderId="0" xfId="17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75" zoomScaleNormal="75" workbookViewId="0" topLeftCell="A1">
      <selection activeCell="O24" sqref="O24"/>
    </sheetView>
  </sheetViews>
  <sheetFormatPr defaultColWidth="9.00390625" defaultRowHeight="13.5"/>
  <cols>
    <col min="1" max="1" width="10.375" style="4" bestFit="1" customWidth="1"/>
    <col min="2" max="2" width="9.25390625" style="4" customWidth="1"/>
    <col min="3" max="8" width="8.125" style="4" customWidth="1"/>
    <col min="9" max="11" width="8.00390625" style="4" customWidth="1"/>
    <col min="12" max="12" width="9.125" style="4" customWidth="1"/>
    <col min="13" max="13" width="10.125" style="4" bestFit="1" customWidth="1"/>
    <col min="14" max="16384" width="9.00390625" style="4" customWidth="1"/>
  </cols>
  <sheetData>
    <row r="1" spans="1:20" ht="17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  <c r="M1" s="1"/>
      <c r="N1" s="1"/>
      <c r="O1" s="3"/>
      <c r="P1" s="3"/>
      <c r="Q1" s="3"/>
      <c r="R1" s="3"/>
      <c r="S1" s="3"/>
      <c r="T1" s="1"/>
    </row>
    <row r="2" spans="1:20" s="10" customFormat="1" ht="17.25" customHeight="1">
      <c r="A2" s="5"/>
      <c r="B2" s="6"/>
      <c r="C2" s="6"/>
      <c r="D2" s="6"/>
      <c r="E2" s="7"/>
      <c r="F2" s="7"/>
      <c r="G2" s="7"/>
      <c r="H2" s="7"/>
      <c r="I2" s="7"/>
      <c r="J2" s="7"/>
      <c r="K2" s="5"/>
      <c r="L2" s="8"/>
      <c r="M2" s="8"/>
      <c r="N2" s="8"/>
      <c r="O2" s="9"/>
      <c r="P2" s="9"/>
      <c r="Q2" s="9"/>
      <c r="R2" s="9"/>
      <c r="S2" s="9"/>
      <c r="T2" s="8"/>
    </row>
    <row r="3" spans="1:20" s="10" customFormat="1" ht="17.25" customHeight="1">
      <c r="A3" s="51" t="s">
        <v>1</v>
      </c>
      <c r="B3" s="52" t="s">
        <v>2</v>
      </c>
      <c r="C3" s="52" t="s">
        <v>3</v>
      </c>
      <c r="D3" s="52" t="s">
        <v>4</v>
      </c>
      <c r="E3" s="12" t="s">
        <v>5</v>
      </c>
      <c r="F3" s="53" t="s">
        <v>6</v>
      </c>
      <c r="G3" s="55" t="s">
        <v>7</v>
      </c>
      <c r="H3" s="56"/>
      <c r="I3" s="55" t="s">
        <v>8</v>
      </c>
      <c r="J3" s="56"/>
      <c r="K3" s="54" t="s">
        <v>9</v>
      </c>
      <c r="L3" s="14" t="s">
        <v>10</v>
      </c>
      <c r="M3" s="60" t="s">
        <v>11</v>
      </c>
      <c r="N3" s="60" t="s">
        <v>12</v>
      </c>
      <c r="O3" s="61" t="s">
        <v>13</v>
      </c>
      <c r="P3" s="63" t="s">
        <v>14</v>
      </c>
      <c r="Q3" s="61" t="s">
        <v>15</v>
      </c>
      <c r="R3" s="57" t="s">
        <v>16</v>
      </c>
      <c r="S3" s="58"/>
      <c r="T3" s="49" t="s">
        <v>17</v>
      </c>
    </row>
    <row r="4" spans="1:20" s="10" customFormat="1" ht="17.25" customHeight="1">
      <c r="A4" s="51"/>
      <c r="B4" s="52"/>
      <c r="C4" s="52"/>
      <c r="D4" s="52"/>
      <c r="E4" s="12" t="s">
        <v>18</v>
      </c>
      <c r="F4" s="53"/>
      <c r="G4" s="15" t="s">
        <v>19</v>
      </c>
      <c r="H4" s="15" t="s">
        <v>20</v>
      </c>
      <c r="I4" s="15" t="s">
        <v>19</v>
      </c>
      <c r="J4" s="15" t="s">
        <v>21</v>
      </c>
      <c r="K4" s="54"/>
      <c r="L4" s="16" t="s">
        <v>22</v>
      </c>
      <c r="M4" s="52"/>
      <c r="N4" s="52"/>
      <c r="O4" s="62"/>
      <c r="P4" s="53"/>
      <c r="Q4" s="62"/>
      <c r="R4" s="12" t="s">
        <v>19</v>
      </c>
      <c r="S4" s="12" t="s">
        <v>23</v>
      </c>
      <c r="T4" s="50"/>
    </row>
    <row r="5" spans="1:20" s="10" customFormat="1" ht="17.25" customHeight="1">
      <c r="A5" s="17" t="s">
        <v>24</v>
      </c>
      <c r="B5" s="59"/>
      <c r="C5" s="18" t="s">
        <v>25</v>
      </c>
      <c r="D5" s="18" t="s">
        <v>25</v>
      </c>
      <c r="E5" s="19" t="s">
        <v>25</v>
      </c>
      <c r="F5" s="19" t="s">
        <v>25</v>
      </c>
      <c r="G5" s="19" t="s">
        <v>25</v>
      </c>
      <c r="H5" s="19" t="s">
        <v>25</v>
      </c>
      <c r="I5" s="19" t="s">
        <v>25</v>
      </c>
      <c r="J5" s="19" t="s">
        <v>25</v>
      </c>
      <c r="K5" s="20" t="s">
        <v>25</v>
      </c>
      <c r="L5" s="18" t="s">
        <v>25</v>
      </c>
      <c r="M5" s="22" t="s">
        <v>26</v>
      </c>
      <c r="N5" s="22" t="s">
        <v>26</v>
      </c>
      <c r="O5" s="19" t="s">
        <v>25</v>
      </c>
      <c r="P5" s="23" t="s">
        <v>26</v>
      </c>
      <c r="Q5" s="23" t="s">
        <v>26</v>
      </c>
      <c r="R5" s="19" t="s">
        <v>25</v>
      </c>
      <c r="S5" s="19" t="s">
        <v>26</v>
      </c>
      <c r="T5" s="20" t="s">
        <v>26</v>
      </c>
    </row>
    <row r="6" spans="1:20" s="10" customFormat="1" ht="22.5" customHeight="1">
      <c r="A6" s="11">
        <v>10</v>
      </c>
      <c r="B6" s="24">
        <v>162080</v>
      </c>
      <c r="C6" s="24">
        <v>25952</v>
      </c>
      <c r="D6" s="24">
        <v>13954</v>
      </c>
      <c r="E6" s="25">
        <v>48</v>
      </c>
      <c r="F6" s="25">
        <v>1588</v>
      </c>
      <c r="G6" s="25">
        <v>536</v>
      </c>
      <c r="H6" s="25">
        <v>2080</v>
      </c>
      <c r="I6" s="25">
        <v>219</v>
      </c>
      <c r="J6" s="25">
        <v>351</v>
      </c>
      <c r="K6" s="47">
        <v>1338</v>
      </c>
      <c r="L6" s="24">
        <v>2293</v>
      </c>
      <c r="M6" s="24">
        <v>25436</v>
      </c>
      <c r="N6" s="24">
        <v>437</v>
      </c>
      <c r="O6" s="25">
        <v>127</v>
      </c>
      <c r="P6" s="25">
        <v>9939</v>
      </c>
      <c r="Q6" s="25">
        <v>6237</v>
      </c>
      <c r="R6" s="25">
        <v>42</v>
      </c>
      <c r="S6" s="25">
        <v>22156</v>
      </c>
      <c r="T6" s="24">
        <v>49347</v>
      </c>
    </row>
    <row r="7" spans="1:20" s="10" customFormat="1" ht="22.5" customHeight="1">
      <c r="A7" s="11">
        <v>11</v>
      </c>
      <c r="B7" s="24">
        <v>158916</v>
      </c>
      <c r="C7" s="24">
        <v>26069</v>
      </c>
      <c r="D7" s="24">
        <v>13906</v>
      </c>
      <c r="E7" s="25">
        <v>49</v>
      </c>
      <c r="F7" s="25">
        <v>1523</v>
      </c>
      <c r="G7" s="25">
        <v>588</v>
      </c>
      <c r="H7" s="25">
        <v>1985</v>
      </c>
      <c r="I7" s="25">
        <v>200</v>
      </c>
      <c r="J7" s="25">
        <v>339</v>
      </c>
      <c r="K7" s="24">
        <v>1330</v>
      </c>
      <c r="L7" s="24">
        <v>2351</v>
      </c>
      <c r="M7" s="24">
        <v>24934</v>
      </c>
      <c r="N7" s="24">
        <v>914</v>
      </c>
      <c r="O7" s="25">
        <v>80</v>
      </c>
      <c r="P7" s="25">
        <v>9958</v>
      </c>
      <c r="Q7" s="25">
        <v>6391</v>
      </c>
      <c r="R7" s="25">
        <v>30</v>
      </c>
      <c r="S7" s="25">
        <v>22781</v>
      </c>
      <c r="T7" s="24">
        <v>45488</v>
      </c>
    </row>
    <row r="8" spans="1:20" s="10" customFormat="1" ht="22.5" customHeight="1">
      <c r="A8" s="11">
        <v>12</v>
      </c>
      <c r="B8" s="24">
        <v>165370</v>
      </c>
      <c r="C8" s="24">
        <v>28585</v>
      </c>
      <c r="D8" s="24">
        <v>16061</v>
      </c>
      <c r="E8" s="25">
        <v>92</v>
      </c>
      <c r="F8" s="25">
        <v>1300</v>
      </c>
      <c r="G8" s="25">
        <v>840</v>
      </c>
      <c r="H8" s="25">
        <v>2466</v>
      </c>
      <c r="I8" s="25">
        <v>260</v>
      </c>
      <c r="J8" s="25">
        <v>337</v>
      </c>
      <c r="K8" s="24">
        <v>1269</v>
      </c>
      <c r="L8" s="24">
        <v>2413</v>
      </c>
      <c r="M8" s="24">
        <v>26128</v>
      </c>
      <c r="N8" s="24" t="s">
        <v>41</v>
      </c>
      <c r="O8" s="25">
        <v>50</v>
      </c>
      <c r="P8" s="25">
        <v>9981</v>
      </c>
      <c r="Q8" s="25">
        <v>9790</v>
      </c>
      <c r="R8" s="25">
        <v>30</v>
      </c>
      <c r="S8" s="25">
        <v>22797</v>
      </c>
      <c r="T8" s="24">
        <v>42971</v>
      </c>
    </row>
    <row r="9" spans="1:20" s="10" customFormat="1" ht="22.5" customHeight="1">
      <c r="A9" s="11">
        <v>13</v>
      </c>
      <c r="B9" s="24">
        <v>161706</v>
      </c>
      <c r="C9" s="24">
        <v>28128</v>
      </c>
      <c r="D9" s="24">
        <v>15770</v>
      </c>
      <c r="E9" s="25">
        <v>509</v>
      </c>
      <c r="F9" s="25">
        <v>1201</v>
      </c>
      <c r="G9" s="25">
        <v>893</v>
      </c>
      <c r="H9" s="25">
        <v>1778</v>
      </c>
      <c r="I9" s="25">
        <v>187</v>
      </c>
      <c r="J9" s="25">
        <v>366</v>
      </c>
      <c r="K9" s="24">
        <v>1351</v>
      </c>
      <c r="L9" s="24">
        <v>2358</v>
      </c>
      <c r="M9" s="24">
        <v>26359</v>
      </c>
      <c r="N9" s="24">
        <v>365</v>
      </c>
      <c r="O9" s="25" t="s">
        <v>41</v>
      </c>
      <c r="P9" s="25">
        <v>10722</v>
      </c>
      <c r="Q9" s="25">
        <v>7096</v>
      </c>
      <c r="R9" s="25">
        <v>36</v>
      </c>
      <c r="S9" s="25">
        <v>22892</v>
      </c>
      <c r="T9" s="24">
        <v>41695</v>
      </c>
    </row>
    <row r="10" spans="1:20" s="31" customFormat="1" ht="20.25" customHeight="1">
      <c r="A10" s="27">
        <v>14</v>
      </c>
      <c r="B10" s="28">
        <f aca="true" t="shared" si="0" ref="B10:T10">SUM(B12:B19)</f>
        <v>169591</v>
      </c>
      <c r="C10" s="28">
        <f t="shared" si="0"/>
        <v>29342</v>
      </c>
      <c r="D10" s="28">
        <f t="shared" si="0"/>
        <v>16005</v>
      </c>
      <c r="E10" s="29">
        <f t="shared" si="0"/>
        <v>40</v>
      </c>
      <c r="F10" s="29">
        <f t="shared" si="0"/>
        <v>1219</v>
      </c>
      <c r="G10" s="29">
        <f t="shared" si="0"/>
        <v>850</v>
      </c>
      <c r="H10" s="29">
        <f t="shared" si="0"/>
        <v>2389</v>
      </c>
      <c r="I10" s="29">
        <f t="shared" si="0"/>
        <v>342</v>
      </c>
      <c r="J10" s="29">
        <f t="shared" si="0"/>
        <v>206</v>
      </c>
      <c r="K10" s="48">
        <f t="shared" si="0"/>
        <v>1499</v>
      </c>
      <c r="L10" s="28">
        <f t="shared" si="0"/>
        <v>2617</v>
      </c>
      <c r="M10" s="28">
        <f t="shared" si="0"/>
        <v>26606</v>
      </c>
      <c r="N10" s="28">
        <f t="shared" si="0"/>
        <v>410</v>
      </c>
      <c r="O10" s="29">
        <f t="shared" si="0"/>
        <v>51</v>
      </c>
      <c r="P10" s="29">
        <f t="shared" si="0"/>
        <v>10973</v>
      </c>
      <c r="Q10" s="29">
        <f t="shared" si="0"/>
        <v>10844</v>
      </c>
      <c r="R10" s="29">
        <f t="shared" si="0"/>
        <v>46</v>
      </c>
      <c r="S10" s="29">
        <f t="shared" si="0"/>
        <v>22787</v>
      </c>
      <c r="T10" s="28">
        <f t="shared" si="0"/>
        <v>43365</v>
      </c>
    </row>
    <row r="11" spans="1:20" s="35" customFormat="1" ht="18" customHeight="1">
      <c r="A11" s="27"/>
      <c r="B11" s="32"/>
      <c r="C11" s="32"/>
      <c r="D11" s="33"/>
      <c r="E11" s="33"/>
      <c r="F11" s="33"/>
      <c r="G11" s="33"/>
      <c r="H11" s="33"/>
      <c r="I11" s="33"/>
      <c r="J11" s="33"/>
      <c r="K11" s="33"/>
      <c r="L11" s="32"/>
      <c r="M11" s="33"/>
      <c r="N11" s="33"/>
      <c r="O11" s="33"/>
      <c r="P11" s="33"/>
      <c r="Q11" s="33"/>
      <c r="R11" s="33"/>
      <c r="S11" s="33"/>
      <c r="T11" s="33"/>
    </row>
    <row r="12" spans="1:20" s="10" customFormat="1" ht="22.5" customHeight="1">
      <c r="A12" s="11" t="s">
        <v>28</v>
      </c>
      <c r="B12" s="36">
        <f>SUM(C12:K12)+SUM(L12:T12)</f>
        <v>20946</v>
      </c>
      <c r="C12" s="24">
        <v>4398</v>
      </c>
      <c r="D12" s="24">
        <v>1885</v>
      </c>
      <c r="E12" s="25">
        <v>20</v>
      </c>
      <c r="F12" s="25">
        <v>210</v>
      </c>
      <c r="G12" s="25">
        <v>6</v>
      </c>
      <c r="H12" s="25">
        <v>434</v>
      </c>
      <c r="I12" s="25" t="s">
        <v>42</v>
      </c>
      <c r="J12" s="25" t="s">
        <v>42</v>
      </c>
      <c r="K12" s="24">
        <v>167</v>
      </c>
      <c r="L12" s="24" t="s">
        <v>42</v>
      </c>
      <c r="M12" s="24">
        <v>2038</v>
      </c>
      <c r="N12" s="24">
        <v>403</v>
      </c>
      <c r="O12" s="25" t="s">
        <v>42</v>
      </c>
      <c r="P12" s="25">
        <v>3889</v>
      </c>
      <c r="Q12" s="25">
        <v>3715</v>
      </c>
      <c r="R12" s="25" t="s">
        <v>42</v>
      </c>
      <c r="S12" s="25">
        <v>3781</v>
      </c>
      <c r="T12" s="24" t="s">
        <v>42</v>
      </c>
    </row>
    <row r="13" spans="1:20" s="10" customFormat="1" ht="22.5" customHeight="1">
      <c r="A13" s="11" t="s">
        <v>30</v>
      </c>
      <c r="B13" s="36">
        <f>SUM(C13:K13)+SUM(L13:T13)</f>
        <v>25931</v>
      </c>
      <c r="C13" s="24">
        <v>2936</v>
      </c>
      <c r="D13" s="24">
        <v>1814</v>
      </c>
      <c r="E13" s="25" t="s">
        <v>42</v>
      </c>
      <c r="F13" s="25">
        <v>113</v>
      </c>
      <c r="G13" s="25" t="s">
        <v>42</v>
      </c>
      <c r="H13" s="25" t="s">
        <v>42</v>
      </c>
      <c r="I13" s="25">
        <v>342</v>
      </c>
      <c r="J13" s="25">
        <v>206</v>
      </c>
      <c r="K13" s="24">
        <v>230</v>
      </c>
      <c r="L13" s="24" t="s">
        <v>42</v>
      </c>
      <c r="M13" s="24">
        <v>2151</v>
      </c>
      <c r="N13" s="24">
        <v>7</v>
      </c>
      <c r="O13" s="25" t="s">
        <v>42</v>
      </c>
      <c r="P13" s="25">
        <v>3222</v>
      </c>
      <c r="Q13" s="25">
        <v>3549</v>
      </c>
      <c r="R13" s="25">
        <v>46</v>
      </c>
      <c r="S13" s="25">
        <v>4118</v>
      </c>
      <c r="T13" s="24">
        <v>7197</v>
      </c>
    </row>
    <row r="14" spans="1:20" s="10" customFormat="1" ht="22.5" customHeight="1">
      <c r="A14" s="11" t="s">
        <v>31</v>
      </c>
      <c r="B14" s="36">
        <f>SUM(C14:K14)+SUM(L14:T14)</f>
        <v>27451</v>
      </c>
      <c r="C14" s="24">
        <v>2584</v>
      </c>
      <c r="D14" s="24">
        <v>1957</v>
      </c>
      <c r="E14" s="25" t="s">
        <v>27</v>
      </c>
      <c r="F14" s="25">
        <v>268</v>
      </c>
      <c r="G14" s="25">
        <v>346</v>
      </c>
      <c r="H14" s="25">
        <v>330</v>
      </c>
      <c r="I14" s="25" t="s">
        <v>27</v>
      </c>
      <c r="J14" s="25" t="s">
        <v>27</v>
      </c>
      <c r="K14" s="24">
        <v>168</v>
      </c>
      <c r="L14" s="24">
        <v>665</v>
      </c>
      <c r="M14" s="24">
        <v>4196</v>
      </c>
      <c r="N14" s="24" t="s">
        <v>27</v>
      </c>
      <c r="O14" s="25" t="s">
        <v>27</v>
      </c>
      <c r="P14" s="25">
        <v>3862</v>
      </c>
      <c r="Q14" s="25">
        <v>3580</v>
      </c>
      <c r="R14" s="25" t="s">
        <v>27</v>
      </c>
      <c r="S14" s="25">
        <v>3665</v>
      </c>
      <c r="T14" s="24">
        <v>5830</v>
      </c>
    </row>
    <row r="15" spans="1:20" s="10" customFormat="1" ht="22.5" customHeight="1">
      <c r="A15" s="11" t="s">
        <v>32</v>
      </c>
      <c r="B15" s="36">
        <f>SUM(C15:K15)+SUM(L15:T15)</f>
        <v>22677</v>
      </c>
      <c r="C15" s="24">
        <v>4184</v>
      </c>
      <c r="D15" s="24">
        <v>4031</v>
      </c>
      <c r="E15" s="25">
        <v>20</v>
      </c>
      <c r="F15" s="25">
        <v>111</v>
      </c>
      <c r="G15" s="25">
        <v>88</v>
      </c>
      <c r="H15" s="25">
        <v>516</v>
      </c>
      <c r="I15" s="25" t="s">
        <v>33</v>
      </c>
      <c r="J15" s="25" t="s">
        <v>33</v>
      </c>
      <c r="K15" s="24">
        <v>312</v>
      </c>
      <c r="L15" s="24">
        <v>1952</v>
      </c>
      <c r="M15" s="24">
        <v>2391</v>
      </c>
      <c r="N15" s="24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>
        <v>3801</v>
      </c>
      <c r="T15" s="24">
        <v>5271</v>
      </c>
    </row>
    <row r="16" spans="1:20" s="10" customFormat="1" ht="22.5" customHeight="1">
      <c r="A16" s="11" t="s">
        <v>34</v>
      </c>
      <c r="B16" s="36">
        <f>SUM(C16:K16)+SUM(L16:T16)</f>
        <v>27413</v>
      </c>
      <c r="C16" s="24">
        <v>7479</v>
      </c>
      <c r="D16" s="24">
        <v>3190</v>
      </c>
      <c r="E16" s="25" t="s">
        <v>42</v>
      </c>
      <c r="F16" s="25">
        <v>381</v>
      </c>
      <c r="G16" s="25">
        <v>7</v>
      </c>
      <c r="H16" s="25">
        <v>326</v>
      </c>
      <c r="I16" s="25" t="s">
        <v>42</v>
      </c>
      <c r="J16" s="25" t="s">
        <v>42</v>
      </c>
      <c r="K16" s="24">
        <v>338</v>
      </c>
      <c r="L16" s="24" t="s">
        <v>42</v>
      </c>
      <c r="M16" s="24">
        <v>6342</v>
      </c>
      <c r="N16" s="24" t="s">
        <v>42</v>
      </c>
      <c r="O16" s="25" t="s">
        <v>42</v>
      </c>
      <c r="P16" s="25" t="s">
        <v>42</v>
      </c>
      <c r="Q16" s="25" t="s">
        <v>42</v>
      </c>
      <c r="R16" s="25" t="s">
        <v>42</v>
      </c>
      <c r="S16" s="25">
        <v>3696</v>
      </c>
      <c r="T16" s="24">
        <v>5654</v>
      </c>
    </row>
    <row r="17" spans="1:20" s="10" customFormat="1" ht="22.5" customHeight="1">
      <c r="A17" s="11"/>
      <c r="B17" s="36"/>
      <c r="C17" s="24"/>
      <c r="D17" s="25"/>
      <c r="E17" s="25"/>
      <c r="F17" s="25"/>
      <c r="G17" s="25"/>
      <c r="H17" s="25"/>
      <c r="I17" s="25"/>
      <c r="J17" s="25"/>
      <c r="K17" s="25"/>
      <c r="L17" s="24"/>
      <c r="M17" s="25"/>
      <c r="N17" s="25"/>
      <c r="O17" s="25"/>
      <c r="P17" s="25"/>
      <c r="Q17" s="25"/>
      <c r="R17" s="25"/>
      <c r="S17" s="25"/>
      <c r="T17" s="25"/>
    </row>
    <row r="18" spans="1:20" s="10" customFormat="1" ht="22.5" customHeight="1">
      <c r="A18" s="11" t="s">
        <v>35</v>
      </c>
      <c r="B18" s="36">
        <f>SUM(C18:K18)+SUM(L18:T18)</f>
        <v>29454</v>
      </c>
      <c r="C18" s="24">
        <v>4217</v>
      </c>
      <c r="D18" s="24">
        <v>1922</v>
      </c>
      <c r="E18" s="25" t="s">
        <v>36</v>
      </c>
      <c r="F18" s="25">
        <v>122</v>
      </c>
      <c r="G18" s="25">
        <v>178</v>
      </c>
      <c r="H18" s="25">
        <v>493</v>
      </c>
      <c r="I18" s="25" t="s">
        <v>36</v>
      </c>
      <c r="J18" s="25" t="s">
        <v>36</v>
      </c>
      <c r="K18" s="24">
        <v>204</v>
      </c>
      <c r="L18" s="24" t="s">
        <v>36</v>
      </c>
      <c r="M18" s="24">
        <v>4869</v>
      </c>
      <c r="N18" s="24" t="s">
        <v>36</v>
      </c>
      <c r="O18" s="25">
        <v>51</v>
      </c>
      <c r="P18" s="25" t="s">
        <v>36</v>
      </c>
      <c r="Q18" s="25" t="s">
        <v>36</v>
      </c>
      <c r="R18" s="25" t="s">
        <v>36</v>
      </c>
      <c r="S18" s="25">
        <v>3726</v>
      </c>
      <c r="T18" s="24">
        <v>13672</v>
      </c>
    </row>
    <row r="19" spans="1:20" s="10" customFormat="1" ht="22.5" customHeight="1">
      <c r="A19" s="38" t="s">
        <v>37</v>
      </c>
      <c r="B19" s="39">
        <f>SUM(C19:K19)+SUM(L19:T19)</f>
        <v>15719</v>
      </c>
      <c r="C19" s="40">
        <v>3544</v>
      </c>
      <c r="D19" s="40">
        <v>1206</v>
      </c>
      <c r="E19" s="41" t="s">
        <v>38</v>
      </c>
      <c r="F19" s="41">
        <v>14</v>
      </c>
      <c r="G19" s="41">
        <v>225</v>
      </c>
      <c r="H19" s="41">
        <v>290</v>
      </c>
      <c r="I19" s="41" t="s">
        <v>38</v>
      </c>
      <c r="J19" s="41" t="s">
        <v>38</v>
      </c>
      <c r="K19" s="40">
        <v>80</v>
      </c>
      <c r="L19" s="40" t="s">
        <v>38</v>
      </c>
      <c r="M19" s="40">
        <v>4619</v>
      </c>
      <c r="N19" s="40" t="s">
        <v>38</v>
      </c>
      <c r="O19" s="41" t="s">
        <v>38</v>
      </c>
      <c r="P19" s="41" t="s">
        <v>38</v>
      </c>
      <c r="Q19" s="41" t="s">
        <v>38</v>
      </c>
      <c r="R19" s="41" t="s">
        <v>38</v>
      </c>
      <c r="S19" s="41" t="s">
        <v>38</v>
      </c>
      <c r="T19" s="40">
        <v>5741</v>
      </c>
    </row>
    <row r="20" spans="1:20" ht="17.25" customHeight="1">
      <c r="A20" s="44" t="s">
        <v>39</v>
      </c>
      <c r="B20" s="2"/>
      <c r="C20" s="2"/>
      <c r="D20" s="2"/>
      <c r="E20" s="43"/>
      <c r="F20" s="43"/>
      <c r="G20" s="43"/>
      <c r="H20" s="43"/>
      <c r="I20" s="43"/>
      <c r="J20" s="43"/>
      <c r="K20" s="2"/>
      <c r="L20" s="2"/>
      <c r="M20" s="2"/>
      <c r="N20" s="2"/>
      <c r="O20" s="43"/>
      <c r="P20" s="43"/>
      <c r="Q20" s="43"/>
      <c r="R20" s="43"/>
      <c r="S20" s="43"/>
      <c r="T20" s="2"/>
    </row>
    <row r="21" spans="1:20" ht="12.75">
      <c r="A21" s="45" t="s">
        <v>40</v>
      </c>
      <c r="B21" s="2"/>
      <c r="C21" s="2"/>
      <c r="D21" s="2"/>
      <c r="E21" s="43"/>
      <c r="F21" s="43"/>
      <c r="G21" s="43"/>
      <c r="H21" s="43"/>
      <c r="I21" s="43"/>
      <c r="J21" s="43"/>
      <c r="K21" s="2"/>
      <c r="L21" s="2"/>
      <c r="M21" s="2"/>
      <c r="N21" s="2"/>
      <c r="O21" s="43"/>
      <c r="P21" s="43"/>
      <c r="Q21" s="43"/>
      <c r="R21" s="43"/>
      <c r="S21" s="43"/>
      <c r="T21" s="2"/>
    </row>
  </sheetData>
  <mergeCells count="15">
    <mergeCell ref="Q3:Q4"/>
    <mergeCell ref="N3:N4"/>
    <mergeCell ref="O3:O4"/>
    <mergeCell ref="P3:P4"/>
    <mergeCell ref="M3:M4"/>
    <mergeCell ref="T3:T4"/>
    <mergeCell ref="A3:A4"/>
    <mergeCell ref="C3:C4"/>
    <mergeCell ref="D3:D4"/>
    <mergeCell ref="F3:F4"/>
    <mergeCell ref="K3:K4"/>
    <mergeCell ref="G3:H3"/>
    <mergeCell ref="I3:J3"/>
    <mergeCell ref="R3:S3"/>
    <mergeCell ref="B3:B5"/>
  </mergeCells>
  <printOptions/>
  <pageMargins left="0.44" right="0.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L1" sqref="L1"/>
    </sheetView>
  </sheetViews>
  <sheetFormatPr defaultColWidth="9.00390625" defaultRowHeight="13.5"/>
  <cols>
    <col min="1" max="1" width="10.25390625" style="4" bestFit="1" customWidth="1"/>
    <col min="2" max="2" width="9.25390625" style="4" customWidth="1"/>
    <col min="3" max="8" width="8.125" style="4" customWidth="1"/>
    <col min="9" max="11" width="8.00390625" style="4" customWidth="1"/>
    <col min="12" max="12" width="5.00390625" style="4" customWidth="1"/>
    <col min="13" max="13" width="10.25390625" style="4" bestFit="1" customWidth="1"/>
    <col min="14" max="14" width="9.125" style="4" customWidth="1"/>
    <col min="15" max="16384" width="9.00390625" style="4" customWidth="1"/>
  </cols>
  <sheetData>
    <row r="1" spans="1:22" ht="17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  <c r="M1" s="2"/>
      <c r="N1" s="1"/>
      <c r="O1" s="1"/>
      <c r="P1" s="1"/>
      <c r="Q1" s="3"/>
      <c r="R1" s="3"/>
      <c r="S1" s="3"/>
      <c r="T1" s="3"/>
      <c r="U1" s="3"/>
      <c r="V1" s="1"/>
    </row>
    <row r="2" spans="1:22" s="10" customFormat="1" ht="17.25" customHeight="1">
      <c r="A2" s="5"/>
      <c r="B2" s="6"/>
      <c r="C2" s="6"/>
      <c r="D2" s="6"/>
      <c r="E2" s="7"/>
      <c r="F2" s="7"/>
      <c r="G2" s="7"/>
      <c r="H2" s="7"/>
      <c r="I2" s="7"/>
      <c r="J2" s="7"/>
      <c r="K2" s="5"/>
      <c r="L2" s="1"/>
      <c r="M2" s="1"/>
      <c r="N2" s="8"/>
      <c r="O2" s="8"/>
      <c r="P2" s="8"/>
      <c r="Q2" s="9"/>
      <c r="R2" s="9"/>
      <c r="S2" s="9"/>
      <c r="T2" s="9"/>
      <c r="U2" s="9"/>
      <c r="V2" s="8"/>
    </row>
    <row r="3" spans="1:22" s="10" customFormat="1" ht="17.25" customHeight="1">
      <c r="A3" s="51" t="s">
        <v>1</v>
      </c>
      <c r="B3" s="52" t="s">
        <v>2</v>
      </c>
      <c r="C3" s="52" t="s">
        <v>3</v>
      </c>
      <c r="D3" s="52" t="s">
        <v>4</v>
      </c>
      <c r="E3" s="12" t="s">
        <v>5</v>
      </c>
      <c r="F3" s="53" t="s">
        <v>6</v>
      </c>
      <c r="G3" s="55" t="s">
        <v>7</v>
      </c>
      <c r="H3" s="56"/>
      <c r="I3" s="55" t="s">
        <v>8</v>
      </c>
      <c r="J3" s="56"/>
      <c r="K3" s="54" t="s">
        <v>9</v>
      </c>
      <c r="L3" s="13"/>
      <c r="M3" s="64" t="s">
        <v>1</v>
      </c>
      <c r="N3" s="14" t="s">
        <v>10</v>
      </c>
      <c r="O3" s="60" t="s">
        <v>11</v>
      </c>
      <c r="P3" s="60" t="s">
        <v>12</v>
      </c>
      <c r="Q3" s="61" t="s">
        <v>13</v>
      </c>
      <c r="R3" s="63" t="s">
        <v>14</v>
      </c>
      <c r="S3" s="61" t="s">
        <v>15</v>
      </c>
      <c r="T3" s="57" t="s">
        <v>16</v>
      </c>
      <c r="U3" s="58"/>
      <c r="V3" s="49" t="s">
        <v>17</v>
      </c>
    </row>
    <row r="4" spans="1:22" s="10" customFormat="1" ht="17.25" customHeight="1">
      <c r="A4" s="51"/>
      <c r="B4" s="52"/>
      <c r="C4" s="52"/>
      <c r="D4" s="52"/>
      <c r="E4" s="12" t="s">
        <v>18</v>
      </c>
      <c r="F4" s="53"/>
      <c r="G4" s="15" t="s">
        <v>19</v>
      </c>
      <c r="H4" s="15" t="s">
        <v>20</v>
      </c>
      <c r="I4" s="15" t="s">
        <v>19</v>
      </c>
      <c r="J4" s="15" t="s">
        <v>21</v>
      </c>
      <c r="K4" s="54"/>
      <c r="L4" s="13"/>
      <c r="M4" s="51"/>
      <c r="N4" s="16" t="s">
        <v>22</v>
      </c>
      <c r="O4" s="52"/>
      <c r="P4" s="52"/>
      <c r="Q4" s="62"/>
      <c r="R4" s="53"/>
      <c r="S4" s="62"/>
      <c r="T4" s="12" t="s">
        <v>19</v>
      </c>
      <c r="U4" s="12" t="s">
        <v>23</v>
      </c>
      <c r="V4" s="50"/>
    </row>
    <row r="5" spans="1:22" s="10" customFormat="1" ht="17.25" customHeight="1">
      <c r="A5" s="17" t="s">
        <v>24</v>
      </c>
      <c r="B5" s="59"/>
      <c r="C5" s="18" t="s">
        <v>25</v>
      </c>
      <c r="D5" s="18" t="s">
        <v>25</v>
      </c>
      <c r="E5" s="19" t="s">
        <v>25</v>
      </c>
      <c r="F5" s="19" t="s">
        <v>25</v>
      </c>
      <c r="G5" s="19" t="s">
        <v>25</v>
      </c>
      <c r="H5" s="19" t="s">
        <v>25</v>
      </c>
      <c r="I5" s="19" t="s">
        <v>25</v>
      </c>
      <c r="J5" s="19" t="s">
        <v>25</v>
      </c>
      <c r="K5" s="20" t="s">
        <v>25</v>
      </c>
      <c r="L5" s="21"/>
      <c r="M5" s="17" t="s">
        <v>24</v>
      </c>
      <c r="N5" s="18" t="s">
        <v>25</v>
      </c>
      <c r="O5" s="22" t="s">
        <v>26</v>
      </c>
      <c r="P5" s="22" t="s">
        <v>26</v>
      </c>
      <c r="Q5" s="19" t="s">
        <v>25</v>
      </c>
      <c r="R5" s="23" t="s">
        <v>26</v>
      </c>
      <c r="S5" s="23" t="s">
        <v>26</v>
      </c>
      <c r="T5" s="19" t="s">
        <v>25</v>
      </c>
      <c r="U5" s="19" t="s">
        <v>26</v>
      </c>
      <c r="V5" s="20" t="s">
        <v>26</v>
      </c>
    </row>
    <row r="6" spans="1:22" s="10" customFormat="1" ht="22.5" customHeight="1">
      <c r="A6" s="11">
        <v>10</v>
      </c>
      <c r="B6" s="24">
        <v>162080</v>
      </c>
      <c r="C6" s="24">
        <v>25952</v>
      </c>
      <c r="D6" s="24">
        <v>13954</v>
      </c>
      <c r="E6" s="25">
        <v>48</v>
      </c>
      <c r="F6" s="25">
        <v>1588</v>
      </c>
      <c r="G6" s="25">
        <v>536</v>
      </c>
      <c r="H6" s="25">
        <v>2080</v>
      </c>
      <c r="I6" s="25">
        <v>219</v>
      </c>
      <c r="J6" s="25">
        <v>351</v>
      </c>
      <c r="K6" s="24">
        <v>1338</v>
      </c>
      <c r="L6" s="24"/>
      <c r="M6" s="26">
        <v>10</v>
      </c>
      <c r="N6" s="24">
        <v>2293</v>
      </c>
      <c r="O6" s="24">
        <v>25436</v>
      </c>
      <c r="P6" s="24">
        <v>437</v>
      </c>
      <c r="Q6" s="25">
        <v>127</v>
      </c>
      <c r="R6" s="25">
        <v>9939</v>
      </c>
      <c r="S6" s="25">
        <v>6237</v>
      </c>
      <c r="T6" s="25">
        <v>42</v>
      </c>
      <c r="U6" s="25">
        <v>22156</v>
      </c>
      <c r="V6" s="24">
        <v>49347</v>
      </c>
    </row>
    <row r="7" spans="1:22" s="10" customFormat="1" ht="22.5" customHeight="1">
      <c r="A7" s="11">
        <v>11</v>
      </c>
      <c r="B7" s="24">
        <v>158916</v>
      </c>
      <c r="C7" s="24">
        <v>26069</v>
      </c>
      <c r="D7" s="24">
        <v>13906</v>
      </c>
      <c r="E7" s="25">
        <v>49</v>
      </c>
      <c r="F7" s="25">
        <v>1523</v>
      </c>
      <c r="G7" s="25">
        <v>588</v>
      </c>
      <c r="H7" s="25">
        <v>1985</v>
      </c>
      <c r="I7" s="25">
        <v>200</v>
      </c>
      <c r="J7" s="25">
        <v>339</v>
      </c>
      <c r="K7" s="24">
        <v>1330</v>
      </c>
      <c r="L7" s="24"/>
      <c r="M7" s="26">
        <v>11</v>
      </c>
      <c r="N7" s="24">
        <v>2351</v>
      </c>
      <c r="O7" s="24">
        <v>24934</v>
      </c>
      <c r="P7" s="24">
        <v>914</v>
      </c>
      <c r="Q7" s="25">
        <v>80</v>
      </c>
      <c r="R7" s="25">
        <v>9958</v>
      </c>
      <c r="S7" s="25">
        <v>6391</v>
      </c>
      <c r="T7" s="25">
        <v>30</v>
      </c>
      <c r="U7" s="25">
        <v>22781</v>
      </c>
      <c r="V7" s="24">
        <v>45488</v>
      </c>
    </row>
    <row r="8" spans="1:22" s="10" customFormat="1" ht="22.5" customHeight="1">
      <c r="A8" s="11">
        <v>12</v>
      </c>
      <c r="B8" s="24">
        <v>165370</v>
      </c>
      <c r="C8" s="24">
        <v>28585</v>
      </c>
      <c r="D8" s="24">
        <v>16061</v>
      </c>
      <c r="E8" s="25">
        <v>92</v>
      </c>
      <c r="F8" s="25">
        <v>1300</v>
      </c>
      <c r="G8" s="25">
        <v>840</v>
      </c>
      <c r="H8" s="25">
        <v>2466</v>
      </c>
      <c r="I8" s="25">
        <v>260</v>
      </c>
      <c r="J8" s="25">
        <v>337</v>
      </c>
      <c r="K8" s="24">
        <v>1269</v>
      </c>
      <c r="L8" s="24"/>
      <c r="M8" s="26">
        <v>12</v>
      </c>
      <c r="N8" s="24">
        <v>2413</v>
      </c>
      <c r="O8" s="24">
        <v>26128</v>
      </c>
      <c r="P8" s="24" t="s">
        <v>27</v>
      </c>
      <c r="Q8" s="25">
        <v>50</v>
      </c>
      <c r="R8" s="25">
        <v>9981</v>
      </c>
      <c r="S8" s="25">
        <v>9790</v>
      </c>
      <c r="T8" s="25">
        <v>30</v>
      </c>
      <c r="U8" s="25">
        <v>22797</v>
      </c>
      <c r="V8" s="24">
        <v>42971</v>
      </c>
    </row>
    <row r="9" spans="1:22" s="10" customFormat="1" ht="22.5" customHeight="1">
      <c r="A9" s="11">
        <v>13</v>
      </c>
      <c r="B9" s="24">
        <v>161706</v>
      </c>
      <c r="C9" s="24">
        <v>28128</v>
      </c>
      <c r="D9" s="24">
        <v>15770</v>
      </c>
      <c r="E9" s="25">
        <v>509</v>
      </c>
      <c r="F9" s="25">
        <v>1201</v>
      </c>
      <c r="G9" s="25">
        <v>893</v>
      </c>
      <c r="H9" s="25">
        <v>1778</v>
      </c>
      <c r="I9" s="25">
        <v>187</v>
      </c>
      <c r="J9" s="25">
        <v>366</v>
      </c>
      <c r="K9" s="24">
        <v>1351</v>
      </c>
      <c r="L9" s="24"/>
      <c r="M9" s="26">
        <v>13</v>
      </c>
      <c r="N9" s="24">
        <v>2358</v>
      </c>
      <c r="O9" s="24">
        <v>26359</v>
      </c>
      <c r="P9" s="24">
        <v>365</v>
      </c>
      <c r="Q9" s="25" t="s">
        <v>27</v>
      </c>
      <c r="R9" s="25">
        <v>10722</v>
      </c>
      <c r="S9" s="25">
        <v>7096</v>
      </c>
      <c r="T9" s="25">
        <v>36</v>
      </c>
      <c r="U9" s="25">
        <v>22892</v>
      </c>
      <c r="V9" s="24">
        <v>41695</v>
      </c>
    </row>
    <row r="10" spans="1:22" s="31" customFormat="1" ht="20.25" customHeight="1">
      <c r="A10" s="27">
        <v>14</v>
      </c>
      <c r="B10" s="28">
        <f aca="true" t="shared" si="0" ref="B10:K10">SUM(B12:B19)</f>
        <v>169591</v>
      </c>
      <c r="C10" s="28">
        <f t="shared" si="0"/>
        <v>29342</v>
      </c>
      <c r="D10" s="28">
        <f t="shared" si="0"/>
        <v>16005</v>
      </c>
      <c r="E10" s="29">
        <f t="shared" si="0"/>
        <v>40</v>
      </c>
      <c r="F10" s="29">
        <f t="shared" si="0"/>
        <v>1219</v>
      </c>
      <c r="G10" s="29">
        <f t="shared" si="0"/>
        <v>850</v>
      </c>
      <c r="H10" s="29">
        <f t="shared" si="0"/>
        <v>2389</v>
      </c>
      <c r="I10" s="29">
        <f t="shared" si="0"/>
        <v>342</v>
      </c>
      <c r="J10" s="29">
        <f t="shared" si="0"/>
        <v>206</v>
      </c>
      <c r="K10" s="28">
        <f t="shared" si="0"/>
        <v>1499</v>
      </c>
      <c r="L10" s="28"/>
      <c r="M10" s="30">
        <v>14</v>
      </c>
      <c r="N10" s="28">
        <f aca="true" t="shared" si="1" ref="N10:V10">SUM(N12:N19)</f>
        <v>2617</v>
      </c>
      <c r="O10" s="28">
        <f t="shared" si="1"/>
        <v>26606</v>
      </c>
      <c r="P10" s="28">
        <f t="shared" si="1"/>
        <v>410</v>
      </c>
      <c r="Q10" s="29">
        <f t="shared" si="1"/>
        <v>51</v>
      </c>
      <c r="R10" s="29">
        <f t="shared" si="1"/>
        <v>10973</v>
      </c>
      <c r="S10" s="29">
        <f t="shared" si="1"/>
        <v>10844</v>
      </c>
      <c r="T10" s="29">
        <f t="shared" si="1"/>
        <v>46</v>
      </c>
      <c r="U10" s="29">
        <f t="shared" si="1"/>
        <v>22787</v>
      </c>
      <c r="V10" s="28">
        <f t="shared" si="1"/>
        <v>43365</v>
      </c>
    </row>
    <row r="11" spans="1:22" s="35" customFormat="1" ht="18" customHeight="1">
      <c r="A11" s="27"/>
      <c r="B11" s="32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2"/>
      <c r="O11" s="33"/>
      <c r="P11" s="33"/>
      <c r="Q11" s="33"/>
      <c r="R11" s="33"/>
      <c r="S11" s="33"/>
      <c r="T11" s="33"/>
      <c r="U11" s="33"/>
      <c r="V11" s="33"/>
    </row>
    <row r="12" spans="1:22" s="10" customFormat="1" ht="22.5" customHeight="1">
      <c r="A12" s="11" t="s">
        <v>28</v>
      </c>
      <c r="B12" s="36">
        <f>SUM(C12:K12)+SUM(N12:V12)</f>
        <v>20946</v>
      </c>
      <c r="C12" s="24">
        <v>4398</v>
      </c>
      <c r="D12" s="24">
        <v>1885</v>
      </c>
      <c r="E12" s="25">
        <v>20</v>
      </c>
      <c r="F12" s="25">
        <v>210</v>
      </c>
      <c r="G12" s="25">
        <v>6</v>
      </c>
      <c r="H12" s="25">
        <v>434</v>
      </c>
      <c r="I12" s="25" t="s">
        <v>29</v>
      </c>
      <c r="J12" s="25" t="s">
        <v>29</v>
      </c>
      <c r="K12" s="24">
        <v>167</v>
      </c>
      <c r="L12" s="24"/>
      <c r="M12" s="37" t="s">
        <v>28</v>
      </c>
      <c r="N12" s="24" t="s">
        <v>29</v>
      </c>
      <c r="O12" s="24">
        <v>2038</v>
      </c>
      <c r="P12" s="24">
        <v>403</v>
      </c>
      <c r="Q12" s="25" t="s">
        <v>29</v>
      </c>
      <c r="R12" s="25">
        <v>3889</v>
      </c>
      <c r="S12" s="25">
        <v>3715</v>
      </c>
      <c r="T12" s="25" t="s">
        <v>29</v>
      </c>
      <c r="U12" s="25">
        <v>3781</v>
      </c>
      <c r="V12" s="24" t="s">
        <v>29</v>
      </c>
    </row>
    <row r="13" spans="1:22" s="10" customFormat="1" ht="22.5" customHeight="1">
      <c r="A13" s="11" t="s">
        <v>30</v>
      </c>
      <c r="B13" s="36">
        <f>SUM(C13:K13)+SUM(N13:V13)</f>
        <v>25931</v>
      </c>
      <c r="C13" s="24">
        <v>2936</v>
      </c>
      <c r="D13" s="24">
        <v>1814</v>
      </c>
      <c r="E13" s="25" t="s">
        <v>29</v>
      </c>
      <c r="F13" s="25">
        <v>113</v>
      </c>
      <c r="G13" s="25" t="s">
        <v>29</v>
      </c>
      <c r="H13" s="25" t="s">
        <v>29</v>
      </c>
      <c r="I13" s="25">
        <v>342</v>
      </c>
      <c r="J13" s="25">
        <v>206</v>
      </c>
      <c r="K13" s="24">
        <v>230</v>
      </c>
      <c r="L13" s="24"/>
      <c r="M13" s="37" t="s">
        <v>30</v>
      </c>
      <c r="N13" s="24" t="s">
        <v>29</v>
      </c>
      <c r="O13" s="24">
        <v>2151</v>
      </c>
      <c r="P13" s="24">
        <v>7</v>
      </c>
      <c r="Q13" s="25" t="s">
        <v>29</v>
      </c>
      <c r="R13" s="25">
        <v>3222</v>
      </c>
      <c r="S13" s="25">
        <v>3549</v>
      </c>
      <c r="T13" s="25">
        <v>46</v>
      </c>
      <c r="U13" s="25">
        <v>4118</v>
      </c>
      <c r="V13" s="24">
        <v>7197</v>
      </c>
    </row>
    <row r="14" spans="1:22" s="10" customFormat="1" ht="22.5" customHeight="1">
      <c r="A14" s="11" t="s">
        <v>31</v>
      </c>
      <c r="B14" s="36">
        <f>SUM(C14:K14)+SUM(N14:V14)</f>
        <v>27451</v>
      </c>
      <c r="C14" s="24">
        <v>2584</v>
      </c>
      <c r="D14" s="24">
        <v>1957</v>
      </c>
      <c r="E14" s="25" t="s">
        <v>27</v>
      </c>
      <c r="F14" s="25">
        <v>268</v>
      </c>
      <c r="G14" s="25">
        <v>346</v>
      </c>
      <c r="H14" s="25">
        <v>330</v>
      </c>
      <c r="I14" s="25" t="s">
        <v>27</v>
      </c>
      <c r="J14" s="25" t="s">
        <v>27</v>
      </c>
      <c r="K14" s="24">
        <v>168</v>
      </c>
      <c r="L14" s="24"/>
      <c r="M14" s="37" t="s">
        <v>31</v>
      </c>
      <c r="N14" s="24">
        <v>665</v>
      </c>
      <c r="O14" s="24">
        <v>4196</v>
      </c>
      <c r="P14" s="24" t="s">
        <v>27</v>
      </c>
      <c r="Q14" s="25" t="s">
        <v>27</v>
      </c>
      <c r="R14" s="25">
        <v>3862</v>
      </c>
      <c r="S14" s="25">
        <v>3580</v>
      </c>
      <c r="T14" s="25" t="s">
        <v>27</v>
      </c>
      <c r="U14" s="25">
        <v>3665</v>
      </c>
      <c r="V14" s="24">
        <v>5830</v>
      </c>
    </row>
    <row r="15" spans="1:22" s="10" customFormat="1" ht="22.5" customHeight="1">
      <c r="A15" s="11" t="s">
        <v>32</v>
      </c>
      <c r="B15" s="36">
        <f>SUM(C15:K15)+SUM(N15:V15)</f>
        <v>22677</v>
      </c>
      <c r="C15" s="24">
        <v>4184</v>
      </c>
      <c r="D15" s="24">
        <v>4031</v>
      </c>
      <c r="E15" s="25">
        <v>20</v>
      </c>
      <c r="F15" s="25">
        <v>111</v>
      </c>
      <c r="G15" s="25">
        <v>88</v>
      </c>
      <c r="H15" s="25">
        <v>516</v>
      </c>
      <c r="I15" s="25" t="s">
        <v>33</v>
      </c>
      <c r="J15" s="25" t="s">
        <v>33</v>
      </c>
      <c r="K15" s="24">
        <v>312</v>
      </c>
      <c r="L15" s="24"/>
      <c r="M15" s="37" t="s">
        <v>32</v>
      </c>
      <c r="N15" s="24">
        <v>1952</v>
      </c>
      <c r="O15" s="24">
        <v>2391</v>
      </c>
      <c r="P15" s="24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>
        <v>3801</v>
      </c>
      <c r="V15" s="24">
        <v>5271</v>
      </c>
    </row>
    <row r="16" spans="1:22" s="10" customFormat="1" ht="22.5" customHeight="1">
      <c r="A16" s="11" t="s">
        <v>34</v>
      </c>
      <c r="B16" s="36">
        <f>SUM(C16:K16)+SUM(N16:V16)</f>
        <v>27413</v>
      </c>
      <c r="C16" s="24">
        <v>7479</v>
      </c>
      <c r="D16" s="24">
        <v>3190</v>
      </c>
      <c r="E16" s="25" t="s">
        <v>29</v>
      </c>
      <c r="F16" s="25">
        <v>381</v>
      </c>
      <c r="G16" s="25">
        <v>7</v>
      </c>
      <c r="H16" s="25">
        <v>326</v>
      </c>
      <c r="I16" s="25" t="s">
        <v>29</v>
      </c>
      <c r="J16" s="25" t="s">
        <v>29</v>
      </c>
      <c r="K16" s="24">
        <v>338</v>
      </c>
      <c r="L16" s="24"/>
      <c r="M16" s="37" t="s">
        <v>34</v>
      </c>
      <c r="N16" s="24" t="s">
        <v>29</v>
      </c>
      <c r="O16" s="24">
        <v>6342</v>
      </c>
      <c r="P16" s="24" t="s">
        <v>29</v>
      </c>
      <c r="Q16" s="25" t="s">
        <v>29</v>
      </c>
      <c r="R16" s="25" t="s">
        <v>29</v>
      </c>
      <c r="S16" s="25" t="s">
        <v>29</v>
      </c>
      <c r="T16" s="25" t="s">
        <v>29</v>
      </c>
      <c r="U16" s="25">
        <v>3696</v>
      </c>
      <c r="V16" s="24">
        <v>5654</v>
      </c>
    </row>
    <row r="17" spans="1:22" s="10" customFormat="1" ht="22.5" customHeight="1">
      <c r="A17" s="11"/>
      <c r="B17" s="36"/>
      <c r="C17" s="24"/>
      <c r="D17" s="25"/>
      <c r="E17" s="25"/>
      <c r="F17" s="25"/>
      <c r="G17" s="25"/>
      <c r="H17" s="25"/>
      <c r="I17" s="25"/>
      <c r="J17" s="25"/>
      <c r="K17" s="25"/>
      <c r="L17" s="24"/>
      <c r="M17" s="37"/>
      <c r="N17" s="24"/>
      <c r="O17" s="25"/>
      <c r="P17" s="25"/>
      <c r="Q17" s="25"/>
      <c r="R17" s="25"/>
      <c r="S17" s="25"/>
      <c r="T17" s="25"/>
      <c r="U17" s="25"/>
      <c r="V17" s="25"/>
    </row>
    <row r="18" spans="1:22" s="10" customFormat="1" ht="22.5" customHeight="1">
      <c r="A18" s="11" t="s">
        <v>35</v>
      </c>
      <c r="B18" s="36">
        <f>SUM(C18:K18)+SUM(N18:V18)</f>
        <v>29454</v>
      </c>
      <c r="C18" s="24">
        <v>4217</v>
      </c>
      <c r="D18" s="24">
        <v>1922</v>
      </c>
      <c r="E18" s="25" t="s">
        <v>36</v>
      </c>
      <c r="F18" s="25">
        <v>122</v>
      </c>
      <c r="G18" s="25">
        <v>178</v>
      </c>
      <c r="H18" s="25">
        <v>493</v>
      </c>
      <c r="I18" s="25" t="s">
        <v>36</v>
      </c>
      <c r="J18" s="25" t="s">
        <v>36</v>
      </c>
      <c r="K18" s="24">
        <v>204</v>
      </c>
      <c r="L18" s="24"/>
      <c r="M18" s="37" t="s">
        <v>35</v>
      </c>
      <c r="N18" s="24" t="s">
        <v>36</v>
      </c>
      <c r="O18" s="24">
        <v>4869</v>
      </c>
      <c r="P18" s="24" t="s">
        <v>36</v>
      </c>
      <c r="Q18" s="25">
        <v>51</v>
      </c>
      <c r="R18" s="25" t="s">
        <v>36</v>
      </c>
      <c r="S18" s="25" t="s">
        <v>36</v>
      </c>
      <c r="T18" s="25" t="s">
        <v>36</v>
      </c>
      <c r="U18" s="25">
        <v>3726</v>
      </c>
      <c r="V18" s="24">
        <v>13672</v>
      </c>
    </row>
    <row r="19" spans="1:22" s="10" customFormat="1" ht="22.5" customHeight="1">
      <c r="A19" s="38" t="s">
        <v>37</v>
      </c>
      <c r="B19" s="39">
        <f>SUM(C19:K19)+SUM(N19:V19)</f>
        <v>15719</v>
      </c>
      <c r="C19" s="40">
        <v>3544</v>
      </c>
      <c r="D19" s="40">
        <v>1206</v>
      </c>
      <c r="E19" s="41" t="s">
        <v>38</v>
      </c>
      <c r="F19" s="41">
        <v>14</v>
      </c>
      <c r="G19" s="41">
        <v>225</v>
      </c>
      <c r="H19" s="41">
        <v>290</v>
      </c>
      <c r="I19" s="41" t="s">
        <v>38</v>
      </c>
      <c r="J19" s="41" t="s">
        <v>38</v>
      </c>
      <c r="K19" s="40">
        <v>80</v>
      </c>
      <c r="L19" s="24"/>
      <c r="M19" s="42" t="s">
        <v>37</v>
      </c>
      <c r="N19" s="39" t="s">
        <v>38</v>
      </c>
      <c r="O19" s="40">
        <v>4619</v>
      </c>
      <c r="P19" s="40" t="s">
        <v>38</v>
      </c>
      <c r="Q19" s="41" t="s">
        <v>38</v>
      </c>
      <c r="R19" s="41" t="s">
        <v>38</v>
      </c>
      <c r="S19" s="41" t="s">
        <v>38</v>
      </c>
      <c r="T19" s="41" t="s">
        <v>38</v>
      </c>
      <c r="U19" s="41" t="s">
        <v>38</v>
      </c>
      <c r="V19" s="40">
        <v>5741</v>
      </c>
    </row>
    <row r="20" spans="1:22" ht="17.25" customHeight="1">
      <c r="A20" s="2"/>
      <c r="B20" s="2"/>
      <c r="C20" s="2"/>
      <c r="D20" s="2"/>
      <c r="E20" s="43"/>
      <c r="F20" s="43"/>
      <c r="G20" s="43"/>
      <c r="H20" s="43"/>
      <c r="I20" s="43"/>
      <c r="J20" s="43"/>
      <c r="K20" s="2"/>
      <c r="L20" s="2"/>
      <c r="M20" s="44" t="s">
        <v>39</v>
      </c>
      <c r="N20" s="2"/>
      <c r="O20" s="2"/>
      <c r="P20" s="2"/>
      <c r="Q20" s="43"/>
      <c r="R20" s="43"/>
      <c r="S20" s="43"/>
      <c r="T20" s="43"/>
      <c r="U20" s="43"/>
      <c r="V20" s="2"/>
    </row>
    <row r="21" spans="1:22" ht="12.75">
      <c r="A21" s="2"/>
      <c r="B21" s="2"/>
      <c r="C21" s="2"/>
      <c r="D21" s="2"/>
      <c r="E21" s="43"/>
      <c r="F21" s="43"/>
      <c r="G21" s="43"/>
      <c r="H21" s="43"/>
      <c r="I21" s="43"/>
      <c r="J21" s="43"/>
      <c r="K21" s="2"/>
      <c r="L21" s="2"/>
      <c r="M21" s="45" t="s">
        <v>40</v>
      </c>
      <c r="N21" s="2"/>
      <c r="O21" s="2"/>
      <c r="P21" s="2"/>
      <c r="Q21" s="43"/>
      <c r="R21" s="43"/>
      <c r="S21" s="43"/>
      <c r="T21" s="43"/>
      <c r="U21" s="43"/>
      <c r="V21" s="2"/>
    </row>
  </sheetData>
  <mergeCells count="17">
    <mergeCell ref="A1:K1"/>
    <mergeCell ref="S3:S4"/>
    <mergeCell ref="V3:V4"/>
    <mergeCell ref="A3:A4"/>
    <mergeCell ref="C3:C4"/>
    <mergeCell ref="D3:D4"/>
    <mergeCell ref="F3:F4"/>
    <mergeCell ref="K3:K4"/>
    <mergeCell ref="G3:H3"/>
    <mergeCell ref="I3:J3"/>
    <mergeCell ref="T3:U3"/>
    <mergeCell ref="B3:B5"/>
    <mergeCell ref="P3:P4"/>
    <mergeCell ref="Q3:Q4"/>
    <mergeCell ref="R3:R4"/>
    <mergeCell ref="O3:O4"/>
    <mergeCell ref="M3:M4"/>
  </mergeCells>
  <printOptions/>
  <pageMargins left="0.44" right="0.4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2004-05-14T01:52:26Z</dcterms:modified>
  <cp:category/>
  <cp:version/>
  <cp:contentType/>
  <cp:contentStatus/>
</cp:coreProperties>
</file>