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90" yWindow="65446" windowWidth="11655" windowHeight="8145" tabRatio="826" activeTab="5"/>
  </bookViews>
  <sheets>
    <sheet name="9-7(1)" sheetId="1" r:id="rId1"/>
    <sheet name="9-7(2)" sheetId="2" r:id="rId2"/>
    <sheet name="9-7(3)" sheetId="3" r:id="rId3"/>
    <sheet name="9-7(4)" sheetId="4" r:id="rId4"/>
    <sheet name="9-7(5)" sheetId="5" r:id="rId5"/>
    <sheet name="9-7(6)" sheetId="6" r:id="rId6"/>
    <sheet name="12-3(8)-②廃止" sheetId="7" state="hidden" r:id="rId7"/>
    <sheet name="12-3(9廃止）" sheetId="8" state="hidden" r:id="rId8"/>
    <sheet name="12-3（10廃止）" sheetId="9" state="hidden" r:id="rId9"/>
    <sheet name="12-3(11廃止）" sheetId="10" state="hidden" r:id="rId10"/>
    <sheet name="12-3（12廃止）" sheetId="11" state="hidden" r:id="rId11"/>
    <sheet name="12-3(13廃止）" sheetId="12" state="hidden" r:id="rId12"/>
    <sheet name="12-3（14廃止）" sheetId="13" state="hidden" r:id="rId13"/>
  </sheets>
  <definedNames>
    <definedName name="_xlnm.Print_Area" localSheetId="6">'12-3(8)-②廃止'!$A$2:$S$49</definedName>
  </definedNames>
  <calcPr fullCalcOnLoad="1"/>
</workbook>
</file>

<file path=xl/sharedStrings.xml><?xml version="1.0" encoding="utf-8"?>
<sst xmlns="http://schemas.openxmlformats.org/spreadsheetml/2006/main" count="326" uniqueCount="145">
  <si>
    <t>総　数</t>
  </si>
  <si>
    <t>内            訳</t>
  </si>
  <si>
    <t>-</t>
  </si>
  <si>
    <t>総数</t>
  </si>
  <si>
    <t>その他</t>
  </si>
  <si>
    <t>年度別</t>
  </si>
  <si>
    <t>年度別</t>
  </si>
  <si>
    <t>資料：保健福祉部障害者生活支援課</t>
  </si>
  <si>
    <t>(2)　保険給付状況　</t>
  </si>
  <si>
    <t>健康</t>
  </si>
  <si>
    <t>情緒
安定</t>
  </si>
  <si>
    <t>障害
理解</t>
  </si>
  <si>
    <t>保育</t>
  </si>
  <si>
    <t>・</t>
  </si>
  <si>
    <t>医療</t>
  </si>
  <si>
    <t>人間関係</t>
  </si>
  <si>
    <t>家　　族</t>
  </si>
  <si>
    <t>家計</t>
  </si>
  <si>
    <t>経済</t>
  </si>
  <si>
    <t>生活
技術</t>
  </si>
  <si>
    <t>就　労</t>
  </si>
  <si>
    <t>権利
擁護</t>
  </si>
  <si>
    <t>教育</t>
  </si>
  <si>
    <t>社会参加</t>
  </si>
  <si>
    <t>・</t>
  </si>
  <si>
    <t>医療</t>
  </si>
  <si>
    <t>・</t>
  </si>
  <si>
    <t>・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</si>
  <si>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</si>
  <si>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余　　暇</t>
  </si>
  <si>
    <r>
      <t xml:space="preserve">福　　 祉
ｻ ｰ ﾋﾞ ｽ
</t>
    </r>
    <r>
      <rPr>
        <sz val="7.5"/>
        <rFont val="ＭＳ Ｐ明朝"/>
        <family val="1"/>
      </rPr>
      <t>利用援助</t>
    </r>
  </si>
  <si>
    <t>そ   の   他</t>
  </si>
  <si>
    <t>電  話  相  談</t>
  </si>
  <si>
    <t>面  接  相  談</t>
  </si>
  <si>
    <t>・</t>
  </si>
  <si>
    <t>医療</t>
  </si>
  <si>
    <t>余　　暇</t>
  </si>
  <si>
    <t>・</t>
  </si>
  <si>
    <t>医療</t>
  </si>
  <si>
    <t>余　　暇</t>
  </si>
  <si>
    <t>・</t>
  </si>
  <si>
    <t>医療</t>
  </si>
  <si>
    <t>余　　暇</t>
  </si>
  <si>
    <t>12-3　障害者福祉（つづき）</t>
  </si>
  <si>
    <t>②相談件数</t>
  </si>
  <si>
    <t>注：24年度末で区が実施する相談支援事業は終了。</t>
  </si>
  <si>
    <t>注：平成25年度末で区が実施する相談支援事業は終了。</t>
  </si>
  <si>
    <t>注2：平成25年度末で区が実施する相談支援事業は終了。</t>
  </si>
  <si>
    <t>注：地域生活支援センターオブリガードは、24年度末で廃止した。</t>
  </si>
  <si>
    <t>(9)　障害者地域自立生活支援センター やなぎくぼ 相談件数</t>
  </si>
  <si>
    <t>(10)　杉並障害者自立生活支援センター すだち 相談件数</t>
  </si>
  <si>
    <t>(11)　 いたる相談室 相談件数</t>
  </si>
  <si>
    <t>注：平成25年9月末日で区が実施する相談支援事業は終了。</t>
  </si>
  <si>
    <t>(12)　 すぎなみ障害者生活支援コーディネートセンター すぎコ 相談件数</t>
  </si>
  <si>
    <t>(13)　 相談支援事業所 なでしこ 相談件数</t>
  </si>
  <si>
    <t>(14)　 相談支援事業所 リリーフ 相談件数</t>
  </si>
  <si>
    <t>廃止表H28年度～</t>
  </si>
  <si>
    <t>件数</t>
  </si>
  <si>
    <t>各年度末</t>
  </si>
  <si>
    <t>金額</t>
  </si>
  <si>
    <t>（単位　金額　円）</t>
  </si>
  <si>
    <t>9-7　国民健康保険　</t>
  </si>
  <si>
    <t>(1)　被保険者加入状況</t>
  </si>
  <si>
    <t>国民健康保険加入者</t>
  </si>
  <si>
    <t>区     人     口</t>
  </si>
  <si>
    <t>加入率</t>
  </si>
  <si>
    <t>年度平均の国民健康保険加入者</t>
  </si>
  <si>
    <t>世帯数</t>
  </si>
  <si>
    <t>被保険者数</t>
  </si>
  <si>
    <t>人口</t>
  </si>
  <si>
    <t>世帯</t>
  </si>
  <si>
    <t>被保険者</t>
  </si>
  <si>
    <t>注：1 本表は外国人加入者・登録者を含む。</t>
  </si>
  <si>
    <t xml:space="preserve">     2 年度平均の国民健康保険加入者数＝各月（４月から翌年３月）末数の合計÷12</t>
  </si>
  <si>
    <t>資料：保健福祉部国保年金課</t>
  </si>
  <si>
    <t>療  養  の  給  付</t>
  </si>
  <si>
    <t>療養費</t>
  </si>
  <si>
    <t>高  額  療  養  費</t>
  </si>
  <si>
    <t>そ の 他 の 給 付</t>
  </si>
  <si>
    <t>出産育児一時金</t>
  </si>
  <si>
    <t>葬祭費</t>
  </si>
  <si>
    <t>件数</t>
  </si>
  <si>
    <t>金額</t>
  </si>
  <si>
    <t>(3)　療養諸費の給付決定状況　</t>
  </si>
  <si>
    <t>（単位　金額　千円）</t>
  </si>
  <si>
    <t>療   養   の   給   付</t>
  </si>
  <si>
    <t>診     療     費</t>
  </si>
  <si>
    <t>入　院</t>
  </si>
  <si>
    <t>入院外</t>
  </si>
  <si>
    <t>件数</t>
  </si>
  <si>
    <t>費用額</t>
  </si>
  <si>
    <t>診    療    費</t>
  </si>
  <si>
    <t>調　剤</t>
  </si>
  <si>
    <t>訪問看護</t>
  </si>
  <si>
    <t>食  事  療  養  費</t>
  </si>
  <si>
    <t>歯 　 科</t>
  </si>
  <si>
    <t>(4)　療養諸費の費用負担状況</t>
  </si>
  <si>
    <t>費  用  額</t>
  </si>
  <si>
    <t>保  険  者  負  担  分</t>
  </si>
  <si>
    <t>一  般  負  担  分</t>
  </si>
  <si>
    <t>他  法  負  担  分</t>
  </si>
  <si>
    <t>療養の給付</t>
  </si>
  <si>
    <t>療養の給付</t>
  </si>
  <si>
    <t>療養費</t>
  </si>
  <si>
    <t>注：本表は事業年報による実績であり、老人保健医療対象者を含まない。</t>
  </si>
  <si>
    <t>(5)　被保険者異動状況</t>
  </si>
  <si>
    <t>資       格       取      得</t>
  </si>
  <si>
    <t>資       格       喪       失</t>
  </si>
  <si>
    <t>転　入</t>
  </si>
  <si>
    <t>社会保険</t>
  </si>
  <si>
    <t>生 活
保 護
廃 止</t>
  </si>
  <si>
    <t>出 生</t>
  </si>
  <si>
    <t>後   期
高齢者
離   脱</t>
  </si>
  <si>
    <t>転　出</t>
  </si>
  <si>
    <t>生   活
保   護
開   始</t>
  </si>
  <si>
    <t>死　亡</t>
  </si>
  <si>
    <t>後   期
高齢者
加   入</t>
  </si>
  <si>
    <t>離　    脱</t>
  </si>
  <si>
    <t>加　  　入</t>
  </si>
  <si>
    <t>(6)　現年分保険料調定収入状況</t>
  </si>
  <si>
    <t>調定額</t>
  </si>
  <si>
    <t>収入済額</t>
  </si>
  <si>
    <t>還付未済額</t>
  </si>
  <si>
    <t>居所不明分</t>
  </si>
  <si>
    <t>収納率</t>
  </si>
  <si>
    <t>一世帯当りの</t>
  </si>
  <si>
    <t>一人当りの</t>
  </si>
  <si>
    <t>Ｂ</t>
  </si>
  <si>
    <t>Ｃ</t>
  </si>
  <si>
    <t>調　定　額</t>
  </si>
  <si>
    <t>注： 1  収納率＝（Ｂ－Ｃ）÷（Ａ－Ｄ）×100</t>
  </si>
  <si>
    <t xml:space="preserve">      2  一世帯当りの調定額＝Ａ÷年度平均の世帯数</t>
  </si>
  <si>
    <t xml:space="preserve">      3  一人当りの調定額＝Ａ÷年度平均の加入者数（被保険者数）</t>
  </si>
  <si>
    <t>資料：保健福祉部国保年金課</t>
  </si>
  <si>
    <t>Ａ</t>
  </si>
  <si>
    <t>注： 「療養の給付」、「療養費」は事業年報による保険者負担分の実績であり、老人保健医療対象者を含まない。</t>
  </si>
  <si>
    <t>16 375 431 469</t>
  </si>
  <si>
    <t>13 917 151 389</t>
  </si>
  <si>
    <t xml:space="preserve"> 29 305 663</t>
  </si>
  <si>
    <t xml:space="preserve"> 96 853 910</t>
  </si>
  <si>
    <t>資料：保健福祉部国保年金課(すぎなみの国保　冊子)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</si>
  <si>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>2　件数の総数には食事療養費を含まない。</t>
    </r>
  </si>
  <si>
    <t>注：1　本表は国民健康保険事業年報事業年報による実績であり、老人保健医療対象者を含まない。</t>
  </si>
  <si>
    <r>
      <rPr>
        <sz val="9.5"/>
        <color indexed="9"/>
        <rFont val="ＭＳ Ｐ明朝"/>
        <family val="1"/>
      </rPr>
      <t>注：</t>
    </r>
    <r>
      <rPr>
        <sz val="9.5"/>
        <rFont val="ＭＳ Ｐ明朝"/>
        <family val="1"/>
      </rPr>
      <t xml:space="preserve"> 「高額療養費」、「その他の給付」は支給額で決算数値である。</t>
    </r>
  </si>
  <si>
    <t>Ｄ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</si>
</sst>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0_ "/>
    <numFmt numFmtId="180" formatCode="\(0\)"/>
    <numFmt numFmtId="181" formatCode="0.0"/>
    <numFmt numFmtId="182" formatCode="_ * #\ ##0_ ;_ * \-#\ ##0_ ;_ * &quot;-&quot;_ ;_ @_ "/>
    <numFmt numFmtId="183" formatCode="#,##0_);[Red]\(#,##0\)"/>
    <numFmt numFmtId="184" formatCode="_*\ #,##0_ ;_ * \-#,##0_ ;_ * &quot;-&quot;_ ;_ @_ "/>
    <numFmt numFmtId="185" formatCode="_*#,##0_ ;_ * \-#,##0_ ;_ * &quot;-&quot;_ ;_ @_ "/>
    <numFmt numFmtId="186" formatCode="_*#,##0_ ;_ * \-#,##0_ ;_ * &quot;-&quot;\ ;_ @_ "/>
    <numFmt numFmtId="187" formatCode="#,##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6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.5"/>
      <color indexed="10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7"/>
      <name val="ＭＳ Ｐ明朝"/>
      <family val="1"/>
    </font>
    <font>
      <sz val="10.5"/>
      <color indexed="8"/>
      <name val="ＭＳ Ｐ明朝"/>
      <family val="1"/>
    </font>
    <font>
      <sz val="13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10"/>
      <color indexed="12"/>
      <name val="ＭＳ Ｐ明朝"/>
      <family val="1"/>
    </font>
    <font>
      <sz val="7.5"/>
      <name val="ＭＳ Ｐ明朝"/>
      <family val="1"/>
    </font>
    <font>
      <sz val="12"/>
      <name val="ＭＳ Ｐ明朝"/>
      <family val="1"/>
    </font>
    <font>
      <sz val="9.5"/>
      <name val="ＭＳ Ｐ明朝"/>
      <family val="1"/>
    </font>
    <font>
      <sz val="9.5"/>
      <color indexed="9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.5"/>
      <color rgb="FFFF0000"/>
      <name val="ＭＳ Ｐ明朝"/>
      <family val="1"/>
    </font>
    <font>
      <b/>
      <sz val="2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/>
      <top style="thin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/>
      <bottom style="thin"/>
    </border>
    <border>
      <left/>
      <right/>
      <top style="double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2" fillId="0" borderId="0">
      <alignment vertical="center"/>
      <protection/>
    </xf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3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Border="1" applyAlignment="1">
      <alignment/>
    </xf>
    <xf numFmtId="0" fontId="0" fillId="0" borderId="0" xfId="63">
      <alignment vertical="center"/>
      <protection/>
    </xf>
    <xf numFmtId="0" fontId="14" fillId="0" borderId="0" xfId="64" applyFont="1" applyAlignment="1">
      <alignment vertical="center"/>
      <protection/>
    </xf>
    <xf numFmtId="0" fontId="3" fillId="0" borderId="0" xfId="64" applyFont="1" applyBorder="1" applyAlignment="1">
      <alignment horizontal="right" vertical="top"/>
      <protection/>
    </xf>
    <xf numFmtId="0" fontId="3" fillId="0" borderId="0" xfId="64" applyFont="1" applyBorder="1" applyAlignment="1">
      <alignment horizontal="right" vertical="center"/>
      <protection/>
    </xf>
    <xf numFmtId="0" fontId="3" fillId="0" borderId="0" xfId="64" applyFont="1" applyBorder="1">
      <alignment/>
      <protection/>
    </xf>
    <xf numFmtId="0" fontId="0" fillId="0" borderId="0" xfId="64" applyBorder="1">
      <alignment/>
      <protection/>
    </xf>
    <xf numFmtId="0" fontId="10" fillId="0" borderId="0" xfId="64" applyFont="1" applyBorder="1" applyAlignment="1">
      <alignment vertical="center"/>
      <protection/>
    </xf>
    <xf numFmtId="0" fontId="18" fillId="0" borderId="0" xfId="64" applyFont="1" applyBorder="1" applyAlignment="1">
      <alignment/>
      <protection/>
    </xf>
    <xf numFmtId="0" fontId="10" fillId="0" borderId="0" xfId="64" applyFont="1" applyBorder="1" applyAlignment="1">
      <alignment/>
      <protection/>
    </xf>
    <xf numFmtId="0" fontId="10" fillId="0" borderId="0" xfId="64" applyFont="1" applyBorder="1" applyAlignment="1">
      <alignment horizontal="distributed" vertical="center"/>
      <protection/>
    </xf>
    <xf numFmtId="0" fontId="10" fillId="0" borderId="0" xfId="64" applyFont="1" applyFill="1" applyBorder="1" applyAlignment="1">
      <alignment horizontal="distributed" vertical="center"/>
      <protection/>
    </xf>
    <xf numFmtId="0" fontId="0" fillId="0" borderId="0" xfId="63" applyBorder="1">
      <alignment vertical="center"/>
      <protection/>
    </xf>
    <xf numFmtId="0" fontId="3" fillId="0" borderId="0" xfId="64" applyFont="1" applyBorder="1" applyAlignment="1">
      <alignment vertical="center"/>
      <protection/>
    </xf>
    <xf numFmtId="0" fontId="5" fillId="0" borderId="0" xfId="64" applyFont="1" applyAlignment="1">
      <alignment vertical="center"/>
      <protection/>
    </xf>
    <xf numFmtId="0" fontId="3" fillId="0" borderId="0" xfId="64" applyFont="1">
      <alignment/>
      <protection/>
    </xf>
    <xf numFmtId="0" fontId="3" fillId="0" borderId="0" xfId="64" applyFont="1" applyBorder="1" applyAlignment="1">
      <alignment horizontal="right"/>
      <protection/>
    </xf>
    <xf numFmtId="0" fontId="10" fillId="0" borderId="0" xfId="64" applyFont="1" applyBorder="1" applyAlignment="1">
      <alignment vertical="center"/>
      <protection/>
    </xf>
    <xf numFmtId="0" fontId="10" fillId="0" borderId="0" xfId="64" applyFont="1" applyBorder="1" applyAlignment="1">
      <alignment horizontal="center" vertical="center" shrinkToFit="1"/>
      <protection/>
    </xf>
    <xf numFmtId="0" fontId="10" fillId="0" borderId="0" xfId="64" applyFont="1" applyBorder="1" applyAlignment="1">
      <alignment horizontal="distributed" vertical="center" shrinkToFit="1"/>
      <protection/>
    </xf>
    <xf numFmtId="0" fontId="1" fillId="0" borderId="0" xfId="63" applyFont="1">
      <alignment vertical="center"/>
      <protection/>
    </xf>
    <xf numFmtId="0" fontId="0" fillId="0" borderId="0" xfId="63" applyAlignment="1">
      <alignment horizontal="center" vertical="center"/>
      <protection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64" applyFont="1" applyBorder="1" applyAlignment="1">
      <alignment horizontal="center" vertical="center" shrinkToFit="1"/>
      <protection/>
    </xf>
    <xf numFmtId="0" fontId="10" fillId="0" borderId="15" xfId="64" applyFont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distributed" vertical="top"/>
    </xf>
    <xf numFmtId="0" fontId="14" fillId="0" borderId="0" xfId="64" applyFont="1" applyAlignment="1">
      <alignment/>
      <protection/>
    </xf>
    <xf numFmtId="0" fontId="14" fillId="0" borderId="0" xfId="0" applyFont="1" applyBorder="1" applyAlignment="1">
      <alignment vertical="center"/>
    </xf>
    <xf numFmtId="0" fontId="6" fillId="0" borderId="17" xfId="0" applyFont="1" applyBorder="1" applyAlignment="1">
      <alignment horizontal="distributed" vertical="center" shrinkToFit="1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wrapText="1" shrinkToFit="1"/>
    </xf>
    <xf numFmtId="0" fontId="6" fillId="0" borderId="18" xfId="0" applyFont="1" applyBorder="1" applyAlignment="1">
      <alignment horizontal="distributed"/>
    </xf>
    <xf numFmtId="0" fontId="6" fillId="0" borderId="16" xfId="0" applyFont="1" applyBorder="1" applyAlignment="1">
      <alignment horizontal="distributed" vertical="top" shrinkToFit="1"/>
    </xf>
    <xf numFmtId="0" fontId="8" fillId="0" borderId="17" xfId="0" applyFont="1" applyBorder="1" applyAlignment="1">
      <alignment horizontal="distributed" vertical="center"/>
    </xf>
    <xf numFmtId="0" fontId="19" fillId="0" borderId="18" xfId="0" applyFont="1" applyBorder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11" xfId="0" applyFont="1" applyBorder="1" applyAlignment="1">
      <alignment horizontal="right" vertical="center" shrinkToFit="1"/>
    </xf>
    <xf numFmtId="41" fontId="3" fillId="0" borderId="0" xfId="0" applyNumberFormat="1" applyFont="1" applyBorder="1" applyAlignment="1">
      <alignment horizontal="distributed" vertical="center"/>
    </xf>
    <xf numFmtId="41" fontId="3" fillId="0" borderId="11" xfId="0" applyNumberFormat="1" applyFont="1" applyBorder="1" applyAlignment="1">
      <alignment horizontal="distributed" vertical="center"/>
    </xf>
    <xf numFmtId="176" fontId="3" fillId="0" borderId="0" xfId="0" applyNumberFormat="1" applyFont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61" fillId="0" borderId="0" xfId="0" applyFont="1" applyAlignment="1">
      <alignment/>
    </xf>
    <xf numFmtId="0" fontId="0" fillId="0" borderId="0" xfId="63" applyFont="1">
      <alignment vertical="center"/>
      <protection/>
    </xf>
    <xf numFmtId="0" fontId="3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176" fontId="3" fillId="0" borderId="11" xfId="63" applyNumberFormat="1" applyFont="1" applyBorder="1" applyAlignment="1">
      <alignment horizontal="right" vertical="center"/>
      <protection/>
    </xf>
    <xf numFmtId="176" fontId="3" fillId="0" borderId="11" xfId="64" applyNumberFormat="1" applyFont="1" applyBorder="1" applyAlignment="1">
      <alignment horizontal="right" vertical="center" shrinkToFit="1"/>
      <protection/>
    </xf>
    <xf numFmtId="176" fontId="0" fillId="0" borderId="0" xfId="63" applyNumberFormat="1" applyFont="1">
      <alignment vertical="center"/>
      <protection/>
    </xf>
    <xf numFmtId="176" fontId="3" fillId="0" borderId="0" xfId="63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horizontal="right" vertical="center" shrinkToFit="1"/>
      <protection/>
    </xf>
    <xf numFmtId="0" fontId="7" fillId="0" borderId="0" xfId="63" applyFont="1">
      <alignment vertical="center"/>
      <protection/>
    </xf>
    <xf numFmtId="0" fontId="5" fillId="0" borderId="0" xfId="0" applyFont="1" applyAlignment="1">
      <alignment/>
    </xf>
    <xf numFmtId="41" fontId="3" fillId="0" borderId="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176" fontId="3" fillId="0" borderId="21" xfId="63" applyNumberFormat="1" applyFont="1" applyBorder="1" applyAlignment="1">
      <alignment horizontal="right" vertical="center"/>
      <protection/>
    </xf>
    <xf numFmtId="176" fontId="3" fillId="0" borderId="21" xfId="64" applyNumberFormat="1" applyFont="1" applyBorder="1" applyAlignment="1">
      <alignment horizontal="right" vertical="center" shrinkToFit="1"/>
      <protection/>
    </xf>
    <xf numFmtId="0" fontId="3" fillId="0" borderId="21" xfId="0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64" applyFont="1" applyBorder="1" applyAlignment="1">
      <alignment horizontal="distributed" vertical="center"/>
      <protection/>
    </xf>
    <xf numFmtId="0" fontId="3" fillId="0" borderId="0" xfId="64" applyFont="1" applyBorder="1" applyAlignment="1">
      <alignment horizontal="distributed" vertical="center"/>
      <protection/>
    </xf>
    <xf numFmtId="0" fontId="3" fillId="0" borderId="21" xfId="64" applyFont="1" applyBorder="1" applyAlignment="1">
      <alignment horizontal="distributed" vertical="center"/>
      <protection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62" fillId="0" borderId="0" xfId="63" applyFont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14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0" xfId="0" applyFont="1" applyBorder="1" applyAlignment="1">
      <alignment horizontal="distributed" vertical="center"/>
    </xf>
    <xf numFmtId="176" fontId="21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distributed" vertical="center"/>
    </xf>
    <xf numFmtId="176" fontId="21" fillId="0" borderId="21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distributed" vertical="center"/>
    </xf>
    <xf numFmtId="0" fontId="21" fillId="0" borderId="0" xfId="0" applyFont="1" applyBorder="1" applyAlignment="1">
      <alignment vertical="center"/>
    </xf>
    <xf numFmtId="0" fontId="21" fillId="0" borderId="16" xfId="0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21" fillId="0" borderId="21" xfId="0" applyNumberFormat="1" applyFont="1" applyBorder="1" applyAlignment="1">
      <alignment horizontal="right" vertical="center"/>
    </xf>
    <xf numFmtId="0" fontId="21" fillId="0" borderId="23" xfId="0" applyFont="1" applyBorder="1" applyAlignment="1">
      <alignment horizontal="center"/>
    </xf>
    <xf numFmtId="0" fontId="21" fillId="0" borderId="0" xfId="0" applyFont="1" applyBorder="1" applyAlignment="1">
      <alignment/>
    </xf>
    <xf numFmtId="178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178" fontId="21" fillId="0" borderId="2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7" fontId="21" fillId="0" borderId="0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178" fontId="21" fillId="0" borderId="12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177" fontId="21" fillId="0" borderId="0" xfId="0" applyNumberFormat="1" applyFont="1" applyBorder="1" applyAlignment="1">
      <alignment horizontal="right" vertical="top"/>
    </xf>
    <xf numFmtId="0" fontId="21" fillId="0" borderId="16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distributed" vertical="top"/>
    </xf>
    <xf numFmtId="176" fontId="21" fillId="0" borderId="0" xfId="0" applyNumberFormat="1" applyFont="1" applyBorder="1" applyAlignment="1">
      <alignment horizontal="right" vertical="top"/>
    </xf>
    <xf numFmtId="176" fontId="21" fillId="0" borderId="12" xfId="0" applyNumberFormat="1" applyFont="1" applyBorder="1" applyAlignment="1">
      <alignment horizontal="right" vertical="top"/>
    </xf>
    <xf numFmtId="0" fontId="21" fillId="0" borderId="16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left"/>
    </xf>
    <xf numFmtId="2" fontId="21" fillId="0" borderId="0" xfId="0" applyNumberFormat="1" applyFont="1" applyBorder="1" applyAlignment="1">
      <alignment horizontal="right" vertical="center"/>
    </xf>
    <xf numFmtId="2" fontId="21" fillId="0" borderId="0" xfId="0" applyNumberFormat="1" applyFont="1" applyBorder="1" applyAlignment="1">
      <alignment horizontal="right" vertical="top"/>
    </xf>
    <xf numFmtId="0" fontId="21" fillId="0" borderId="14" xfId="0" applyFont="1" applyFill="1" applyBorder="1" applyAlignment="1">
      <alignment horizontal="distributed" vertical="center"/>
    </xf>
    <xf numFmtId="0" fontId="21" fillId="0" borderId="19" xfId="0" applyFont="1" applyBorder="1" applyAlignment="1">
      <alignment horizontal="distributed" vertical="center" shrinkToFit="1"/>
    </xf>
    <xf numFmtId="178" fontId="21" fillId="0" borderId="0" xfId="0" applyNumberFormat="1" applyFont="1" applyBorder="1" applyAlignment="1">
      <alignment horizontal="right" vertical="center" shrinkToFit="1"/>
    </xf>
    <xf numFmtId="177" fontId="21" fillId="0" borderId="0" xfId="0" applyNumberFormat="1" applyFont="1" applyBorder="1" applyAlignment="1">
      <alignment horizontal="right" vertical="center" shrinkToFit="1"/>
    </xf>
    <xf numFmtId="178" fontId="21" fillId="0" borderId="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distributed" vertical="center" shrinkToFit="1"/>
    </xf>
    <xf numFmtId="0" fontId="21" fillId="0" borderId="0" xfId="0" applyFont="1" applyBorder="1" applyAlignment="1">
      <alignment horizontal="distributed" vertical="top"/>
    </xf>
    <xf numFmtId="177" fontId="21" fillId="0" borderId="0" xfId="0" applyNumberFormat="1" applyFont="1" applyBorder="1" applyAlignment="1">
      <alignment horizontal="right" vertical="top" shrinkToFit="1"/>
    </xf>
    <xf numFmtId="0" fontId="21" fillId="0" borderId="25" xfId="0" applyFont="1" applyBorder="1" applyAlignment="1">
      <alignment horizontal="center" shrinkToFit="1"/>
    </xf>
    <xf numFmtId="0" fontId="21" fillId="0" borderId="17" xfId="0" applyFont="1" applyBorder="1" applyAlignment="1">
      <alignment vertical="center" shrinkToFit="1"/>
    </xf>
    <xf numFmtId="0" fontId="21" fillId="0" borderId="16" xfId="0" applyFont="1" applyBorder="1" applyAlignment="1">
      <alignment horizontal="center" vertical="top" shrinkToFit="1"/>
    </xf>
    <xf numFmtId="0" fontId="21" fillId="0" borderId="22" xfId="0" applyFont="1" applyBorder="1" applyAlignment="1">
      <alignment horizontal="center" vertical="top" shrinkToFit="1"/>
    </xf>
    <xf numFmtId="176" fontId="21" fillId="0" borderId="0" xfId="0" applyNumberFormat="1" applyFont="1" applyBorder="1" applyAlignment="1">
      <alignment vertical="center"/>
    </xf>
    <xf numFmtId="0" fontId="21" fillId="0" borderId="18" xfId="0" applyFont="1" applyBorder="1" applyAlignment="1">
      <alignment horizont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22" xfId="0" applyNumberFormat="1" applyFont="1" applyBorder="1" applyAlignment="1">
      <alignment horizontal="right" vertical="center"/>
    </xf>
    <xf numFmtId="178" fontId="6" fillId="0" borderId="21" xfId="0" applyNumberFormat="1" applyFont="1" applyBorder="1" applyAlignment="1">
      <alignment horizontal="right" vertical="center"/>
    </xf>
    <xf numFmtId="176" fontId="21" fillId="0" borderId="22" xfId="0" applyNumberFormat="1" applyFont="1" applyFill="1" applyBorder="1" applyAlignment="1">
      <alignment horizontal="right" vertical="top"/>
    </xf>
    <xf numFmtId="176" fontId="21" fillId="0" borderId="21" xfId="0" applyNumberFormat="1" applyFont="1" applyFill="1" applyBorder="1" applyAlignment="1">
      <alignment horizontal="right" vertical="top"/>
    </xf>
    <xf numFmtId="2" fontId="21" fillId="0" borderId="21" xfId="0" applyNumberFormat="1" applyFont="1" applyFill="1" applyBorder="1" applyAlignment="1">
      <alignment horizontal="right" vertical="top"/>
    </xf>
    <xf numFmtId="177" fontId="21" fillId="0" borderId="21" xfId="0" applyNumberFormat="1" applyFont="1" applyFill="1" applyBorder="1" applyAlignment="1">
      <alignment horizontal="right" vertical="top"/>
    </xf>
    <xf numFmtId="0" fontId="21" fillId="0" borderId="20" xfId="0" applyFont="1" applyBorder="1" applyAlignment="1">
      <alignment horizontal="distributed" vertical="center" shrinkToFit="1"/>
    </xf>
    <xf numFmtId="178" fontId="21" fillId="0" borderId="21" xfId="0" applyNumberFormat="1" applyFont="1" applyBorder="1" applyAlignment="1">
      <alignment horizontal="right" vertical="center" shrinkToFit="1"/>
    </xf>
    <xf numFmtId="178" fontId="21" fillId="0" borderId="21" xfId="0" applyNumberFormat="1" applyFont="1" applyBorder="1" applyAlignment="1">
      <alignment vertical="center" shrinkToFit="1"/>
    </xf>
    <xf numFmtId="178" fontId="21" fillId="0" borderId="21" xfId="0" applyNumberFormat="1" applyFont="1" applyFill="1" applyBorder="1" applyAlignment="1">
      <alignment horizontal="right" vertical="center" shrinkToFit="1"/>
    </xf>
    <xf numFmtId="178" fontId="6" fillId="0" borderId="21" xfId="0" applyNumberFormat="1" applyFont="1" applyFill="1" applyBorder="1" applyAlignment="1">
      <alignment horizontal="right" vertical="center"/>
    </xf>
    <xf numFmtId="2" fontId="21" fillId="0" borderId="21" xfId="0" applyNumberFormat="1" applyFont="1" applyFill="1" applyBorder="1" applyAlignment="1">
      <alignment horizontal="right" vertical="center"/>
    </xf>
    <xf numFmtId="0" fontId="21" fillId="0" borderId="26" xfId="0" applyFont="1" applyFill="1" applyBorder="1" applyAlignment="1">
      <alignment horizontal="distributed" vertical="center"/>
    </xf>
    <xf numFmtId="0" fontId="21" fillId="0" borderId="27" xfId="0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distributed" vertical="center"/>
    </xf>
    <xf numFmtId="0" fontId="21" fillId="0" borderId="29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22" xfId="0" applyFont="1" applyFill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32" xfId="0" applyFont="1" applyBorder="1" applyAlignment="1">
      <alignment horizontal="distributed" vertical="center"/>
    </xf>
    <xf numFmtId="0" fontId="21" fillId="0" borderId="10" xfId="0" applyFont="1" applyBorder="1" applyAlignment="1">
      <alignment horizontal="distributed" vertical="center"/>
    </xf>
    <xf numFmtId="0" fontId="21" fillId="0" borderId="20" xfId="0" applyFont="1" applyBorder="1" applyAlignment="1">
      <alignment horizontal="distributed" vertical="center"/>
    </xf>
    <xf numFmtId="0" fontId="21" fillId="0" borderId="33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25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25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39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22" xfId="0" applyFont="1" applyBorder="1" applyAlignment="1">
      <alignment horizontal="distributed" vertical="center"/>
    </xf>
    <xf numFmtId="0" fontId="21" fillId="0" borderId="21" xfId="0" applyFont="1" applyBorder="1" applyAlignment="1">
      <alignment horizontal="distributed" vertical="center"/>
    </xf>
    <xf numFmtId="0" fontId="21" fillId="0" borderId="32" xfId="0" applyFont="1" applyBorder="1" applyAlignment="1">
      <alignment horizontal="distributed" vertical="center" textRotation="255"/>
    </xf>
    <xf numFmtId="0" fontId="21" fillId="0" borderId="10" xfId="0" applyFont="1" applyBorder="1" applyAlignment="1">
      <alignment horizontal="distributed" vertical="center" textRotation="255"/>
    </xf>
    <xf numFmtId="0" fontId="21" fillId="0" borderId="20" xfId="0" applyFont="1" applyBorder="1" applyAlignment="1">
      <alignment horizontal="distributed" vertical="center" textRotation="255"/>
    </xf>
    <xf numFmtId="0" fontId="21" fillId="0" borderId="15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24" xfId="0" applyFont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24" xfId="0" applyFont="1" applyFill="1" applyBorder="1" applyAlignment="1">
      <alignment horizontal="distributed" vertical="center"/>
    </xf>
    <xf numFmtId="0" fontId="21" fillId="0" borderId="40" xfId="0" applyFont="1" applyFill="1" applyBorder="1" applyAlignment="1">
      <alignment horizontal="distributed" vertical="center"/>
    </xf>
    <xf numFmtId="0" fontId="21" fillId="0" borderId="20" xfId="0" applyFont="1" applyBorder="1" applyAlignment="1">
      <alignment/>
    </xf>
    <xf numFmtId="0" fontId="21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 shrinkToFit="1"/>
    </xf>
    <xf numFmtId="0" fontId="21" fillId="0" borderId="17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25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0" fillId="0" borderId="0" xfId="64" applyFont="1" applyBorder="1" applyAlignment="1">
      <alignment horizontal="center" vertical="center"/>
      <protection/>
    </xf>
    <xf numFmtId="0" fontId="3" fillId="0" borderId="32" xfId="64" applyFont="1" applyBorder="1" applyAlignment="1">
      <alignment horizontal="distributed" vertical="center"/>
      <protection/>
    </xf>
    <xf numFmtId="0" fontId="3" fillId="0" borderId="10" xfId="64" applyFont="1" applyBorder="1" applyAlignment="1">
      <alignment horizontal="distributed" vertical="center"/>
      <protection/>
    </xf>
    <xf numFmtId="0" fontId="10" fillId="0" borderId="33" xfId="64" applyFont="1" applyBorder="1" applyAlignment="1">
      <alignment horizontal="center" vertical="center"/>
      <protection/>
    </xf>
    <xf numFmtId="0" fontId="10" fillId="0" borderId="31" xfId="64" applyFont="1" applyBorder="1" applyAlignment="1">
      <alignment horizontal="center" vertical="center"/>
      <protection/>
    </xf>
    <xf numFmtId="0" fontId="16" fillId="0" borderId="0" xfId="64" applyFont="1" applyBorder="1" applyAlignment="1">
      <alignment horizontal="center" vertical="center"/>
      <protection/>
    </xf>
    <xf numFmtId="0" fontId="17" fillId="0" borderId="0" xfId="64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distributed" vertical="center"/>
      <protection/>
    </xf>
    <xf numFmtId="0" fontId="3" fillId="0" borderId="22" xfId="63" applyFont="1" applyBorder="1" applyAlignment="1">
      <alignment horizontal="distributed" vertical="center"/>
      <protection/>
    </xf>
    <xf numFmtId="0" fontId="9" fillId="0" borderId="0" xfId="64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 vertical="center" wrapText="1" shrinkToFit="1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 wrapText="1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8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distributed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2回答(オブリガード)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9" width="10.25390625" style="7" customWidth="1"/>
    <col min="10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9" ht="17.2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9" ht="17.25">
      <c r="A3" s="100" t="s">
        <v>62</v>
      </c>
      <c r="B3" s="5"/>
      <c r="C3" s="5"/>
      <c r="D3" s="5"/>
      <c r="E3" s="5"/>
      <c r="F3" s="5"/>
      <c r="G3" s="5"/>
      <c r="H3" s="5"/>
      <c r="I3" s="5"/>
    </row>
    <row r="4" spans="1:9" ht="12.75" customHeight="1" thickBot="1">
      <c r="A4" s="108"/>
      <c r="B4" s="108"/>
      <c r="C4" s="108"/>
      <c r="D4" s="108"/>
      <c r="E4" s="108"/>
      <c r="F4" s="108"/>
      <c r="G4" s="108"/>
      <c r="H4" s="108"/>
      <c r="I4" s="118" t="s">
        <v>58</v>
      </c>
    </row>
    <row r="5" spans="1:9" ht="15" customHeight="1" thickTop="1">
      <c r="A5" s="177" t="s">
        <v>6</v>
      </c>
      <c r="B5" s="180" t="s">
        <v>63</v>
      </c>
      <c r="C5" s="181"/>
      <c r="D5" s="180" t="s">
        <v>64</v>
      </c>
      <c r="E5" s="181"/>
      <c r="F5" s="180" t="s">
        <v>65</v>
      </c>
      <c r="G5" s="182"/>
      <c r="H5" s="175" t="s">
        <v>66</v>
      </c>
      <c r="I5" s="176"/>
    </row>
    <row r="6" spans="1:9" ht="9.75" customHeight="1">
      <c r="A6" s="178"/>
      <c r="B6" s="183" t="s">
        <v>67</v>
      </c>
      <c r="C6" s="186" t="s">
        <v>68</v>
      </c>
      <c r="D6" s="189" t="s">
        <v>67</v>
      </c>
      <c r="E6" s="183" t="s">
        <v>69</v>
      </c>
      <c r="F6" s="183" t="s">
        <v>70</v>
      </c>
      <c r="G6" s="192" t="s">
        <v>71</v>
      </c>
      <c r="H6" s="169" t="s">
        <v>67</v>
      </c>
      <c r="I6" s="172" t="s">
        <v>68</v>
      </c>
    </row>
    <row r="7" spans="1:9" ht="15.75" customHeight="1">
      <c r="A7" s="178"/>
      <c r="B7" s="184"/>
      <c r="C7" s="187"/>
      <c r="D7" s="190"/>
      <c r="E7" s="184"/>
      <c r="F7" s="184"/>
      <c r="G7" s="193"/>
      <c r="H7" s="170"/>
      <c r="I7" s="173"/>
    </row>
    <row r="8" spans="1:9" ht="13.5">
      <c r="A8" s="179"/>
      <c r="B8" s="185"/>
      <c r="C8" s="188"/>
      <c r="D8" s="191"/>
      <c r="E8" s="185"/>
      <c r="F8" s="185"/>
      <c r="G8" s="194"/>
      <c r="H8" s="171"/>
      <c r="I8" s="174"/>
    </row>
    <row r="9" spans="1:9" ht="13.5">
      <c r="A9" s="129">
        <v>26</v>
      </c>
      <c r="B9" s="105">
        <v>102093</v>
      </c>
      <c r="C9" s="105">
        <v>145033</v>
      </c>
      <c r="D9" s="105">
        <v>307131</v>
      </c>
      <c r="E9" s="105">
        <v>549998</v>
      </c>
      <c r="F9" s="140">
        <v>33.24</v>
      </c>
      <c r="G9" s="140">
        <v>26.37</v>
      </c>
      <c r="H9" s="105">
        <v>102702</v>
      </c>
      <c r="I9" s="112">
        <v>146488</v>
      </c>
    </row>
    <row r="10" spans="1:9" ht="13.5">
      <c r="A10" s="104">
        <v>27</v>
      </c>
      <c r="B10" s="136">
        <v>100516</v>
      </c>
      <c r="C10" s="136">
        <v>140902</v>
      </c>
      <c r="D10" s="136">
        <v>311632</v>
      </c>
      <c r="E10" s="136">
        <v>555897</v>
      </c>
      <c r="F10" s="141">
        <v>32.25</v>
      </c>
      <c r="G10" s="141">
        <v>25.35</v>
      </c>
      <c r="H10" s="136">
        <v>101636</v>
      </c>
      <c r="I10" s="126">
        <v>143230</v>
      </c>
    </row>
    <row r="11" spans="1:9" ht="13.5">
      <c r="A11" s="104">
        <v>28</v>
      </c>
      <c r="B11" s="137">
        <v>97411</v>
      </c>
      <c r="C11" s="136">
        <v>134604</v>
      </c>
      <c r="D11" s="136">
        <v>316152</v>
      </c>
      <c r="E11" s="136">
        <v>562065</v>
      </c>
      <c r="F11" s="141">
        <v>30.81</v>
      </c>
      <c r="G11" s="141">
        <v>23.95</v>
      </c>
      <c r="H11" s="136">
        <v>99470</v>
      </c>
      <c r="I11" s="126">
        <v>138294</v>
      </c>
    </row>
    <row r="12" spans="1:9" ht="13.5">
      <c r="A12" s="104">
        <v>29</v>
      </c>
      <c r="B12" s="137">
        <v>94685</v>
      </c>
      <c r="C12" s="136">
        <v>128936</v>
      </c>
      <c r="D12" s="136">
        <v>319995</v>
      </c>
      <c r="E12" s="136">
        <v>566551</v>
      </c>
      <c r="F12" s="141">
        <v>29.59</v>
      </c>
      <c r="G12" s="141">
        <v>22.76</v>
      </c>
      <c r="H12" s="136">
        <v>96340</v>
      </c>
      <c r="I12" s="126">
        <v>131930</v>
      </c>
    </row>
    <row r="13" spans="1:9" ht="13.5">
      <c r="A13" s="106">
        <v>30</v>
      </c>
      <c r="B13" s="159">
        <v>92803</v>
      </c>
      <c r="C13" s="160">
        <v>124909</v>
      </c>
      <c r="D13" s="160">
        <v>324066</v>
      </c>
      <c r="E13" s="160">
        <v>571512</v>
      </c>
      <c r="F13" s="161">
        <v>28.64</v>
      </c>
      <c r="G13" s="161">
        <v>21.86</v>
      </c>
      <c r="H13" s="160">
        <v>94246</v>
      </c>
      <c r="I13" s="162">
        <v>127424</v>
      </c>
    </row>
    <row r="14" spans="1:9" ht="13.5">
      <c r="A14" s="139" t="s">
        <v>72</v>
      </c>
      <c r="B14" s="108"/>
      <c r="C14" s="108"/>
      <c r="D14" s="108"/>
      <c r="E14" s="108"/>
      <c r="F14" s="108"/>
      <c r="G14" s="108"/>
      <c r="H14" s="108"/>
      <c r="I14" s="108"/>
    </row>
    <row r="15" spans="1:9" ht="13.5">
      <c r="A15" s="108" t="s">
        <v>73</v>
      </c>
      <c r="B15" s="108"/>
      <c r="C15" s="108"/>
      <c r="D15" s="108"/>
      <c r="E15" s="108"/>
      <c r="F15" s="108"/>
      <c r="G15" s="108"/>
      <c r="H15" s="108"/>
      <c r="I15" s="108"/>
    </row>
    <row r="16" spans="1:9" ht="13.5">
      <c r="A16" s="108" t="s">
        <v>74</v>
      </c>
      <c r="B16" s="101"/>
      <c r="C16" s="101"/>
      <c r="D16" s="101"/>
      <c r="E16" s="101"/>
      <c r="F16" s="101"/>
      <c r="G16" s="101"/>
      <c r="H16" s="101"/>
      <c r="I16" s="101"/>
    </row>
  </sheetData>
  <sheetProtection/>
  <mergeCells count="13">
    <mergeCell ref="E6:E8"/>
    <mergeCell ref="F6:F8"/>
    <mergeCell ref="G6:G8"/>
    <mergeCell ref="H6:H8"/>
    <mergeCell ref="I6:I8"/>
    <mergeCell ref="H5:I5"/>
    <mergeCell ref="A5:A8"/>
    <mergeCell ref="B5:C5"/>
    <mergeCell ref="D5:E5"/>
    <mergeCell ref="F5:G5"/>
    <mergeCell ref="B6:B8"/>
    <mergeCell ref="C6:C8"/>
    <mergeCell ref="D6:D8"/>
  </mergeCells>
  <printOptions/>
  <pageMargins left="0.787" right="0.787" top="0.984" bottom="0.984" header="0.512" footer="0.512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7"/>
      <c r="N2" s="7"/>
    </row>
    <row r="3" spans="1:14" ht="14.25" customHeight="1">
      <c r="A3" s="55" t="s">
        <v>51</v>
      </c>
      <c r="B3" s="17"/>
      <c r="C3" s="17"/>
      <c r="D3" s="17"/>
      <c r="E3" s="17"/>
      <c r="F3" s="17"/>
      <c r="G3" s="23"/>
      <c r="H3" s="17"/>
      <c r="I3" s="17"/>
      <c r="J3" s="17"/>
      <c r="K3" s="17"/>
      <c r="L3" s="17"/>
      <c r="M3" s="17"/>
      <c r="N3" s="17"/>
    </row>
    <row r="4" spans="1:14" ht="5.25" customHeight="1" thickBot="1">
      <c r="A4" s="17"/>
      <c r="B4" s="17"/>
      <c r="C4" s="17"/>
      <c r="D4" s="17"/>
      <c r="E4" s="7"/>
      <c r="F4" s="7"/>
      <c r="G4" s="23"/>
      <c r="H4" s="17"/>
      <c r="I4" s="17"/>
      <c r="J4" s="17"/>
      <c r="K4" s="17"/>
      <c r="L4" s="17"/>
      <c r="M4" s="17"/>
      <c r="N4" s="17"/>
    </row>
    <row r="5" spans="1:14" ht="18" customHeight="1" thickTop="1">
      <c r="A5" s="262" t="s">
        <v>5</v>
      </c>
      <c r="B5" s="255" t="s">
        <v>0</v>
      </c>
      <c r="C5" s="258" t="s">
        <v>28</v>
      </c>
      <c r="D5" s="251" t="s">
        <v>11</v>
      </c>
      <c r="E5" s="61" t="s">
        <v>9</v>
      </c>
      <c r="F5" s="248" t="s">
        <v>10</v>
      </c>
      <c r="G5" s="62" t="s">
        <v>12</v>
      </c>
      <c r="H5" s="57" t="s">
        <v>16</v>
      </c>
      <c r="I5" s="62" t="s">
        <v>17</v>
      </c>
      <c r="J5" s="248" t="s">
        <v>19</v>
      </c>
      <c r="K5" s="261" t="s">
        <v>20</v>
      </c>
      <c r="L5" s="65" t="s">
        <v>23</v>
      </c>
      <c r="M5" s="248" t="s">
        <v>21</v>
      </c>
      <c r="N5" s="245" t="s">
        <v>4</v>
      </c>
    </row>
    <row r="6" spans="1:14" ht="9" customHeight="1">
      <c r="A6" s="263"/>
      <c r="B6" s="256"/>
      <c r="C6" s="259"/>
      <c r="D6" s="249"/>
      <c r="E6" s="56" t="s">
        <v>34</v>
      </c>
      <c r="F6" s="249"/>
      <c r="G6" s="56" t="s">
        <v>34</v>
      </c>
      <c r="H6" s="64" t="s">
        <v>34</v>
      </c>
      <c r="I6" s="56" t="s">
        <v>34</v>
      </c>
      <c r="J6" s="249"/>
      <c r="K6" s="256"/>
      <c r="L6" s="60" t="s">
        <v>34</v>
      </c>
      <c r="M6" s="249"/>
      <c r="N6" s="246"/>
    </row>
    <row r="7" spans="1:14" ht="18" customHeight="1">
      <c r="A7" s="265"/>
      <c r="B7" s="257"/>
      <c r="C7" s="264"/>
      <c r="D7" s="250"/>
      <c r="E7" s="63" t="s">
        <v>35</v>
      </c>
      <c r="F7" s="250"/>
      <c r="G7" s="53" t="s">
        <v>22</v>
      </c>
      <c r="H7" s="58" t="s">
        <v>15</v>
      </c>
      <c r="I7" s="53" t="s">
        <v>18</v>
      </c>
      <c r="J7" s="250"/>
      <c r="K7" s="257"/>
      <c r="L7" s="58" t="s">
        <v>36</v>
      </c>
      <c r="M7" s="250"/>
      <c r="N7" s="247"/>
    </row>
    <row r="8" spans="1:14" ht="18" customHeight="1">
      <c r="A8" s="90" t="e">
        <f>#REF!</f>
        <v>#REF!</v>
      </c>
      <c r="B8" s="13">
        <v>2430</v>
      </c>
      <c r="C8" s="9">
        <v>438</v>
      </c>
      <c r="D8" s="9">
        <v>33</v>
      </c>
      <c r="E8" s="66">
        <v>175</v>
      </c>
      <c r="F8" s="9">
        <v>473</v>
      </c>
      <c r="G8" s="9">
        <v>3</v>
      </c>
      <c r="H8" s="9">
        <v>168</v>
      </c>
      <c r="I8" s="9">
        <v>34</v>
      </c>
      <c r="J8" s="9">
        <v>88</v>
      </c>
      <c r="K8" s="9">
        <v>100</v>
      </c>
      <c r="L8" s="9">
        <v>696</v>
      </c>
      <c r="M8" s="9">
        <v>5</v>
      </c>
      <c r="N8" s="9">
        <v>217</v>
      </c>
    </row>
    <row r="9" spans="1:14" ht="17.25" customHeight="1">
      <c r="A9" s="89" t="e">
        <f>#REF!</f>
        <v>#REF!</v>
      </c>
      <c r="B9" s="13">
        <v>3392</v>
      </c>
      <c r="C9" s="9">
        <v>930</v>
      </c>
      <c r="D9" s="9">
        <v>85</v>
      </c>
      <c r="E9" s="66">
        <v>197</v>
      </c>
      <c r="F9" s="9">
        <v>600</v>
      </c>
      <c r="G9" s="9">
        <v>5</v>
      </c>
      <c r="H9" s="9">
        <v>134</v>
      </c>
      <c r="I9" s="9">
        <v>125</v>
      </c>
      <c r="J9" s="9">
        <v>115</v>
      </c>
      <c r="K9" s="9">
        <v>142</v>
      </c>
      <c r="L9" s="9">
        <v>825</v>
      </c>
      <c r="M9" s="9">
        <v>6</v>
      </c>
      <c r="N9" s="9">
        <v>228</v>
      </c>
    </row>
    <row r="10" spans="1:14" ht="17.25" customHeight="1">
      <c r="A10" s="89" t="e">
        <f>#REF!</f>
        <v>#REF!</v>
      </c>
      <c r="B10" s="6">
        <v>3910</v>
      </c>
      <c r="C10" s="9">
        <v>952</v>
      </c>
      <c r="D10" s="9">
        <v>38</v>
      </c>
      <c r="E10" s="66">
        <v>264</v>
      </c>
      <c r="F10" s="9">
        <v>1376</v>
      </c>
      <c r="G10" s="9">
        <v>7</v>
      </c>
      <c r="H10" s="9">
        <v>333</v>
      </c>
      <c r="I10" s="9">
        <v>55</v>
      </c>
      <c r="J10" s="9">
        <v>104</v>
      </c>
      <c r="K10" s="9">
        <v>203</v>
      </c>
      <c r="L10" s="9">
        <v>427</v>
      </c>
      <c r="M10" s="9">
        <v>3</v>
      </c>
      <c r="N10" s="9">
        <v>148</v>
      </c>
    </row>
    <row r="11" spans="1:14" ht="17.25" customHeight="1">
      <c r="A11" s="95" t="e">
        <f>#REF!</f>
        <v>#REF!</v>
      </c>
      <c r="B11" s="84">
        <v>266</v>
      </c>
      <c r="C11" s="87">
        <v>247</v>
      </c>
      <c r="D11" s="87">
        <v>1</v>
      </c>
      <c r="E11" s="87">
        <v>5</v>
      </c>
      <c r="F11" s="87">
        <v>4</v>
      </c>
      <c r="G11" s="87">
        <v>0</v>
      </c>
      <c r="H11" s="87">
        <v>3</v>
      </c>
      <c r="I11" s="87">
        <v>0</v>
      </c>
      <c r="J11" s="87">
        <v>2</v>
      </c>
      <c r="K11" s="87">
        <v>1</v>
      </c>
      <c r="L11" s="87">
        <v>1</v>
      </c>
      <c r="M11" s="87">
        <v>0</v>
      </c>
      <c r="N11" s="87">
        <v>2</v>
      </c>
    </row>
    <row r="12" spans="1:14" ht="17.25" customHeight="1">
      <c r="A12" s="10"/>
      <c r="B12" s="6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ht="13.5" customHeight="1">
      <c r="A13" s="1" t="s">
        <v>52</v>
      </c>
    </row>
    <row r="14" ht="13.5">
      <c r="P14" s="24"/>
    </row>
    <row r="16" ht="24">
      <c r="G16" s="99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2:P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7"/>
      <c r="N2" s="7"/>
    </row>
    <row r="3" spans="1:14" ht="14.25" customHeight="1">
      <c r="A3" s="55" t="s">
        <v>53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7"/>
      <c r="N3" s="7"/>
    </row>
    <row r="4" spans="1:14" ht="6" customHeight="1" thickBot="1">
      <c r="A4" s="19"/>
      <c r="B4" s="19"/>
      <c r="C4" s="19"/>
      <c r="D4" s="19"/>
      <c r="E4" s="7"/>
      <c r="F4" s="7"/>
      <c r="G4" s="48"/>
      <c r="H4" s="19"/>
      <c r="I4" s="19"/>
      <c r="J4" s="19"/>
      <c r="K4" s="19"/>
      <c r="L4" s="19"/>
      <c r="M4" s="19"/>
      <c r="N4" s="19"/>
    </row>
    <row r="5" spans="1:14" ht="18" customHeight="1" thickTop="1">
      <c r="A5" s="262" t="s">
        <v>5</v>
      </c>
      <c r="B5" s="255" t="s">
        <v>0</v>
      </c>
      <c r="C5" s="258" t="s">
        <v>28</v>
      </c>
      <c r="D5" s="251" t="s">
        <v>11</v>
      </c>
      <c r="E5" s="61" t="s">
        <v>9</v>
      </c>
      <c r="F5" s="248" t="s">
        <v>10</v>
      </c>
      <c r="G5" s="62" t="s">
        <v>12</v>
      </c>
      <c r="H5" s="57" t="s">
        <v>16</v>
      </c>
      <c r="I5" s="62" t="s">
        <v>17</v>
      </c>
      <c r="J5" s="248" t="s">
        <v>19</v>
      </c>
      <c r="K5" s="261" t="s">
        <v>20</v>
      </c>
      <c r="L5" s="65" t="s">
        <v>23</v>
      </c>
      <c r="M5" s="248" t="s">
        <v>21</v>
      </c>
      <c r="N5" s="245" t="s">
        <v>4</v>
      </c>
    </row>
    <row r="6" spans="1:14" ht="9" customHeight="1">
      <c r="A6" s="263"/>
      <c r="B6" s="256"/>
      <c r="C6" s="259"/>
      <c r="D6" s="249"/>
      <c r="E6" s="56" t="s">
        <v>37</v>
      </c>
      <c r="F6" s="249"/>
      <c r="G6" s="56" t="s">
        <v>37</v>
      </c>
      <c r="H6" s="64" t="s">
        <v>37</v>
      </c>
      <c r="I6" s="56" t="s">
        <v>37</v>
      </c>
      <c r="J6" s="249"/>
      <c r="K6" s="256"/>
      <c r="L6" s="60" t="s">
        <v>37</v>
      </c>
      <c r="M6" s="249"/>
      <c r="N6" s="246"/>
    </row>
    <row r="7" spans="1:14" ht="18" customHeight="1">
      <c r="A7" s="263"/>
      <c r="B7" s="257"/>
      <c r="C7" s="264"/>
      <c r="D7" s="250"/>
      <c r="E7" s="63" t="s">
        <v>38</v>
      </c>
      <c r="F7" s="250"/>
      <c r="G7" s="53" t="s">
        <v>22</v>
      </c>
      <c r="H7" s="58" t="s">
        <v>15</v>
      </c>
      <c r="I7" s="53" t="s">
        <v>18</v>
      </c>
      <c r="J7" s="250"/>
      <c r="K7" s="257"/>
      <c r="L7" s="58" t="s">
        <v>39</v>
      </c>
      <c r="M7" s="250"/>
      <c r="N7" s="247"/>
    </row>
    <row r="8" spans="1:14" ht="15" customHeight="1">
      <c r="A8" s="91" t="e">
        <f>#REF!</f>
        <v>#REF!</v>
      </c>
      <c r="B8" s="71">
        <v>1133</v>
      </c>
      <c r="C8" s="11">
        <v>168</v>
      </c>
      <c r="D8" s="11">
        <v>5</v>
      </c>
      <c r="E8" s="67">
        <v>78</v>
      </c>
      <c r="F8" s="11">
        <v>499</v>
      </c>
      <c r="G8" s="11">
        <v>3</v>
      </c>
      <c r="H8" s="11">
        <v>24</v>
      </c>
      <c r="I8" s="11">
        <v>31</v>
      </c>
      <c r="J8" s="11">
        <v>8</v>
      </c>
      <c r="K8" s="11">
        <v>132</v>
      </c>
      <c r="L8" s="11">
        <v>39</v>
      </c>
      <c r="M8" s="11">
        <v>23</v>
      </c>
      <c r="N8" s="11">
        <v>123</v>
      </c>
    </row>
    <row r="9" spans="1:14" ht="15.75" customHeight="1">
      <c r="A9" s="10" t="e">
        <f>#REF!</f>
        <v>#REF!</v>
      </c>
      <c r="B9" s="70">
        <v>1879</v>
      </c>
      <c r="C9" s="70">
        <v>527</v>
      </c>
      <c r="D9" s="70">
        <v>55</v>
      </c>
      <c r="E9" s="70">
        <v>210</v>
      </c>
      <c r="F9" s="70">
        <v>488</v>
      </c>
      <c r="G9" s="70">
        <v>159</v>
      </c>
      <c r="H9" s="70">
        <v>62</v>
      </c>
      <c r="I9" s="70">
        <v>77</v>
      </c>
      <c r="J9" s="70">
        <v>6</v>
      </c>
      <c r="K9" s="70">
        <v>130</v>
      </c>
      <c r="L9" s="70">
        <v>139</v>
      </c>
      <c r="M9" s="70">
        <v>13</v>
      </c>
      <c r="N9" s="70">
        <v>13</v>
      </c>
    </row>
    <row r="10" spans="1:14" ht="15" customHeight="1">
      <c r="A10" s="10" t="e">
        <f>#REF!</f>
        <v>#REF!</v>
      </c>
      <c r="B10" s="6">
        <v>2399</v>
      </c>
      <c r="C10" s="6">
        <v>874</v>
      </c>
      <c r="D10" s="6">
        <v>75</v>
      </c>
      <c r="E10" s="6">
        <v>221</v>
      </c>
      <c r="F10" s="6">
        <v>516</v>
      </c>
      <c r="G10" s="6">
        <v>143</v>
      </c>
      <c r="H10" s="6">
        <v>126</v>
      </c>
      <c r="I10" s="6">
        <v>62</v>
      </c>
      <c r="J10" s="6">
        <v>34</v>
      </c>
      <c r="K10" s="6">
        <v>107</v>
      </c>
      <c r="L10" s="6">
        <v>143</v>
      </c>
      <c r="M10" s="6">
        <v>66</v>
      </c>
      <c r="N10" s="6">
        <v>32</v>
      </c>
    </row>
    <row r="11" spans="1:15" ht="15" customHeight="1">
      <c r="A11" s="96" t="e">
        <f>#REF!</f>
        <v>#REF!</v>
      </c>
      <c r="B11" s="84">
        <v>3441</v>
      </c>
      <c r="C11" s="84">
        <v>2513</v>
      </c>
      <c r="D11" s="84">
        <v>22</v>
      </c>
      <c r="E11" s="84">
        <v>109</v>
      </c>
      <c r="F11" s="84">
        <v>491</v>
      </c>
      <c r="G11" s="84">
        <v>3</v>
      </c>
      <c r="H11" s="84">
        <v>68</v>
      </c>
      <c r="I11" s="84">
        <v>12</v>
      </c>
      <c r="J11" s="84">
        <v>50</v>
      </c>
      <c r="K11" s="84">
        <v>94</v>
      </c>
      <c r="L11" s="84">
        <v>39</v>
      </c>
      <c r="M11" s="84">
        <v>34</v>
      </c>
      <c r="N11" s="84">
        <v>6</v>
      </c>
      <c r="O11" s="21"/>
    </row>
    <row r="12" spans="1:15" ht="15" customHeight="1">
      <c r="A12" s="10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21"/>
    </row>
    <row r="13" spans="1:7" ht="13.5" customHeight="1">
      <c r="A13" s="1" t="s">
        <v>47</v>
      </c>
      <c r="B13" s="20"/>
      <c r="C13" s="20"/>
      <c r="D13" s="20"/>
      <c r="E13" s="20"/>
      <c r="F13" s="20"/>
      <c r="G13" s="20"/>
    </row>
    <row r="14" ht="13.5">
      <c r="P14" s="24"/>
    </row>
    <row r="16" ht="24">
      <c r="F16" s="99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1"/>
  </sheetPr>
  <dimension ref="A2:Q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ht="9.75" customHeight="1"/>
    <row r="2" spans="1:14" ht="16.5" customHeight="1">
      <c r="A2" s="49"/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7"/>
      <c r="N2" s="7"/>
    </row>
    <row r="3" spans="1:14" ht="14.25" customHeight="1">
      <c r="A3" s="55" t="s">
        <v>54</v>
      </c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7"/>
      <c r="N3" s="7"/>
    </row>
    <row r="4" spans="1:14" ht="6" customHeight="1" thickBot="1">
      <c r="A4" s="19"/>
      <c r="B4" s="19"/>
      <c r="C4" s="19"/>
      <c r="D4" s="19"/>
      <c r="E4" s="7"/>
      <c r="F4" s="7"/>
      <c r="G4" s="48"/>
      <c r="H4" s="19"/>
      <c r="I4" s="19"/>
      <c r="J4" s="19"/>
      <c r="K4" s="19"/>
      <c r="L4" s="19"/>
      <c r="M4" s="19"/>
      <c r="N4" s="19"/>
    </row>
    <row r="5" spans="1:14" ht="18" customHeight="1" thickTop="1">
      <c r="A5" s="262" t="s">
        <v>5</v>
      </c>
      <c r="B5" s="255" t="s">
        <v>0</v>
      </c>
      <c r="C5" s="258" t="s">
        <v>28</v>
      </c>
      <c r="D5" s="251" t="s">
        <v>11</v>
      </c>
      <c r="E5" s="61" t="s">
        <v>9</v>
      </c>
      <c r="F5" s="248" t="s">
        <v>10</v>
      </c>
      <c r="G5" s="62" t="s">
        <v>12</v>
      </c>
      <c r="H5" s="57" t="s">
        <v>16</v>
      </c>
      <c r="I5" s="62" t="s">
        <v>17</v>
      </c>
      <c r="J5" s="248" t="s">
        <v>19</v>
      </c>
      <c r="K5" s="261" t="s">
        <v>20</v>
      </c>
      <c r="L5" s="65" t="s">
        <v>23</v>
      </c>
      <c r="M5" s="248" t="s">
        <v>21</v>
      </c>
      <c r="N5" s="245" t="s">
        <v>4</v>
      </c>
    </row>
    <row r="6" spans="1:14" ht="9" customHeight="1">
      <c r="A6" s="263"/>
      <c r="B6" s="256"/>
      <c r="C6" s="259"/>
      <c r="D6" s="249"/>
      <c r="E6" s="56" t="s">
        <v>40</v>
      </c>
      <c r="F6" s="249"/>
      <c r="G6" s="56" t="s">
        <v>40</v>
      </c>
      <c r="H6" s="64" t="s">
        <v>40</v>
      </c>
      <c r="I6" s="56" t="s">
        <v>40</v>
      </c>
      <c r="J6" s="249"/>
      <c r="K6" s="256"/>
      <c r="L6" s="60" t="s">
        <v>40</v>
      </c>
      <c r="M6" s="249"/>
      <c r="N6" s="246"/>
    </row>
    <row r="7" spans="1:14" ht="18" customHeight="1">
      <c r="A7" s="263"/>
      <c r="B7" s="257"/>
      <c r="C7" s="264"/>
      <c r="D7" s="250"/>
      <c r="E7" s="63" t="s">
        <v>41</v>
      </c>
      <c r="F7" s="250"/>
      <c r="G7" s="53" t="s">
        <v>22</v>
      </c>
      <c r="H7" s="58" t="s">
        <v>15</v>
      </c>
      <c r="I7" s="53" t="s">
        <v>18</v>
      </c>
      <c r="J7" s="250"/>
      <c r="K7" s="257"/>
      <c r="L7" s="58" t="s">
        <v>42</v>
      </c>
      <c r="M7" s="250"/>
      <c r="N7" s="247"/>
    </row>
    <row r="8" spans="1:17" ht="18" customHeight="1">
      <c r="A8" s="97" t="e">
        <f>#REF!</f>
        <v>#REF!</v>
      </c>
      <c r="B8" s="71">
        <v>1394</v>
      </c>
      <c r="C8" s="11">
        <v>780</v>
      </c>
      <c r="D8" s="11">
        <v>25</v>
      </c>
      <c r="E8" s="11">
        <v>54</v>
      </c>
      <c r="F8" s="11">
        <v>36</v>
      </c>
      <c r="G8" s="69">
        <v>214</v>
      </c>
      <c r="H8" s="11">
        <v>22</v>
      </c>
      <c r="I8" s="11">
        <v>12</v>
      </c>
      <c r="J8" s="11">
        <v>17</v>
      </c>
      <c r="K8" s="11">
        <v>8</v>
      </c>
      <c r="L8" s="11">
        <v>96</v>
      </c>
      <c r="M8" s="69">
        <v>21</v>
      </c>
      <c r="N8" s="69">
        <v>109</v>
      </c>
      <c r="Q8" s="21"/>
    </row>
    <row r="9" spans="1:14" ht="17.25" customHeight="1">
      <c r="A9" s="8" t="e">
        <f>#REF!</f>
        <v>#REF!</v>
      </c>
      <c r="B9" s="6">
        <v>1377</v>
      </c>
      <c r="C9" s="9">
        <v>739</v>
      </c>
      <c r="D9" s="9">
        <v>12</v>
      </c>
      <c r="E9" s="9">
        <v>55</v>
      </c>
      <c r="F9" s="9">
        <v>31</v>
      </c>
      <c r="G9" s="68">
        <v>290</v>
      </c>
      <c r="H9" s="9">
        <v>25</v>
      </c>
      <c r="I9" s="9">
        <v>1</v>
      </c>
      <c r="J9" s="9">
        <v>34</v>
      </c>
      <c r="K9" s="9">
        <v>5</v>
      </c>
      <c r="L9" s="9">
        <v>162</v>
      </c>
      <c r="M9" s="68">
        <v>12</v>
      </c>
      <c r="N9" s="68">
        <v>11</v>
      </c>
    </row>
    <row r="10" spans="1:14" ht="17.25" customHeight="1">
      <c r="A10" s="8" t="e">
        <f>#REF!</f>
        <v>#REF!</v>
      </c>
      <c r="B10" s="6">
        <v>1547</v>
      </c>
      <c r="C10" s="9">
        <v>755</v>
      </c>
      <c r="D10" s="9">
        <v>15</v>
      </c>
      <c r="E10" s="9">
        <v>126</v>
      </c>
      <c r="F10" s="9">
        <v>80</v>
      </c>
      <c r="G10" s="68">
        <v>295</v>
      </c>
      <c r="H10" s="9">
        <v>23</v>
      </c>
      <c r="I10" s="9">
        <v>3</v>
      </c>
      <c r="J10" s="9">
        <v>19</v>
      </c>
      <c r="K10" s="9">
        <v>5</v>
      </c>
      <c r="L10" s="9">
        <v>148</v>
      </c>
      <c r="M10" s="68">
        <v>52</v>
      </c>
      <c r="N10" s="68">
        <v>26</v>
      </c>
    </row>
    <row r="11" spans="1:14" ht="17.25" customHeight="1">
      <c r="A11" s="98" t="e">
        <f>#REF!</f>
        <v>#REF!</v>
      </c>
      <c r="B11" s="84">
        <v>2219</v>
      </c>
      <c r="C11" s="87">
        <v>1579</v>
      </c>
      <c r="D11" s="87">
        <v>27</v>
      </c>
      <c r="E11" s="87">
        <v>242</v>
      </c>
      <c r="F11" s="87">
        <v>69</v>
      </c>
      <c r="G11" s="88">
        <v>170</v>
      </c>
      <c r="H11" s="87">
        <v>25</v>
      </c>
      <c r="I11" s="87">
        <v>3</v>
      </c>
      <c r="J11" s="87">
        <v>12</v>
      </c>
      <c r="K11" s="87">
        <v>9</v>
      </c>
      <c r="L11" s="87">
        <v>56</v>
      </c>
      <c r="M11" s="88">
        <v>14</v>
      </c>
      <c r="N11" s="88">
        <v>13</v>
      </c>
    </row>
    <row r="12" spans="1:14" ht="17.25" customHeight="1">
      <c r="A12" s="8"/>
      <c r="B12" s="6"/>
      <c r="C12" s="9"/>
      <c r="D12" s="9"/>
      <c r="E12" s="9"/>
      <c r="F12" s="9"/>
      <c r="G12" s="68"/>
      <c r="H12" s="9"/>
      <c r="I12" s="9"/>
      <c r="J12" s="9"/>
      <c r="K12" s="9"/>
      <c r="L12" s="9"/>
      <c r="M12" s="68"/>
      <c r="N12" s="68"/>
    </row>
    <row r="13" spans="1:8" ht="13.5" customHeight="1">
      <c r="A13" s="1" t="s">
        <v>47</v>
      </c>
      <c r="B13" s="20"/>
      <c r="H13" s="1" t="s">
        <v>7</v>
      </c>
    </row>
    <row r="14" ht="13.5">
      <c r="P14" s="24"/>
    </row>
    <row r="16" ht="24">
      <c r="F16" s="99" t="s">
        <v>56</v>
      </c>
    </row>
  </sheetData>
  <sheetProtection/>
  <mergeCells count="9">
    <mergeCell ref="N5:N7"/>
    <mergeCell ref="F5:F7"/>
    <mergeCell ref="J5:J7"/>
    <mergeCell ref="K5:K7"/>
    <mergeCell ref="A5:A7"/>
    <mergeCell ref="B5:B7"/>
    <mergeCell ref="C5:C7"/>
    <mergeCell ref="D5:D7"/>
    <mergeCell ref="M5:M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2:S17"/>
  <sheetViews>
    <sheetView zoomScalePageLayoutView="0" workbookViewId="0" topLeftCell="A4">
      <selection activeCell="D26" sqref="D26"/>
    </sheetView>
  </sheetViews>
  <sheetFormatPr defaultColWidth="9.00390625" defaultRowHeight="13.5"/>
  <cols>
    <col min="1" max="1" width="9.00390625" style="20" customWidth="1"/>
    <col min="2" max="13" width="6.125" style="0" customWidth="1"/>
    <col min="14" max="14" width="6.50390625" style="0" customWidth="1"/>
    <col min="15" max="15" width="1.00390625" style="0" customWidth="1"/>
  </cols>
  <sheetData>
    <row r="1" ht="0.75" customHeight="1"/>
    <row r="2" spans="1:19" ht="20.25" customHeight="1">
      <c r="A2" s="2" t="s">
        <v>43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7"/>
      <c r="N2" s="7"/>
      <c r="O2" s="7"/>
      <c r="P2" s="7"/>
      <c r="Q2" s="7"/>
      <c r="R2" s="7"/>
      <c r="S2" s="7"/>
    </row>
    <row r="3" spans="1:14" s="20" customFormat="1" ht="11.25" customHeight="1">
      <c r="A3" s="82"/>
      <c r="B3" s="82"/>
      <c r="C3" s="82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>
      <c r="A4" s="55" t="s">
        <v>55</v>
      </c>
      <c r="B4" s="49"/>
      <c r="C4" s="49"/>
      <c r="D4" s="50"/>
      <c r="E4" s="50"/>
      <c r="F4" s="50"/>
      <c r="G4" s="50"/>
      <c r="H4" s="50"/>
      <c r="I4" s="50"/>
      <c r="J4" s="50"/>
      <c r="K4" s="50"/>
      <c r="L4" s="50"/>
      <c r="M4" s="7"/>
      <c r="N4" s="7"/>
    </row>
    <row r="5" spans="1:14" ht="5.25" customHeight="1" thickBot="1">
      <c r="A5" s="19"/>
      <c r="B5" s="19"/>
      <c r="C5" s="19"/>
      <c r="D5" s="19"/>
      <c r="E5" s="7"/>
      <c r="F5" s="7"/>
      <c r="G5" s="48"/>
      <c r="H5" s="19"/>
      <c r="I5" s="19"/>
      <c r="J5" s="19"/>
      <c r="K5" s="19"/>
      <c r="L5" s="19"/>
      <c r="M5" s="19"/>
      <c r="N5" s="19"/>
    </row>
    <row r="6" spans="1:14" ht="18" customHeight="1" thickTop="1">
      <c r="A6" s="262" t="s">
        <v>5</v>
      </c>
      <c r="B6" s="255" t="s">
        <v>0</v>
      </c>
      <c r="C6" s="258" t="s">
        <v>28</v>
      </c>
      <c r="D6" s="251" t="s">
        <v>11</v>
      </c>
      <c r="E6" s="61" t="s">
        <v>9</v>
      </c>
      <c r="F6" s="248" t="s">
        <v>10</v>
      </c>
      <c r="G6" s="62" t="s">
        <v>12</v>
      </c>
      <c r="H6" s="57" t="s">
        <v>16</v>
      </c>
      <c r="I6" s="62" t="s">
        <v>17</v>
      </c>
      <c r="J6" s="248" t="s">
        <v>19</v>
      </c>
      <c r="K6" s="261" t="s">
        <v>20</v>
      </c>
      <c r="L6" s="65" t="s">
        <v>23</v>
      </c>
      <c r="M6" s="248" t="s">
        <v>21</v>
      </c>
      <c r="N6" s="245" t="s">
        <v>4</v>
      </c>
    </row>
    <row r="7" spans="1:14" ht="9" customHeight="1">
      <c r="A7" s="263"/>
      <c r="B7" s="256"/>
      <c r="C7" s="259"/>
      <c r="D7" s="249"/>
      <c r="E7" s="56" t="s">
        <v>13</v>
      </c>
      <c r="F7" s="249"/>
      <c r="G7" s="56" t="s">
        <v>13</v>
      </c>
      <c r="H7" s="64" t="s">
        <v>13</v>
      </c>
      <c r="I7" s="56" t="s">
        <v>40</v>
      </c>
      <c r="J7" s="249"/>
      <c r="K7" s="256"/>
      <c r="L7" s="60" t="s">
        <v>40</v>
      </c>
      <c r="M7" s="249"/>
      <c r="N7" s="246"/>
    </row>
    <row r="8" spans="1:14" ht="18" customHeight="1">
      <c r="A8" s="265"/>
      <c r="B8" s="257"/>
      <c r="C8" s="264"/>
      <c r="D8" s="250"/>
      <c r="E8" s="63" t="s">
        <v>14</v>
      </c>
      <c r="F8" s="250"/>
      <c r="G8" s="53" t="s">
        <v>22</v>
      </c>
      <c r="H8" s="58" t="s">
        <v>15</v>
      </c>
      <c r="I8" s="53" t="s">
        <v>18</v>
      </c>
      <c r="J8" s="250"/>
      <c r="K8" s="257"/>
      <c r="L8" s="58" t="s">
        <v>42</v>
      </c>
      <c r="M8" s="250"/>
      <c r="N8" s="247"/>
    </row>
    <row r="9" spans="1:14" ht="18" customHeight="1">
      <c r="A9" s="74" t="e">
        <f>#REF!</f>
        <v>#REF!</v>
      </c>
      <c r="B9" s="6">
        <v>1908</v>
      </c>
      <c r="C9" s="9">
        <v>216</v>
      </c>
      <c r="D9" s="9">
        <v>116</v>
      </c>
      <c r="E9" s="9">
        <v>86</v>
      </c>
      <c r="F9" s="9">
        <v>1132</v>
      </c>
      <c r="G9" s="68">
        <v>2</v>
      </c>
      <c r="H9" s="9">
        <v>9</v>
      </c>
      <c r="I9" s="9">
        <v>29</v>
      </c>
      <c r="J9" s="9">
        <v>48</v>
      </c>
      <c r="K9" s="9">
        <v>49</v>
      </c>
      <c r="L9" s="9">
        <v>155</v>
      </c>
      <c r="M9" s="68">
        <v>8</v>
      </c>
      <c r="N9" s="68">
        <v>58</v>
      </c>
    </row>
    <row r="10" spans="1:14" ht="18" customHeight="1">
      <c r="A10" s="3" t="e">
        <f>#REF!</f>
        <v>#REF!</v>
      </c>
      <c r="B10" s="13">
        <v>3171</v>
      </c>
      <c r="C10" s="9">
        <v>816</v>
      </c>
      <c r="D10" s="9">
        <v>172</v>
      </c>
      <c r="E10" s="9">
        <v>101</v>
      </c>
      <c r="F10" s="9">
        <v>918</v>
      </c>
      <c r="G10" s="68">
        <v>0</v>
      </c>
      <c r="H10" s="9">
        <v>3</v>
      </c>
      <c r="I10" s="9">
        <v>10</v>
      </c>
      <c r="J10" s="9">
        <v>24</v>
      </c>
      <c r="K10" s="9">
        <v>38</v>
      </c>
      <c r="L10" s="9">
        <v>443</v>
      </c>
      <c r="M10" s="68">
        <v>4</v>
      </c>
      <c r="N10" s="68">
        <v>642</v>
      </c>
    </row>
    <row r="11" spans="1:14" ht="18" customHeight="1">
      <c r="A11" s="75" t="e">
        <f>#REF!</f>
        <v>#REF!</v>
      </c>
      <c r="B11" s="84">
        <v>3395</v>
      </c>
      <c r="C11" s="87">
        <v>1755</v>
      </c>
      <c r="D11" s="87">
        <v>157</v>
      </c>
      <c r="E11" s="87">
        <v>84</v>
      </c>
      <c r="F11" s="87">
        <v>161</v>
      </c>
      <c r="G11" s="88" t="s">
        <v>2</v>
      </c>
      <c r="H11" s="87">
        <v>6</v>
      </c>
      <c r="I11" s="87">
        <v>18</v>
      </c>
      <c r="J11" s="87">
        <v>27</v>
      </c>
      <c r="K11" s="87">
        <v>17</v>
      </c>
      <c r="L11" s="87">
        <v>134</v>
      </c>
      <c r="M11" s="88">
        <v>3</v>
      </c>
      <c r="N11" s="88">
        <v>1033</v>
      </c>
    </row>
    <row r="12" spans="1:8" ht="13.5">
      <c r="A12" s="1" t="s">
        <v>47</v>
      </c>
      <c r="B12" s="20"/>
      <c r="C12" s="20"/>
      <c r="D12" s="20"/>
      <c r="E12" s="20"/>
      <c r="F12" s="20"/>
      <c r="G12" s="20"/>
      <c r="H12" s="1" t="s">
        <v>7</v>
      </c>
    </row>
    <row r="15" ht="24">
      <c r="C15" s="99" t="s">
        <v>56</v>
      </c>
    </row>
    <row r="17" ht="13.5">
      <c r="J17" s="21"/>
    </row>
  </sheetData>
  <sheetProtection/>
  <mergeCells count="9">
    <mergeCell ref="A6:A8"/>
    <mergeCell ref="B6:B8"/>
    <mergeCell ref="C6:C8"/>
    <mergeCell ref="D6:D8"/>
    <mergeCell ref="N6:N8"/>
    <mergeCell ref="F6:F8"/>
    <mergeCell ref="J6:J8"/>
    <mergeCell ref="K6:K8"/>
    <mergeCell ref="M6:M8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625" style="7" customWidth="1"/>
    <col min="2" max="2" width="8.25390625" style="7" customWidth="1"/>
    <col min="3" max="3" width="12.125" style="7" customWidth="1"/>
    <col min="4" max="4" width="7.375" style="7" customWidth="1"/>
    <col min="5" max="5" width="10.00390625" style="7" customWidth="1"/>
    <col min="6" max="6" width="7.375" style="7" customWidth="1"/>
    <col min="7" max="7" width="11.125" style="7" customWidth="1"/>
    <col min="8" max="8" width="5.125" style="17" customWidth="1"/>
    <col min="9" max="9" width="10.25390625" style="7" customWidth="1"/>
    <col min="10" max="10" width="5.625" style="7" customWidth="1"/>
    <col min="11" max="11" width="9.875" style="7" customWidth="1"/>
    <col min="12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9" ht="15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8" ht="17.25">
      <c r="A3" s="100" t="s">
        <v>8</v>
      </c>
      <c r="B3" s="5"/>
      <c r="C3" s="5"/>
      <c r="D3" s="5"/>
      <c r="E3" s="5"/>
      <c r="F3" s="5"/>
      <c r="G3" s="5"/>
      <c r="H3" s="15"/>
    </row>
    <row r="4" spans="1:11" ht="15" customHeight="1" thickBot="1">
      <c r="A4" s="108" t="s">
        <v>60</v>
      </c>
      <c r="B4" s="108"/>
      <c r="C4" s="108"/>
      <c r="D4" s="108"/>
      <c r="E4" s="108"/>
      <c r="F4" s="108"/>
      <c r="G4" s="108"/>
      <c r="H4" s="110"/>
      <c r="I4" s="101"/>
      <c r="J4" s="101"/>
      <c r="K4" s="101"/>
    </row>
    <row r="5" spans="1:11" ht="14.25" customHeight="1" thickTop="1">
      <c r="A5" s="177" t="s">
        <v>6</v>
      </c>
      <c r="B5" s="199" t="s">
        <v>75</v>
      </c>
      <c r="C5" s="200"/>
      <c r="D5" s="203" t="s">
        <v>76</v>
      </c>
      <c r="E5" s="203"/>
      <c r="F5" s="199" t="s">
        <v>77</v>
      </c>
      <c r="G5" s="200"/>
      <c r="H5" s="180" t="s">
        <v>78</v>
      </c>
      <c r="I5" s="195"/>
      <c r="J5" s="195"/>
      <c r="K5" s="195"/>
    </row>
    <row r="6" spans="1:11" ht="13.5" customHeight="1">
      <c r="A6" s="178"/>
      <c r="B6" s="201"/>
      <c r="C6" s="202"/>
      <c r="D6" s="191"/>
      <c r="E6" s="191"/>
      <c r="F6" s="201"/>
      <c r="G6" s="202"/>
      <c r="H6" s="196" t="s">
        <v>79</v>
      </c>
      <c r="I6" s="197"/>
      <c r="J6" s="185" t="s">
        <v>80</v>
      </c>
      <c r="K6" s="198"/>
    </row>
    <row r="7" spans="1:11" ht="13.5">
      <c r="A7" s="179"/>
      <c r="B7" s="138" t="s">
        <v>57</v>
      </c>
      <c r="C7" s="127" t="s">
        <v>59</v>
      </c>
      <c r="D7" s="138" t="s">
        <v>57</v>
      </c>
      <c r="E7" s="127" t="s">
        <v>59</v>
      </c>
      <c r="F7" s="138" t="s">
        <v>57</v>
      </c>
      <c r="G7" s="128" t="s">
        <v>59</v>
      </c>
      <c r="H7" s="142" t="s">
        <v>57</v>
      </c>
      <c r="I7" s="127" t="s">
        <v>59</v>
      </c>
      <c r="J7" s="138" t="s">
        <v>81</v>
      </c>
      <c r="K7" s="128" t="s">
        <v>82</v>
      </c>
    </row>
    <row r="8" spans="1:11" ht="15" customHeight="1">
      <c r="A8" s="143">
        <v>26</v>
      </c>
      <c r="B8" s="144">
        <v>2165367</v>
      </c>
      <c r="C8" s="144">
        <v>28578817015</v>
      </c>
      <c r="D8" s="144">
        <v>97649</v>
      </c>
      <c r="E8" s="144">
        <v>664315887</v>
      </c>
      <c r="F8" s="144">
        <v>58218</v>
      </c>
      <c r="G8" s="144">
        <v>3396644481</v>
      </c>
      <c r="H8" s="144">
        <v>654</v>
      </c>
      <c r="I8" s="145">
        <v>274581833</v>
      </c>
      <c r="J8" s="144">
        <v>568</v>
      </c>
      <c r="K8" s="146">
        <v>39760000</v>
      </c>
    </row>
    <row r="9" spans="1:11" ht="15" customHeight="1">
      <c r="A9" s="147">
        <v>27</v>
      </c>
      <c r="B9" s="144">
        <v>2154364</v>
      </c>
      <c r="C9" s="144">
        <v>29411383944</v>
      </c>
      <c r="D9" s="144">
        <v>93492</v>
      </c>
      <c r="E9" s="144">
        <v>626852233</v>
      </c>
      <c r="F9" s="144">
        <v>63991</v>
      </c>
      <c r="G9" s="144">
        <v>3666560356</v>
      </c>
      <c r="H9" s="144">
        <v>649</v>
      </c>
      <c r="I9" s="144">
        <v>271553061</v>
      </c>
      <c r="J9" s="144">
        <v>553</v>
      </c>
      <c r="K9" s="146">
        <v>38710000</v>
      </c>
    </row>
    <row r="10" spans="1:11" ht="15" customHeight="1">
      <c r="A10" s="147">
        <v>28</v>
      </c>
      <c r="B10" s="144">
        <v>2085500</v>
      </c>
      <c r="C10" s="144">
        <v>28206392059</v>
      </c>
      <c r="D10" s="144">
        <v>86590</v>
      </c>
      <c r="E10" s="144">
        <v>574860111</v>
      </c>
      <c r="F10" s="144">
        <v>63641</v>
      </c>
      <c r="G10" s="144">
        <v>3658455221</v>
      </c>
      <c r="H10" s="144">
        <v>616</v>
      </c>
      <c r="I10" s="144">
        <v>259442606</v>
      </c>
      <c r="J10" s="144">
        <v>545</v>
      </c>
      <c r="K10" s="146">
        <v>38150000</v>
      </c>
    </row>
    <row r="11" spans="1:11" ht="15" customHeight="1">
      <c r="A11" s="147">
        <v>29</v>
      </c>
      <c r="B11" s="144">
        <v>1999748</v>
      </c>
      <c r="C11" s="146">
        <v>27934449162</v>
      </c>
      <c r="D11" s="144">
        <v>80280</v>
      </c>
      <c r="E11" s="144">
        <v>522079978</v>
      </c>
      <c r="F11" s="144">
        <v>64273</v>
      </c>
      <c r="G11" s="144">
        <v>3690533358</v>
      </c>
      <c r="H11" s="144">
        <v>520</v>
      </c>
      <c r="I11" s="144">
        <v>218356060</v>
      </c>
      <c r="J11" s="144">
        <v>527</v>
      </c>
      <c r="K11" s="146">
        <v>36890000</v>
      </c>
    </row>
    <row r="12" spans="1:11" ht="15" customHeight="1">
      <c r="A12" s="163">
        <v>30</v>
      </c>
      <c r="B12" s="164">
        <v>1946656</v>
      </c>
      <c r="C12" s="164">
        <v>27327833039</v>
      </c>
      <c r="D12" s="164">
        <v>73622</v>
      </c>
      <c r="E12" s="164">
        <v>493805775</v>
      </c>
      <c r="F12" s="164">
        <v>61982</v>
      </c>
      <c r="G12" s="164">
        <v>3618157970</v>
      </c>
      <c r="H12" s="165">
        <v>453</v>
      </c>
      <c r="I12" s="164">
        <v>190557700</v>
      </c>
      <c r="J12" s="164">
        <v>514</v>
      </c>
      <c r="K12" s="166">
        <v>35980000</v>
      </c>
    </row>
    <row r="13" spans="1:11" ht="13.5">
      <c r="A13" s="139" t="s">
        <v>135</v>
      </c>
      <c r="B13" s="108"/>
      <c r="C13" s="108"/>
      <c r="D13" s="108"/>
      <c r="E13" s="108"/>
      <c r="F13" s="101"/>
      <c r="G13" s="101"/>
      <c r="H13" s="116"/>
      <c r="I13" s="101"/>
      <c r="J13" s="101"/>
      <c r="K13" s="101"/>
    </row>
    <row r="14" spans="1:11" ht="13.5">
      <c r="A14" s="101" t="s">
        <v>143</v>
      </c>
      <c r="B14" s="101"/>
      <c r="C14" s="101"/>
      <c r="D14" s="101"/>
      <c r="E14" s="101"/>
      <c r="F14" s="101"/>
      <c r="G14" s="101"/>
      <c r="H14" s="116"/>
      <c r="I14" s="101"/>
      <c r="J14" s="101"/>
      <c r="K14" s="101"/>
    </row>
    <row r="15" spans="1:11" ht="15.75" customHeight="1">
      <c r="A15" s="139" t="s">
        <v>74</v>
      </c>
      <c r="B15" s="108"/>
      <c r="C15" s="108"/>
      <c r="D15" s="108"/>
      <c r="E15" s="108"/>
      <c r="F15" s="108"/>
      <c r="G15" s="108"/>
      <c r="H15" s="110"/>
      <c r="I15" s="101"/>
      <c r="J15" s="101"/>
      <c r="K15" s="101"/>
    </row>
  </sheetData>
  <sheetProtection/>
  <mergeCells count="7">
    <mergeCell ref="H5:K5"/>
    <mergeCell ref="H6:I6"/>
    <mergeCell ref="J6:K6"/>
    <mergeCell ref="A5:A7"/>
    <mergeCell ref="B5:C6"/>
    <mergeCell ref="D5:E6"/>
    <mergeCell ref="F5:G6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27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625" style="7" customWidth="1"/>
    <col min="2" max="2" width="8.375" style="7" customWidth="1"/>
    <col min="3" max="3" width="9.375" style="7" customWidth="1"/>
    <col min="4" max="4" width="8.375" style="7" customWidth="1"/>
    <col min="5" max="5" width="9.375" style="7" customWidth="1"/>
    <col min="6" max="6" width="8.375" style="7" customWidth="1"/>
    <col min="7" max="7" width="9.375" style="7" customWidth="1"/>
    <col min="8" max="8" width="6.875" style="7" customWidth="1"/>
    <col min="9" max="9" width="9.375" style="7" customWidth="1"/>
    <col min="10" max="10" width="8.875" style="7" customWidth="1"/>
    <col min="11" max="11" width="9.375" style="7" customWidth="1"/>
    <col min="12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9" ht="16.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1" ht="17.25">
      <c r="A3" s="100" t="s">
        <v>83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" customHeight="1" thickBot="1">
      <c r="A4" s="108" t="s">
        <v>84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</row>
    <row r="5" spans="1:11" ht="14.25" thickTop="1">
      <c r="A5" s="210" t="s">
        <v>6</v>
      </c>
      <c r="B5" s="204" t="s">
        <v>0</v>
      </c>
      <c r="C5" s="177"/>
      <c r="D5" s="180" t="s">
        <v>85</v>
      </c>
      <c r="E5" s="195"/>
      <c r="F5" s="195"/>
      <c r="G5" s="195"/>
      <c r="H5" s="195"/>
      <c r="I5" s="195"/>
      <c r="J5" s="195"/>
      <c r="K5" s="195"/>
    </row>
    <row r="6" spans="1:11" ht="13.5" customHeight="1">
      <c r="A6" s="211"/>
      <c r="B6" s="206"/>
      <c r="C6" s="178"/>
      <c r="D6" s="206" t="s">
        <v>0</v>
      </c>
      <c r="E6" s="178"/>
      <c r="F6" s="213" t="s">
        <v>86</v>
      </c>
      <c r="G6" s="217"/>
      <c r="H6" s="217"/>
      <c r="I6" s="217"/>
      <c r="J6" s="217"/>
      <c r="K6" s="217"/>
    </row>
    <row r="7" spans="1:11" ht="13.5">
      <c r="A7" s="211"/>
      <c r="B7" s="208"/>
      <c r="C7" s="179"/>
      <c r="D7" s="208"/>
      <c r="E7" s="179"/>
      <c r="F7" s="218" t="s">
        <v>0</v>
      </c>
      <c r="G7" s="219"/>
      <c r="H7" s="220" t="s">
        <v>87</v>
      </c>
      <c r="I7" s="221"/>
      <c r="J7" s="220" t="s">
        <v>88</v>
      </c>
      <c r="K7" s="222"/>
    </row>
    <row r="8" spans="1:11" ht="13.5">
      <c r="A8" s="212"/>
      <c r="B8" s="138" t="s">
        <v>89</v>
      </c>
      <c r="C8" s="111" t="s">
        <v>90</v>
      </c>
      <c r="D8" s="138" t="s">
        <v>89</v>
      </c>
      <c r="E8" s="111" t="s">
        <v>90</v>
      </c>
      <c r="F8" s="138" t="s">
        <v>89</v>
      </c>
      <c r="G8" s="111" t="s">
        <v>90</v>
      </c>
      <c r="H8" s="138" t="s">
        <v>89</v>
      </c>
      <c r="I8" s="111" t="s">
        <v>90</v>
      </c>
      <c r="J8" s="138" t="s">
        <v>89</v>
      </c>
      <c r="K8" s="103" t="s">
        <v>90</v>
      </c>
    </row>
    <row r="9" spans="1:11" ht="15" customHeight="1">
      <c r="A9" s="129">
        <v>26</v>
      </c>
      <c r="B9" s="16">
        <v>2263016</v>
      </c>
      <c r="C9" s="16">
        <v>40339081</v>
      </c>
      <c r="D9" s="16">
        <v>2165367</v>
      </c>
      <c r="E9" s="16">
        <v>39419246</v>
      </c>
      <c r="F9" s="16">
        <v>1419392</v>
      </c>
      <c r="G9" s="16">
        <v>30654261</v>
      </c>
      <c r="H9" s="16">
        <v>23085</v>
      </c>
      <c r="I9" s="16">
        <v>12389782</v>
      </c>
      <c r="J9" s="16">
        <v>1103145</v>
      </c>
      <c r="K9" s="16">
        <v>14689566</v>
      </c>
    </row>
    <row r="10" spans="1:11" ht="15" customHeight="1">
      <c r="A10" s="104">
        <v>27</v>
      </c>
      <c r="B10" s="16">
        <v>2247856</v>
      </c>
      <c r="C10" s="16">
        <v>41435747</v>
      </c>
      <c r="D10" s="16">
        <v>2154364</v>
      </c>
      <c r="E10" s="16">
        <v>40560941</v>
      </c>
      <c r="F10" s="16">
        <v>1406634</v>
      </c>
      <c r="G10" s="16">
        <v>31319124</v>
      </c>
      <c r="H10" s="16">
        <v>23200</v>
      </c>
      <c r="I10" s="16">
        <v>12729996</v>
      </c>
      <c r="J10" s="16">
        <v>1093028</v>
      </c>
      <c r="K10" s="16">
        <v>15095554</v>
      </c>
    </row>
    <row r="11" spans="1:11" ht="15" customHeight="1">
      <c r="A11" s="104">
        <v>28</v>
      </c>
      <c r="B11" s="16">
        <v>2172090</v>
      </c>
      <c r="C11" s="16">
        <v>39785506</v>
      </c>
      <c r="D11" s="16">
        <v>2085500</v>
      </c>
      <c r="E11" s="16">
        <v>38986754.632</v>
      </c>
      <c r="F11" s="16">
        <v>1359176</v>
      </c>
      <c r="G11" s="16">
        <v>30178589</v>
      </c>
      <c r="H11" s="16">
        <v>22071</v>
      </c>
      <c r="I11" s="16">
        <v>12076848.149</v>
      </c>
      <c r="J11" s="16">
        <v>1055493</v>
      </c>
      <c r="K11" s="16">
        <v>14674848.406</v>
      </c>
    </row>
    <row r="12" spans="1:11" ht="15" customHeight="1">
      <c r="A12" s="104">
        <v>29</v>
      </c>
      <c r="B12" s="16">
        <v>2080028</v>
      </c>
      <c r="C12" s="16">
        <v>39268751</v>
      </c>
      <c r="D12" s="16">
        <v>1999748</v>
      </c>
      <c r="E12" s="16">
        <v>38542835</v>
      </c>
      <c r="F12" s="16">
        <v>1300705</v>
      </c>
      <c r="G12" s="16">
        <v>29881850</v>
      </c>
      <c r="H12" s="16">
        <v>21561</v>
      </c>
      <c r="I12" s="16">
        <v>12343250</v>
      </c>
      <c r="J12" s="16">
        <v>1008752</v>
      </c>
      <c r="K12" s="16">
        <v>14293479</v>
      </c>
    </row>
    <row r="13" spans="1:11" ht="15" customHeight="1">
      <c r="A13" s="106">
        <v>30</v>
      </c>
      <c r="B13" s="157">
        <v>2020278</v>
      </c>
      <c r="C13" s="158">
        <v>38385066</v>
      </c>
      <c r="D13" s="158">
        <v>1946656</v>
      </c>
      <c r="E13" s="158">
        <v>37695594</v>
      </c>
      <c r="F13" s="158">
        <v>1262124</v>
      </c>
      <c r="G13" s="158">
        <v>29431262</v>
      </c>
      <c r="H13" s="158">
        <v>21339</v>
      </c>
      <c r="I13" s="158">
        <v>12331596</v>
      </c>
      <c r="J13" s="158">
        <v>981865</v>
      </c>
      <c r="K13" s="158">
        <v>13991582</v>
      </c>
    </row>
    <row r="14" spans="1:11" ht="6" customHeight="1">
      <c r="A14" s="109"/>
      <c r="B14" s="113"/>
      <c r="C14" s="113"/>
      <c r="D14" s="113"/>
      <c r="E14" s="113"/>
      <c r="F14" s="113"/>
      <c r="G14" s="113"/>
      <c r="H14" s="113"/>
      <c r="I14" s="113"/>
      <c r="J14" s="113"/>
      <c r="K14" s="113"/>
    </row>
    <row r="15" spans="1:11" ht="7.5" customHeight="1" thickBot="1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</row>
    <row r="16" spans="1:11" ht="14.25" customHeight="1" thickTop="1">
      <c r="A16" s="210" t="s">
        <v>6</v>
      </c>
      <c r="B16" s="180" t="s">
        <v>85</v>
      </c>
      <c r="C16" s="195"/>
      <c r="D16" s="195"/>
      <c r="E16" s="195"/>
      <c r="F16" s="195"/>
      <c r="G16" s="195"/>
      <c r="H16" s="195"/>
      <c r="I16" s="195"/>
      <c r="J16" s="204" t="s">
        <v>76</v>
      </c>
      <c r="K16" s="205"/>
    </row>
    <row r="17" spans="1:11" ht="13.5" customHeight="1">
      <c r="A17" s="211"/>
      <c r="B17" s="213" t="s">
        <v>91</v>
      </c>
      <c r="C17" s="214"/>
      <c r="D17" s="206" t="s">
        <v>92</v>
      </c>
      <c r="E17" s="178"/>
      <c r="F17" s="206" t="s">
        <v>93</v>
      </c>
      <c r="G17" s="178"/>
      <c r="H17" s="215" t="s">
        <v>94</v>
      </c>
      <c r="I17" s="216"/>
      <c r="J17" s="206"/>
      <c r="K17" s="207"/>
    </row>
    <row r="18" spans="1:11" ht="13.5">
      <c r="A18" s="211"/>
      <c r="B18" s="196" t="s">
        <v>95</v>
      </c>
      <c r="C18" s="197"/>
      <c r="D18" s="208"/>
      <c r="E18" s="179"/>
      <c r="F18" s="208"/>
      <c r="G18" s="179"/>
      <c r="H18" s="201"/>
      <c r="I18" s="202"/>
      <c r="J18" s="208"/>
      <c r="K18" s="209"/>
    </row>
    <row r="19" spans="1:11" ht="13.5">
      <c r="A19" s="212"/>
      <c r="B19" s="138" t="s">
        <v>89</v>
      </c>
      <c r="C19" s="111" t="s">
        <v>90</v>
      </c>
      <c r="D19" s="138" t="s">
        <v>89</v>
      </c>
      <c r="E19" s="111" t="s">
        <v>90</v>
      </c>
      <c r="F19" s="138" t="s">
        <v>89</v>
      </c>
      <c r="G19" s="111" t="s">
        <v>90</v>
      </c>
      <c r="H19" s="138" t="s">
        <v>89</v>
      </c>
      <c r="I19" s="111" t="s">
        <v>90</v>
      </c>
      <c r="J19" s="138" t="s">
        <v>89</v>
      </c>
      <c r="K19" s="130" t="s">
        <v>90</v>
      </c>
    </row>
    <row r="20" spans="1:11" ht="15" customHeight="1">
      <c r="A20" s="129">
        <v>26</v>
      </c>
      <c r="B20" s="16">
        <v>293162</v>
      </c>
      <c r="C20" s="16">
        <v>3574913</v>
      </c>
      <c r="D20" s="16">
        <v>742748</v>
      </c>
      <c r="E20" s="16">
        <v>7979408</v>
      </c>
      <c r="F20" s="16">
        <v>3227</v>
      </c>
      <c r="G20" s="16">
        <v>214705</v>
      </c>
      <c r="H20" s="16">
        <v>21803</v>
      </c>
      <c r="I20" s="16">
        <v>570872</v>
      </c>
      <c r="J20" s="16">
        <v>97649</v>
      </c>
      <c r="K20" s="156">
        <v>919835</v>
      </c>
    </row>
    <row r="21" spans="1:11" ht="15" customHeight="1">
      <c r="A21" s="104">
        <v>27</v>
      </c>
      <c r="B21" s="16">
        <v>290406</v>
      </c>
      <c r="C21" s="16">
        <v>3493574</v>
      </c>
      <c r="D21" s="16">
        <v>743810</v>
      </c>
      <c r="E21" s="16">
        <v>8413424</v>
      </c>
      <c r="F21" s="16">
        <v>3920</v>
      </c>
      <c r="G21" s="16">
        <v>265383</v>
      </c>
      <c r="H21" s="16">
        <v>21870</v>
      </c>
      <c r="I21" s="16">
        <v>563010</v>
      </c>
      <c r="J21" s="16">
        <v>93492</v>
      </c>
      <c r="K21" s="156">
        <v>874806</v>
      </c>
    </row>
    <row r="22" spans="1:11" ht="15" customHeight="1">
      <c r="A22" s="104">
        <v>28</v>
      </c>
      <c r="B22" s="16">
        <v>281612</v>
      </c>
      <c r="C22" s="16">
        <v>3426892.885</v>
      </c>
      <c r="D22" s="16">
        <v>721723</v>
      </c>
      <c r="E22" s="16">
        <v>7960887.606</v>
      </c>
      <c r="F22" s="16">
        <v>4601</v>
      </c>
      <c r="G22" s="16">
        <v>328224.86</v>
      </c>
      <c r="H22" s="16">
        <v>20764</v>
      </c>
      <c r="I22" s="16">
        <v>519052.726</v>
      </c>
      <c r="J22" s="16">
        <v>86590</v>
      </c>
      <c r="K22" s="156">
        <v>798751.343</v>
      </c>
    </row>
    <row r="23" spans="1:11" ht="15" customHeight="1">
      <c r="A23" s="104">
        <v>29</v>
      </c>
      <c r="B23" s="16">
        <v>270392</v>
      </c>
      <c r="C23" s="16">
        <v>3245121</v>
      </c>
      <c r="D23" s="16">
        <v>693815</v>
      </c>
      <c r="E23" s="16">
        <v>7773127</v>
      </c>
      <c r="F23" s="16">
        <v>5228</v>
      </c>
      <c r="G23" s="16">
        <v>371181</v>
      </c>
      <c r="H23" s="16">
        <v>20332</v>
      </c>
      <c r="I23" s="16">
        <v>516677</v>
      </c>
      <c r="J23" s="16">
        <v>80280</v>
      </c>
      <c r="K23" s="156">
        <v>725916</v>
      </c>
    </row>
    <row r="24" spans="1:11" ht="15" customHeight="1">
      <c r="A24" s="106">
        <v>30</v>
      </c>
      <c r="B24" s="158">
        <v>258920</v>
      </c>
      <c r="C24" s="158">
        <v>3108084</v>
      </c>
      <c r="D24" s="158">
        <v>678599</v>
      </c>
      <c r="E24" s="158">
        <v>7332353</v>
      </c>
      <c r="F24" s="158">
        <v>5933</v>
      </c>
      <c r="G24" s="158">
        <v>414673</v>
      </c>
      <c r="H24" s="158">
        <v>20193</v>
      </c>
      <c r="I24" s="158">
        <v>517306</v>
      </c>
      <c r="J24" s="158">
        <v>73622</v>
      </c>
      <c r="K24" s="167">
        <v>689472</v>
      </c>
    </row>
    <row r="25" spans="1:11" ht="13.5">
      <c r="A25" s="139" t="s">
        <v>142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</row>
    <row r="26" spans="1:11" ht="13.5">
      <c r="A26" s="139" t="s">
        <v>141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</row>
    <row r="27" spans="1:11" ht="13.5">
      <c r="A27" s="108" t="s">
        <v>140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</sheetData>
  <sheetProtection/>
  <mergeCells count="16">
    <mergeCell ref="D6:E7"/>
    <mergeCell ref="F6:K6"/>
    <mergeCell ref="A5:A8"/>
    <mergeCell ref="B5:C7"/>
    <mergeCell ref="D5:K5"/>
    <mergeCell ref="F7:G7"/>
    <mergeCell ref="H7:I7"/>
    <mergeCell ref="J7:K7"/>
    <mergeCell ref="J16:K18"/>
    <mergeCell ref="A16:A19"/>
    <mergeCell ref="B16:I16"/>
    <mergeCell ref="B17:C17"/>
    <mergeCell ref="D17:E18"/>
    <mergeCell ref="F17:G18"/>
    <mergeCell ref="H17:I18"/>
    <mergeCell ref="B18:C18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7" customWidth="1"/>
    <col min="2" max="2" width="12.625" style="7" customWidth="1"/>
    <col min="3" max="3" width="11.625" style="7" customWidth="1"/>
    <col min="4" max="4" width="10.625" style="7" customWidth="1"/>
    <col min="5" max="5" width="11.625" style="7" customWidth="1"/>
    <col min="6" max="6" width="10.625" style="7" customWidth="1"/>
    <col min="7" max="7" width="11.625" style="7" customWidth="1"/>
    <col min="8" max="8" width="10.625" style="7" customWidth="1"/>
    <col min="9" max="16384" width="9.00390625" style="7" customWidth="1"/>
  </cols>
  <sheetData>
    <row r="1" spans="1:8" ht="17.25">
      <c r="A1" s="4" t="s">
        <v>61</v>
      </c>
      <c r="B1" s="4"/>
      <c r="C1" s="4"/>
      <c r="D1" s="4"/>
      <c r="E1" s="4"/>
      <c r="F1" s="4"/>
      <c r="G1" s="4"/>
      <c r="H1" s="4"/>
    </row>
    <row r="2" spans="1:8" ht="19.5" customHeight="1">
      <c r="A2" s="14"/>
      <c r="B2" s="14"/>
      <c r="C2" s="14"/>
      <c r="D2" s="14"/>
      <c r="E2" s="14"/>
      <c r="F2" s="14"/>
      <c r="G2" s="14"/>
      <c r="H2" s="14"/>
    </row>
    <row r="3" spans="1:8" ht="17.25">
      <c r="A3" s="100" t="s">
        <v>96</v>
      </c>
      <c r="B3" s="5"/>
      <c r="C3" s="5"/>
      <c r="D3" s="5"/>
      <c r="E3" s="5"/>
      <c r="F3" s="5"/>
      <c r="G3" s="5"/>
      <c r="H3" s="5"/>
    </row>
    <row r="4" spans="1:8" ht="14.25" thickBot="1">
      <c r="A4" s="108" t="s">
        <v>84</v>
      </c>
      <c r="B4" s="108"/>
      <c r="C4" s="108"/>
      <c r="D4" s="108"/>
      <c r="E4" s="108"/>
      <c r="F4" s="108"/>
      <c r="G4" s="108"/>
      <c r="H4" s="118"/>
    </row>
    <row r="5" spans="1:8" ht="14.25" thickTop="1">
      <c r="A5" s="177" t="s">
        <v>6</v>
      </c>
      <c r="B5" s="224" t="s">
        <v>97</v>
      </c>
      <c r="C5" s="180" t="s">
        <v>98</v>
      </c>
      <c r="D5" s="181"/>
      <c r="E5" s="180" t="s">
        <v>99</v>
      </c>
      <c r="F5" s="181"/>
      <c r="G5" s="180" t="s">
        <v>100</v>
      </c>
      <c r="H5" s="195"/>
    </row>
    <row r="6" spans="1:8" ht="13.5">
      <c r="A6" s="223"/>
      <c r="B6" s="225"/>
      <c r="C6" s="131" t="s">
        <v>101</v>
      </c>
      <c r="D6" s="142" t="s">
        <v>76</v>
      </c>
      <c r="E6" s="102" t="s">
        <v>101</v>
      </c>
      <c r="F6" s="142" t="s">
        <v>76</v>
      </c>
      <c r="G6" s="102" t="s">
        <v>102</v>
      </c>
      <c r="H6" s="132" t="s">
        <v>103</v>
      </c>
    </row>
    <row r="7" spans="1:8" s="12" customFormat="1" ht="16.5" customHeight="1">
      <c r="A7" s="129">
        <v>26</v>
      </c>
      <c r="B7" s="113">
        <v>40339081</v>
      </c>
      <c r="C7" s="113">
        <v>28578817</v>
      </c>
      <c r="D7" s="113">
        <v>664316</v>
      </c>
      <c r="E7" s="113">
        <v>9153322</v>
      </c>
      <c r="F7" s="113">
        <v>225972</v>
      </c>
      <c r="G7" s="113">
        <v>1687106</v>
      </c>
      <c r="H7" s="117">
        <v>29548</v>
      </c>
    </row>
    <row r="8" spans="1:8" s="12" customFormat="1" ht="16.5" customHeight="1">
      <c r="A8" s="104">
        <v>27</v>
      </c>
      <c r="B8" s="113">
        <v>41435747</v>
      </c>
      <c r="C8" s="113">
        <v>29411384</v>
      </c>
      <c r="D8" s="113">
        <v>626852</v>
      </c>
      <c r="E8" s="113">
        <v>9524861</v>
      </c>
      <c r="F8" s="113">
        <v>222944</v>
      </c>
      <c r="G8" s="113">
        <v>1624696</v>
      </c>
      <c r="H8" s="117">
        <v>25010</v>
      </c>
    </row>
    <row r="9" spans="1:8" s="12" customFormat="1" ht="16.5" customHeight="1">
      <c r="A9" s="104">
        <v>28</v>
      </c>
      <c r="B9" s="113">
        <v>39785506</v>
      </c>
      <c r="C9" s="113">
        <v>28206392.059</v>
      </c>
      <c r="D9" s="113">
        <v>574860</v>
      </c>
      <c r="E9" s="113">
        <v>9305950</v>
      </c>
      <c r="F9" s="113">
        <v>203985</v>
      </c>
      <c r="G9" s="113">
        <v>1474413</v>
      </c>
      <c r="H9" s="117">
        <v>19906</v>
      </c>
    </row>
    <row r="10" spans="1:8" s="12" customFormat="1" ht="16.5" customHeight="1">
      <c r="A10" s="104">
        <v>29</v>
      </c>
      <c r="B10" s="113">
        <v>39268751</v>
      </c>
      <c r="C10" s="113">
        <v>27934449</v>
      </c>
      <c r="D10" s="113">
        <v>522080</v>
      </c>
      <c r="E10" s="113">
        <v>9265825</v>
      </c>
      <c r="F10" s="113">
        <v>188330</v>
      </c>
      <c r="G10" s="113">
        <v>1342561</v>
      </c>
      <c r="H10" s="117">
        <v>15506</v>
      </c>
    </row>
    <row r="11" spans="1:8" s="12" customFormat="1" ht="16.5" customHeight="1">
      <c r="A11" s="106">
        <v>30</v>
      </c>
      <c r="B11" s="114">
        <v>38385066</v>
      </c>
      <c r="C11" s="114">
        <v>27327833</v>
      </c>
      <c r="D11" s="114">
        <v>493806</v>
      </c>
      <c r="E11" s="114">
        <v>9176972</v>
      </c>
      <c r="F11" s="114">
        <v>186654</v>
      </c>
      <c r="G11" s="114">
        <v>1190788</v>
      </c>
      <c r="H11" s="119">
        <v>9013</v>
      </c>
    </row>
    <row r="12" spans="1:8" ht="13.5">
      <c r="A12" s="139" t="s">
        <v>104</v>
      </c>
      <c r="B12" s="108"/>
      <c r="C12" s="108"/>
      <c r="D12" s="108"/>
      <c r="E12" s="108"/>
      <c r="F12" s="108"/>
      <c r="G12" s="108"/>
      <c r="H12" s="108"/>
    </row>
    <row r="13" spans="1:8" ht="12.75" customHeight="1">
      <c r="A13" s="101" t="s">
        <v>74</v>
      </c>
      <c r="B13" s="101"/>
      <c r="C13" s="101"/>
      <c r="D13" s="101"/>
      <c r="E13" s="101"/>
      <c r="F13" s="101"/>
      <c r="G13" s="101"/>
      <c r="H13" s="101"/>
    </row>
  </sheetData>
  <sheetProtection/>
  <mergeCells count="5">
    <mergeCell ref="G5:H5"/>
    <mergeCell ref="A5:A6"/>
    <mergeCell ref="B5:B6"/>
    <mergeCell ref="C5:D5"/>
    <mergeCell ref="E5:F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O1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6.25390625" style="7" customWidth="1"/>
    <col min="2" max="2" width="5.875" style="7" customWidth="1"/>
    <col min="3" max="4" width="6.50390625" style="7" customWidth="1"/>
    <col min="5" max="6" width="4.625" style="7" customWidth="1"/>
    <col min="7" max="8" width="5.875" style="7" customWidth="1"/>
    <col min="9" max="9" width="6.50390625" style="7" customWidth="1"/>
    <col min="10" max="10" width="6.00390625" style="7" customWidth="1"/>
    <col min="11" max="11" width="6.50390625" style="7" customWidth="1"/>
    <col min="12" max="13" width="5.875" style="7" customWidth="1"/>
    <col min="14" max="14" width="6.125" style="7" customWidth="1"/>
    <col min="15" max="15" width="5.375" style="7" customWidth="1"/>
    <col min="16" max="16384" width="9.00390625" style="7" customWidth="1"/>
  </cols>
  <sheetData>
    <row r="1" spans="1:9" ht="17.25">
      <c r="A1" s="4" t="s">
        <v>61</v>
      </c>
      <c r="B1" s="4"/>
      <c r="C1" s="4"/>
      <c r="D1" s="4"/>
      <c r="E1" s="4"/>
      <c r="F1" s="4"/>
      <c r="G1" s="4"/>
      <c r="H1" s="4"/>
      <c r="I1" s="4"/>
    </row>
    <row r="2" spans="1:9" ht="19.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5" ht="18" thickBot="1">
      <c r="A3" s="100" t="s">
        <v>105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thickTop="1">
      <c r="A4" s="177" t="s">
        <v>6</v>
      </c>
      <c r="B4" s="180" t="s">
        <v>106</v>
      </c>
      <c r="C4" s="195"/>
      <c r="D4" s="195"/>
      <c r="E4" s="195"/>
      <c r="F4" s="195"/>
      <c r="G4" s="195"/>
      <c r="H4" s="181"/>
      <c r="I4" s="180" t="s">
        <v>107</v>
      </c>
      <c r="J4" s="195"/>
      <c r="K4" s="195"/>
      <c r="L4" s="195"/>
      <c r="M4" s="195"/>
      <c r="N4" s="195"/>
      <c r="O4" s="195"/>
    </row>
    <row r="5" spans="1:15" ht="18" customHeight="1">
      <c r="A5" s="178"/>
      <c r="B5" s="229" t="s">
        <v>0</v>
      </c>
      <c r="C5" s="229" t="s">
        <v>108</v>
      </c>
      <c r="D5" s="150" t="s">
        <v>109</v>
      </c>
      <c r="E5" s="226" t="s">
        <v>110</v>
      </c>
      <c r="F5" s="186" t="s">
        <v>111</v>
      </c>
      <c r="G5" s="226" t="s">
        <v>112</v>
      </c>
      <c r="H5" s="186" t="s">
        <v>4</v>
      </c>
      <c r="I5" s="229" t="s">
        <v>0</v>
      </c>
      <c r="J5" s="229" t="s">
        <v>113</v>
      </c>
      <c r="K5" s="150" t="s">
        <v>109</v>
      </c>
      <c r="L5" s="226" t="s">
        <v>114</v>
      </c>
      <c r="M5" s="229" t="s">
        <v>115</v>
      </c>
      <c r="N5" s="226" t="s">
        <v>116</v>
      </c>
      <c r="O5" s="232" t="s">
        <v>4</v>
      </c>
    </row>
    <row r="6" spans="1:15" ht="4.5" customHeight="1">
      <c r="A6" s="178"/>
      <c r="B6" s="230"/>
      <c r="C6" s="230"/>
      <c r="D6" s="151"/>
      <c r="E6" s="227"/>
      <c r="F6" s="187"/>
      <c r="G6" s="227"/>
      <c r="H6" s="187"/>
      <c r="I6" s="230"/>
      <c r="J6" s="230"/>
      <c r="K6" s="151"/>
      <c r="L6" s="227"/>
      <c r="M6" s="230"/>
      <c r="N6" s="227"/>
      <c r="O6" s="233"/>
    </row>
    <row r="7" spans="1:15" ht="12.75" customHeight="1">
      <c r="A7" s="179"/>
      <c r="B7" s="231"/>
      <c r="C7" s="231"/>
      <c r="D7" s="152" t="s">
        <v>117</v>
      </c>
      <c r="E7" s="228"/>
      <c r="F7" s="188"/>
      <c r="G7" s="228"/>
      <c r="H7" s="188"/>
      <c r="I7" s="231"/>
      <c r="J7" s="231"/>
      <c r="K7" s="153" t="s">
        <v>118</v>
      </c>
      <c r="L7" s="228"/>
      <c r="M7" s="231"/>
      <c r="N7" s="228"/>
      <c r="O7" s="234"/>
    </row>
    <row r="8" spans="1:15" s="12" customFormat="1" ht="16.5" customHeight="1">
      <c r="A8" s="129">
        <v>26</v>
      </c>
      <c r="B8" s="105">
        <v>41179</v>
      </c>
      <c r="C8" s="105">
        <v>14341</v>
      </c>
      <c r="D8" s="105">
        <v>23057</v>
      </c>
      <c r="E8" s="105">
        <v>279</v>
      </c>
      <c r="F8" s="105">
        <v>679</v>
      </c>
      <c r="G8" s="105">
        <v>13</v>
      </c>
      <c r="H8" s="120">
        <v>2810</v>
      </c>
      <c r="I8" s="105">
        <v>43575</v>
      </c>
      <c r="J8" s="105">
        <v>13864</v>
      </c>
      <c r="K8" s="105">
        <v>22614</v>
      </c>
      <c r="L8" s="105">
        <v>784</v>
      </c>
      <c r="M8" s="105">
        <v>698</v>
      </c>
      <c r="N8" s="105">
        <v>3526</v>
      </c>
      <c r="O8" s="120">
        <v>2089</v>
      </c>
    </row>
    <row r="9" spans="1:15" s="12" customFormat="1" ht="16.5" customHeight="1">
      <c r="A9" s="104">
        <v>27</v>
      </c>
      <c r="B9" s="105">
        <v>41534</v>
      </c>
      <c r="C9" s="105">
        <v>15163</v>
      </c>
      <c r="D9" s="154">
        <v>22677</v>
      </c>
      <c r="E9" s="105">
        <v>294</v>
      </c>
      <c r="F9" s="105">
        <v>621</v>
      </c>
      <c r="G9" s="105">
        <v>15</v>
      </c>
      <c r="H9" s="120">
        <v>2764</v>
      </c>
      <c r="I9" s="105">
        <v>45665</v>
      </c>
      <c r="J9" s="105">
        <v>13343</v>
      </c>
      <c r="K9" s="105">
        <v>25144</v>
      </c>
      <c r="L9" s="105">
        <v>637</v>
      </c>
      <c r="M9" s="105">
        <v>673</v>
      </c>
      <c r="N9" s="105">
        <v>3942</v>
      </c>
      <c r="O9" s="120">
        <v>1926</v>
      </c>
    </row>
    <row r="10" spans="1:15" s="12" customFormat="1" ht="16.5" customHeight="1">
      <c r="A10" s="104">
        <v>28</v>
      </c>
      <c r="B10" s="105">
        <v>41227</v>
      </c>
      <c r="C10" s="105">
        <v>15135</v>
      </c>
      <c r="D10" s="154">
        <v>22468</v>
      </c>
      <c r="E10" s="105">
        <v>218</v>
      </c>
      <c r="F10" s="105">
        <v>617</v>
      </c>
      <c r="G10" s="105">
        <v>13</v>
      </c>
      <c r="H10" s="120">
        <v>2776</v>
      </c>
      <c r="I10" s="105">
        <v>47525</v>
      </c>
      <c r="J10" s="154">
        <v>12842</v>
      </c>
      <c r="K10" s="105">
        <v>27266</v>
      </c>
      <c r="L10" s="105">
        <v>582</v>
      </c>
      <c r="M10" s="105">
        <v>658</v>
      </c>
      <c r="N10" s="105">
        <v>4201</v>
      </c>
      <c r="O10" s="120">
        <v>1976</v>
      </c>
    </row>
    <row r="11" spans="1:15" s="12" customFormat="1" ht="16.5" customHeight="1">
      <c r="A11" s="104">
        <v>29</v>
      </c>
      <c r="B11" s="105">
        <v>40083</v>
      </c>
      <c r="C11" s="105">
        <v>15071</v>
      </c>
      <c r="D11" s="154">
        <v>21830</v>
      </c>
      <c r="E11" s="105">
        <v>186</v>
      </c>
      <c r="F11" s="105">
        <v>494</v>
      </c>
      <c r="G11" s="105">
        <v>12</v>
      </c>
      <c r="H11" s="120">
        <v>2490</v>
      </c>
      <c r="I11" s="105">
        <v>45751</v>
      </c>
      <c r="J11" s="105">
        <v>12549</v>
      </c>
      <c r="K11" s="105">
        <v>25665</v>
      </c>
      <c r="L11" s="105">
        <v>496</v>
      </c>
      <c r="M11" s="105">
        <v>646</v>
      </c>
      <c r="N11" s="105">
        <v>4064</v>
      </c>
      <c r="O11" s="120">
        <v>2331</v>
      </c>
    </row>
    <row r="12" spans="1:15" s="12" customFormat="1" ht="16.5" customHeight="1">
      <c r="A12" s="106">
        <v>30</v>
      </c>
      <c r="B12" s="121">
        <v>39599</v>
      </c>
      <c r="C12" s="121">
        <v>14705</v>
      </c>
      <c r="D12" s="121">
        <v>21898</v>
      </c>
      <c r="E12" s="121">
        <v>208</v>
      </c>
      <c r="F12" s="121">
        <v>458</v>
      </c>
      <c r="G12" s="121">
        <v>12</v>
      </c>
      <c r="H12" s="121">
        <v>2318</v>
      </c>
      <c r="I12" s="121">
        <v>43626</v>
      </c>
      <c r="J12" s="121">
        <v>12221</v>
      </c>
      <c r="K12" s="121">
        <v>23663</v>
      </c>
      <c r="L12" s="121">
        <v>477</v>
      </c>
      <c r="M12" s="121">
        <v>634</v>
      </c>
      <c r="N12" s="121">
        <v>4281</v>
      </c>
      <c r="O12" s="107">
        <v>2350</v>
      </c>
    </row>
    <row r="13" spans="1:15" ht="3.75" customHeight="1">
      <c r="A13" s="101"/>
      <c r="B13" s="101"/>
      <c r="C13" s="101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01"/>
    </row>
    <row r="14" spans="1:8" ht="12.75" customHeight="1">
      <c r="A14" s="101" t="s">
        <v>74</v>
      </c>
      <c r="B14" s="101"/>
      <c r="C14" s="101"/>
      <c r="D14" s="101"/>
      <c r="E14" s="101"/>
      <c r="F14" s="101"/>
      <c r="G14" s="101"/>
      <c r="H14" s="101"/>
    </row>
  </sheetData>
  <sheetProtection/>
  <mergeCells count="15">
    <mergeCell ref="O5:O7"/>
    <mergeCell ref="A4:A7"/>
    <mergeCell ref="B4:H4"/>
    <mergeCell ref="I4:O4"/>
    <mergeCell ref="B5:B7"/>
    <mergeCell ref="C5:C7"/>
    <mergeCell ref="G5:G7"/>
    <mergeCell ref="H5:H7"/>
    <mergeCell ref="E5:E7"/>
    <mergeCell ref="L5:L7"/>
    <mergeCell ref="I5:I7"/>
    <mergeCell ref="F5:F7"/>
    <mergeCell ref="N5:N7"/>
    <mergeCell ref="J5:J7"/>
    <mergeCell ref="M5:M7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25390625" style="7" customWidth="1"/>
    <col min="2" max="3" width="13.875" style="7" customWidth="1"/>
    <col min="4" max="8" width="10.875" style="7" customWidth="1"/>
    <col min="9" max="16384" width="9.00390625" style="7" customWidth="1"/>
  </cols>
  <sheetData>
    <row r="1" spans="1:8" ht="17.25">
      <c r="A1" s="4" t="s">
        <v>61</v>
      </c>
      <c r="B1" s="4"/>
      <c r="C1" s="4"/>
      <c r="D1" s="4"/>
      <c r="E1" s="4"/>
      <c r="F1" s="4"/>
      <c r="G1" s="4"/>
      <c r="H1" s="4"/>
    </row>
    <row r="2" spans="1:8" ht="14.25" customHeight="1">
      <c r="A2" s="14"/>
      <c r="B2" s="14"/>
      <c r="C2" s="14"/>
      <c r="D2" s="14"/>
      <c r="E2" s="14"/>
      <c r="F2" s="14"/>
      <c r="G2" s="14"/>
      <c r="H2" s="14"/>
    </row>
    <row r="3" spans="1:8" ht="17.25">
      <c r="A3" s="100" t="s">
        <v>119</v>
      </c>
      <c r="B3" s="5"/>
      <c r="C3" s="5"/>
      <c r="D3" s="5"/>
      <c r="E3" s="5"/>
      <c r="F3" s="5"/>
      <c r="G3" s="5"/>
      <c r="H3" s="5"/>
    </row>
    <row r="4" spans="1:8" ht="14.25" thickBot="1">
      <c r="A4" s="108" t="s">
        <v>60</v>
      </c>
      <c r="B4" s="108"/>
      <c r="C4" s="108"/>
      <c r="D4" s="108"/>
      <c r="E4" s="108"/>
      <c r="F4" s="108"/>
      <c r="G4" s="108"/>
      <c r="H4" s="118"/>
    </row>
    <row r="5" spans="1:8" ht="16.5" customHeight="1" thickTop="1">
      <c r="A5" s="177" t="s">
        <v>6</v>
      </c>
      <c r="B5" s="133" t="s">
        <v>120</v>
      </c>
      <c r="C5" s="133" t="s">
        <v>121</v>
      </c>
      <c r="D5" s="155" t="s">
        <v>122</v>
      </c>
      <c r="E5" s="155" t="s">
        <v>123</v>
      </c>
      <c r="F5" s="203" t="s">
        <v>124</v>
      </c>
      <c r="G5" s="134" t="s">
        <v>125</v>
      </c>
      <c r="H5" s="115" t="s">
        <v>126</v>
      </c>
    </row>
    <row r="6" spans="1:8" ht="16.5" customHeight="1">
      <c r="A6" s="179"/>
      <c r="B6" s="135" t="s">
        <v>134</v>
      </c>
      <c r="C6" s="135" t="s">
        <v>127</v>
      </c>
      <c r="D6" s="135" t="s">
        <v>128</v>
      </c>
      <c r="E6" s="135" t="s">
        <v>144</v>
      </c>
      <c r="F6" s="191"/>
      <c r="G6" s="153" t="s">
        <v>129</v>
      </c>
      <c r="H6" s="153" t="s">
        <v>129</v>
      </c>
    </row>
    <row r="7" spans="1:8" s="12" customFormat="1" ht="16.5" customHeight="1">
      <c r="A7" s="129">
        <v>26</v>
      </c>
      <c r="B7" s="113">
        <v>16723685759</v>
      </c>
      <c r="C7" s="113">
        <v>14106030354</v>
      </c>
      <c r="D7" s="113">
        <v>26108590</v>
      </c>
      <c r="E7" s="113">
        <v>175500</v>
      </c>
      <c r="F7" s="140">
        <v>84.19</v>
      </c>
      <c r="G7" s="112">
        <v>162837</v>
      </c>
      <c r="H7" s="122">
        <v>114164</v>
      </c>
    </row>
    <row r="8" spans="1:8" s="12" customFormat="1" ht="16.5" customHeight="1">
      <c r="A8" s="104">
        <v>27</v>
      </c>
      <c r="B8" s="113">
        <v>16380535881</v>
      </c>
      <c r="C8" s="113">
        <v>13797155752</v>
      </c>
      <c r="D8" s="113">
        <v>27880656</v>
      </c>
      <c r="E8" s="113">
        <v>118800</v>
      </c>
      <c r="F8" s="140">
        <v>84.06</v>
      </c>
      <c r="G8" s="112">
        <v>161169</v>
      </c>
      <c r="H8" s="122">
        <v>114365</v>
      </c>
    </row>
    <row r="9" spans="1:8" s="12" customFormat="1" ht="16.5" customHeight="1">
      <c r="A9" s="104">
        <v>28</v>
      </c>
      <c r="B9" s="113">
        <v>16430555991</v>
      </c>
      <c r="C9" s="113">
        <v>13905225190</v>
      </c>
      <c r="D9" s="113">
        <v>30867745</v>
      </c>
      <c r="E9" s="113">
        <v>42686252</v>
      </c>
      <c r="F9" s="140">
        <v>84.66</v>
      </c>
      <c r="G9" s="112">
        <v>165181</v>
      </c>
      <c r="H9" s="122">
        <v>118809</v>
      </c>
    </row>
    <row r="10" spans="1:8" s="12" customFormat="1" ht="16.5" customHeight="1">
      <c r="A10" s="104">
        <v>29</v>
      </c>
      <c r="B10" s="124" t="s">
        <v>136</v>
      </c>
      <c r="C10" s="113" t="s">
        <v>137</v>
      </c>
      <c r="D10" s="113" t="s">
        <v>138</v>
      </c>
      <c r="E10" s="113" t="s">
        <v>139</v>
      </c>
      <c r="F10" s="140">
        <v>85.31</v>
      </c>
      <c r="G10" s="112">
        <v>169975</v>
      </c>
      <c r="H10" s="122">
        <v>124122</v>
      </c>
    </row>
    <row r="11" spans="1:8" s="12" customFormat="1" ht="16.5" customHeight="1">
      <c r="A11" s="106">
        <v>30</v>
      </c>
      <c r="B11" s="114">
        <v>16474364101</v>
      </c>
      <c r="C11" s="114">
        <v>14026722751</v>
      </c>
      <c r="D11" s="114">
        <v>35811571</v>
      </c>
      <c r="E11" s="114">
        <v>52399065</v>
      </c>
      <c r="F11" s="168">
        <v>85.2</v>
      </c>
      <c r="G11" s="125">
        <v>174802</v>
      </c>
      <c r="H11" s="123">
        <v>129288</v>
      </c>
    </row>
    <row r="12" spans="1:8" ht="13.5">
      <c r="A12" s="139" t="s">
        <v>130</v>
      </c>
      <c r="B12" s="108"/>
      <c r="C12" s="108"/>
      <c r="D12" s="108"/>
      <c r="E12" s="108"/>
      <c r="F12" s="108"/>
      <c r="G12" s="108"/>
      <c r="H12" s="108"/>
    </row>
    <row r="13" spans="1:8" ht="13.5">
      <c r="A13" s="108" t="s">
        <v>131</v>
      </c>
      <c r="B13" s="108"/>
      <c r="C13" s="108"/>
      <c r="D13" s="108"/>
      <c r="E13" s="108"/>
      <c r="F13" s="108"/>
      <c r="G13" s="108"/>
      <c r="H13" s="108"/>
    </row>
    <row r="14" spans="1:8" ht="13.5">
      <c r="A14" s="108" t="s">
        <v>132</v>
      </c>
      <c r="B14" s="108"/>
      <c r="C14" s="108"/>
      <c r="D14" s="108"/>
      <c r="E14" s="108"/>
      <c r="F14" s="108"/>
      <c r="G14" s="108"/>
      <c r="H14" s="108"/>
    </row>
    <row r="15" spans="1:8" ht="13.5">
      <c r="A15" s="101" t="s">
        <v>133</v>
      </c>
      <c r="B15" s="101"/>
      <c r="C15" s="101"/>
      <c r="D15" s="101"/>
      <c r="E15" s="101"/>
      <c r="F15" s="101"/>
      <c r="G15" s="101"/>
      <c r="H15" s="101"/>
    </row>
  </sheetData>
  <sheetProtection/>
  <mergeCells count="2">
    <mergeCell ref="A5:A6"/>
    <mergeCell ref="F5:F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2:S39"/>
  <sheetViews>
    <sheetView zoomScaleSheetLayoutView="100" zoomScalePageLayoutView="0" workbookViewId="0" topLeftCell="A2">
      <selection activeCell="D26" sqref="D26"/>
    </sheetView>
  </sheetViews>
  <sheetFormatPr defaultColWidth="9.00390625" defaultRowHeight="13.5"/>
  <cols>
    <col min="1" max="1" width="12.875" style="73" customWidth="1"/>
    <col min="2" max="2" width="19.875" style="27" customWidth="1"/>
    <col min="3" max="5" width="18.625" style="27" customWidth="1"/>
    <col min="6" max="6" width="1.25" style="27" customWidth="1"/>
    <col min="7" max="15" width="6.25390625" style="27" customWidth="1"/>
    <col min="16" max="16" width="6.375" style="27" customWidth="1"/>
    <col min="17" max="16384" width="9.00390625" style="27" customWidth="1"/>
  </cols>
  <sheetData>
    <row r="1" ht="7.5" customHeight="1"/>
    <row r="2" spans="1:5" ht="19.5" customHeight="1">
      <c r="A2" s="54" t="s">
        <v>44</v>
      </c>
      <c r="B2" s="40"/>
      <c r="C2" s="41"/>
      <c r="D2" s="41"/>
      <c r="E2" s="41"/>
    </row>
    <row r="3" spans="1:5" ht="9.75" customHeight="1" thickBot="1">
      <c r="A3" s="28"/>
      <c r="B3" s="40"/>
      <c r="C3" s="41"/>
      <c r="D3" s="41"/>
      <c r="E3" s="41"/>
    </row>
    <row r="4" spans="1:5" ht="15" customHeight="1" thickTop="1">
      <c r="A4" s="236" t="s">
        <v>5</v>
      </c>
      <c r="B4" s="242" t="s">
        <v>3</v>
      </c>
      <c r="C4" s="238" t="s">
        <v>1</v>
      </c>
      <c r="D4" s="239"/>
      <c r="E4" s="239"/>
    </row>
    <row r="5" spans="1:5" ht="15" customHeight="1">
      <c r="A5" s="237"/>
      <c r="B5" s="243"/>
      <c r="C5" s="51" t="s">
        <v>32</v>
      </c>
      <c r="D5" s="51" t="s">
        <v>33</v>
      </c>
      <c r="E5" s="52" t="s">
        <v>31</v>
      </c>
    </row>
    <row r="6" spans="1:7" s="73" customFormat="1" ht="15" customHeight="1">
      <c r="A6" s="92" t="e">
        <f>#REF!</f>
        <v>#REF!</v>
      </c>
      <c r="B6" s="76">
        <v>8310</v>
      </c>
      <c r="C6" s="77">
        <v>6224</v>
      </c>
      <c r="D6" s="77">
        <v>543</v>
      </c>
      <c r="E6" s="77">
        <v>1543</v>
      </c>
      <c r="G6" s="78">
        <f>SUM(C6:E6)</f>
        <v>8310</v>
      </c>
    </row>
    <row r="7" spans="1:7" s="73" customFormat="1" ht="15" customHeight="1">
      <c r="A7" s="93" t="e">
        <f>#REF!</f>
        <v>#REF!</v>
      </c>
      <c r="B7" s="79">
        <v>11767</v>
      </c>
      <c r="C7" s="80">
        <v>6715</v>
      </c>
      <c r="D7" s="80">
        <v>767</v>
      </c>
      <c r="E7" s="80">
        <v>4285</v>
      </c>
      <c r="G7" s="78">
        <f>SUM(C7:E7)</f>
        <v>11767</v>
      </c>
    </row>
    <row r="8" spans="1:7" s="73" customFormat="1" ht="15" customHeight="1">
      <c r="A8" s="94" t="e">
        <f>#REF!</f>
        <v>#REF!</v>
      </c>
      <c r="B8" s="85">
        <v>9290</v>
      </c>
      <c r="C8" s="86">
        <v>6025</v>
      </c>
      <c r="D8" s="86">
        <v>656</v>
      </c>
      <c r="E8" s="86">
        <v>2609</v>
      </c>
      <c r="G8" s="78">
        <f>SUM(C8:E8)</f>
        <v>9290</v>
      </c>
    </row>
    <row r="9" spans="1:7" s="73" customFormat="1" ht="15" customHeight="1">
      <c r="A9" s="81" t="s">
        <v>48</v>
      </c>
      <c r="B9" s="79"/>
      <c r="C9" s="80"/>
      <c r="D9" s="80"/>
      <c r="E9" s="80"/>
      <c r="G9" s="78"/>
    </row>
    <row r="10" s="73" customFormat="1" ht="13.5">
      <c r="A10" s="81"/>
    </row>
    <row r="11" spans="1:3" ht="17.25" customHeight="1">
      <c r="A11" s="7" t="s">
        <v>7</v>
      </c>
      <c r="B11" s="7"/>
      <c r="C11" s="7"/>
    </row>
    <row r="16" ht="24">
      <c r="B16" s="99" t="s">
        <v>56</v>
      </c>
    </row>
    <row r="19" spans="2:10" ht="13.5">
      <c r="B19" s="38"/>
      <c r="C19" s="38"/>
      <c r="J19" s="38"/>
    </row>
    <row r="20" spans="1:10" ht="13.5">
      <c r="A20" s="39"/>
      <c r="B20" s="29"/>
      <c r="C20" s="29"/>
      <c r="D20" s="30"/>
      <c r="E20" s="30"/>
      <c r="F20" s="39"/>
      <c r="G20" s="39"/>
      <c r="H20" s="39"/>
      <c r="I20" s="39"/>
      <c r="J20" s="30"/>
    </row>
    <row r="21" spans="5:10" ht="11.25" customHeight="1">
      <c r="E21" s="41"/>
      <c r="F21" s="42"/>
      <c r="G21" s="41"/>
      <c r="H21" s="41"/>
      <c r="I21" s="41"/>
      <c r="J21" s="41"/>
    </row>
    <row r="22" spans="5:17" ht="20.25" customHeight="1">
      <c r="E22" s="43"/>
      <c r="F22" s="43"/>
      <c r="M22" s="244"/>
      <c r="N22" s="244"/>
      <c r="O22" s="244"/>
      <c r="P22" s="244"/>
      <c r="Q22" s="244"/>
    </row>
    <row r="23" spans="5:19" ht="15" customHeight="1">
      <c r="E23" s="44"/>
      <c r="F23" s="44"/>
      <c r="G23" s="44"/>
      <c r="H23" s="44"/>
      <c r="I23" s="44"/>
      <c r="J23" s="44"/>
      <c r="M23" s="32"/>
      <c r="N23" s="30"/>
      <c r="O23" s="244"/>
      <c r="P23" s="244"/>
      <c r="Q23" s="244"/>
      <c r="R23" s="244"/>
      <c r="S23" s="244"/>
    </row>
    <row r="24" spans="5:14" ht="13.5">
      <c r="E24" s="44"/>
      <c r="F24" s="44"/>
      <c r="G24" s="44"/>
      <c r="H24" s="44"/>
      <c r="I24" s="44"/>
      <c r="J24" s="44"/>
      <c r="K24" s="33"/>
      <c r="L24" s="33"/>
      <c r="M24" s="34"/>
      <c r="N24" s="35"/>
    </row>
    <row r="25" spans="5:14" ht="15.75" customHeight="1">
      <c r="E25" s="44"/>
      <c r="F25" s="44"/>
      <c r="G25" s="44"/>
      <c r="H25" s="44"/>
      <c r="I25" s="44"/>
      <c r="J25" s="44"/>
      <c r="K25" s="36"/>
      <c r="L25" s="36"/>
      <c r="M25" s="37"/>
      <c r="N25" s="37"/>
    </row>
    <row r="26" spans="5:14" ht="13.5">
      <c r="E26" s="44"/>
      <c r="F26" s="44"/>
      <c r="G26" s="44"/>
      <c r="H26" s="44"/>
      <c r="I26" s="44"/>
      <c r="J26" s="44"/>
      <c r="K26" s="36"/>
      <c r="L26" s="36"/>
      <c r="M26" s="37"/>
      <c r="N26" s="37"/>
    </row>
    <row r="27" spans="5:14" ht="13.5">
      <c r="E27" s="44"/>
      <c r="F27" s="44"/>
      <c r="G27" s="44"/>
      <c r="H27" s="44"/>
      <c r="I27" s="44"/>
      <c r="J27" s="44"/>
      <c r="K27" s="36"/>
      <c r="L27" s="36"/>
      <c r="M27" s="37"/>
      <c r="N27" s="37"/>
    </row>
    <row r="28" spans="4:14" ht="13.5">
      <c r="D28" s="47"/>
      <c r="E28" s="29"/>
      <c r="F28" s="235"/>
      <c r="G28" s="235"/>
      <c r="H28" s="235"/>
      <c r="I28" s="235"/>
      <c r="J28" s="235"/>
      <c r="K28" s="36"/>
      <c r="L28" s="36"/>
      <c r="M28" s="37"/>
      <c r="N28" s="37"/>
    </row>
    <row r="29" spans="1:14" ht="13.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30"/>
      <c r="N29" s="30"/>
    </row>
    <row r="30" spans="11:14" ht="13.5">
      <c r="K30" s="30"/>
      <c r="L30" s="30"/>
      <c r="M30" s="31"/>
      <c r="N30" s="31"/>
    </row>
    <row r="31" spans="11:16" ht="13.5">
      <c r="K31" s="41"/>
      <c r="L31" s="31"/>
      <c r="M31" s="38"/>
      <c r="N31" s="38"/>
      <c r="O31" s="38"/>
      <c r="P31" s="38"/>
    </row>
    <row r="32" spans="12:16" ht="14.25" customHeight="1">
      <c r="L32" s="240"/>
      <c r="M32" s="241"/>
      <c r="N32" s="241"/>
      <c r="O32" s="241"/>
      <c r="P32" s="241"/>
    </row>
    <row r="33" spans="11:16" ht="13.5">
      <c r="K33" s="44"/>
      <c r="L33" s="45"/>
      <c r="M33" s="44"/>
      <c r="N33" s="44"/>
      <c r="O33" s="44"/>
      <c r="P33" s="44"/>
    </row>
    <row r="34" spans="2:16" ht="13.5">
      <c r="B34" s="46"/>
      <c r="K34" s="44"/>
      <c r="L34" s="45"/>
      <c r="M34" s="44"/>
      <c r="N34" s="44"/>
      <c r="O34" s="44"/>
      <c r="P34" s="44"/>
    </row>
    <row r="35" spans="2:16" ht="13.5">
      <c r="B35" s="46"/>
      <c r="K35" s="44"/>
      <c r="L35" s="45"/>
      <c r="M35" s="44"/>
      <c r="N35" s="44"/>
      <c r="O35" s="44"/>
      <c r="P35" s="44"/>
    </row>
    <row r="36" spans="11:16" ht="13.5">
      <c r="K36" s="44"/>
      <c r="L36" s="45"/>
      <c r="M36" s="44"/>
      <c r="N36" s="44"/>
      <c r="O36" s="44"/>
      <c r="P36" s="44"/>
    </row>
    <row r="37" spans="11:16" ht="13.5">
      <c r="K37" s="44"/>
      <c r="L37" s="45"/>
      <c r="M37" s="44"/>
      <c r="N37" s="44"/>
      <c r="O37" s="44"/>
      <c r="P37" s="44"/>
    </row>
    <row r="38" spans="11:16" ht="13.5">
      <c r="K38" s="29"/>
      <c r="L38" s="29"/>
      <c r="M38" s="29"/>
      <c r="N38" s="29"/>
      <c r="O38" s="29"/>
      <c r="P38" s="29"/>
    </row>
    <row r="39" spans="11:13" ht="13.5">
      <c r="K39" s="29"/>
      <c r="L39" s="30"/>
      <c r="M39" s="38"/>
    </row>
    <row r="40" ht="14.25" customHeight="1"/>
    <row r="43" ht="14.25" customHeight="1"/>
    <row r="47" ht="14.25" customHeight="1"/>
  </sheetData>
  <sheetProtection/>
  <mergeCells count="7">
    <mergeCell ref="F28:J28"/>
    <mergeCell ref="A4:A5"/>
    <mergeCell ref="C4:E4"/>
    <mergeCell ref="L32:P32"/>
    <mergeCell ref="B4:B5"/>
    <mergeCell ref="O23:S23"/>
    <mergeCell ref="M22:Q22"/>
  </mergeCells>
  <printOptions/>
  <pageMargins left="0.787" right="0.787" top="0.984" bottom="0.984" header="0.512" footer="0.512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2:IV16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2" width="8.00390625" style="0" customWidth="1"/>
    <col min="3" max="14" width="6.125" style="0" customWidth="1"/>
    <col min="15" max="15" width="1.00390625" style="0" customWidth="1"/>
    <col min="16" max="25" width="6.125" style="0" customWidth="1"/>
    <col min="26" max="26" width="1.37890625" style="0" customWidth="1"/>
  </cols>
  <sheetData>
    <row r="2" spans="1:11" s="22" customFormat="1" ht="18" customHeight="1">
      <c r="A2" s="4"/>
      <c r="B2"/>
      <c r="C2"/>
      <c r="D2"/>
      <c r="E2"/>
      <c r="F2"/>
      <c r="G2"/>
      <c r="H2"/>
      <c r="I2"/>
      <c r="J2"/>
      <c r="K2" s="12"/>
    </row>
    <row r="3" ht="8.25" customHeight="1"/>
    <row r="4" spans="1:11" s="22" customFormat="1" ht="14.25" customHeight="1">
      <c r="A4" s="18" t="s">
        <v>49</v>
      </c>
      <c r="B4" s="24"/>
      <c r="C4" s="24"/>
      <c r="D4" s="24"/>
      <c r="E4" s="24"/>
      <c r="F4" s="24"/>
      <c r="G4" s="24"/>
      <c r="H4" s="24"/>
      <c r="I4" s="24"/>
      <c r="J4" s="24"/>
      <c r="K4" s="12"/>
    </row>
    <row r="5" ht="4.5" customHeight="1" thickBot="1"/>
    <row r="6" spans="1:14" ht="18" customHeight="1" thickTop="1">
      <c r="A6" s="252" t="s">
        <v>5</v>
      </c>
      <c r="B6" s="255" t="s">
        <v>0</v>
      </c>
      <c r="C6" s="258" t="s">
        <v>30</v>
      </c>
      <c r="D6" s="251" t="s">
        <v>11</v>
      </c>
      <c r="E6" s="61" t="s">
        <v>9</v>
      </c>
      <c r="F6" s="248" t="s">
        <v>10</v>
      </c>
      <c r="G6" s="62" t="s">
        <v>12</v>
      </c>
      <c r="H6" s="57" t="s">
        <v>16</v>
      </c>
      <c r="I6" s="62" t="s">
        <v>17</v>
      </c>
      <c r="J6" s="248" t="s">
        <v>19</v>
      </c>
      <c r="K6" s="261" t="s">
        <v>20</v>
      </c>
      <c r="L6" s="65" t="s">
        <v>23</v>
      </c>
      <c r="M6" s="248" t="s">
        <v>21</v>
      </c>
      <c r="N6" s="245" t="s">
        <v>4</v>
      </c>
    </row>
    <row r="7" spans="1:14" ht="9" customHeight="1">
      <c r="A7" s="253"/>
      <c r="B7" s="256"/>
      <c r="C7" s="259"/>
      <c r="D7" s="249"/>
      <c r="E7" s="56" t="s">
        <v>24</v>
      </c>
      <c r="F7" s="249"/>
      <c r="G7" s="56" t="s">
        <v>24</v>
      </c>
      <c r="H7" s="59" t="s">
        <v>13</v>
      </c>
      <c r="I7" s="56" t="s">
        <v>26</v>
      </c>
      <c r="J7" s="249"/>
      <c r="K7" s="256"/>
      <c r="L7" s="60" t="s">
        <v>13</v>
      </c>
      <c r="M7" s="249"/>
      <c r="N7" s="246"/>
    </row>
    <row r="8" spans="1:14" ht="18" customHeight="1">
      <c r="A8" s="254"/>
      <c r="B8" s="257"/>
      <c r="C8" s="260"/>
      <c r="D8" s="250"/>
      <c r="E8" s="63" t="s">
        <v>25</v>
      </c>
      <c r="F8" s="250"/>
      <c r="G8" s="53" t="s">
        <v>22</v>
      </c>
      <c r="H8" s="58" t="s">
        <v>15</v>
      </c>
      <c r="I8" s="53" t="s">
        <v>18</v>
      </c>
      <c r="J8" s="250"/>
      <c r="K8" s="257"/>
      <c r="L8" s="58" t="s">
        <v>29</v>
      </c>
      <c r="M8" s="250"/>
      <c r="N8" s="247"/>
    </row>
    <row r="9" spans="1:14" ht="18" customHeight="1">
      <c r="A9" s="90" t="e">
        <f>#REF!</f>
        <v>#REF!</v>
      </c>
      <c r="B9" s="6">
        <v>2513</v>
      </c>
      <c r="C9" s="9">
        <v>654</v>
      </c>
      <c r="D9" s="9">
        <v>24</v>
      </c>
      <c r="E9" s="66">
        <v>329</v>
      </c>
      <c r="F9" s="9">
        <v>217</v>
      </c>
      <c r="G9" s="9">
        <v>2</v>
      </c>
      <c r="H9" s="9">
        <v>387</v>
      </c>
      <c r="I9" s="9">
        <v>79</v>
      </c>
      <c r="J9" s="9">
        <v>180</v>
      </c>
      <c r="K9" s="9">
        <v>213</v>
      </c>
      <c r="L9" s="9">
        <v>379</v>
      </c>
      <c r="M9" s="83">
        <v>21</v>
      </c>
      <c r="N9" s="9">
        <v>28</v>
      </c>
    </row>
    <row r="10" spans="1:14" ht="17.25" customHeight="1">
      <c r="A10" s="89" t="e">
        <f>#REF!</f>
        <v>#REF!</v>
      </c>
      <c r="B10" s="6">
        <v>1626</v>
      </c>
      <c r="C10" s="9">
        <v>472</v>
      </c>
      <c r="D10" s="9">
        <v>34</v>
      </c>
      <c r="E10" s="9">
        <v>73</v>
      </c>
      <c r="F10" s="9">
        <v>474</v>
      </c>
      <c r="G10" s="9">
        <v>1</v>
      </c>
      <c r="H10" s="9">
        <v>120</v>
      </c>
      <c r="I10" s="9">
        <v>29</v>
      </c>
      <c r="J10" s="9">
        <v>78</v>
      </c>
      <c r="K10" s="9">
        <v>132</v>
      </c>
      <c r="L10" s="9">
        <v>132</v>
      </c>
      <c r="M10" s="68">
        <v>1</v>
      </c>
      <c r="N10" s="9">
        <v>80</v>
      </c>
    </row>
    <row r="11" spans="1:14" ht="17.25" customHeight="1">
      <c r="A11" s="95" t="e">
        <f>#REF!</f>
        <v>#REF!</v>
      </c>
      <c r="B11" s="84">
        <v>1584</v>
      </c>
      <c r="C11" s="87">
        <v>414</v>
      </c>
      <c r="D11" s="87">
        <v>9</v>
      </c>
      <c r="E11" s="87">
        <v>138</v>
      </c>
      <c r="F11" s="87">
        <v>454</v>
      </c>
      <c r="G11" s="87">
        <v>1</v>
      </c>
      <c r="H11" s="87">
        <v>107</v>
      </c>
      <c r="I11" s="87">
        <v>67</v>
      </c>
      <c r="J11" s="87">
        <v>35</v>
      </c>
      <c r="K11" s="87">
        <v>164</v>
      </c>
      <c r="L11" s="87">
        <v>85</v>
      </c>
      <c r="M11" s="88">
        <v>1</v>
      </c>
      <c r="N11" s="87">
        <v>109</v>
      </c>
    </row>
    <row r="12" spans="1:256" ht="17.25" customHeight="1">
      <c r="A12" s="1" t="s">
        <v>45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ht="13.5" customHeight="1">
      <c r="A13" s="1" t="s">
        <v>7</v>
      </c>
    </row>
    <row r="14" ht="13.5" customHeight="1">
      <c r="L14" s="25"/>
    </row>
    <row r="16" ht="24">
      <c r="B16" s="99" t="s">
        <v>56</v>
      </c>
    </row>
  </sheetData>
  <sheetProtection/>
  <mergeCells count="9">
    <mergeCell ref="N6:N8"/>
    <mergeCell ref="J6:J8"/>
    <mergeCell ref="D6:D8"/>
    <mergeCell ref="F6:F8"/>
    <mergeCell ref="A6:A8"/>
    <mergeCell ref="B6:B8"/>
    <mergeCell ref="C6:C8"/>
    <mergeCell ref="K6:K8"/>
    <mergeCell ref="M6:M8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1"/>
  </sheetPr>
  <dimension ref="A2:AD18"/>
  <sheetViews>
    <sheetView zoomScalePageLayoutView="0" workbookViewId="0" topLeftCell="A1">
      <selection activeCell="D26" sqref="D26"/>
    </sheetView>
  </sheetViews>
  <sheetFormatPr defaultColWidth="9.00390625" defaultRowHeight="13.5"/>
  <cols>
    <col min="1" max="1" width="9.00390625" style="20" customWidth="1"/>
    <col min="2" max="14" width="6.125" style="0" customWidth="1"/>
    <col min="15" max="15" width="1.00390625" style="0" customWidth="1"/>
    <col min="16" max="19" width="4.375" style="0" customWidth="1"/>
    <col min="20" max="20" width="1.25" style="0" customWidth="1"/>
    <col min="22" max="34" width="6.125" style="0" customWidth="1"/>
    <col min="35" max="35" width="1.37890625" style="0" customWidth="1"/>
  </cols>
  <sheetData>
    <row r="1" ht="9.75" customHeight="1"/>
    <row r="2" spans="1:19" ht="20.25" customHeight="1">
      <c r="A2" s="2" t="s">
        <v>43</v>
      </c>
      <c r="B2" s="49"/>
      <c r="C2" s="49"/>
      <c r="D2" s="50"/>
      <c r="E2" s="50"/>
      <c r="F2" s="50"/>
      <c r="G2" s="50"/>
      <c r="H2" s="50"/>
      <c r="I2" s="50"/>
      <c r="J2" s="50"/>
      <c r="K2" s="50"/>
      <c r="L2" s="50"/>
      <c r="M2" s="7"/>
      <c r="N2" s="7"/>
      <c r="O2" s="7"/>
      <c r="P2" s="7"/>
      <c r="Q2" s="7"/>
      <c r="R2" s="7"/>
      <c r="S2" s="7"/>
    </row>
    <row r="3" spans="1:19" ht="13.5" customHeight="1">
      <c r="A3" s="2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7"/>
      <c r="N3" s="7"/>
      <c r="O3" s="7"/>
      <c r="P3" s="7"/>
      <c r="Q3" s="7"/>
      <c r="R3" s="7"/>
      <c r="S3" s="7"/>
    </row>
    <row r="4" spans="1:30" ht="14.25" customHeight="1">
      <c r="A4" s="18" t="s">
        <v>50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1"/>
      <c r="U4" s="26"/>
      <c r="V4" s="17"/>
      <c r="W4" s="17"/>
      <c r="X4" s="17"/>
      <c r="Y4" s="17"/>
      <c r="Z4" s="17"/>
      <c r="AA4" s="17"/>
      <c r="AB4" s="17"/>
      <c r="AC4" s="17"/>
      <c r="AD4" s="17"/>
    </row>
    <row r="5" spans="1:10" ht="3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4" ht="18" customHeight="1" thickTop="1">
      <c r="A6" s="262" t="s">
        <v>5</v>
      </c>
      <c r="B6" s="255" t="s">
        <v>0</v>
      </c>
      <c r="C6" s="258" t="s">
        <v>28</v>
      </c>
      <c r="D6" s="251" t="s">
        <v>11</v>
      </c>
      <c r="E6" s="61" t="s">
        <v>9</v>
      </c>
      <c r="F6" s="248" t="s">
        <v>10</v>
      </c>
      <c r="G6" s="62" t="s">
        <v>12</v>
      </c>
      <c r="H6" s="57" t="s">
        <v>16</v>
      </c>
      <c r="I6" s="62" t="s">
        <v>17</v>
      </c>
      <c r="J6" s="248" t="s">
        <v>19</v>
      </c>
      <c r="K6" s="261" t="s">
        <v>20</v>
      </c>
      <c r="L6" s="65" t="s">
        <v>23</v>
      </c>
      <c r="M6" s="248" t="s">
        <v>21</v>
      </c>
      <c r="N6" s="245" t="s">
        <v>4</v>
      </c>
    </row>
    <row r="7" spans="1:14" ht="9" customHeight="1">
      <c r="A7" s="263"/>
      <c r="B7" s="256"/>
      <c r="C7" s="259"/>
      <c r="D7" s="249"/>
      <c r="E7" s="56" t="s">
        <v>13</v>
      </c>
      <c r="F7" s="249"/>
      <c r="G7" s="56" t="s">
        <v>13</v>
      </c>
      <c r="H7" s="64" t="s">
        <v>27</v>
      </c>
      <c r="I7" s="56" t="s">
        <v>13</v>
      </c>
      <c r="J7" s="249"/>
      <c r="K7" s="256"/>
      <c r="L7" s="60" t="s">
        <v>26</v>
      </c>
      <c r="M7" s="249"/>
      <c r="N7" s="246"/>
    </row>
    <row r="8" spans="1:14" ht="18" customHeight="1">
      <c r="A8" s="263"/>
      <c r="B8" s="257"/>
      <c r="C8" s="264"/>
      <c r="D8" s="250"/>
      <c r="E8" s="63" t="s">
        <v>14</v>
      </c>
      <c r="F8" s="250"/>
      <c r="G8" s="53" t="s">
        <v>22</v>
      </c>
      <c r="H8" s="58" t="s">
        <v>15</v>
      </c>
      <c r="I8" s="53" t="s">
        <v>18</v>
      </c>
      <c r="J8" s="250"/>
      <c r="K8" s="257"/>
      <c r="L8" s="58" t="s">
        <v>29</v>
      </c>
      <c r="M8" s="250"/>
      <c r="N8" s="247"/>
    </row>
    <row r="9" spans="1:14" ht="15" customHeight="1">
      <c r="A9" s="91" t="e">
        <f>#REF!</f>
        <v>#REF!</v>
      </c>
      <c r="B9" s="71">
        <v>5677</v>
      </c>
      <c r="C9" s="11">
        <v>2405</v>
      </c>
      <c r="D9" s="11">
        <v>233</v>
      </c>
      <c r="E9" s="67">
        <v>306</v>
      </c>
      <c r="F9" s="11">
        <v>720</v>
      </c>
      <c r="G9" s="11">
        <v>12</v>
      </c>
      <c r="H9" s="11">
        <v>262</v>
      </c>
      <c r="I9" s="11">
        <v>157</v>
      </c>
      <c r="J9" s="11">
        <v>254</v>
      </c>
      <c r="K9" s="11">
        <v>68</v>
      </c>
      <c r="L9" s="11">
        <v>616</v>
      </c>
      <c r="M9" s="11">
        <v>68</v>
      </c>
      <c r="N9" s="11">
        <v>576</v>
      </c>
    </row>
    <row r="10" spans="1:14" ht="15" customHeight="1">
      <c r="A10" s="10" t="e">
        <f>#REF!</f>
        <v>#REF!</v>
      </c>
      <c r="B10" s="6">
        <v>5414</v>
      </c>
      <c r="C10" s="6">
        <v>2748</v>
      </c>
      <c r="D10" s="9">
        <v>186</v>
      </c>
      <c r="E10" s="66">
        <v>156</v>
      </c>
      <c r="F10" s="9">
        <v>489</v>
      </c>
      <c r="G10" s="9">
        <v>11</v>
      </c>
      <c r="H10" s="9">
        <v>175</v>
      </c>
      <c r="I10" s="9">
        <v>94</v>
      </c>
      <c r="J10" s="9">
        <v>467</v>
      </c>
      <c r="K10" s="9">
        <v>60</v>
      </c>
      <c r="L10" s="9">
        <v>423</v>
      </c>
      <c r="M10" s="9">
        <v>96</v>
      </c>
      <c r="N10" s="9">
        <v>509</v>
      </c>
    </row>
    <row r="11" spans="1:14" ht="15" customHeight="1">
      <c r="A11" s="10" t="e">
        <f>#REF!</f>
        <v>#REF!</v>
      </c>
      <c r="B11" s="6">
        <v>5397</v>
      </c>
      <c r="C11" s="6">
        <v>2834</v>
      </c>
      <c r="D11" s="9">
        <v>148</v>
      </c>
      <c r="E11" s="9">
        <v>178</v>
      </c>
      <c r="F11" s="9">
        <v>434</v>
      </c>
      <c r="G11" s="9">
        <v>22</v>
      </c>
      <c r="H11" s="9">
        <v>199</v>
      </c>
      <c r="I11" s="9">
        <v>66</v>
      </c>
      <c r="J11" s="9">
        <v>604</v>
      </c>
      <c r="K11" s="9">
        <v>129</v>
      </c>
      <c r="L11" s="9">
        <v>393</v>
      </c>
      <c r="M11" s="9">
        <v>30</v>
      </c>
      <c r="N11" s="9">
        <v>360</v>
      </c>
    </row>
    <row r="12" spans="1:14" ht="15" customHeight="1">
      <c r="A12" s="96" t="e">
        <f>#REF!</f>
        <v>#REF!</v>
      </c>
      <c r="B12" s="84">
        <v>5070</v>
      </c>
      <c r="C12" s="84">
        <v>3577</v>
      </c>
      <c r="D12" s="87">
        <v>67</v>
      </c>
      <c r="E12" s="87">
        <v>129</v>
      </c>
      <c r="F12" s="87">
        <v>210</v>
      </c>
      <c r="G12" s="87">
        <v>6</v>
      </c>
      <c r="H12" s="87">
        <v>173</v>
      </c>
      <c r="I12" s="87">
        <v>38</v>
      </c>
      <c r="J12" s="87">
        <v>276</v>
      </c>
      <c r="K12" s="87">
        <v>102</v>
      </c>
      <c r="L12" s="87">
        <v>206</v>
      </c>
      <c r="M12" s="87">
        <v>45</v>
      </c>
      <c r="N12" s="87">
        <v>241</v>
      </c>
    </row>
    <row r="13" spans="1:14" ht="15" customHeight="1">
      <c r="A13" s="10"/>
      <c r="B13" s="6"/>
      <c r="C13" s="6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ht="13.5" customHeight="1">
      <c r="A14" s="1" t="s">
        <v>46</v>
      </c>
    </row>
    <row r="15" ht="13.5" customHeight="1">
      <c r="A15" s="1" t="s">
        <v>7</v>
      </c>
    </row>
    <row r="16" ht="13.5" customHeight="1">
      <c r="U16" s="1"/>
    </row>
    <row r="17" ht="13.5">
      <c r="U17" s="24"/>
    </row>
    <row r="18" ht="24">
      <c r="E18" s="99" t="s">
        <v>56</v>
      </c>
    </row>
  </sheetData>
  <sheetProtection/>
  <mergeCells count="9">
    <mergeCell ref="N6:N8"/>
    <mergeCell ref="F6:F8"/>
    <mergeCell ref="J6:J8"/>
    <mergeCell ref="K6:K8"/>
    <mergeCell ref="A6:A8"/>
    <mergeCell ref="B6:B8"/>
    <mergeCell ref="C6:C8"/>
    <mergeCell ref="D6:D8"/>
    <mergeCell ref="M6:M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　智香子</dc:creator>
  <cp:keywords/>
  <dc:description/>
  <cp:lastModifiedBy>user</cp:lastModifiedBy>
  <cp:lastPrinted>2020-02-04T02:19:09Z</cp:lastPrinted>
  <dcterms:created xsi:type="dcterms:W3CDTF">1997-01-08T22:48:59Z</dcterms:created>
  <dcterms:modified xsi:type="dcterms:W3CDTF">2020-02-27T08:42:35Z</dcterms:modified>
  <cp:category/>
  <cp:version/>
  <cp:contentType/>
  <cp:contentStatus/>
</cp:coreProperties>
</file>