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5(1)" sheetId="1" r:id="rId1"/>
    <sheet name="11-5(2)" sheetId="2" r:id="rId2"/>
    <sheet name="11-5(3）" sheetId="3" r:id="rId3"/>
    <sheet name="11-5(4）" sheetId="4" r:id="rId4"/>
  </sheets>
  <definedNames/>
  <calcPr fullCalcOnLoad="1"/>
</workbook>
</file>

<file path=xl/sharedStrings.xml><?xml version="1.0" encoding="utf-8"?>
<sst xmlns="http://schemas.openxmlformats.org/spreadsheetml/2006/main" count="126" uniqueCount="58">
  <si>
    <t>本務者</t>
  </si>
  <si>
    <t>兼務者</t>
  </si>
  <si>
    <t>…</t>
  </si>
  <si>
    <t>…</t>
  </si>
  <si>
    <t>各年5月1日</t>
  </si>
  <si>
    <t>学級数</t>
  </si>
  <si>
    <t>総数</t>
  </si>
  <si>
    <t>男</t>
  </si>
  <si>
    <t>女</t>
  </si>
  <si>
    <t>私立</t>
  </si>
  <si>
    <t>学校数</t>
  </si>
  <si>
    <t>教員数</t>
  </si>
  <si>
    <t>１学年</t>
  </si>
  <si>
    <t>年別</t>
  </si>
  <si>
    <t>２学年</t>
  </si>
  <si>
    <t>３学年</t>
  </si>
  <si>
    <t>荻窪</t>
  </si>
  <si>
    <t>資料：東京都総務局統計部人口統計課「学校基本統計（学校基本調査の結果）」</t>
  </si>
  <si>
    <t>総　数</t>
  </si>
  <si>
    <t>(4)杉並区進路別卒業者数　</t>
  </si>
  <si>
    <t>総　　　数</t>
  </si>
  <si>
    <t>大  学  等  進  学  者</t>
  </si>
  <si>
    <t xml:space="preserve">     専修学校（専門課程）進学者 ・
     専修学校（一般課程）等入学者</t>
  </si>
  <si>
    <t>就     職     者     ※</t>
  </si>
  <si>
    <t>そ        の        他</t>
  </si>
  <si>
    <t>死   亡   ・   不   詳</t>
  </si>
  <si>
    <t>注 ： 1 卒業者数は、各年3月の卒業者数である。</t>
  </si>
  <si>
    <t>11-5　高等学校　</t>
  </si>
  <si>
    <t>(3)　東京都進路別卒業者数　</t>
  </si>
  <si>
    <t>(2)　学校数及び教員数　</t>
  </si>
  <si>
    <t>都立、私立の別</t>
  </si>
  <si>
    <t>全日制</t>
  </si>
  <si>
    <t>定時制</t>
  </si>
  <si>
    <t>併　置</t>
  </si>
  <si>
    <t>都立</t>
  </si>
  <si>
    <t>(1)　生徒数</t>
  </si>
  <si>
    <t>高等学校</t>
  </si>
  <si>
    <t>全          日          制</t>
  </si>
  <si>
    <t>定          時          制</t>
  </si>
  <si>
    <t>生      徒      数</t>
  </si>
  <si>
    <t>生        徒        数</t>
  </si>
  <si>
    <t>４学年</t>
  </si>
  <si>
    <t>西</t>
  </si>
  <si>
    <t>豊多摩</t>
  </si>
  <si>
    <t>杉並</t>
  </si>
  <si>
    <t>杉並総合</t>
  </si>
  <si>
    <t>杉並工業</t>
  </si>
  <si>
    <t>農芸</t>
  </si>
  <si>
    <r>
      <rPr>
        <sz val="9.5"/>
        <color indexed="9"/>
        <rFont val="ＭＳ Ｐ明朝"/>
        <family val="1"/>
      </rPr>
      <t>資料：</t>
    </r>
    <r>
      <rPr>
        <sz val="9.5"/>
        <rFont val="ＭＳ Ｐ明朝"/>
        <family val="1"/>
      </rPr>
      <t>東京都教育庁総務部教育情報課「東京都公立学校一覧」</t>
    </r>
  </si>
  <si>
    <t>注：( )内は女性の人数</t>
  </si>
  <si>
    <t xml:space="preserve">就     職     者 </t>
  </si>
  <si>
    <t xml:space="preserve">     専修学校（専門課程）進学者 ・　*
     専修学校（一般課程）等入学者</t>
  </si>
  <si>
    <t xml:space="preserve">       2 *には「公共職業能力開発施設」などの入学者を含む。</t>
  </si>
  <si>
    <t xml:space="preserve">       2 ※には「公共職業能力開発施設」などの入学者を含む。</t>
  </si>
  <si>
    <t>《都　立》</t>
  </si>
  <si>
    <t>元</t>
  </si>
  <si>
    <t xml:space="preserve">       3 「就職者」には「一時的な仕事に就いた者」を含む。</t>
  </si>
  <si>
    <t xml:space="preserve">       3 「就職者」には「一時的な仕事に就いた者」を含む。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</si>
</sst>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_ * #\ ##0\ ;_ * \-#\ ##0\ ;_ * &quot;-&quot;_ ;_ @_ "/>
    <numFmt numFmtId="191" formatCode="_ * #\ ##0;_ * \-#\ ##0;_ * &quot;-&quot;_ ;_ @_ "/>
    <numFmt numFmtId="192" formatCode="\ &quot;(&quot;#\ ###&quot;)&quot;;&quot;(&quot;\ * &quot;-&quot;\ \ &quot;)&quot;;"/>
    <numFmt numFmtId="193" formatCode="&quot;平成&quot;##&quot;年度&quot;"/>
    <numFmt numFmtId="194" formatCode="_*\ ##0.0;_ * \-#,##0_ ;_ * &quot;-&quot;;_ @_ "/>
    <numFmt numFmtId="195" formatCode="* #\ ##0;* \-#\ ##0;* &quot;‐&quot;\ ;* @"/>
    <numFmt numFmtId="196" formatCode="#,##0_ "/>
    <numFmt numFmtId="197" formatCode="* #\ ##0;* \-#\ ##0;* &quot;‐&quot;;* @"/>
    <numFmt numFmtId="198" formatCode="_ * #\ ##0_ ;_ * \-#\ ##0_ ;_ * &quot;-&quot;\ ;_ @_ "/>
    <numFmt numFmtId="199" formatCode="_ * #\ ##0_ ;_ * \-#\ ##0_ ;_ * &quot;-&quot;;_ @_ "/>
    <numFmt numFmtId="200" formatCode="_ * #\ ##0_ ;_*\ \-#\ ##0_ ;_ * &quot;-&quot;;_ @_ "/>
    <numFmt numFmtId="201" formatCode="_ * #\ ##0_ ;* \-#\ ##0_ ;_ * &quot;-&quot;;_ @_ "/>
    <numFmt numFmtId="202" formatCode="_*\ #\ ##0_ ;* \-#\ ##0_ ;_ * &quot;-&quot;;_ @_ "/>
    <numFmt numFmtId="203" formatCode="_*\ #\ ##0;* \-#\ ##0_ ;_ * &quot;-&quot;;_ @_ "/>
    <numFmt numFmtId="204" formatCode="&quot;(&quot;_*\ #\ ##0_ ;* \-#\ ##0_ ;_ * &quot;-&quot;;_ @_ &quot;)&quot;"/>
    <numFmt numFmtId="205" formatCode="&quot;(&quot;\,_*\ #\ ##0_ ;* \-#\ ##0_ ;_ * &quot;-&quot;;_ @_ \,&quot;)&quot;"/>
    <numFmt numFmtId="206" formatCode="&quot;(&quot;##&quot;)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2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181" fontId="9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9" fillId="0" borderId="14" xfId="0" applyFont="1" applyBorder="1" applyAlignment="1">
      <alignment horizontal="right"/>
    </xf>
    <xf numFmtId="191" fontId="9" fillId="0" borderId="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11" fillId="0" borderId="18" xfId="0" applyNumberFormat="1" applyFont="1" applyBorder="1" applyAlignment="1">
      <alignment vertical="center"/>
    </xf>
    <xf numFmtId="0" fontId="11" fillId="0" borderId="19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right" vertical="center"/>
    </xf>
    <xf numFmtId="181" fontId="11" fillId="0" borderId="18" xfId="0" applyNumberFormat="1" applyFont="1" applyBorder="1" applyAlignment="1">
      <alignment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81" fontId="11" fillId="0" borderId="18" xfId="0" applyNumberFormat="1" applyFont="1" applyBorder="1" applyAlignment="1">
      <alignment/>
    </xf>
    <xf numFmtId="0" fontId="14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top"/>
    </xf>
    <xf numFmtId="176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1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/>
    </xf>
    <xf numFmtId="0" fontId="11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/>
    </xf>
    <xf numFmtId="181" fontId="11" fillId="0" borderId="18" xfId="0" applyNumberFormat="1" applyFont="1" applyBorder="1" applyAlignment="1">
      <alignment horizontal="right" vertical="center"/>
    </xf>
    <xf numFmtId="181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8" xfId="0" applyNumberFormat="1" applyFont="1" applyBorder="1" applyAlignment="1">
      <alignment/>
    </xf>
    <xf numFmtId="179" fontId="11" fillId="0" borderId="0" xfId="0" applyNumberFormat="1" applyFont="1" applyFill="1" applyBorder="1" applyAlignment="1">
      <alignment horizontal="distributed" vertical="center"/>
    </xf>
    <xf numFmtId="179" fontId="11" fillId="0" borderId="18" xfId="0" applyNumberFormat="1" applyFont="1" applyFill="1" applyBorder="1" applyAlignment="1">
      <alignment horizontal="distributed" vertical="center"/>
    </xf>
    <xf numFmtId="191" fontId="9" fillId="0" borderId="20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1" fontId="9" fillId="0" borderId="11" xfId="0" applyNumberFormat="1" applyFont="1" applyBorder="1" applyAlignment="1">
      <alignment vertical="center"/>
    </xf>
    <xf numFmtId="0" fontId="9" fillId="0" borderId="21" xfId="0" applyFont="1" applyBorder="1" applyAlignment="1">
      <alignment horizontal="distributed" vertical="center"/>
    </xf>
    <xf numFmtId="191" fontId="10" fillId="0" borderId="11" xfId="0" applyNumberFormat="1" applyFont="1" applyBorder="1" applyAlignment="1">
      <alignment vertical="center"/>
    </xf>
    <xf numFmtId="191" fontId="14" fillId="0" borderId="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0" fillId="0" borderId="0" xfId="0" applyNumberFormat="1" applyFont="1" applyBorder="1" applyAlignment="1">
      <alignment horizontal="right" vertical="center"/>
    </xf>
    <xf numFmtId="192" fontId="10" fillId="0" borderId="11" xfId="0" applyNumberFormat="1" applyFont="1" applyBorder="1" applyAlignment="1">
      <alignment vertical="center"/>
    </xf>
    <xf numFmtId="192" fontId="14" fillId="0" borderId="0" xfId="0" applyNumberFormat="1" applyFont="1" applyBorder="1" applyAlignment="1">
      <alignment horizontal="right" vertical="center"/>
    </xf>
    <xf numFmtId="192" fontId="14" fillId="0" borderId="10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 vertical="center"/>
    </xf>
    <xf numFmtId="203" fontId="9" fillId="0" borderId="0" xfId="0" applyNumberFormat="1" applyFont="1" applyBorder="1" applyAlignment="1">
      <alignment horizontal="right" vertical="center"/>
    </xf>
    <xf numFmtId="203" fontId="11" fillId="0" borderId="0" xfId="0" applyNumberFormat="1" applyFont="1" applyBorder="1" applyAlignment="1">
      <alignment horizontal="right" vertical="center"/>
    </xf>
    <xf numFmtId="203" fontId="9" fillId="0" borderId="11" xfId="0" applyNumberFormat="1" applyFont="1" applyFill="1" applyBorder="1" applyAlignment="1">
      <alignment horizontal="right" vertical="center"/>
    </xf>
    <xf numFmtId="203" fontId="11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Alignment="1">
      <alignment vertical="center"/>
    </xf>
    <xf numFmtId="203" fontId="14" fillId="0" borderId="0" xfId="0" applyNumberFormat="1" applyFont="1" applyAlignment="1">
      <alignment vertical="center"/>
    </xf>
    <xf numFmtId="203" fontId="10" fillId="0" borderId="0" xfId="0" applyNumberFormat="1" applyFont="1" applyAlignment="1">
      <alignment/>
    </xf>
    <xf numFmtId="203" fontId="14" fillId="0" borderId="0" xfId="0" applyNumberFormat="1" applyFont="1" applyAlignment="1">
      <alignment/>
    </xf>
    <xf numFmtId="203" fontId="11" fillId="0" borderId="0" xfId="0" applyNumberFormat="1" applyFont="1" applyFill="1" applyAlignment="1">
      <alignment vertical="center"/>
    </xf>
    <xf numFmtId="203" fontId="9" fillId="0" borderId="13" xfId="0" applyNumberFormat="1" applyFont="1" applyFill="1" applyBorder="1" applyAlignment="1">
      <alignment horizontal="right" vertical="center"/>
    </xf>
    <xf numFmtId="203" fontId="11" fillId="0" borderId="18" xfId="0" applyNumberFormat="1" applyFont="1" applyFill="1" applyBorder="1" applyAlignment="1">
      <alignment horizontal="right" vertical="center"/>
    </xf>
    <xf numFmtId="203" fontId="11" fillId="0" borderId="18" xfId="0" applyNumberFormat="1" applyFont="1" applyFill="1" applyBorder="1" applyAlignment="1">
      <alignment horizontal="distributed" vertical="center"/>
    </xf>
    <xf numFmtId="203" fontId="11" fillId="0" borderId="18" xfId="0" applyNumberFormat="1" applyFont="1" applyBorder="1" applyAlignment="1">
      <alignment vertical="top"/>
    </xf>
    <xf numFmtId="203" fontId="11" fillId="0" borderId="18" xfId="0" applyNumberFormat="1" applyFont="1" applyFill="1" applyBorder="1" applyAlignment="1">
      <alignment vertical="center"/>
    </xf>
    <xf numFmtId="203" fontId="11" fillId="0" borderId="21" xfId="0" applyNumberFormat="1" applyFont="1" applyFill="1" applyBorder="1" applyAlignment="1">
      <alignment horizontal="right" vertical="center"/>
    </xf>
    <xf numFmtId="203" fontId="11" fillId="0" borderId="10" xfId="0" applyNumberFormat="1" applyFont="1" applyFill="1" applyBorder="1" applyAlignment="1">
      <alignment horizontal="right" vertical="center"/>
    </xf>
    <xf numFmtId="203" fontId="11" fillId="0" borderId="11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203" fontId="11" fillId="0" borderId="21" xfId="0" applyNumberFormat="1" applyFont="1" applyBorder="1" applyAlignment="1">
      <alignment horizontal="right" vertical="center"/>
    </xf>
    <xf numFmtId="203" fontId="11" fillId="0" borderId="0" xfId="0" applyNumberFormat="1" applyFont="1" applyBorder="1" applyAlignment="1">
      <alignment vertical="center"/>
    </xf>
    <xf numFmtId="203" fontId="11" fillId="0" borderId="11" xfId="0" applyNumberFormat="1" applyFont="1" applyFill="1" applyBorder="1" applyAlignment="1">
      <alignment/>
    </xf>
    <xf numFmtId="203" fontId="11" fillId="0" borderId="0" xfId="0" applyNumberFormat="1" applyFont="1" applyFill="1" applyBorder="1" applyAlignment="1">
      <alignment/>
    </xf>
    <xf numFmtId="203" fontId="11" fillId="0" borderId="21" xfId="0" applyNumberFormat="1" applyFont="1" applyFill="1" applyBorder="1" applyAlignment="1">
      <alignment/>
    </xf>
    <xf numFmtId="203" fontId="11" fillId="0" borderId="10" xfId="0" applyNumberFormat="1" applyFont="1" applyFill="1" applyBorder="1" applyAlignment="1">
      <alignment/>
    </xf>
    <xf numFmtId="203" fontId="11" fillId="0" borderId="0" xfId="0" applyNumberFormat="1" applyFont="1" applyFill="1" applyBorder="1" applyAlignment="1">
      <alignment horizontal="right"/>
    </xf>
    <xf numFmtId="203" fontId="11" fillId="0" borderId="18" xfId="0" applyNumberFormat="1" applyFont="1" applyFill="1" applyBorder="1" applyAlignment="1">
      <alignment/>
    </xf>
    <xf numFmtId="203" fontId="11" fillId="0" borderId="22" xfId="0" applyNumberFormat="1" applyFont="1" applyFill="1" applyBorder="1" applyAlignment="1">
      <alignment/>
    </xf>
    <xf numFmtId="203" fontId="11" fillId="0" borderId="18" xfId="0" applyNumberFormat="1" applyFont="1" applyFill="1" applyBorder="1" applyAlignment="1">
      <alignment horizontal="right"/>
    </xf>
    <xf numFmtId="203" fontId="11" fillId="0" borderId="15" xfId="0" applyNumberFormat="1" applyFont="1" applyFill="1" applyBorder="1" applyAlignment="1">
      <alignment horizontal="right"/>
    </xf>
    <xf numFmtId="203" fontId="11" fillId="0" borderId="13" xfId="0" applyNumberFormat="1" applyFont="1" applyFill="1" applyBorder="1" applyAlignment="1">
      <alignment horizontal="right"/>
    </xf>
    <xf numFmtId="203" fontId="9" fillId="0" borderId="18" xfId="0" applyNumberFormat="1" applyFont="1" applyFill="1" applyBorder="1" applyAlignment="1">
      <alignment horizontal="right"/>
    </xf>
    <xf numFmtId="203" fontId="11" fillId="0" borderId="10" xfId="0" applyNumberFormat="1" applyFont="1" applyBorder="1" applyAlignment="1">
      <alignment horizontal="right" vertical="center"/>
    </xf>
    <xf numFmtId="181" fontId="9" fillId="0" borderId="1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76" fontId="5" fillId="33" borderId="0" xfId="0" applyNumberFormat="1" applyFont="1" applyFill="1" applyAlignment="1">
      <alignment/>
    </xf>
    <xf numFmtId="0" fontId="9" fillId="0" borderId="16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9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123825</xdr:rowOff>
    </xdr:from>
    <xdr:to>
      <xdr:col>0</xdr:col>
      <xdr:colOff>428625</xdr:colOff>
      <xdr:row>12</xdr:row>
      <xdr:rowOff>114300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0" y="21621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152400</xdr:rowOff>
    </xdr:from>
    <xdr:to>
      <xdr:col>0</xdr:col>
      <xdr:colOff>371475</xdr:colOff>
      <xdr:row>10</xdr:row>
      <xdr:rowOff>142875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200025" y="1695450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152400</xdr:rowOff>
    </xdr:from>
    <xdr:to>
      <xdr:col>0</xdr:col>
      <xdr:colOff>361950</xdr:colOff>
      <xdr:row>9</xdr:row>
      <xdr:rowOff>152400</xdr:rowOff>
    </xdr:to>
    <xdr:sp fLocksText="0">
      <xdr:nvSpPr>
        <xdr:cNvPr id="1" name="テキスト ボックス 5"/>
        <xdr:cNvSpPr txBox="1">
          <a:spLocks noChangeArrowheads="1"/>
        </xdr:cNvSpPr>
      </xdr:nvSpPr>
      <xdr:spPr>
        <a:xfrm>
          <a:off x="133350" y="16287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S3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8.00390625" style="5" customWidth="1"/>
    <col min="3" max="3" width="6.125" style="5" customWidth="1"/>
    <col min="4" max="7" width="7.75390625" style="5" customWidth="1"/>
    <col min="8" max="8" width="6.125" style="5" customWidth="1"/>
    <col min="9" max="9" width="6.75390625" style="5" customWidth="1"/>
    <col min="10" max="13" width="6.125" style="5" customWidth="1"/>
    <col min="14" max="16384" width="9.00390625" style="5" customWidth="1"/>
  </cols>
  <sheetData>
    <row r="1" spans="1:11" ht="17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18" thickBot="1">
      <c r="A3" s="14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24"/>
      <c r="L3" s="2"/>
      <c r="M3" s="29" t="s">
        <v>4</v>
      </c>
    </row>
    <row r="4" spans="1:13" s="7" customFormat="1" ht="13.5" customHeight="1" thickTop="1">
      <c r="A4" s="137" t="s">
        <v>36</v>
      </c>
      <c r="B4" s="134" t="s">
        <v>6</v>
      </c>
      <c r="C4" s="130" t="s">
        <v>37</v>
      </c>
      <c r="D4" s="131"/>
      <c r="E4" s="131"/>
      <c r="F4" s="131"/>
      <c r="G4" s="133"/>
      <c r="H4" s="130" t="s">
        <v>38</v>
      </c>
      <c r="I4" s="131"/>
      <c r="J4" s="131"/>
      <c r="K4" s="131"/>
      <c r="L4" s="132"/>
      <c r="M4" s="131"/>
    </row>
    <row r="5" spans="1:13" s="7" customFormat="1" ht="13.5" customHeight="1">
      <c r="A5" s="138"/>
      <c r="B5" s="135"/>
      <c r="C5" s="140" t="s">
        <v>5</v>
      </c>
      <c r="D5" s="142" t="s">
        <v>39</v>
      </c>
      <c r="E5" s="143"/>
      <c r="F5" s="143"/>
      <c r="G5" s="144"/>
      <c r="H5" s="145" t="s">
        <v>5</v>
      </c>
      <c r="I5" s="142" t="s">
        <v>40</v>
      </c>
      <c r="J5" s="143"/>
      <c r="K5" s="143"/>
      <c r="L5" s="143"/>
      <c r="M5" s="150"/>
    </row>
    <row r="6" spans="1:13" s="7" customFormat="1" ht="13.5" customHeight="1">
      <c r="A6" s="139"/>
      <c r="B6" s="136"/>
      <c r="C6" s="141"/>
      <c r="D6" s="39" t="s">
        <v>6</v>
      </c>
      <c r="E6" s="40" t="s">
        <v>12</v>
      </c>
      <c r="F6" s="40" t="s">
        <v>14</v>
      </c>
      <c r="G6" s="39" t="s">
        <v>15</v>
      </c>
      <c r="H6" s="146"/>
      <c r="I6" s="39" t="s">
        <v>6</v>
      </c>
      <c r="J6" s="40" t="s">
        <v>12</v>
      </c>
      <c r="K6" s="40" t="s">
        <v>14</v>
      </c>
      <c r="L6" s="40" t="s">
        <v>15</v>
      </c>
      <c r="M6" s="13" t="s">
        <v>41</v>
      </c>
    </row>
    <row r="7" spans="1:13" s="7" customFormat="1" ht="13.5" customHeight="1">
      <c r="A7" s="147">
        <v>28</v>
      </c>
      <c r="B7" s="79">
        <v>16221</v>
      </c>
      <c r="C7" s="157" t="s">
        <v>3</v>
      </c>
      <c r="D7" s="60">
        <v>15424</v>
      </c>
      <c r="E7" s="60">
        <v>5218</v>
      </c>
      <c r="F7" s="60">
        <v>5077</v>
      </c>
      <c r="G7" s="61">
        <v>5129</v>
      </c>
      <c r="H7" s="152">
        <v>36</v>
      </c>
      <c r="I7" s="60">
        <v>797</v>
      </c>
      <c r="J7" s="60">
        <v>258</v>
      </c>
      <c r="K7" s="60">
        <v>251</v>
      </c>
      <c r="L7" s="60">
        <v>239</v>
      </c>
      <c r="M7" s="30">
        <v>49</v>
      </c>
    </row>
    <row r="8" spans="1:13" s="7" customFormat="1" ht="13.5" customHeight="1">
      <c r="A8" s="148"/>
      <c r="B8" s="80">
        <v>8775</v>
      </c>
      <c r="C8" s="155"/>
      <c r="D8" s="62">
        <v>8376</v>
      </c>
      <c r="E8" s="62">
        <v>2802</v>
      </c>
      <c r="F8" s="62">
        <v>2736</v>
      </c>
      <c r="G8" s="63">
        <v>2823</v>
      </c>
      <c r="H8" s="153"/>
      <c r="I8" s="62">
        <v>399</v>
      </c>
      <c r="J8" s="62">
        <v>131</v>
      </c>
      <c r="K8" s="62">
        <v>119</v>
      </c>
      <c r="L8" s="62">
        <v>131</v>
      </c>
      <c r="M8" s="31">
        <v>18</v>
      </c>
    </row>
    <row r="9" spans="1:13" s="7" customFormat="1" ht="13.5" customHeight="1">
      <c r="A9" s="148">
        <v>29</v>
      </c>
      <c r="B9" s="81">
        <v>16063</v>
      </c>
      <c r="C9" s="155" t="s">
        <v>3</v>
      </c>
      <c r="D9" s="60">
        <v>15264</v>
      </c>
      <c r="E9" s="60">
        <v>5146</v>
      </c>
      <c r="F9" s="60">
        <v>5118</v>
      </c>
      <c r="G9" s="61">
        <v>5000</v>
      </c>
      <c r="H9" s="153">
        <v>36</v>
      </c>
      <c r="I9" s="60">
        <v>799</v>
      </c>
      <c r="J9" s="60">
        <v>267</v>
      </c>
      <c r="K9" s="60">
        <v>233</v>
      </c>
      <c r="L9" s="60">
        <v>238</v>
      </c>
      <c r="M9" s="30">
        <v>61</v>
      </c>
    </row>
    <row r="10" spans="1:13" s="7" customFormat="1" ht="13.5" customHeight="1">
      <c r="A10" s="148"/>
      <c r="B10" s="80">
        <v>8568</v>
      </c>
      <c r="C10" s="155"/>
      <c r="D10" s="62">
        <v>8178</v>
      </c>
      <c r="E10" s="62">
        <v>2730</v>
      </c>
      <c r="F10" s="62">
        <v>2750</v>
      </c>
      <c r="G10" s="63">
        <v>2698</v>
      </c>
      <c r="H10" s="153"/>
      <c r="I10" s="62">
        <v>390</v>
      </c>
      <c r="J10" s="62">
        <v>130</v>
      </c>
      <c r="K10" s="62">
        <v>116</v>
      </c>
      <c r="L10" s="62">
        <v>113</v>
      </c>
      <c r="M10" s="31">
        <v>31</v>
      </c>
    </row>
    <row r="11" spans="1:13" s="7" customFormat="1" ht="13.5" customHeight="1">
      <c r="A11" s="148">
        <v>30</v>
      </c>
      <c r="B11" s="81">
        <v>16021</v>
      </c>
      <c r="C11" s="155" t="s">
        <v>3</v>
      </c>
      <c r="D11" s="60">
        <v>15270</v>
      </c>
      <c r="E11" s="60">
        <v>5172</v>
      </c>
      <c r="F11" s="60">
        <v>5048</v>
      </c>
      <c r="G11" s="61">
        <v>5050</v>
      </c>
      <c r="H11" s="154">
        <v>36</v>
      </c>
      <c r="I11" s="60">
        <v>751</v>
      </c>
      <c r="J11" s="60">
        <v>230</v>
      </c>
      <c r="K11" s="60">
        <v>242</v>
      </c>
      <c r="L11" s="60">
        <v>215</v>
      </c>
      <c r="M11" s="30">
        <v>64</v>
      </c>
    </row>
    <row r="12" spans="1:13" s="7" customFormat="1" ht="13.5" customHeight="1">
      <c r="A12" s="148"/>
      <c r="B12" s="80">
        <v>8559</v>
      </c>
      <c r="C12" s="155"/>
      <c r="D12" s="62">
        <v>8179</v>
      </c>
      <c r="E12" s="62">
        <v>2778</v>
      </c>
      <c r="F12" s="62">
        <v>2685</v>
      </c>
      <c r="G12" s="63">
        <v>2716</v>
      </c>
      <c r="H12" s="154"/>
      <c r="I12" s="62">
        <v>380</v>
      </c>
      <c r="J12" s="62">
        <v>124</v>
      </c>
      <c r="K12" s="62">
        <v>125</v>
      </c>
      <c r="L12" s="62">
        <v>104</v>
      </c>
      <c r="M12" s="31">
        <v>27</v>
      </c>
    </row>
    <row r="13" spans="1:13" s="7" customFormat="1" ht="13.5" customHeight="1">
      <c r="A13" s="148" t="s">
        <v>55</v>
      </c>
      <c r="B13" s="81">
        <v>16076</v>
      </c>
      <c r="C13" s="155" t="s">
        <v>3</v>
      </c>
      <c r="D13" s="60">
        <v>15345</v>
      </c>
      <c r="E13" s="60">
        <v>5354</v>
      </c>
      <c r="F13" s="60">
        <v>5064</v>
      </c>
      <c r="G13" s="61">
        <v>4927</v>
      </c>
      <c r="H13" s="154">
        <v>36</v>
      </c>
      <c r="I13" s="60">
        <v>731</v>
      </c>
      <c r="J13" s="60">
        <v>205</v>
      </c>
      <c r="K13" s="60">
        <v>238</v>
      </c>
      <c r="L13" s="60">
        <v>232</v>
      </c>
      <c r="M13" s="30">
        <v>56</v>
      </c>
    </row>
    <row r="14" spans="1:13" s="7" customFormat="1" ht="13.5" customHeight="1">
      <c r="A14" s="148"/>
      <c r="B14" s="80">
        <v>8506</v>
      </c>
      <c r="C14" s="155"/>
      <c r="D14" s="62">
        <v>8134</v>
      </c>
      <c r="E14" s="62">
        <v>2778</v>
      </c>
      <c r="F14" s="62">
        <v>2728</v>
      </c>
      <c r="G14" s="63">
        <v>2628</v>
      </c>
      <c r="H14" s="154"/>
      <c r="I14" s="62">
        <v>372</v>
      </c>
      <c r="J14" s="62">
        <v>101</v>
      </c>
      <c r="K14" s="62">
        <v>123</v>
      </c>
      <c r="L14" s="62">
        <v>123</v>
      </c>
      <c r="M14" s="31">
        <v>25</v>
      </c>
    </row>
    <row r="15" spans="1:13" s="7" customFormat="1" ht="13.5" customHeight="1">
      <c r="A15" s="149">
        <v>2</v>
      </c>
      <c r="B15" s="83">
        <v>16111</v>
      </c>
      <c r="C15" s="156">
        <v>117</v>
      </c>
      <c r="D15" s="84">
        <v>15420</v>
      </c>
      <c r="E15" s="84">
        <v>5186</v>
      </c>
      <c r="F15" s="84">
        <v>5246</v>
      </c>
      <c r="G15" s="85">
        <v>4988</v>
      </c>
      <c r="H15" s="151">
        <v>36</v>
      </c>
      <c r="I15" s="84">
        <v>691</v>
      </c>
      <c r="J15" s="84">
        <v>207</v>
      </c>
      <c r="K15" s="84">
        <v>205</v>
      </c>
      <c r="L15" s="84">
        <v>218</v>
      </c>
      <c r="M15" s="86">
        <v>61</v>
      </c>
    </row>
    <row r="16" spans="1:13" s="7" customFormat="1" ht="13.5" customHeight="1">
      <c r="A16" s="149"/>
      <c r="B16" s="87">
        <v>8506</v>
      </c>
      <c r="C16" s="156"/>
      <c r="D16" s="88">
        <v>8134</v>
      </c>
      <c r="E16" s="88">
        <v>2778</v>
      </c>
      <c r="F16" s="88">
        <v>2728</v>
      </c>
      <c r="G16" s="89">
        <v>2628</v>
      </c>
      <c r="H16" s="151"/>
      <c r="I16" s="88">
        <v>372</v>
      </c>
      <c r="J16" s="88">
        <v>101</v>
      </c>
      <c r="K16" s="88">
        <v>123</v>
      </c>
      <c r="L16" s="88">
        <v>123</v>
      </c>
      <c r="M16" s="90">
        <v>25</v>
      </c>
    </row>
    <row r="17" spans="1:13" s="7" customFormat="1" ht="8.25" customHeight="1">
      <c r="A17" s="3"/>
      <c r="B17" s="32"/>
      <c r="C17" s="82"/>
      <c r="D17" s="9"/>
      <c r="E17" s="9"/>
      <c r="F17" s="9"/>
      <c r="G17" s="10"/>
      <c r="H17" s="8"/>
      <c r="I17" s="9"/>
      <c r="J17" s="9"/>
      <c r="K17" s="9"/>
      <c r="L17" s="9"/>
      <c r="M17" s="9"/>
    </row>
    <row r="18" spans="1:13" s="26" customFormat="1" ht="12.75" customHeight="1">
      <c r="A18" s="36" t="s">
        <v>34</v>
      </c>
      <c r="B18" s="59">
        <v>5038</v>
      </c>
      <c r="C18" s="105">
        <v>117</v>
      </c>
      <c r="D18" s="94">
        <v>4347</v>
      </c>
      <c r="E18" s="94">
        <v>1467</v>
      </c>
      <c r="F18" s="94">
        <v>1442</v>
      </c>
      <c r="G18" s="106">
        <v>1438</v>
      </c>
      <c r="H18" s="107">
        <v>36</v>
      </c>
      <c r="I18" s="94">
        <v>691</v>
      </c>
      <c r="J18" s="108">
        <v>207</v>
      </c>
      <c r="K18" s="108">
        <v>205</v>
      </c>
      <c r="L18" s="108">
        <v>218</v>
      </c>
      <c r="M18" s="108">
        <v>61</v>
      </c>
    </row>
    <row r="19" spans="1:13" s="2" customFormat="1" ht="13.5" customHeight="1">
      <c r="A19" s="36" t="s">
        <v>9</v>
      </c>
      <c r="B19" s="49">
        <v>11073</v>
      </c>
      <c r="C19" s="109" t="s">
        <v>2</v>
      </c>
      <c r="D19" s="92">
        <v>11073</v>
      </c>
      <c r="E19" s="92">
        <v>3719</v>
      </c>
      <c r="F19" s="92">
        <v>3804</v>
      </c>
      <c r="G19" s="122">
        <v>3550</v>
      </c>
      <c r="H19" s="107">
        <v>0</v>
      </c>
      <c r="I19" s="94">
        <v>0</v>
      </c>
      <c r="J19" s="108">
        <v>0</v>
      </c>
      <c r="K19" s="108">
        <v>0</v>
      </c>
      <c r="L19" s="108">
        <v>0</v>
      </c>
      <c r="M19" s="108">
        <v>0</v>
      </c>
    </row>
    <row r="20" spans="1:13" s="25" customFormat="1" ht="8.25" customHeight="1">
      <c r="A20" s="35"/>
      <c r="B20" s="94"/>
      <c r="C20" s="105"/>
      <c r="D20" s="94"/>
      <c r="E20" s="94"/>
      <c r="F20" s="94"/>
      <c r="G20" s="106"/>
      <c r="H20" s="107"/>
      <c r="I20" s="94"/>
      <c r="J20" s="108"/>
      <c r="K20" s="108"/>
      <c r="L20" s="108"/>
      <c r="M20" s="108"/>
    </row>
    <row r="21" spans="1:13" s="25" customFormat="1" ht="13.5" customHeight="1">
      <c r="A21" s="36" t="s">
        <v>54</v>
      </c>
      <c r="B21" s="110"/>
      <c r="C21" s="105"/>
      <c r="D21" s="94"/>
      <c r="E21" s="94"/>
      <c r="F21" s="94"/>
      <c r="G21" s="106"/>
      <c r="H21" s="107"/>
      <c r="I21" s="94"/>
      <c r="J21" s="108"/>
      <c r="K21" s="108"/>
      <c r="L21" s="108"/>
      <c r="M21" s="108"/>
    </row>
    <row r="22" spans="1:13" ht="12.75" customHeight="1">
      <c r="A22" s="65" t="s">
        <v>16</v>
      </c>
      <c r="B22" s="94">
        <f>SUM(I22,D22)</f>
        <v>626</v>
      </c>
      <c r="C22" s="105">
        <v>0</v>
      </c>
      <c r="D22" s="94">
        <v>0</v>
      </c>
      <c r="E22" s="94">
        <v>0</v>
      </c>
      <c r="F22" s="94">
        <v>0</v>
      </c>
      <c r="G22" s="106">
        <v>0</v>
      </c>
      <c r="H22" s="111">
        <v>32</v>
      </c>
      <c r="I22" s="112">
        <v>626</v>
      </c>
      <c r="J22" s="108">
        <v>199</v>
      </c>
      <c r="K22" s="108">
        <v>187</v>
      </c>
      <c r="L22" s="108">
        <v>199</v>
      </c>
      <c r="M22" s="108">
        <v>41</v>
      </c>
    </row>
    <row r="23" spans="1:13" ht="12.75" customHeight="1">
      <c r="A23" s="65" t="s">
        <v>42</v>
      </c>
      <c r="B23" s="112">
        <f aca="true" t="shared" si="0" ref="B23:B28">SUM(I23,D23)</f>
        <v>976</v>
      </c>
      <c r="C23" s="113">
        <v>24</v>
      </c>
      <c r="D23" s="94">
        <v>976</v>
      </c>
      <c r="E23" s="112">
        <v>330</v>
      </c>
      <c r="F23" s="112">
        <v>327</v>
      </c>
      <c r="G23" s="114">
        <v>319</v>
      </c>
      <c r="H23" s="107">
        <v>0</v>
      </c>
      <c r="I23" s="94">
        <v>0</v>
      </c>
      <c r="J23" s="108">
        <v>0</v>
      </c>
      <c r="K23" s="108">
        <v>0</v>
      </c>
      <c r="L23" s="108">
        <v>0</v>
      </c>
      <c r="M23" s="108">
        <v>0</v>
      </c>
    </row>
    <row r="24" spans="1:13" ht="12.75" customHeight="1">
      <c r="A24" s="65" t="s">
        <v>43</v>
      </c>
      <c r="B24" s="112">
        <f t="shared" si="0"/>
        <v>943</v>
      </c>
      <c r="C24" s="113">
        <v>24</v>
      </c>
      <c r="D24" s="94">
        <v>943</v>
      </c>
      <c r="E24" s="112">
        <v>320</v>
      </c>
      <c r="F24" s="112">
        <v>313</v>
      </c>
      <c r="G24" s="114">
        <v>310</v>
      </c>
      <c r="H24" s="107">
        <v>0</v>
      </c>
      <c r="I24" s="94">
        <v>0</v>
      </c>
      <c r="J24" s="108">
        <v>0</v>
      </c>
      <c r="K24" s="108">
        <v>0</v>
      </c>
      <c r="L24" s="108">
        <v>0</v>
      </c>
      <c r="M24" s="108">
        <v>0</v>
      </c>
    </row>
    <row r="25" spans="1:13" ht="12.75" customHeight="1">
      <c r="A25" s="65" t="s">
        <v>44</v>
      </c>
      <c r="B25" s="112">
        <f t="shared" si="0"/>
        <v>944</v>
      </c>
      <c r="C25" s="113">
        <v>24</v>
      </c>
      <c r="D25" s="94">
        <v>944</v>
      </c>
      <c r="E25" s="112">
        <v>323</v>
      </c>
      <c r="F25" s="112">
        <v>311</v>
      </c>
      <c r="G25" s="114">
        <v>310</v>
      </c>
      <c r="H25" s="107">
        <v>0</v>
      </c>
      <c r="I25" s="94">
        <v>0</v>
      </c>
      <c r="J25" s="108">
        <v>0</v>
      </c>
      <c r="K25" s="108">
        <v>0</v>
      </c>
      <c r="L25" s="108">
        <v>0</v>
      </c>
      <c r="M25" s="108">
        <v>0</v>
      </c>
    </row>
    <row r="26" spans="1:13" s="17" customFormat="1" ht="12.75" customHeight="1">
      <c r="A26" s="65" t="s">
        <v>45</v>
      </c>
      <c r="B26" s="112">
        <f t="shared" si="0"/>
        <v>704</v>
      </c>
      <c r="C26" s="113">
        <v>18</v>
      </c>
      <c r="D26" s="94">
        <v>704</v>
      </c>
      <c r="E26" s="112">
        <v>238</v>
      </c>
      <c r="F26" s="115">
        <v>233</v>
      </c>
      <c r="G26" s="114">
        <v>233</v>
      </c>
      <c r="H26" s="107">
        <v>0</v>
      </c>
      <c r="I26" s="94">
        <v>0</v>
      </c>
      <c r="J26" s="108">
        <v>0</v>
      </c>
      <c r="K26" s="108">
        <v>0</v>
      </c>
      <c r="L26" s="108">
        <v>0</v>
      </c>
      <c r="M26" s="108">
        <v>0</v>
      </c>
    </row>
    <row r="27" spans="1:13" ht="12.75" customHeight="1">
      <c r="A27" s="65" t="s">
        <v>46</v>
      </c>
      <c r="B27" s="112">
        <f t="shared" si="0"/>
        <v>372</v>
      </c>
      <c r="C27" s="113">
        <v>15</v>
      </c>
      <c r="D27" s="94">
        <v>372</v>
      </c>
      <c r="E27" s="112">
        <v>115</v>
      </c>
      <c r="F27" s="112">
        <v>124</v>
      </c>
      <c r="G27" s="114">
        <v>133</v>
      </c>
      <c r="H27" s="107">
        <v>0</v>
      </c>
      <c r="I27" s="94">
        <v>0</v>
      </c>
      <c r="J27" s="108">
        <v>0</v>
      </c>
      <c r="K27" s="108">
        <v>0</v>
      </c>
      <c r="L27" s="108">
        <v>0</v>
      </c>
      <c r="M27" s="108">
        <v>0</v>
      </c>
    </row>
    <row r="28" spans="1:13" s="23" customFormat="1" ht="12.75" customHeight="1">
      <c r="A28" s="66" t="s">
        <v>47</v>
      </c>
      <c r="B28" s="116">
        <f t="shared" si="0"/>
        <v>473</v>
      </c>
      <c r="C28" s="117">
        <v>12</v>
      </c>
      <c r="D28" s="101">
        <v>408</v>
      </c>
      <c r="E28" s="118">
        <v>141</v>
      </c>
      <c r="F28" s="118">
        <v>134</v>
      </c>
      <c r="G28" s="119">
        <v>133</v>
      </c>
      <c r="H28" s="120">
        <v>4</v>
      </c>
      <c r="I28" s="118">
        <v>65</v>
      </c>
      <c r="J28" s="121">
        <v>8</v>
      </c>
      <c r="K28" s="121">
        <v>18</v>
      </c>
      <c r="L28" s="121">
        <v>19</v>
      </c>
      <c r="M28" s="121">
        <v>20</v>
      </c>
    </row>
    <row r="29" spans="1:17" s="23" customFormat="1" ht="12.75" customHeight="1">
      <c r="A29" s="67" t="s">
        <v>49</v>
      </c>
      <c r="B29" s="64"/>
      <c r="C29" s="64"/>
      <c r="D29" s="58"/>
      <c r="E29" s="68"/>
      <c r="F29" s="68"/>
      <c r="G29" s="68"/>
      <c r="H29" s="69"/>
      <c r="I29" s="69"/>
      <c r="J29" s="33"/>
      <c r="K29" s="33"/>
      <c r="L29" s="33"/>
      <c r="M29" s="33"/>
      <c r="N29" s="125"/>
      <c r="O29" s="126"/>
      <c r="P29" s="127"/>
      <c r="Q29" s="5"/>
    </row>
    <row r="30" spans="1:19" s="1" customFormat="1" ht="12" customHeight="1">
      <c r="A30" s="21" t="s">
        <v>17</v>
      </c>
      <c r="B30" s="45"/>
      <c r="C30" s="45"/>
      <c r="D30" s="45"/>
      <c r="E30" s="45"/>
      <c r="F30" s="45"/>
      <c r="G30" s="45"/>
      <c r="H30" s="45"/>
      <c r="I30" s="45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9" s="7" customFormat="1" ht="12" customHeight="1">
      <c r="A31" s="21" t="s">
        <v>48</v>
      </c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20"/>
      <c r="C32" s="20"/>
      <c r="D32" s="20"/>
      <c r="E32" s="20"/>
      <c r="F32" s="20"/>
      <c r="G32" s="20"/>
      <c r="H32" s="20"/>
      <c r="I32" s="20"/>
    </row>
  </sheetData>
  <sheetProtection password="C732" sheet="1"/>
  <mergeCells count="23">
    <mergeCell ref="H13:H14"/>
    <mergeCell ref="C11:C12"/>
    <mergeCell ref="C13:C14"/>
    <mergeCell ref="C15:C16"/>
    <mergeCell ref="C9:C10"/>
    <mergeCell ref="C7:C8"/>
    <mergeCell ref="A7:A8"/>
    <mergeCell ref="A9:A10"/>
    <mergeCell ref="A11:A12"/>
    <mergeCell ref="A13:A14"/>
    <mergeCell ref="A15:A16"/>
    <mergeCell ref="I5:M5"/>
    <mergeCell ref="H15:H16"/>
    <mergeCell ref="H7:H8"/>
    <mergeCell ref="H9:H10"/>
    <mergeCell ref="H11:H12"/>
    <mergeCell ref="H4:M4"/>
    <mergeCell ref="C4:G4"/>
    <mergeCell ref="B4:B6"/>
    <mergeCell ref="A4:A6"/>
    <mergeCell ref="C5:C6"/>
    <mergeCell ref="D5:G5"/>
    <mergeCell ref="H5:H6"/>
  </mergeCells>
  <printOptions/>
  <pageMargins left="0.36" right="0.4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K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5" width="7.875" style="5" customWidth="1"/>
    <col min="6" max="11" width="8.25390625" style="5" customWidth="1"/>
    <col min="12" max="16384" width="9.00390625" style="5" customWidth="1"/>
  </cols>
  <sheetData>
    <row r="1" spans="1:11" ht="17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thickBot="1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71" t="s">
        <v>4</v>
      </c>
    </row>
    <row r="4" spans="1:11" s="7" customFormat="1" ht="13.5" customHeight="1" thickTop="1">
      <c r="A4" s="137" t="s">
        <v>13</v>
      </c>
      <c r="B4" s="158" t="s">
        <v>10</v>
      </c>
      <c r="C4" s="159"/>
      <c r="D4" s="159"/>
      <c r="E4" s="160"/>
      <c r="F4" s="164" t="s">
        <v>11</v>
      </c>
      <c r="G4" s="164"/>
      <c r="H4" s="164"/>
      <c r="I4" s="164"/>
      <c r="J4" s="164"/>
      <c r="K4" s="164"/>
    </row>
    <row r="5" spans="1:11" s="7" customFormat="1" ht="8.25" customHeight="1">
      <c r="A5" s="138"/>
      <c r="B5" s="161"/>
      <c r="C5" s="162"/>
      <c r="D5" s="162"/>
      <c r="E5" s="163"/>
      <c r="F5" s="168" t="s">
        <v>0</v>
      </c>
      <c r="G5" s="168"/>
      <c r="H5" s="169"/>
      <c r="I5" s="170" t="s">
        <v>1</v>
      </c>
      <c r="J5" s="168"/>
      <c r="K5" s="168"/>
    </row>
    <row r="6" spans="1:11" s="7" customFormat="1" ht="5.25" customHeight="1">
      <c r="A6" s="165" t="s">
        <v>30</v>
      </c>
      <c r="B6" s="140" t="s">
        <v>18</v>
      </c>
      <c r="C6" s="140" t="s">
        <v>31</v>
      </c>
      <c r="D6" s="140" t="s">
        <v>32</v>
      </c>
      <c r="E6" s="140" t="s">
        <v>33</v>
      </c>
      <c r="F6" s="162"/>
      <c r="G6" s="162"/>
      <c r="H6" s="163"/>
      <c r="I6" s="161"/>
      <c r="J6" s="162"/>
      <c r="K6" s="162"/>
    </row>
    <row r="7" spans="1:11" s="7" customFormat="1" ht="15" customHeight="1">
      <c r="A7" s="166"/>
      <c r="B7" s="167"/>
      <c r="C7" s="141"/>
      <c r="D7" s="141"/>
      <c r="E7" s="141"/>
      <c r="F7" s="41" t="s">
        <v>6</v>
      </c>
      <c r="G7" s="47" t="s">
        <v>7</v>
      </c>
      <c r="H7" s="47" t="s">
        <v>8</v>
      </c>
      <c r="I7" s="47" t="s">
        <v>6</v>
      </c>
      <c r="J7" s="47" t="s">
        <v>7</v>
      </c>
      <c r="K7" s="48" t="s">
        <v>8</v>
      </c>
    </row>
    <row r="8" spans="1:11" s="7" customFormat="1" ht="13.5" customHeight="1">
      <c r="A8" s="35">
        <v>28</v>
      </c>
      <c r="B8" s="91">
        <v>19</v>
      </c>
      <c r="C8" s="92">
        <v>16</v>
      </c>
      <c r="D8" s="92">
        <v>1</v>
      </c>
      <c r="E8" s="92">
        <v>2</v>
      </c>
      <c r="F8" s="92">
        <v>893</v>
      </c>
      <c r="G8" s="92">
        <v>586</v>
      </c>
      <c r="H8" s="92">
        <v>307</v>
      </c>
      <c r="I8" s="92">
        <v>561</v>
      </c>
      <c r="J8" s="92">
        <v>284</v>
      </c>
      <c r="K8" s="92">
        <v>277</v>
      </c>
    </row>
    <row r="9" spans="1:11" s="7" customFormat="1" ht="13.5" customHeight="1">
      <c r="A9" s="35">
        <v>29</v>
      </c>
      <c r="B9" s="91">
        <v>19</v>
      </c>
      <c r="C9" s="92">
        <v>16</v>
      </c>
      <c r="D9" s="92">
        <v>1</v>
      </c>
      <c r="E9" s="92">
        <v>2</v>
      </c>
      <c r="F9" s="92">
        <v>894</v>
      </c>
      <c r="G9" s="92">
        <v>579</v>
      </c>
      <c r="H9" s="92">
        <v>315</v>
      </c>
      <c r="I9" s="92">
        <v>537</v>
      </c>
      <c r="J9" s="92">
        <v>269</v>
      </c>
      <c r="K9" s="92">
        <v>268</v>
      </c>
    </row>
    <row r="10" spans="1:11" s="7" customFormat="1" ht="13.5" customHeight="1">
      <c r="A10" s="35">
        <v>30</v>
      </c>
      <c r="B10" s="91">
        <v>19</v>
      </c>
      <c r="C10" s="92">
        <v>16</v>
      </c>
      <c r="D10" s="92">
        <v>1</v>
      </c>
      <c r="E10" s="92">
        <v>2</v>
      </c>
      <c r="F10" s="92">
        <v>904</v>
      </c>
      <c r="G10" s="92">
        <v>585</v>
      </c>
      <c r="H10" s="92">
        <v>319</v>
      </c>
      <c r="I10" s="92">
        <v>513</v>
      </c>
      <c r="J10" s="92">
        <v>254</v>
      </c>
      <c r="K10" s="92">
        <v>259</v>
      </c>
    </row>
    <row r="11" spans="1:11" s="7" customFormat="1" ht="13.5" customHeight="1">
      <c r="A11" s="35" t="s">
        <v>55</v>
      </c>
      <c r="B11" s="93">
        <v>19</v>
      </c>
      <c r="C11" s="94">
        <v>16</v>
      </c>
      <c r="D11" s="94">
        <v>1</v>
      </c>
      <c r="E11" s="94">
        <v>2</v>
      </c>
      <c r="F11" s="94">
        <v>917</v>
      </c>
      <c r="G11" s="94">
        <v>601</v>
      </c>
      <c r="H11" s="94">
        <v>316</v>
      </c>
      <c r="I11" s="94">
        <v>495</v>
      </c>
      <c r="J11" s="94">
        <v>235</v>
      </c>
      <c r="K11" s="94">
        <v>260</v>
      </c>
    </row>
    <row r="12" spans="1:11" s="25" customFormat="1" ht="13.5" customHeight="1">
      <c r="A12" s="56">
        <v>2</v>
      </c>
      <c r="B12" s="95">
        <f>B14+B15</f>
        <v>19</v>
      </c>
      <c r="C12" s="96">
        <f>C14+C15</f>
        <v>16</v>
      </c>
      <c r="D12" s="96">
        <f>D14+D15</f>
        <v>1</v>
      </c>
      <c r="E12" s="96">
        <f>E14+E15</f>
        <v>2</v>
      </c>
      <c r="F12" s="96">
        <f>G12+H12</f>
        <v>924</v>
      </c>
      <c r="G12" s="96">
        <f>G14+G15</f>
        <v>597</v>
      </c>
      <c r="H12" s="96">
        <f>H14+H15</f>
        <v>327</v>
      </c>
      <c r="I12" s="96">
        <f>J12+K12</f>
        <v>528</v>
      </c>
      <c r="J12" s="96">
        <f>J14+J15</f>
        <v>260</v>
      </c>
      <c r="K12" s="96">
        <f>K14+K15</f>
        <v>268</v>
      </c>
    </row>
    <row r="13" spans="1:11" s="27" customFormat="1" ht="13.5" customHeight="1">
      <c r="A13" s="56"/>
      <c r="B13" s="97"/>
      <c r="C13" s="98"/>
      <c r="D13" s="98"/>
      <c r="E13" s="98"/>
      <c r="F13" s="98"/>
      <c r="G13" s="98"/>
      <c r="H13" s="98"/>
      <c r="I13" s="98"/>
      <c r="J13" s="98"/>
      <c r="K13" s="98"/>
    </row>
    <row r="14" spans="1:11" s="7" customFormat="1" ht="13.5" customHeight="1">
      <c r="A14" s="38" t="s">
        <v>34</v>
      </c>
      <c r="B14" s="93">
        <v>7</v>
      </c>
      <c r="C14" s="94">
        <v>5</v>
      </c>
      <c r="D14" s="94">
        <v>1</v>
      </c>
      <c r="E14" s="94">
        <v>1</v>
      </c>
      <c r="F14" s="94">
        <v>358</v>
      </c>
      <c r="G14" s="94">
        <v>225</v>
      </c>
      <c r="H14" s="94">
        <v>133</v>
      </c>
      <c r="I14" s="99">
        <f>SUM(J14:K14)</f>
        <v>141</v>
      </c>
      <c r="J14" s="94">
        <v>73</v>
      </c>
      <c r="K14" s="94">
        <v>68</v>
      </c>
    </row>
    <row r="15" spans="1:11" s="28" customFormat="1" ht="13.5" customHeight="1">
      <c r="A15" s="57" t="s">
        <v>9</v>
      </c>
      <c r="B15" s="100">
        <v>12</v>
      </c>
      <c r="C15" s="101">
        <v>11</v>
      </c>
      <c r="D15" s="102">
        <v>0</v>
      </c>
      <c r="E15" s="101">
        <v>1</v>
      </c>
      <c r="F15" s="103">
        <v>566</v>
      </c>
      <c r="G15" s="103">
        <v>372</v>
      </c>
      <c r="H15" s="103">
        <v>194</v>
      </c>
      <c r="I15" s="104">
        <f>SUM(J15:K15)</f>
        <v>387</v>
      </c>
      <c r="J15" s="101">
        <v>187</v>
      </c>
      <c r="K15" s="101">
        <v>200</v>
      </c>
    </row>
    <row r="16" spans="1:9" ht="13.5">
      <c r="A16" s="21" t="s">
        <v>17</v>
      </c>
      <c r="B16" s="20"/>
      <c r="C16" s="20"/>
      <c r="D16" s="20"/>
      <c r="E16" s="20"/>
      <c r="F16" s="20"/>
      <c r="G16" s="20"/>
      <c r="H16" s="20"/>
      <c r="I16" s="20"/>
    </row>
    <row r="17" spans="1:9" ht="13.5">
      <c r="A17" s="20"/>
      <c r="B17" s="20"/>
      <c r="C17" s="20"/>
      <c r="D17" s="20"/>
      <c r="E17" s="20"/>
      <c r="F17" s="20"/>
      <c r="G17" s="20"/>
      <c r="H17" s="20"/>
      <c r="I17" s="20"/>
    </row>
  </sheetData>
  <sheetProtection password="C732" sheet="1"/>
  <mergeCells count="10">
    <mergeCell ref="A4:A5"/>
    <mergeCell ref="B4:E5"/>
    <mergeCell ref="F4:K4"/>
    <mergeCell ref="A6:A7"/>
    <mergeCell ref="B6:B7"/>
    <mergeCell ref="C6:C7"/>
    <mergeCell ref="D6:D7"/>
    <mergeCell ref="E6:E7"/>
    <mergeCell ref="F5:H6"/>
    <mergeCell ref="I5:K6"/>
  </mergeCells>
  <printOptions/>
  <pageMargins left="0.34" right="0.2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S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10" width="8.875" style="5" customWidth="1"/>
    <col min="11" max="16384" width="9.00390625" style="5" customWidth="1"/>
  </cols>
  <sheetData>
    <row r="1" spans="1:10" ht="17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7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 thickBot="1">
      <c r="A3" s="124" t="s">
        <v>28</v>
      </c>
      <c r="B3" s="15"/>
      <c r="C3" s="15"/>
      <c r="D3" s="15"/>
      <c r="E3" s="15"/>
      <c r="F3" s="15"/>
      <c r="G3" s="15"/>
      <c r="H3" s="15"/>
      <c r="I3" s="15"/>
      <c r="J3" s="15"/>
    </row>
    <row r="4" spans="1:19" s="7" customFormat="1" ht="12.75" customHeight="1" thickTop="1">
      <c r="A4" s="160" t="s">
        <v>13</v>
      </c>
      <c r="B4" s="158" t="s">
        <v>20</v>
      </c>
      <c r="C4" s="159"/>
      <c r="D4" s="160"/>
      <c r="E4" s="176" t="s">
        <v>21</v>
      </c>
      <c r="F4" s="177"/>
      <c r="G4" s="178"/>
      <c r="H4" s="182" t="s">
        <v>51</v>
      </c>
      <c r="I4" s="183"/>
      <c r="J4" s="183"/>
      <c r="K4" s="186" t="s">
        <v>50</v>
      </c>
      <c r="L4" s="172"/>
      <c r="M4" s="187"/>
      <c r="N4" s="171" t="s">
        <v>24</v>
      </c>
      <c r="O4" s="172"/>
      <c r="P4" s="187"/>
      <c r="Q4" s="171" t="s">
        <v>25</v>
      </c>
      <c r="R4" s="172"/>
      <c r="S4" s="172"/>
    </row>
    <row r="5" spans="1:19" s="7" customFormat="1" ht="12.75" customHeight="1">
      <c r="A5" s="175"/>
      <c r="B5" s="161"/>
      <c r="C5" s="162"/>
      <c r="D5" s="163"/>
      <c r="E5" s="179"/>
      <c r="F5" s="180"/>
      <c r="G5" s="181"/>
      <c r="H5" s="184"/>
      <c r="I5" s="185"/>
      <c r="J5" s="185"/>
      <c r="K5" s="188"/>
      <c r="L5" s="174"/>
      <c r="M5" s="189"/>
      <c r="N5" s="173"/>
      <c r="O5" s="174"/>
      <c r="P5" s="189"/>
      <c r="Q5" s="173"/>
      <c r="R5" s="174"/>
      <c r="S5" s="174"/>
    </row>
    <row r="6" spans="1:19" s="7" customFormat="1" ht="12.75" customHeight="1">
      <c r="A6" s="163"/>
      <c r="B6" s="47" t="s">
        <v>6</v>
      </c>
      <c r="C6" s="47" t="s">
        <v>7</v>
      </c>
      <c r="D6" s="47" t="s">
        <v>8</v>
      </c>
      <c r="E6" s="47" t="s">
        <v>6</v>
      </c>
      <c r="F6" s="47" t="s">
        <v>7</v>
      </c>
      <c r="G6" s="47" t="s">
        <v>8</v>
      </c>
      <c r="H6" s="47" t="s">
        <v>6</v>
      </c>
      <c r="I6" s="47" t="s">
        <v>7</v>
      </c>
      <c r="J6" s="48" t="s">
        <v>8</v>
      </c>
      <c r="K6" s="128" t="s">
        <v>6</v>
      </c>
      <c r="L6" s="47" t="s">
        <v>7</v>
      </c>
      <c r="M6" s="47" t="s">
        <v>8</v>
      </c>
      <c r="N6" s="47" t="s">
        <v>6</v>
      </c>
      <c r="O6" s="47" t="s">
        <v>7</v>
      </c>
      <c r="P6" s="47" t="s">
        <v>8</v>
      </c>
      <c r="Q6" s="47" t="s">
        <v>6</v>
      </c>
      <c r="R6" s="47" t="s">
        <v>7</v>
      </c>
      <c r="S6" s="48" t="s">
        <v>8</v>
      </c>
    </row>
    <row r="7" spans="1:19" s="7" customFormat="1" ht="12.75" customHeight="1">
      <c r="A7" s="42">
        <v>28</v>
      </c>
      <c r="B7" s="44">
        <v>100422</v>
      </c>
      <c r="C7" s="44">
        <v>48941</v>
      </c>
      <c r="D7" s="44">
        <v>51481</v>
      </c>
      <c r="E7" s="44">
        <v>66778</v>
      </c>
      <c r="F7" s="44">
        <v>30786</v>
      </c>
      <c r="G7" s="44">
        <v>35992</v>
      </c>
      <c r="H7" s="44">
        <v>18322</v>
      </c>
      <c r="I7" s="44">
        <v>8968</v>
      </c>
      <c r="J7" s="44">
        <v>9354</v>
      </c>
      <c r="K7" s="44">
        <v>7546</v>
      </c>
      <c r="L7" s="44">
        <v>4325</v>
      </c>
      <c r="M7" s="44">
        <v>3221</v>
      </c>
      <c r="N7" s="44">
        <v>7715</v>
      </c>
      <c r="O7" s="44">
        <v>4812</v>
      </c>
      <c r="P7" s="44">
        <v>2903</v>
      </c>
      <c r="Q7" s="53">
        <v>61</v>
      </c>
      <c r="R7" s="53">
        <v>50</v>
      </c>
      <c r="S7" s="53">
        <v>11</v>
      </c>
    </row>
    <row r="8" spans="1:19" s="7" customFormat="1" ht="12.75" customHeight="1">
      <c r="A8" s="35">
        <v>29</v>
      </c>
      <c r="B8" s="44">
        <v>102326</v>
      </c>
      <c r="C8" s="44">
        <v>49993</v>
      </c>
      <c r="D8" s="44">
        <v>52333</v>
      </c>
      <c r="E8" s="44">
        <v>67455</v>
      </c>
      <c r="F8" s="44">
        <v>30859</v>
      </c>
      <c r="G8" s="44">
        <v>36596</v>
      </c>
      <c r="H8" s="44">
        <v>18347</v>
      </c>
      <c r="I8" s="44">
        <v>9105</v>
      </c>
      <c r="J8" s="44">
        <v>9242</v>
      </c>
      <c r="K8" s="37">
        <v>7452</v>
      </c>
      <c r="L8" s="37">
        <v>4335</v>
      </c>
      <c r="M8" s="37">
        <v>3117</v>
      </c>
      <c r="N8" s="37">
        <v>9055</v>
      </c>
      <c r="O8" s="37">
        <v>5681</v>
      </c>
      <c r="P8" s="37">
        <v>3374</v>
      </c>
      <c r="Q8" s="54">
        <v>17</v>
      </c>
      <c r="R8" s="54">
        <v>13</v>
      </c>
      <c r="S8" s="54">
        <v>4</v>
      </c>
    </row>
    <row r="9" spans="1:19" s="1" customFormat="1" ht="12.75" customHeight="1">
      <c r="A9" s="35">
        <v>30</v>
      </c>
      <c r="B9" s="37">
        <v>101782</v>
      </c>
      <c r="C9" s="37">
        <v>49801</v>
      </c>
      <c r="D9" s="37">
        <v>51981</v>
      </c>
      <c r="E9" s="37">
        <v>65863</v>
      </c>
      <c r="F9" s="37">
        <v>29909</v>
      </c>
      <c r="G9" s="37">
        <v>35954</v>
      </c>
      <c r="H9" s="37">
        <v>18993</v>
      </c>
      <c r="I9" s="37">
        <v>9494</v>
      </c>
      <c r="J9" s="37">
        <v>9499</v>
      </c>
      <c r="K9" s="37">
        <v>7056</v>
      </c>
      <c r="L9" s="37">
        <v>4070</v>
      </c>
      <c r="M9" s="37">
        <v>2986</v>
      </c>
      <c r="N9" s="37">
        <v>9860</v>
      </c>
      <c r="O9" s="37">
        <v>6326</v>
      </c>
      <c r="P9" s="37">
        <v>3534</v>
      </c>
      <c r="Q9" s="54">
        <v>10</v>
      </c>
      <c r="R9" s="54">
        <v>2</v>
      </c>
      <c r="S9" s="54">
        <v>8</v>
      </c>
    </row>
    <row r="10" spans="1:19" s="1" customFormat="1" ht="12.75" customHeight="1">
      <c r="A10" s="35" t="s">
        <v>55</v>
      </c>
      <c r="B10" s="70">
        <v>101723</v>
      </c>
      <c r="C10" s="37">
        <v>49839</v>
      </c>
      <c r="D10" s="37">
        <v>51884</v>
      </c>
      <c r="E10" s="37">
        <v>66248</v>
      </c>
      <c r="F10" s="37">
        <v>30183</v>
      </c>
      <c r="G10" s="37">
        <v>36065</v>
      </c>
      <c r="H10" s="37">
        <v>19026</v>
      </c>
      <c r="I10" s="37">
        <v>9555</v>
      </c>
      <c r="J10" s="37">
        <v>9471</v>
      </c>
      <c r="K10" s="37">
        <v>6965</v>
      </c>
      <c r="L10" s="37">
        <v>4107</v>
      </c>
      <c r="M10" s="37">
        <v>2858</v>
      </c>
      <c r="N10" s="37">
        <v>9479</v>
      </c>
      <c r="O10" s="37">
        <v>5991</v>
      </c>
      <c r="P10" s="37">
        <v>3488</v>
      </c>
      <c r="Q10" s="37">
        <v>5</v>
      </c>
      <c r="R10" s="54">
        <v>3</v>
      </c>
      <c r="S10" s="54">
        <v>2</v>
      </c>
    </row>
    <row r="11" spans="1:19" s="1" customFormat="1" ht="12" customHeight="1">
      <c r="A11" s="43">
        <v>2</v>
      </c>
      <c r="B11" s="73">
        <v>100178</v>
      </c>
      <c r="C11" s="50">
        <v>49059</v>
      </c>
      <c r="D11" s="50">
        <v>51119</v>
      </c>
      <c r="E11" s="50">
        <v>66737</v>
      </c>
      <c r="F11" s="50">
        <v>30809</v>
      </c>
      <c r="G11" s="50">
        <v>35928</v>
      </c>
      <c r="H11" s="50">
        <v>18870</v>
      </c>
      <c r="I11" s="50">
        <v>9503</v>
      </c>
      <c r="J11" s="50">
        <v>9367</v>
      </c>
      <c r="K11" s="72">
        <v>6834</v>
      </c>
      <c r="L11" s="55">
        <v>3999</v>
      </c>
      <c r="M11" s="55">
        <v>2835</v>
      </c>
      <c r="N11" s="50">
        <v>7731</v>
      </c>
      <c r="O11" s="55">
        <v>4746</v>
      </c>
      <c r="P11" s="55">
        <v>2985</v>
      </c>
      <c r="Q11" s="50">
        <v>6</v>
      </c>
      <c r="R11" s="55">
        <v>2</v>
      </c>
      <c r="S11" s="55">
        <v>4</v>
      </c>
    </row>
    <row r="12" spans="1:10" ht="12" customHeight="1">
      <c r="A12" s="19" t="s">
        <v>26</v>
      </c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2" customHeight="1">
      <c r="A13" s="19" t="s">
        <v>52</v>
      </c>
      <c r="B13" s="20"/>
      <c r="C13" s="20"/>
      <c r="D13" s="20"/>
      <c r="E13" s="20"/>
      <c r="F13" s="20"/>
      <c r="G13" s="20"/>
      <c r="H13" s="20"/>
      <c r="I13" s="20"/>
      <c r="J13" s="2"/>
    </row>
    <row r="14" spans="1:10" ht="12" customHeight="1">
      <c r="A14" s="19" t="s">
        <v>57</v>
      </c>
      <c r="B14" s="20"/>
      <c r="C14" s="20"/>
      <c r="D14" s="20"/>
      <c r="E14" s="20"/>
      <c r="F14" s="20"/>
      <c r="G14" s="20"/>
      <c r="H14" s="20"/>
      <c r="I14" s="20"/>
      <c r="J14" s="2"/>
    </row>
    <row r="15" spans="1:10" ht="12" customHeight="1">
      <c r="A15" s="21" t="s">
        <v>17</v>
      </c>
      <c r="B15" s="20"/>
      <c r="C15" s="20"/>
      <c r="D15" s="20"/>
      <c r="E15" s="20"/>
      <c r="F15" s="20"/>
      <c r="G15" s="20"/>
      <c r="H15" s="20"/>
      <c r="I15" s="20"/>
      <c r="J15" s="2"/>
    </row>
  </sheetData>
  <sheetProtection password="C732" sheet="1"/>
  <mergeCells count="7">
    <mergeCell ref="Q4:S5"/>
    <mergeCell ref="A4:A6"/>
    <mergeCell ref="B4:D5"/>
    <mergeCell ref="E4:G5"/>
    <mergeCell ref="H4:J5"/>
    <mergeCell ref="K4:M5"/>
    <mergeCell ref="N4:P5"/>
  </mergeCells>
  <printOptions/>
  <pageMargins left="0.37" right="0.55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S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10" width="8.875" style="5" customWidth="1"/>
    <col min="11" max="16384" width="9.00390625" style="5" customWidth="1"/>
  </cols>
  <sheetData>
    <row r="1" spans="1:10" ht="17.25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7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8" customHeight="1" thickBot="1">
      <c r="A3" s="12" t="s">
        <v>19</v>
      </c>
      <c r="B3" s="15"/>
      <c r="C3" s="15"/>
      <c r="D3" s="15"/>
      <c r="E3" s="15"/>
      <c r="F3" s="15"/>
      <c r="G3" s="15"/>
      <c r="H3" s="15"/>
      <c r="I3" s="15"/>
      <c r="J3" s="15"/>
    </row>
    <row r="4" spans="1:19" s="7" customFormat="1" ht="12.75" customHeight="1" thickTop="1">
      <c r="A4" s="160" t="s">
        <v>13</v>
      </c>
      <c r="B4" s="158" t="s">
        <v>20</v>
      </c>
      <c r="C4" s="159"/>
      <c r="D4" s="160"/>
      <c r="E4" s="176" t="s">
        <v>21</v>
      </c>
      <c r="F4" s="177"/>
      <c r="G4" s="178"/>
      <c r="H4" s="182" t="s">
        <v>22</v>
      </c>
      <c r="I4" s="183"/>
      <c r="J4" s="183"/>
      <c r="K4" s="194" t="s">
        <v>23</v>
      </c>
      <c r="L4" s="191"/>
      <c r="M4" s="195"/>
      <c r="N4" s="190" t="s">
        <v>24</v>
      </c>
      <c r="O4" s="191"/>
      <c r="P4" s="195"/>
      <c r="Q4" s="190" t="s">
        <v>25</v>
      </c>
      <c r="R4" s="191"/>
      <c r="S4" s="191"/>
    </row>
    <row r="5" spans="1:19" s="7" customFormat="1" ht="12.75" customHeight="1">
      <c r="A5" s="175"/>
      <c r="B5" s="161"/>
      <c r="C5" s="162"/>
      <c r="D5" s="163"/>
      <c r="E5" s="179"/>
      <c r="F5" s="180"/>
      <c r="G5" s="181"/>
      <c r="H5" s="184"/>
      <c r="I5" s="185"/>
      <c r="J5" s="185"/>
      <c r="K5" s="196"/>
      <c r="L5" s="193"/>
      <c r="M5" s="197"/>
      <c r="N5" s="192"/>
      <c r="O5" s="193"/>
      <c r="P5" s="197"/>
      <c r="Q5" s="192"/>
      <c r="R5" s="193"/>
      <c r="S5" s="193"/>
    </row>
    <row r="6" spans="1:19" s="7" customFormat="1" ht="12.75" customHeight="1">
      <c r="A6" s="163"/>
      <c r="B6" s="47" t="s">
        <v>6</v>
      </c>
      <c r="C6" s="47" t="s">
        <v>7</v>
      </c>
      <c r="D6" s="47" t="s">
        <v>8</v>
      </c>
      <c r="E6" s="47" t="s">
        <v>6</v>
      </c>
      <c r="F6" s="47" t="s">
        <v>7</v>
      </c>
      <c r="G6" s="47" t="s">
        <v>8</v>
      </c>
      <c r="H6" s="47" t="s">
        <v>6</v>
      </c>
      <c r="I6" s="47" t="s">
        <v>7</v>
      </c>
      <c r="J6" s="48" t="s">
        <v>8</v>
      </c>
      <c r="K6" s="129" t="s">
        <v>6</v>
      </c>
      <c r="L6" s="51" t="s">
        <v>7</v>
      </c>
      <c r="M6" s="51" t="s">
        <v>8</v>
      </c>
      <c r="N6" s="51" t="s">
        <v>6</v>
      </c>
      <c r="O6" s="51" t="s">
        <v>7</v>
      </c>
      <c r="P6" s="51" t="s">
        <v>8</v>
      </c>
      <c r="Q6" s="51" t="s">
        <v>6</v>
      </c>
      <c r="R6" s="51" t="s">
        <v>7</v>
      </c>
      <c r="S6" s="52" t="s">
        <v>8</v>
      </c>
    </row>
    <row r="7" spans="1:19" s="1" customFormat="1" ht="12.75" customHeight="1">
      <c r="A7" s="35">
        <v>28</v>
      </c>
      <c r="B7" s="11">
        <v>5303</v>
      </c>
      <c r="C7" s="37">
        <v>2413</v>
      </c>
      <c r="D7" s="37">
        <v>2890</v>
      </c>
      <c r="E7" s="37">
        <v>3937</v>
      </c>
      <c r="F7" s="37">
        <v>1668</v>
      </c>
      <c r="G7" s="37">
        <v>2269</v>
      </c>
      <c r="H7" s="37">
        <v>968</v>
      </c>
      <c r="I7" s="37">
        <v>525</v>
      </c>
      <c r="J7" s="37">
        <v>443</v>
      </c>
      <c r="K7" s="75">
        <v>229</v>
      </c>
      <c r="L7" s="75">
        <v>140</v>
      </c>
      <c r="M7" s="75">
        <v>89</v>
      </c>
      <c r="N7" s="75">
        <v>169</v>
      </c>
      <c r="O7" s="75">
        <v>80</v>
      </c>
      <c r="P7" s="75">
        <v>89</v>
      </c>
      <c r="Q7" s="77">
        <v>0</v>
      </c>
      <c r="R7" s="77">
        <v>0</v>
      </c>
      <c r="S7" s="77">
        <v>0</v>
      </c>
    </row>
    <row r="8" spans="1:19" s="1" customFormat="1" ht="12.75" customHeight="1">
      <c r="A8" s="35">
        <v>29</v>
      </c>
      <c r="B8" s="11">
        <v>5318</v>
      </c>
      <c r="C8" s="37">
        <v>2379</v>
      </c>
      <c r="D8" s="37">
        <v>2939</v>
      </c>
      <c r="E8" s="37">
        <v>3884</v>
      </c>
      <c r="F8" s="37">
        <v>1569</v>
      </c>
      <c r="G8" s="37">
        <v>2315</v>
      </c>
      <c r="H8" s="37">
        <v>1009</v>
      </c>
      <c r="I8" s="37">
        <v>570</v>
      </c>
      <c r="J8" s="37">
        <v>439</v>
      </c>
      <c r="K8" s="75">
        <v>198</v>
      </c>
      <c r="L8" s="75">
        <v>129</v>
      </c>
      <c r="M8" s="75">
        <v>69</v>
      </c>
      <c r="N8" s="75">
        <v>227</v>
      </c>
      <c r="O8" s="75">
        <v>111</v>
      </c>
      <c r="P8" s="75">
        <v>116</v>
      </c>
      <c r="Q8" s="77">
        <v>0</v>
      </c>
      <c r="R8" s="77">
        <v>0</v>
      </c>
      <c r="S8" s="77">
        <v>0</v>
      </c>
    </row>
    <row r="9" spans="1:19" s="18" customFormat="1" ht="12.75" customHeight="1">
      <c r="A9" s="3">
        <v>30</v>
      </c>
      <c r="B9" s="16">
        <v>5199</v>
      </c>
      <c r="C9" s="37">
        <v>2411</v>
      </c>
      <c r="D9" s="37">
        <v>2788</v>
      </c>
      <c r="E9" s="37">
        <v>3751</v>
      </c>
      <c r="F9" s="37">
        <v>1546</v>
      </c>
      <c r="G9" s="37">
        <v>2205</v>
      </c>
      <c r="H9" s="37">
        <v>1001</v>
      </c>
      <c r="I9" s="37">
        <v>604</v>
      </c>
      <c r="J9" s="37">
        <v>397</v>
      </c>
      <c r="K9" s="75">
        <v>209</v>
      </c>
      <c r="L9" s="75">
        <v>145</v>
      </c>
      <c r="M9" s="75">
        <v>64</v>
      </c>
      <c r="N9" s="75">
        <v>238</v>
      </c>
      <c r="O9" s="75">
        <v>116</v>
      </c>
      <c r="P9" s="75">
        <v>122</v>
      </c>
      <c r="Q9" s="77">
        <v>0</v>
      </c>
      <c r="R9" s="77">
        <v>0</v>
      </c>
      <c r="S9" s="77">
        <v>0</v>
      </c>
    </row>
    <row r="10" spans="1:19" s="18" customFormat="1" ht="12.75" customHeight="1">
      <c r="A10" s="3" t="s">
        <v>55</v>
      </c>
      <c r="B10" s="16">
        <v>5238</v>
      </c>
      <c r="C10" s="37">
        <v>2444</v>
      </c>
      <c r="D10" s="37">
        <v>2794</v>
      </c>
      <c r="E10" s="37">
        <v>3857</v>
      </c>
      <c r="F10" s="37">
        <v>1673</v>
      </c>
      <c r="G10" s="37">
        <v>2184</v>
      </c>
      <c r="H10" s="37">
        <v>953</v>
      </c>
      <c r="I10" s="37">
        <v>518</v>
      </c>
      <c r="J10" s="37">
        <v>435</v>
      </c>
      <c r="K10" s="75">
        <v>194</v>
      </c>
      <c r="L10" s="75">
        <v>130</v>
      </c>
      <c r="M10" s="75">
        <v>64</v>
      </c>
      <c r="N10" s="75">
        <v>234</v>
      </c>
      <c r="O10" s="75">
        <v>123</v>
      </c>
      <c r="P10" s="75">
        <v>111</v>
      </c>
      <c r="Q10" s="77">
        <v>0</v>
      </c>
      <c r="R10" s="77">
        <v>0</v>
      </c>
      <c r="S10" s="77">
        <v>0</v>
      </c>
    </row>
    <row r="11" spans="1:19" s="18" customFormat="1" ht="12.75" customHeight="1">
      <c r="A11" s="34">
        <v>2</v>
      </c>
      <c r="B11" s="22">
        <v>5106</v>
      </c>
      <c r="C11" s="50">
        <v>2382</v>
      </c>
      <c r="D11" s="50">
        <v>2724</v>
      </c>
      <c r="E11" s="123">
        <v>3750</v>
      </c>
      <c r="F11" s="50">
        <v>1626</v>
      </c>
      <c r="G11" s="46">
        <v>2124</v>
      </c>
      <c r="H11" s="123">
        <v>886</v>
      </c>
      <c r="I11" s="46">
        <v>499</v>
      </c>
      <c r="J11" s="46">
        <v>387</v>
      </c>
      <c r="K11" s="123">
        <v>214</v>
      </c>
      <c r="L11" s="76">
        <v>135</v>
      </c>
      <c r="M11" s="76">
        <v>79</v>
      </c>
      <c r="N11" s="123">
        <v>256</v>
      </c>
      <c r="O11" s="76">
        <v>122</v>
      </c>
      <c r="P11" s="76">
        <v>134</v>
      </c>
      <c r="Q11" s="78">
        <v>0</v>
      </c>
      <c r="R11" s="78">
        <v>0</v>
      </c>
      <c r="S11" s="78">
        <v>0</v>
      </c>
    </row>
    <row r="12" spans="1:10" ht="12" customHeight="1">
      <c r="A12" s="19" t="s">
        <v>26</v>
      </c>
      <c r="B12" s="20"/>
      <c r="C12" s="20"/>
      <c r="D12" s="20"/>
      <c r="E12" s="20"/>
      <c r="F12" s="20"/>
      <c r="G12" s="20"/>
      <c r="H12" s="20"/>
      <c r="I12" s="20"/>
      <c r="J12" s="2"/>
    </row>
    <row r="13" spans="1:10" ht="12" customHeight="1">
      <c r="A13" s="19" t="s">
        <v>53</v>
      </c>
      <c r="B13" s="20"/>
      <c r="C13" s="20"/>
      <c r="D13" s="20"/>
      <c r="E13" s="20"/>
      <c r="F13" s="20"/>
      <c r="G13" s="20"/>
      <c r="H13" s="20"/>
      <c r="I13" s="20"/>
      <c r="J13" s="2"/>
    </row>
    <row r="14" spans="1:10" ht="12" customHeight="1">
      <c r="A14" s="19" t="s">
        <v>56</v>
      </c>
      <c r="B14" s="20"/>
      <c r="C14" s="20"/>
      <c r="D14" s="20"/>
      <c r="E14" s="20"/>
      <c r="F14" s="20"/>
      <c r="G14" s="20"/>
      <c r="H14" s="20"/>
      <c r="I14" s="20"/>
      <c r="J14" s="2"/>
    </row>
    <row r="15" spans="1:10" ht="12" customHeight="1">
      <c r="A15" s="21" t="s">
        <v>17</v>
      </c>
      <c r="B15" s="74"/>
      <c r="C15" s="74"/>
      <c r="D15" s="74"/>
      <c r="E15" s="74"/>
      <c r="F15" s="74"/>
      <c r="G15" s="20"/>
      <c r="H15" s="20"/>
      <c r="I15" s="20"/>
      <c r="J15" s="2"/>
    </row>
  </sheetData>
  <sheetProtection password="C732" sheet="1"/>
  <mergeCells count="7">
    <mergeCell ref="Q4:S5"/>
    <mergeCell ref="A4:A6"/>
    <mergeCell ref="B4:D5"/>
    <mergeCell ref="E4:G5"/>
    <mergeCell ref="H4:J5"/>
    <mergeCell ref="K4:M5"/>
    <mergeCell ref="N4:P5"/>
  </mergeCells>
  <printOptions/>
  <pageMargins left="0.37" right="0.5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2020-02-10T08:22:20Z</cp:lastPrinted>
  <dcterms:created xsi:type="dcterms:W3CDTF">2001-07-26T23:48:38Z</dcterms:created>
  <dcterms:modified xsi:type="dcterms:W3CDTF">2021-02-15T02:44:49Z</dcterms:modified>
  <cp:category/>
  <cp:version/>
  <cp:contentType/>
  <cp:contentStatus/>
</cp:coreProperties>
</file>