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3警察･消防・防災\"/>
    </mc:Choice>
  </mc:AlternateContent>
  <xr:revisionPtr revIDLastSave="0" documentId="13_ncr:1_{9543F638-4E01-41DD-917B-73DB58A80E36}" xr6:coauthVersionLast="36" xr6:coauthVersionMax="36" xr10:uidLastSave="{00000000-0000-0000-0000-000000000000}"/>
  <bookViews>
    <workbookView xWindow="0" yWindow="0" windowWidth="20490" windowHeight="7455" firstSheet="1" activeTab="1" xr2:uid="{00000000-000D-0000-FFFF-FFFF00000000}"/>
  </bookViews>
  <sheets>
    <sheet name="済　13-5(2)" sheetId="14" state="hidden" r:id="rId1"/>
    <sheet name="13-8(1)" sheetId="12" r:id="rId2"/>
    <sheet name="13-8(2)" sheetId="13" r:id="rId3"/>
  </sheets>
  <definedNames>
    <definedName name="_xlnm.Print_Area" localSheetId="1">'13-8(1)'!$A$1:$H$18</definedName>
  </definedNames>
  <calcPr calcId="191029"/>
</workbook>
</file>

<file path=xl/calcChain.xml><?xml version="1.0" encoding="utf-8"?>
<calcChain xmlns="http://schemas.openxmlformats.org/spreadsheetml/2006/main">
  <c r="N15" i="13" l="1"/>
  <c r="N14" i="13"/>
  <c r="G14" i="13"/>
  <c r="G16" i="13" s="1"/>
  <c r="G15" i="13"/>
  <c r="I16" i="13"/>
  <c r="H19" i="13" s="1"/>
  <c r="J16" i="13"/>
  <c r="K16" i="13"/>
  <c r="L16" i="13"/>
  <c r="M16" i="13"/>
  <c r="C16" i="13"/>
  <c r="D16" i="13"/>
  <c r="E16" i="13"/>
  <c r="F16" i="13"/>
  <c r="H16" i="13"/>
  <c r="B16" i="13"/>
  <c r="B19" i="13" l="1"/>
</calcChain>
</file>

<file path=xl/sharedStrings.xml><?xml version="1.0" encoding="utf-8"?>
<sst xmlns="http://schemas.openxmlformats.org/spreadsheetml/2006/main" count="86" uniqueCount="69">
  <si>
    <t>総　　数</t>
    <rPh sb="0" eb="1">
      <t>フサ</t>
    </rPh>
    <rPh sb="3" eb="4">
      <t>カズ</t>
    </rPh>
    <phoneticPr fontId="1"/>
  </si>
  <si>
    <t>年別</t>
    <rPh sb="0" eb="1">
      <t>トシ</t>
    </rPh>
    <rPh sb="1" eb="2">
      <t>ベツ</t>
    </rPh>
    <phoneticPr fontId="1"/>
  </si>
  <si>
    <t>その他</t>
    <rPh sb="2" eb="3">
      <t>タ</t>
    </rPh>
    <phoneticPr fontId="1"/>
  </si>
  <si>
    <t>総　数</t>
    <rPh sb="0" eb="1">
      <t>フサ</t>
    </rPh>
    <rPh sb="2" eb="3">
      <t>カズ</t>
    </rPh>
    <phoneticPr fontId="1"/>
  </si>
  <si>
    <t>年   別</t>
    <phoneticPr fontId="1"/>
  </si>
  <si>
    <t>出          場          件          数</t>
    <phoneticPr fontId="1"/>
  </si>
  <si>
    <t>救          助          人          員</t>
    <phoneticPr fontId="1"/>
  </si>
  <si>
    <t>総　数</t>
  </si>
  <si>
    <t>火　災</t>
  </si>
  <si>
    <t>交　通</t>
  </si>
  <si>
    <t>機　械</t>
  </si>
  <si>
    <t>建物・</t>
  </si>
  <si>
    <t>その他</t>
  </si>
  <si>
    <t>重　症</t>
  </si>
  <si>
    <t>中等症</t>
  </si>
  <si>
    <t>軽　症</t>
  </si>
  <si>
    <t>無　症</t>
  </si>
  <si>
    <t>死　亡</t>
  </si>
  <si>
    <t>工作物</t>
  </si>
  <si>
    <t>杉</t>
    <rPh sb="0" eb="1">
      <t>スギ</t>
    </rPh>
    <phoneticPr fontId="1"/>
  </si>
  <si>
    <t>荻</t>
    <rPh sb="0" eb="1">
      <t>オギ</t>
    </rPh>
    <phoneticPr fontId="1"/>
  </si>
  <si>
    <t>その他は総数から火災～工作物を引いた数字</t>
    <rPh sb="2" eb="3">
      <t>タ</t>
    </rPh>
    <rPh sb="4" eb="6">
      <t>ソウスウ</t>
    </rPh>
    <rPh sb="8" eb="10">
      <t>カサイ</t>
    </rPh>
    <rPh sb="11" eb="14">
      <t>コウサクブツ</t>
    </rPh>
    <rPh sb="15" eb="16">
      <t>ヒ</t>
    </rPh>
    <rPh sb="18" eb="19">
      <t>スウ</t>
    </rPh>
    <rPh sb="19" eb="20">
      <t>ジ</t>
    </rPh>
    <phoneticPr fontId="1"/>
  </si>
  <si>
    <t>←ﾏｽｷﾝｸﾞは入力不要欄</t>
    <rPh sb="8" eb="10">
      <t>ニュウリョク</t>
    </rPh>
    <rPh sb="10" eb="12">
      <t>フヨウ</t>
    </rPh>
    <rPh sb="12" eb="13">
      <t>ラン</t>
    </rPh>
    <phoneticPr fontId="1"/>
  </si>
  <si>
    <t>交通事故</t>
    <rPh sb="0" eb="2">
      <t>コウツウ</t>
    </rPh>
    <rPh sb="2" eb="4">
      <t>ジコ</t>
    </rPh>
    <phoneticPr fontId="1"/>
  </si>
  <si>
    <t>火災事故</t>
    <rPh sb="0" eb="2">
      <t>カサイ</t>
    </rPh>
    <rPh sb="2" eb="4">
      <t>ジコ</t>
    </rPh>
    <phoneticPr fontId="1"/>
  </si>
  <si>
    <t>一般負傷</t>
    <rPh sb="0" eb="2">
      <t>イッパン</t>
    </rPh>
    <rPh sb="2" eb="4">
      <t>フショウ</t>
    </rPh>
    <phoneticPr fontId="1"/>
  </si>
  <si>
    <t>急　　病</t>
    <rPh sb="0" eb="1">
      <t>キュウ</t>
    </rPh>
    <rPh sb="3" eb="4">
      <t>ヤマイ</t>
    </rPh>
    <phoneticPr fontId="1"/>
  </si>
  <si>
    <t>転院搬送</t>
    <rPh sb="0" eb="2">
      <t>テンイン</t>
    </rPh>
    <rPh sb="2" eb="4">
      <t>ハンソウ</t>
    </rPh>
    <phoneticPr fontId="1"/>
  </si>
  <si>
    <t>出場件数</t>
    <rPh sb="0" eb="2">
      <t>シュツジョウ</t>
    </rPh>
    <rPh sb="2" eb="4">
      <t>ケンスウ</t>
    </rPh>
    <phoneticPr fontId="1"/>
  </si>
  <si>
    <t>　</t>
    <phoneticPr fontId="1"/>
  </si>
  <si>
    <t>救護人員</t>
    <rPh sb="0" eb="2">
      <t>キュウゴ</t>
    </rPh>
    <rPh sb="2" eb="4">
      <t>ジンイン</t>
    </rPh>
    <phoneticPr fontId="1"/>
  </si>
  <si>
    <t>（2）　発火原別火災発生状況</t>
    <rPh sb="4" eb="6">
      <t>ハッカ</t>
    </rPh>
    <rPh sb="6" eb="7">
      <t>ハラ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1"/>
  </si>
  <si>
    <t>電 気 を 使 用 す る 道 具  ・ 装 置</t>
    <rPh sb="0" eb="1">
      <t>デン</t>
    </rPh>
    <rPh sb="2" eb="3">
      <t>キ</t>
    </rPh>
    <rPh sb="6" eb="7">
      <t>ツカ</t>
    </rPh>
    <rPh sb="8" eb="9">
      <t>ヨウ</t>
    </rPh>
    <rPh sb="14" eb="15">
      <t>ミチ</t>
    </rPh>
    <rPh sb="16" eb="17">
      <t>グ</t>
    </rPh>
    <rPh sb="21" eb="22">
      <t>ソウ</t>
    </rPh>
    <rPh sb="23" eb="24">
      <t>オキ</t>
    </rPh>
    <phoneticPr fontId="1"/>
  </si>
  <si>
    <t>固 体 燃 料
を 用 い る
道 具・装 置</t>
    <rPh sb="0" eb="1">
      <t>カタム</t>
    </rPh>
    <rPh sb="2" eb="3">
      <t>カラダ</t>
    </rPh>
    <rPh sb="4" eb="5">
      <t>ネン</t>
    </rPh>
    <rPh sb="6" eb="7">
      <t>リョウ</t>
    </rPh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1"/>
  </si>
  <si>
    <t>火種（それ自身発火しているもの）</t>
    <rPh sb="0" eb="2">
      <t>ヒダネ</t>
    </rPh>
    <rPh sb="5" eb="7">
      <t>ジシン</t>
    </rPh>
    <rPh sb="7" eb="9">
      <t>ハッカ</t>
    </rPh>
    <phoneticPr fontId="1"/>
  </si>
  <si>
    <t>高温の
固  体</t>
    <rPh sb="0" eb="2">
      <t>コウオン</t>
    </rPh>
    <rPh sb="5" eb="6">
      <t>カタム</t>
    </rPh>
    <rPh sb="8" eb="9">
      <t>カラダ</t>
    </rPh>
    <phoneticPr fontId="1"/>
  </si>
  <si>
    <t>危険物品</t>
    <rPh sb="0" eb="2">
      <t>キケン</t>
    </rPh>
    <rPh sb="2" eb="4">
      <t>ブッピン</t>
    </rPh>
    <phoneticPr fontId="1"/>
  </si>
  <si>
    <t>天　災</t>
    <rPh sb="0" eb="1">
      <t>テン</t>
    </rPh>
    <rPh sb="2" eb="3">
      <t>ワザワ</t>
    </rPh>
    <phoneticPr fontId="1"/>
  </si>
  <si>
    <t>不　明</t>
    <rPh sb="0" eb="1">
      <t>フ</t>
    </rPh>
    <rPh sb="2" eb="3">
      <t>メイ</t>
    </rPh>
    <phoneticPr fontId="1"/>
  </si>
  <si>
    <t>電 熱 器</t>
    <rPh sb="0" eb="1">
      <t>デン</t>
    </rPh>
    <rPh sb="2" eb="3">
      <t>ネツ</t>
    </rPh>
    <rPh sb="4" eb="5">
      <t>ウツワ</t>
    </rPh>
    <phoneticPr fontId="1"/>
  </si>
  <si>
    <t>電気機器
及　　　び
電気装置</t>
    <rPh sb="0" eb="2">
      <t>デンキ</t>
    </rPh>
    <rPh sb="2" eb="4">
      <t>キキ</t>
    </rPh>
    <rPh sb="5" eb="6">
      <t>オヨ</t>
    </rPh>
    <rPh sb="11" eb="13">
      <t>デンキ</t>
    </rPh>
    <rPh sb="13" eb="15">
      <t>ソウチ</t>
    </rPh>
    <phoneticPr fontId="1"/>
  </si>
  <si>
    <t>電灯、電話
等 の 配線</t>
    <rPh sb="0" eb="2">
      <t>デントウ</t>
    </rPh>
    <rPh sb="3" eb="5">
      <t>デンワ</t>
    </rPh>
    <rPh sb="6" eb="7">
      <t>ナド</t>
    </rPh>
    <rPh sb="10" eb="12">
      <t>ハイセン</t>
    </rPh>
    <phoneticPr fontId="1"/>
  </si>
  <si>
    <t>配線器具
関　　　連</t>
    <rPh sb="0" eb="2">
      <t>ハイセン</t>
    </rPh>
    <rPh sb="2" eb="4">
      <t>キグ</t>
    </rPh>
    <rPh sb="5" eb="6">
      <t>セキ</t>
    </rPh>
    <rPh sb="9" eb="10">
      <t>レン</t>
    </rPh>
    <phoneticPr fontId="1"/>
  </si>
  <si>
    <t>そ の 他</t>
    <rPh sb="4" eb="5">
      <t>タ</t>
    </rPh>
    <phoneticPr fontId="1"/>
  </si>
  <si>
    <t>都 市 ガス
を 用 い る
道具 ・装置</t>
    <rPh sb="0" eb="1">
      <t>ミヤコ</t>
    </rPh>
    <rPh sb="2" eb="3">
      <t>シ</t>
    </rPh>
    <rPh sb="9" eb="10">
      <t>モチ</t>
    </rPh>
    <rPh sb="15" eb="17">
      <t>ドウグ</t>
    </rPh>
    <rPh sb="19" eb="21">
      <t>ソウチ</t>
    </rPh>
    <phoneticPr fontId="1"/>
  </si>
  <si>
    <t>プロパンガス
を  用 い る
道 具・装 置</t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1"/>
  </si>
  <si>
    <t>油 を 燃 料
と   す   る
道具 ・装置</t>
    <rPh sb="0" eb="1">
      <t>アブラ</t>
    </rPh>
    <rPh sb="4" eb="5">
      <t>ネン</t>
    </rPh>
    <rPh sb="6" eb="7">
      <t>リョウ</t>
    </rPh>
    <rPh sb="18" eb="20">
      <t>ドウグ</t>
    </rPh>
    <rPh sb="22" eb="24">
      <t>ソウチ</t>
    </rPh>
    <phoneticPr fontId="1"/>
  </si>
  <si>
    <t>そ　の　他</t>
    <rPh sb="4" eb="5">
      <t>タ</t>
    </rPh>
    <phoneticPr fontId="1"/>
  </si>
  <si>
    <t>裸　火</t>
    <rPh sb="0" eb="1">
      <t>ハダカ</t>
    </rPh>
    <rPh sb="2" eb="3">
      <t>ヒ</t>
    </rPh>
    <phoneticPr fontId="1"/>
  </si>
  <si>
    <t>たばこ、</t>
    <phoneticPr fontId="1"/>
  </si>
  <si>
    <t>（器に入って</t>
    <rPh sb="1" eb="2">
      <t>ウツワ</t>
    </rPh>
    <rPh sb="3" eb="4">
      <t>ハイ</t>
    </rPh>
    <phoneticPr fontId="1"/>
  </si>
  <si>
    <t>マッチ、</t>
    <phoneticPr fontId="1"/>
  </si>
  <si>
    <t>いないもの）</t>
    <phoneticPr fontId="1"/>
  </si>
  <si>
    <t>ライター</t>
    <phoneticPr fontId="1"/>
  </si>
  <si>
    <t>ガ ス 、 油 等 を 燃 料 と す る 道 具 ・ 装 置</t>
    <phoneticPr fontId="1"/>
  </si>
  <si>
    <t>13-8　救急、救助活動状況</t>
    <rPh sb="5" eb="6">
      <t>スク</t>
    </rPh>
    <rPh sb="6" eb="7">
      <t>キュウ</t>
    </rPh>
    <rPh sb="8" eb="10">
      <t>キュウジョ</t>
    </rPh>
    <rPh sb="10" eb="11">
      <t>カツ</t>
    </rPh>
    <rPh sb="11" eb="12">
      <t>ドウ</t>
    </rPh>
    <rPh sb="12" eb="13">
      <t>ジョウ</t>
    </rPh>
    <rPh sb="13" eb="14">
      <t>イワン</t>
    </rPh>
    <phoneticPr fontId="1"/>
  </si>
  <si>
    <t>ガ ス 、 油 等 を 燃 料 と す る
 道 具 ・ 装 置</t>
    <rPh sb="6" eb="7">
      <t>アブラ</t>
    </rPh>
    <rPh sb="8" eb="9">
      <t>トウ</t>
    </rPh>
    <rPh sb="12" eb="13">
      <t>ネン</t>
    </rPh>
    <rPh sb="14" eb="15">
      <t>リョウ</t>
    </rPh>
    <rPh sb="23" eb="24">
      <t>ミチ</t>
    </rPh>
    <rPh sb="25" eb="26">
      <t>グ</t>
    </rPh>
    <rPh sb="29" eb="30">
      <t>ソウ</t>
    </rPh>
    <rPh sb="31" eb="32">
      <t>オキ</t>
    </rPh>
    <phoneticPr fontId="1"/>
  </si>
  <si>
    <t>自然発火
を起こし
易いもの</t>
    <rPh sb="0" eb="2">
      <t>シゼン</t>
    </rPh>
    <rPh sb="2" eb="4">
      <t>ハッカ</t>
    </rPh>
    <rPh sb="6" eb="7">
      <t>オ</t>
    </rPh>
    <rPh sb="10" eb="11">
      <t>ヤス</t>
    </rPh>
    <phoneticPr fontId="1"/>
  </si>
  <si>
    <t>13-8　救急、救助活動状況（つづき）</t>
    <rPh sb="5" eb="6">
      <t>スク</t>
    </rPh>
    <rPh sb="6" eb="7">
      <t>キュウ</t>
    </rPh>
    <rPh sb="8" eb="10">
      <t>キュウジョ</t>
    </rPh>
    <rPh sb="10" eb="11">
      <t>カツ</t>
    </rPh>
    <rPh sb="11" eb="12">
      <t>ドウ</t>
    </rPh>
    <rPh sb="12" eb="13">
      <t>ジョウ</t>
    </rPh>
    <rPh sb="13" eb="14">
      <t>イワン</t>
    </rPh>
    <phoneticPr fontId="1"/>
  </si>
  <si>
    <t>資料：杉並消防署・荻窪消防署</t>
    <phoneticPr fontId="1"/>
  </si>
  <si>
    <t>(2)　救助活動状況</t>
    <phoneticPr fontId="1"/>
  </si>
  <si>
    <t>（1）　救急活動状況</t>
    <rPh sb="4" eb="6">
      <t>キュウキュウ</t>
    </rPh>
    <rPh sb="6" eb="8">
      <t>カツドウ</t>
    </rPh>
    <rPh sb="8" eb="10">
      <t>ジョウキョウ</t>
    </rPh>
    <phoneticPr fontId="1"/>
  </si>
  <si>
    <t>-</t>
  </si>
  <si>
    <t>元</t>
    <rPh sb="0" eb="1">
      <t>モト</t>
    </rPh>
    <phoneticPr fontId="1"/>
  </si>
  <si>
    <t>元</t>
    <rPh sb="0" eb="1">
      <t>モト</t>
    </rPh>
    <phoneticPr fontId="1"/>
  </si>
  <si>
    <t>-</t>
    <phoneticPr fontId="1"/>
  </si>
  <si>
    <t>資料：東京消防庁統計書  第52表</t>
    <rPh sb="0" eb="2">
      <t>シリョウ</t>
    </rPh>
    <rPh sb="3" eb="5">
      <t>トウキョウ</t>
    </rPh>
    <rPh sb="5" eb="8">
      <t>ショウボウチョウ</t>
    </rPh>
    <rPh sb="8" eb="11">
      <t>トウケイショ</t>
    </rPh>
    <rPh sb="13" eb="14">
      <t>ダイ</t>
    </rPh>
    <rPh sb="16" eb="17">
      <t>ヒョウ</t>
    </rPh>
    <phoneticPr fontId="1"/>
  </si>
  <si>
    <t>資料：東京消防庁統計書  第40表</t>
    <rPh sb="13" eb="14">
      <t>ダイ</t>
    </rPh>
    <rPh sb="16" eb="17">
      <t>ヒョウ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</si>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</sst>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\ ###\ ##0"/>
    <numFmt numFmtId="177" formatCode="_ * #\ ##0_ ;_ * \-#\ ##0_ ;_ * &quot;-&quot;_ ;_ @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8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7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Border="1"/>
    <xf numFmtId="0" fontId="6" fillId="0" borderId="0" xfId="0" applyFont="1" applyBorder="1"/>
    <xf numFmtId="0" fontId="12" fillId="0" borderId="0" xfId="0" applyFont="1"/>
    <xf numFmtId="0" fontId="6" fillId="0" borderId="0" xfId="0" applyFont="1"/>
    <xf numFmtId="0" fontId="3" fillId="0" borderId="0" xfId="0" applyFont="1" applyAlignment="1"/>
    <xf numFmtId="0" fontId="7" fillId="0" borderId="0" xfId="0" applyFont="1" applyAlignment="1">
      <alignment horizontal="right"/>
    </xf>
    <xf numFmtId="0" fontId="7" fillId="3" borderId="0" xfId="0" applyFont="1" applyFill="1"/>
    <xf numFmtId="0" fontId="7" fillId="2" borderId="2" xfId="0" applyFont="1" applyFill="1" applyBorder="1"/>
    <xf numFmtId="0" fontId="4" fillId="2" borderId="2" xfId="0" applyFont="1" applyFill="1" applyBorder="1"/>
    <xf numFmtId="0" fontId="13" fillId="0" borderId="0" xfId="0" applyFont="1" applyAlignment="1"/>
    <xf numFmtId="176" fontId="6" fillId="0" borderId="0" xfId="0" applyNumberFormat="1" applyFont="1"/>
    <xf numFmtId="176" fontId="2" fillId="0" borderId="0" xfId="0" applyNumberFormat="1" applyFont="1"/>
    <xf numFmtId="0" fontId="13" fillId="0" borderId="0" xfId="0" applyFont="1"/>
    <xf numFmtId="176" fontId="7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Border="1"/>
    <xf numFmtId="0" fontId="14" fillId="0" borderId="0" xfId="0" applyFont="1" applyBorder="1"/>
    <xf numFmtId="0" fontId="14" fillId="0" borderId="0" xfId="0" applyFont="1"/>
    <xf numFmtId="0" fontId="14" fillId="0" borderId="5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177" fontId="14" fillId="0" borderId="3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distributed" vertical="center" justifyLastLine="1"/>
    </xf>
    <xf numFmtId="177" fontId="14" fillId="0" borderId="0" xfId="0" applyNumberFormat="1" applyFont="1"/>
    <xf numFmtId="0" fontId="14" fillId="0" borderId="0" xfId="0" applyFont="1" applyFill="1" applyBorder="1" applyAlignment="1">
      <alignment horizontal="left"/>
    </xf>
    <xf numFmtId="177" fontId="14" fillId="0" borderId="2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0" fontId="14" fillId="0" borderId="11" xfId="0" applyFont="1" applyBorder="1" applyAlignment="1">
      <alignment horizontal="distributed" justifyLastLine="1" shrinkToFit="1"/>
    </xf>
    <xf numFmtId="0" fontId="14" fillId="0" borderId="11" xfId="0" applyFont="1" applyBorder="1" applyAlignment="1">
      <alignment horizont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right" vertical="top" shrinkToFit="1"/>
    </xf>
    <xf numFmtId="0" fontId="14" fillId="0" borderId="1" xfId="0" applyFont="1" applyBorder="1" applyAlignment="1">
      <alignment horizontal="center" vertical="top" shrinkToFit="1"/>
    </xf>
    <xf numFmtId="41" fontId="2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2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20" fillId="0" borderId="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 justifyLastLine="1"/>
    </xf>
    <xf numFmtId="0" fontId="14" fillId="0" borderId="14" xfId="0" applyFont="1" applyBorder="1" applyAlignment="1">
      <alignment horizontal="distributed" vertical="center" justifyLastLine="1" shrinkToFit="1"/>
    </xf>
    <xf numFmtId="0" fontId="15" fillId="0" borderId="5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center" shrinkToFit="1"/>
    </xf>
    <xf numFmtId="177" fontId="14" fillId="0" borderId="2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distributed" vertical="center"/>
    </xf>
    <xf numFmtId="176" fontId="15" fillId="0" borderId="0" xfId="0" applyNumberFormat="1" applyFont="1" applyBorder="1" applyAlignment="1">
      <alignment horizontal="right" vertical="center" justifyLastLine="1"/>
    </xf>
    <xf numFmtId="0" fontId="14" fillId="0" borderId="15" xfId="0" applyFont="1" applyBorder="1" applyAlignment="1">
      <alignment horizontal="distributed" justifyLastLine="1"/>
    </xf>
    <xf numFmtId="0" fontId="14" fillId="0" borderId="1" xfId="0" applyFont="1" applyBorder="1" applyAlignment="1">
      <alignment horizontal="distributed" vertical="top" justifyLastLine="1"/>
    </xf>
    <xf numFmtId="0" fontId="14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41" fontId="14" fillId="0" borderId="3" xfId="0" applyNumberFormat="1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56" fontId="4" fillId="0" borderId="0" xfId="0" applyNumberFormat="1" applyFont="1"/>
    <xf numFmtId="0" fontId="14" fillId="0" borderId="3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justifyLastLine="1"/>
    </xf>
    <xf numFmtId="176" fontId="15" fillId="0" borderId="0" xfId="0" applyNumberFormat="1" applyFont="1" applyBorder="1" applyAlignment="1">
      <alignment justifyLastLine="1"/>
    </xf>
    <xf numFmtId="177" fontId="6" fillId="0" borderId="0" xfId="0" applyNumberFormat="1" applyFont="1"/>
    <xf numFmtId="177" fontId="6" fillId="0" borderId="0" xfId="0" applyNumberFormat="1" applyFont="1" applyAlignment="1">
      <alignment vertical="center"/>
    </xf>
    <xf numFmtId="0" fontId="14" fillId="0" borderId="13" xfId="0" applyFont="1" applyBorder="1" applyAlignment="1">
      <alignment horizontal="center" vertical="center" justifyLastLine="1"/>
    </xf>
    <xf numFmtId="0" fontId="14" fillId="0" borderId="11" xfId="0" applyFont="1" applyBorder="1" applyAlignment="1">
      <alignment horizontal="center" vertical="center" justifyLastLine="1"/>
    </xf>
    <xf numFmtId="0" fontId="14" fillId="0" borderId="1" xfId="0" applyFont="1" applyBorder="1" applyAlignment="1">
      <alignment horizontal="center" vertical="center" justifyLastLine="1"/>
    </xf>
    <xf numFmtId="0" fontId="14" fillId="0" borderId="10" xfId="0" applyFont="1" applyBorder="1" applyAlignment="1">
      <alignment horizontal="center" vertical="center" justifyLastLine="1"/>
    </xf>
    <xf numFmtId="0" fontId="14" fillId="0" borderId="2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 justifyLastLine="1"/>
    </xf>
    <xf numFmtId="0" fontId="14" fillId="0" borderId="15" xfId="0" applyFont="1" applyBorder="1" applyAlignment="1">
      <alignment horizontal="center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 justifyLastLine="1"/>
    </xf>
    <xf numFmtId="0" fontId="17" fillId="0" borderId="2" xfId="0" applyFont="1" applyBorder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wrapText="1" justifyLastLine="1" shrinkToFit="1"/>
    </xf>
    <xf numFmtId="0" fontId="17" fillId="0" borderId="11" xfId="0" applyFont="1" applyBorder="1" applyAlignment="1">
      <alignment horizontal="center" vertical="center" wrapText="1" justifyLastLine="1" shrinkToFit="1"/>
    </xf>
    <xf numFmtId="0" fontId="17" fillId="0" borderId="1" xfId="0" applyFont="1" applyBorder="1" applyAlignment="1">
      <alignment horizontal="center" vertical="center" wrapText="1" justifyLastLine="1" shrinkToFit="1"/>
    </xf>
    <xf numFmtId="0" fontId="5" fillId="0" borderId="15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distributed" justifyLastLine="1"/>
    </xf>
    <xf numFmtId="0" fontId="15" fillId="0" borderId="9" xfId="0" applyFont="1" applyBorder="1" applyAlignment="1">
      <alignment horizontal="distributed" justifyLastLine="1"/>
    </xf>
    <xf numFmtId="176" fontId="15" fillId="0" borderId="2" xfId="0" applyNumberFormat="1" applyFont="1" applyBorder="1" applyAlignment="1">
      <alignment horizontal="distributed" justifyLastLine="1"/>
    </xf>
    <xf numFmtId="176" fontId="15" fillId="0" borderId="0" xfId="0" applyNumberFormat="1" applyFont="1" applyBorder="1" applyAlignment="1">
      <alignment horizontal="distributed" justifyLastLine="1"/>
    </xf>
    <xf numFmtId="0" fontId="14" fillId="0" borderId="16" xfId="0" applyFont="1" applyBorder="1" applyAlignment="1">
      <alignment horizontal="center" vertical="center" justifyLastLine="1"/>
    </xf>
    <xf numFmtId="0" fontId="14" fillId="0" borderId="5" xfId="0" applyFont="1" applyBorder="1" applyAlignment="1">
      <alignment horizontal="center" vertical="center" justifyLastLine="1"/>
    </xf>
    <xf numFmtId="0" fontId="14" fillId="0" borderId="6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 justifyLastLine="1"/>
    </xf>
    <xf numFmtId="0" fontId="14" fillId="0" borderId="18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2"/>
  <sheetViews>
    <sheetView zoomScaleNormal="100" workbookViewId="0">
      <selection activeCell="M16" sqref="M16"/>
    </sheetView>
  </sheetViews>
  <sheetFormatPr defaultRowHeight="12.75" x14ac:dyDescent="0.15"/>
  <cols>
    <col min="1" max="1" width="7.75" style="1" customWidth="1"/>
    <col min="2" max="2" width="9.5" style="1" customWidth="1"/>
    <col min="3" max="11" width="8.25" style="1" customWidth="1"/>
    <col min="12" max="12" width="7.5" style="1" customWidth="1"/>
    <col min="13" max="13" width="7.375" style="1" customWidth="1"/>
    <col min="14" max="14" width="6.875" style="1" customWidth="1"/>
    <col min="15" max="15" width="7.375" style="1" customWidth="1"/>
    <col min="16" max="16" width="6.875" style="1" customWidth="1"/>
    <col min="17" max="17" width="7.375" style="1" customWidth="1"/>
    <col min="18" max="24" width="6.875" style="1" customWidth="1"/>
    <col min="25" max="25" width="1.125" style="1" customWidth="1"/>
    <col min="26" max="16384" width="9" style="1"/>
  </cols>
  <sheetData>
    <row r="2" spans="1:25" ht="18" customHeight="1" thickBot="1" x14ac:dyDescent="0.2">
      <c r="A2" s="2" t="s">
        <v>31</v>
      </c>
      <c r="B2" s="33"/>
      <c r="C2" s="33"/>
      <c r="D2" s="33"/>
      <c r="E2" s="33"/>
      <c r="F2" s="33"/>
      <c r="G2" s="33"/>
      <c r="H2" s="33"/>
      <c r="I2" s="7"/>
      <c r="J2" s="7"/>
      <c r="K2" s="7"/>
      <c r="L2" s="34"/>
      <c r="M2" s="7"/>
      <c r="N2" s="7"/>
      <c r="O2" s="7"/>
      <c r="P2" s="34"/>
      <c r="Q2" s="34"/>
      <c r="R2" s="34"/>
      <c r="S2" s="34"/>
      <c r="T2" s="34"/>
      <c r="U2" s="34"/>
      <c r="V2" s="34"/>
      <c r="W2" s="34"/>
      <c r="X2" s="34"/>
    </row>
    <row r="3" spans="1:25" s="40" customFormat="1" ht="24.75" customHeight="1" thickTop="1" x14ac:dyDescent="0.15">
      <c r="A3" s="109" t="s">
        <v>1</v>
      </c>
      <c r="B3" s="102" t="s">
        <v>3</v>
      </c>
      <c r="C3" s="139" t="s">
        <v>32</v>
      </c>
      <c r="D3" s="140"/>
      <c r="E3" s="140"/>
      <c r="F3" s="140"/>
      <c r="G3" s="140"/>
      <c r="H3" s="140"/>
      <c r="I3" s="147" t="s">
        <v>56</v>
      </c>
      <c r="J3" s="148"/>
      <c r="K3" s="148"/>
      <c r="L3" s="109" t="s">
        <v>1</v>
      </c>
      <c r="M3" s="122" t="s">
        <v>54</v>
      </c>
      <c r="N3" s="123"/>
      <c r="O3" s="127" t="s">
        <v>33</v>
      </c>
      <c r="P3" s="112" t="s">
        <v>34</v>
      </c>
      <c r="Q3" s="113"/>
      <c r="R3" s="113"/>
      <c r="S3" s="114"/>
      <c r="T3" s="115" t="s">
        <v>35</v>
      </c>
      <c r="U3" s="118" t="s">
        <v>57</v>
      </c>
      <c r="V3" s="121" t="s">
        <v>36</v>
      </c>
      <c r="W3" s="102" t="s">
        <v>37</v>
      </c>
      <c r="X3" s="105" t="s">
        <v>38</v>
      </c>
      <c r="Y3" s="39"/>
    </row>
    <row r="4" spans="1:25" s="40" customFormat="1" ht="15" customHeight="1" x14ac:dyDescent="0.15">
      <c r="A4" s="110"/>
      <c r="B4" s="103"/>
      <c r="C4" s="103" t="s">
        <v>0</v>
      </c>
      <c r="D4" s="108" t="s">
        <v>39</v>
      </c>
      <c r="E4" s="124" t="s">
        <v>40</v>
      </c>
      <c r="F4" s="144" t="s">
        <v>41</v>
      </c>
      <c r="G4" s="124" t="s">
        <v>42</v>
      </c>
      <c r="H4" s="136" t="s">
        <v>43</v>
      </c>
      <c r="I4" s="108" t="s">
        <v>0</v>
      </c>
      <c r="J4" s="144" t="s">
        <v>44</v>
      </c>
      <c r="K4" s="141" t="s">
        <v>45</v>
      </c>
      <c r="L4" s="110"/>
      <c r="M4" s="130" t="s">
        <v>46</v>
      </c>
      <c r="N4" s="133" t="s">
        <v>47</v>
      </c>
      <c r="O4" s="128"/>
      <c r="P4" s="108" t="s">
        <v>3</v>
      </c>
      <c r="Q4" s="53" t="s">
        <v>48</v>
      </c>
      <c r="R4" s="54" t="s">
        <v>49</v>
      </c>
      <c r="S4" s="108" t="s">
        <v>2</v>
      </c>
      <c r="T4" s="116"/>
      <c r="U4" s="119"/>
      <c r="V4" s="116"/>
      <c r="W4" s="103"/>
      <c r="X4" s="106"/>
      <c r="Y4" s="39"/>
    </row>
    <row r="5" spans="1:25" s="40" customFormat="1" ht="15" customHeight="1" x14ac:dyDescent="0.15">
      <c r="A5" s="110"/>
      <c r="B5" s="103"/>
      <c r="C5" s="103"/>
      <c r="D5" s="103"/>
      <c r="E5" s="125"/>
      <c r="F5" s="149"/>
      <c r="G5" s="125"/>
      <c r="H5" s="137"/>
      <c r="I5" s="103"/>
      <c r="J5" s="145"/>
      <c r="K5" s="142"/>
      <c r="L5" s="110"/>
      <c r="M5" s="131"/>
      <c r="N5" s="134"/>
      <c r="O5" s="128"/>
      <c r="P5" s="103"/>
      <c r="Q5" s="56" t="s">
        <v>50</v>
      </c>
      <c r="R5" s="55" t="s">
        <v>51</v>
      </c>
      <c r="S5" s="103"/>
      <c r="T5" s="116"/>
      <c r="U5" s="119"/>
      <c r="V5" s="116"/>
      <c r="W5" s="103"/>
      <c r="X5" s="106"/>
      <c r="Y5" s="39"/>
    </row>
    <row r="6" spans="1:25" s="40" customFormat="1" ht="15" customHeight="1" x14ac:dyDescent="0.15">
      <c r="A6" s="111"/>
      <c r="B6" s="104"/>
      <c r="C6" s="104"/>
      <c r="D6" s="104"/>
      <c r="E6" s="126"/>
      <c r="F6" s="150"/>
      <c r="G6" s="126"/>
      <c r="H6" s="138"/>
      <c r="I6" s="104"/>
      <c r="J6" s="146"/>
      <c r="K6" s="143"/>
      <c r="L6" s="111"/>
      <c r="M6" s="132"/>
      <c r="N6" s="135"/>
      <c r="O6" s="129"/>
      <c r="P6" s="104"/>
      <c r="Q6" s="57" t="s">
        <v>52</v>
      </c>
      <c r="R6" s="58" t="s">
        <v>53</v>
      </c>
      <c r="S6" s="104"/>
      <c r="T6" s="117"/>
      <c r="U6" s="120"/>
      <c r="V6" s="117"/>
      <c r="W6" s="104"/>
      <c r="X6" s="107"/>
      <c r="Y6" s="39"/>
    </row>
    <row r="7" spans="1:25" s="44" customFormat="1" ht="15" customHeight="1" x14ac:dyDescent="0.15">
      <c r="A7" s="41">
        <v>29</v>
      </c>
      <c r="B7" s="61">
        <v>133</v>
      </c>
      <c r="C7" s="61">
        <v>43</v>
      </c>
      <c r="D7" s="61">
        <v>3</v>
      </c>
      <c r="E7" s="61">
        <v>20</v>
      </c>
      <c r="F7" s="61">
        <v>7</v>
      </c>
      <c r="G7" s="61">
        <v>13</v>
      </c>
      <c r="H7" s="61">
        <v>0</v>
      </c>
      <c r="I7" s="45">
        <v>31</v>
      </c>
      <c r="J7" s="61">
        <v>25</v>
      </c>
      <c r="K7" s="45">
        <v>5</v>
      </c>
      <c r="L7" s="41">
        <v>29</v>
      </c>
      <c r="M7" s="61">
        <v>1</v>
      </c>
      <c r="N7" s="61">
        <v>0</v>
      </c>
      <c r="O7" s="61">
        <v>2</v>
      </c>
      <c r="P7" s="59">
        <v>27</v>
      </c>
      <c r="Q7" s="59">
        <v>5</v>
      </c>
      <c r="R7" s="59">
        <v>19</v>
      </c>
      <c r="S7" s="59">
        <v>3</v>
      </c>
      <c r="T7" s="59">
        <v>3</v>
      </c>
      <c r="U7" s="59">
        <v>0</v>
      </c>
      <c r="V7" s="59">
        <v>0</v>
      </c>
      <c r="W7" s="59">
        <v>3</v>
      </c>
      <c r="X7" s="59">
        <v>24</v>
      </c>
      <c r="Y7" s="60"/>
    </row>
    <row r="8" spans="1:25" s="44" customFormat="1" ht="15" customHeight="1" x14ac:dyDescent="0.15">
      <c r="A8" s="41">
        <v>30</v>
      </c>
      <c r="B8" s="62">
        <v>98</v>
      </c>
      <c r="C8" s="63">
        <v>32</v>
      </c>
      <c r="D8" s="63">
        <v>5</v>
      </c>
      <c r="E8" s="63">
        <v>13</v>
      </c>
      <c r="F8" s="63">
        <v>8</v>
      </c>
      <c r="G8" s="63">
        <v>6</v>
      </c>
      <c r="H8" s="61">
        <v>0</v>
      </c>
      <c r="I8" s="45">
        <v>22</v>
      </c>
      <c r="J8" s="63">
        <v>20</v>
      </c>
      <c r="K8" s="45">
        <v>1</v>
      </c>
      <c r="L8" s="41">
        <v>30</v>
      </c>
      <c r="M8" s="63">
        <v>1</v>
      </c>
      <c r="N8" s="63">
        <v>0</v>
      </c>
      <c r="O8" s="63">
        <v>1</v>
      </c>
      <c r="P8" s="59">
        <v>28</v>
      </c>
      <c r="Q8" s="64">
        <v>6</v>
      </c>
      <c r="R8" s="64">
        <v>20</v>
      </c>
      <c r="S8" s="64">
        <v>2</v>
      </c>
      <c r="T8" s="59">
        <v>2</v>
      </c>
      <c r="U8" s="59">
        <v>1</v>
      </c>
      <c r="V8" s="64">
        <v>0</v>
      </c>
      <c r="W8" s="59">
        <v>0</v>
      </c>
      <c r="X8" s="64">
        <v>12</v>
      </c>
      <c r="Y8" s="60"/>
    </row>
    <row r="9" spans="1:25" s="44" customFormat="1" ht="15" customHeight="1" x14ac:dyDescent="0.15">
      <c r="A9" s="41" t="s">
        <v>64</v>
      </c>
      <c r="B9" s="62">
        <v>125</v>
      </c>
      <c r="C9" s="63">
        <v>38</v>
      </c>
      <c r="D9" s="63">
        <v>4</v>
      </c>
      <c r="E9" s="63">
        <v>23</v>
      </c>
      <c r="F9" s="63">
        <v>4</v>
      </c>
      <c r="G9" s="63">
        <v>7</v>
      </c>
      <c r="H9" s="61" t="s">
        <v>62</v>
      </c>
      <c r="I9" s="63">
        <v>34</v>
      </c>
      <c r="J9" s="63">
        <v>28</v>
      </c>
      <c r="K9" s="63">
        <v>4</v>
      </c>
      <c r="L9" s="41" t="s">
        <v>64</v>
      </c>
      <c r="M9" s="63">
        <v>2</v>
      </c>
      <c r="N9" s="63">
        <v>0</v>
      </c>
      <c r="O9" s="63">
        <v>2</v>
      </c>
      <c r="P9" s="59">
        <v>25</v>
      </c>
      <c r="Q9" s="59">
        <v>2</v>
      </c>
      <c r="R9" s="59">
        <v>22</v>
      </c>
      <c r="S9" s="59">
        <v>1</v>
      </c>
      <c r="T9" s="59" t="s">
        <v>62</v>
      </c>
      <c r="U9" s="59" t="s">
        <v>62</v>
      </c>
      <c r="V9" s="59" t="s">
        <v>62</v>
      </c>
      <c r="W9" s="59">
        <v>1</v>
      </c>
      <c r="X9" s="59">
        <v>25</v>
      </c>
      <c r="Y9" s="60"/>
    </row>
    <row r="10" spans="1:25" s="44" customFormat="1" ht="15" customHeight="1" x14ac:dyDescent="0.15">
      <c r="A10" s="41">
        <v>2</v>
      </c>
      <c r="B10" s="62">
        <v>116</v>
      </c>
      <c r="C10" s="63">
        <v>32</v>
      </c>
      <c r="D10" s="63">
        <v>5</v>
      </c>
      <c r="E10" s="63">
        <v>11</v>
      </c>
      <c r="F10" s="63">
        <v>7</v>
      </c>
      <c r="G10" s="63">
        <v>9</v>
      </c>
      <c r="H10" s="61" t="s">
        <v>62</v>
      </c>
      <c r="I10" s="63">
        <v>21</v>
      </c>
      <c r="J10" s="63">
        <v>18</v>
      </c>
      <c r="K10" s="63">
        <v>3</v>
      </c>
      <c r="L10" s="41">
        <v>2</v>
      </c>
      <c r="M10" s="63">
        <v>0</v>
      </c>
      <c r="N10" s="63">
        <v>0</v>
      </c>
      <c r="O10" s="63">
        <v>1</v>
      </c>
      <c r="P10" s="59">
        <v>34</v>
      </c>
      <c r="Q10" s="59">
        <v>7</v>
      </c>
      <c r="R10" s="59">
        <v>24</v>
      </c>
      <c r="S10" s="59">
        <v>3</v>
      </c>
      <c r="T10" s="59">
        <v>1</v>
      </c>
      <c r="U10" s="59">
        <v>0</v>
      </c>
      <c r="V10" s="59">
        <v>0</v>
      </c>
      <c r="W10" s="59">
        <v>0</v>
      </c>
      <c r="X10" s="59">
        <v>27</v>
      </c>
      <c r="Y10" s="60"/>
    </row>
    <row r="11" spans="1:25" s="44" customFormat="1" ht="15" customHeight="1" x14ac:dyDescent="0.15">
      <c r="A11" s="87">
        <v>3</v>
      </c>
      <c r="B11" s="65">
        <v>101</v>
      </c>
      <c r="C11" s="66">
        <v>43</v>
      </c>
      <c r="D11" s="66">
        <v>8</v>
      </c>
      <c r="E11" s="66">
        <v>17</v>
      </c>
      <c r="F11" s="66">
        <v>5</v>
      </c>
      <c r="G11" s="66">
        <v>12</v>
      </c>
      <c r="H11" s="93">
        <v>1</v>
      </c>
      <c r="I11" s="66">
        <v>26</v>
      </c>
      <c r="J11" s="66">
        <v>20</v>
      </c>
      <c r="K11" s="66">
        <v>2</v>
      </c>
      <c r="L11" s="87">
        <v>3</v>
      </c>
      <c r="M11" s="65">
        <v>1</v>
      </c>
      <c r="N11" s="93">
        <v>3</v>
      </c>
      <c r="O11" s="66">
        <v>1</v>
      </c>
      <c r="P11" s="67">
        <v>22</v>
      </c>
      <c r="Q11" s="67">
        <v>1</v>
      </c>
      <c r="R11" s="67">
        <v>21</v>
      </c>
      <c r="S11" s="67" t="s">
        <v>65</v>
      </c>
      <c r="T11" s="67">
        <v>1</v>
      </c>
      <c r="U11" s="67" t="s">
        <v>65</v>
      </c>
      <c r="V11" s="67" t="s">
        <v>65</v>
      </c>
      <c r="W11" s="67" t="s">
        <v>65</v>
      </c>
      <c r="X11" s="67">
        <v>8</v>
      </c>
      <c r="Y11" s="60"/>
    </row>
    <row r="12" spans="1:25" s="44" customFormat="1" ht="15" customHeight="1" x14ac:dyDescent="0.15">
      <c r="A12" s="50"/>
      <c r="B12" s="47"/>
      <c r="H12" s="60"/>
      <c r="L12" s="50" t="s">
        <v>59</v>
      </c>
      <c r="Q12" s="60"/>
      <c r="R12" s="60"/>
      <c r="S12" s="60"/>
      <c r="T12" s="60"/>
      <c r="U12" s="60"/>
      <c r="V12" s="60"/>
      <c r="W12" s="60"/>
      <c r="X12" s="92"/>
      <c r="Y12" s="60"/>
    </row>
    <row r="13" spans="1:25" s="7" customFormat="1" ht="13.5" customHeight="1" x14ac:dyDescent="0.15">
      <c r="A13" s="9"/>
      <c r="B13" s="15"/>
      <c r="H13" s="35"/>
      <c r="L13" s="9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7" customFormat="1" ht="15" customHeight="1" x14ac:dyDescent="0.15">
      <c r="A14" s="9"/>
      <c r="B14" s="63"/>
      <c r="C14" s="63"/>
      <c r="D14" s="63"/>
      <c r="E14" s="63"/>
      <c r="F14" s="63"/>
      <c r="G14" s="63"/>
      <c r="H14" s="61"/>
      <c r="I14" s="63"/>
      <c r="J14" s="63"/>
      <c r="K14" s="63"/>
      <c r="L14" s="1"/>
      <c r="M14" s="63"/>
      <c r="N14" s="63"/>
      <c r="O14" s="63"/>
      <c r="P14" s="63"/>
      <c r="Q14" s="63"/>
      <c r="R14" s="63"/>
      <c r="S14" s="61"/>
      <c r="T14" s="63"/>
      <c r="U14" s="63"/>
      <c r="V14" s="63"/>
      <c r="W14" s="63"/>
      <c r="X14" s="63"/>
      <c r="Y14" s="1"/>
    </row>
    <row r="15" spans="1:25" s="7" customFormat="1" ht="15" customHeight="1" x14ac:dyDescent="0.15">
      <c r="A15" s="9"/>
      <c r="B15" s="63"/>
      <c r="C15" s="63"/>
      <c r="D15" s="63"/>
      <c r="E15" s="63"/>
      <c r="F15" s="63"/>
      <c r="G15" s="63"/>
      <c r="H15" s="61"/>
      <c r="I15" s="63"/>
      <c r="J15" s="63"/>
      <c r="K15" s="63"/>
      <c r="L15" s="1"/>
      <c r="M15" s="63"/>
      <c r="N15" s="63"/>
      <c r="O15" s="63"/>
      <c r="P15" s="63"/>
      <c r="Q15" s="63"/>
      <c r="R15" s="63"/>
      <c r="S15" s="61"/>
      <c r="T15" s="63"/>
      <c r="U15" s="63"/>
      <c r="V15" s="63"/>
      <c r="W15" s="63"/>
      <c r="X15" s="63"/>
      <c r="Y15" s="1"/>
    </row>
    <row r="16" spans="1:25" ht="15" customHeight="1" x14ac:dyDescent="0.15">
      <c r="B16" s="20"/>
      <c r="C16" s="20"/>
      <c r="F16" s="19"/>
    </row>
    <row r="17" spans="1:25" ht="15" customHeight="1" x14ac:dyDescent="0.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7"/>
      <c r="N17" s="17"/>
      <c r="O17" s="20"/>
      <c r="P17" s="20"/>
      <c r="Q17" s="20"/>
      <c r="R17" s="20"/>
      <c r="S17" s="18"/>
      <c r="T17" s="18"/>
      <c r="U17" s="20"/>
      <c r="V17" s="20"/>
      <c r="W17" s="20"/>
      <c r="X17" s="20"/>
    </row>
    <row r="18" spans="1:25" ht="15" customHeight="1" x14ac:dyDescent="0.15">
      <c r="A18" s="20"/>
      <c r="B18" s="8"/>
      <c r="C18" s="8"/>
      <c r="D18" s="8"/>
      <c r="E18" s="8"/>
      <c r="F18" s="8"/>
      <c r="G18" s="8"/>
      <c r="H18" s="8"/>
      <c r="I18" s="86"/>
      <c r="J18" s="86"/>
      <c r="K18" s="8"/>
      <c r="L18" s="86"/>
      <c r="M18" s="8"/>
      <c r="N18" s="36"/>
    </row>
    <row r="19" spans="1:25" s="32" customFormat="1" ht="15" customHeight="1" x14ac:dyDescent="0.15">
      <c r="A19" s="90"/>
      <c r="B19" s="61"/>
      <c r="C19" s="61"/>
      <c r="D19" s="61"/>
      <c r="E19" s="59"/>
      <c r="F19" s="59"/>
      <c r="G19" s="59"/>
      <c r="H19" s="59"/>
      <c r="I19" s="59"/>
      <c r="J19" s="59"/>
      <c r="K19" s="59"/>
      <c r="L19" s="59"/>
      <c r="M19" s="59"/>
      <c r="N19" s="89"/>
    </row>
    <row r="20" spans="1:25" ht="15" customHeight="1" x14ac:dyDescent="0.15">
      <c r="A20" s="20"/>
      <c r="B20" s="15"/>
      <c r="C20" s="7"/>
      <c r="D20" s="7"/>
      <c r="E20" s="7"/>
      <c r="F20" s="7"/>
      <c r="G20" s="7"/>
      <c r="H20" s="35"/>
      <c r="N20" s="36"/>
    </row>
    <row r="21" spans="1:25" ht="15" customHeight="1" x14ac:dyDescent="0.15">
      <c r="C21" s="17"/>
      <c r="H21" s="17"/>
      <c r="I21" s="17"/>
      <c r="N21" s="36"/>
    </row>
    <row r="22" spans="1:25" ht="15" customHeight="1" x14ac:dyDescent="0.15">
      <c r="A22" s="37"/>
      <c r="Y22" s="38"/>
    </row>
    <row r="23" spans="1:25" ht="14.25" customHeight="1" x14ac:dyDescent="0.15">
      <c r="X23" s="35"/>
    </row>
    <row r="24" spans="1:25" ht="4.5" customHeight="1" x14ac:dyDescent="0.15">
      <c r="Y24" s="35"/>
    </row>
    <row r="25" spans="1:25" ht="12.75" customHeight="1" x14ac:dyDescent="0.15">
      <c r="O25" s="16"/>
    </row>
    <row r="26" spans="1:25" ht="12.75" customHeight="1" x14ac:dyDescent="0.15"/>
    <row r="27" spans="1:25" ht="12.75" customHeight="1" x14ac:dyDescent="0.15"/>
    <row r="32" spans="1:25" x14ac:dyDescent="0.15">
      <c r="I32" s="32"/>
    </row>
  </sheetData>
  <mergeCells count="26">
    <mergeCell ref="H4:H6"/>
    <mergeCell ref="I4:I6"/>
    <mergeCell ref="C3:H3"/>
    <mergeCell ref="K4:K6"/>
    <mergeCell ref="J4:J6"/>
    <mergeCell ref="I3:K3"/>
    <mergeCell ref="G4:G6"/>
    <mergeCell ref="F4:F6"/>
    <mergeCell ref="A3:A6"/>
    <mergeCell ref="B3:B6"/>
    <mergeCell ref="C4:C6"/>
    <mergeCell ref="D4:D6"/>
    <mergeCell ref="E4:E6"/>
    <mergeCell ref="W3:W6"/>
    <mergeCell ref="X3:X6"/>
    <mergeCell ref="P4:P6"/>
    <mergeCell ref="S4:S6"/>
    <mergeCell ref="L3:L6"/>
    <mergeCell ref="P3:S3"/>
    <mergeCell ref="T3:T6"/>
    <mergeCell ref="U3:U6"/>
    <mergeCell ref="V3:V6"/>
    <mergeCell ref="M3:N3"/>
    <mergeCell ref="O3:O6"/>
    <mergeCell ref="M4:M6"/>
    <mergeCell ref="N4:N6"/>
  </mergeCells>
  <phoneticPr fontId="1"/>
  <pageMargins left="0.28000000000000003" right="0.49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tabSelected="1" workbookViewId="0">
      <selection activeCell="D1" sqref="D1"/>
    </sheetView>
  </sheetViews>
  <sheetFormatPr defaultRowHeight="13.5" x14ac:dyDescent="0.15"/>
  <cols>
    <col min="1" max="1" width="9" style="5"/>
    <col min="2" max="7" width="11.5" style="5" customWidth="1"/>
    <col min="8" max="8" width="11.125" style="5" customWidth="1"/>
    <col min="9" max="9" width="1.625" style="5" customWidth="1"/>
    <col min="10" max="16384" width="9" style="5"/>
  </cols>
  <sheetData>
    <row r="1" spans="1:13" ht="17.25" x14ac:dyDescent="0.2">
      <c r="A1" s="21" t="s">
        <v>55</v>
      </c>
      <c r="B1" s="6"/>
      <c r="C1" s="6"/>
      <c r="D1" s="6"/>
      <c r="E1" s="6"/>
      <c r="F1" s="6"/>
      <c r="G1" s="6"/>
      <c r="H1" s="6"/>
    </row>
    <row r="2" spans="1:13" ht="15.75" customHeight="1" x14ac:dyDescent="0.2">
      <c r="A2" s="21"/>
      <c r="B2" s="6"/>
      <c r="C2" s="6"/>
      <c r="D2" s="6"/>
      <c r="E2" s="6"/>
      <c r="F2" s="6"/>
      <c r="G2" s="6"/>
      <c r="H2" s="6"/>
      <c r="K2" s="96"/>
    </row>
    <row r="3" spans="1:13" ht="15.95" customHeight="1" thickBot="1" x14ac:dyDescent="0.2">
      <c r="A3" s="10" t="s">
        <v>61</v>
      </c>
      <c r="H3" s="11"/>
    </row>
    <row r="4" spans="1:13" s="1" customFormat="1" ht="18.75" customHeight="1" thickTop="1" x14ac:dyDescent="0.15">
      <c r="A4" s="68" t="s">
        <v>1</v>
      </c>
      <c r="B4" s="70" t="s">
        <v>0</v>
      </c>
      <c r="C4" s="70" t="s">
        <v>23</v>
      </c>
      <c r="D4" s="70" t="s">
        <v>24</v>
      </c>
      <c r="E4" s="70" t="s">
        <v>25</v>
      </c>
      <c r="F4" s="70" t="s">
        <v>26</v>
      </c>
      <c r="G4" s="71" t="s">
        <v>27</v>
      </c>
      <c r="H4" s="48" t="s">
        <v>2</v>
      </c>
    </row>
    <row r="5" spans="1:13" s="26" customFormat="1" ht="13.5" customHeight="1" x14ac:dyDescent="0.15">
      <c r="A5" s="72"/>
      <c r="B5" s="151" t="s">
        <v>28</v>
      </c>
      <c r="C5" s="152"/>
      <c r="D5" s="98"/>
      <c r="E5" s="98"/>
      <c r="F5" s="98"/>
      <c r="G5" s="74"/>
      <c r="H5" s="73"/>
    </row>
    <row r="6" spans="1:13" s="1" customFormat="1" ht="18.75" customHeight="1" x14ac:dyDescent="0.15">
      <c r="A6" s="69">
        <v>30</v>
      </c>
      <c r="B6" s="75">
        <v>27954</v>
      </c>
      <c r="C6" s="42">
        <v>1629</v>
      </c>
      <c r="D6" s="42">
        <v>107</v>
      </c>
      <c r="E6" s="42">
        <v>5249</v>
      </c>
      <c r="F6" s="42">
        <v>18754</v>
      </c>
      <c r="G6" s="42">
        <v>1109</v>
      </c>
      <c r="H6" s="42">
        <v>1106</v>
      </c>
    </row>
    <row r="7" spans="1:13" s="1" customFormat="1" ht="18.75" customHeight="1" x14ac:dyDescent="0.15">
      <c r="A7" s="69" t="s">
        <v>63</v>
      </c>
      <c r="B7" s="75">
        <v>28007</v>
      </c>
      <c r="C7" s="42">
        <v>1609</v>
      </c>
      <c r="D7" s="42">
        <v>141</v>
      </c>
      <c r="E7" s="42">
        <v>5394</v>
      </c>
      <c r="F7" s="42">
        <v>18516</v>
      </c>
      <c r="G7" s="42">
        <v>1132</v>
      </c>
      <c r="H7" s="42">
        <v>1215</v>
      </c>
    </row>
    <row r="8" spans="1:13" s="1" customFormat="1" ht="18.75" customHeight="1" x14ac:dyDescent="0.15">
      <c r="A8" s="69">
        <v>2</v>
      </c>
      <c r="B8" s="76">
        <v>24705</v>
      </c>
      <c r="C8" s="42">
        <v>1296</v>
      </c>
      <c r="D8" s="42">
        <v>146</v>
      </c>
      <c r="E8" s="42">
        <v>4885</v>
      </c>
      <c r="F8" s="42">
        <v>16395</v>
      </c>
      <c r="G8" s="42">
        <v>940</v>
      </c>
      <c r="H8" s="42">
        <v>1043</v>
      </c>
    </row>
    <row r="9" spans="1:13" s="1" customFormat="1" ht="18.75" customHeight="1" x14ac:dyDescent="0.15">
      <c r="A9" s="69">
        <v>3</v>
      </c>
      <c r="B9" s="88">
        <v>25904</v>
      </c>
      <c r="C9" s="88">
        <v>1429</v>
      </c>
      <c r="D9" s="88">
        <v>108</v>
      </c>
      <c r="E9" s="88">
        <v>4925</v>
      </c>
      <c r="F9" s="88">
        <v>17281</v>
      </c>
      <c r="G9" s="88">
        <v>971</v>
      </c>
      <c r="H9" s="88">
        <v>1190</v>
      </c>
      <c r="I9" s="1" t="s">
        <v>29</v>
      </c>
      <c r="J9" s="27"/>
      <c r="K9" s="20"/>
    </row>
    <row r="10" spans="1:13" s="1" customFormat="1" ht="18.75" customHeight="1" x14ac:dyDescent="0.15">
      <c r="A10" s="69">
        <v>4</v>
      </c>
      <c r="B10" s="88">
        <v>30128</v>
      </c>
      <c r="C10" s="88">
        <v>1417</v>
      </c>
      <c r="D10" s="88">
        <v>114</v>
      </c>
      <c r="E10" s="88">
        <v>5411</v>
      </c>
      <c r="F10" s="88">
        <v>21036</v>
      </c>
      <c r="G10" s="88">
        <v>935</v>
      </c>
      <c r="H10" s="88">
        <v>1215</v>
      </c>
      <c r="J10" s="27"/>
      <c r="K10" s="100"/>
      <c r="M10" s="28"/>
    </row>
    <row r="11" spans="1:13" s="1" customFormat="1" ht="7.5" customHeight="1" x14ac:dyDescent="0.15">
      <c r="A11" s="69"/>
      <c r="B11" s="49"/>
      <c r="C11" s="49"/>
      <c r="D11" s="49"/>
      <c r="E11" s="49"/>
      <c r="F11" s="49"/>
      <c r="G11" s="49"/>
      <c r="H11" s="49"/>
      <c r="J11" s="27"/>
      <c r="K11" s="20"/>
      <c r="M11" s="28"/>
    </row>
    <row r="12" spans="1:13" s="29" customFormat="1" ht="13.5" customHeight="1" x14ac:dyDescent="0.15">
      <c r="A12" s="77"/>
      <c r="B12" s="153" t="s">
        <v>30</v>
      </c>
      <c r="C12" s="154"/>
      <c r="D12" s="99"/>
      <c r="E12" s="99"/>
      <c r="F12" s="99"/>
      <c r="G12" s="78"/>
      <c r="H12" s="78"/>
    </row>
    <row r="13" spans="1:13" s="7" customFormat="1" ht="18.75" customHeight="1" x14ac:dyDescent="0.15">
      <c r="A13" s="41">
        <v>30</v>
      </c>
      <c r="B13" s="76">
        <v>25054</v>
      </c>
      <c r="C13" s="42">
        <v>1559</v>
      </c>
      <c r="D13" s="42">
        <v>21</v>
      </c>
      <c r="E13" s="42">
        <v>4845</v>
      </c>
      <c r="F13" s="42">
        <v>16925</v>
      </c>
      <c r="G13" s="42">
        <v>1104</v>
      </c>
      <c r="H13" s="42">
        <v>600</v>
      </c>
    </row>
    <row r="14" spans="1:13" s="7" customFormat="1" ht="18.75" customHeight="1" x14ac:dyDescent="0.15">
      <c r="A14" s="41" t="s">
        <v>63</v>
      </c>
      <c r="B14" s="76">
        <v>25015</v>
      </c>
      <c r="C14" s="42">
        <v>1530</v>
      </c>
      <c r="D14" s="42">
        <v>26</v>
      </c>
      <c r="E14" s="42">
        <v>4975</v>
      </c>
      <c r="F14" s="42">
        <v>16754</v>
      </c>
      <c r="G14" s="42">
        <v>1127</v>
      </c>
      <c r="H14" s="42">
        <v>603</v>
      </c>
    </row>
    <row r="15" spans="1:13" s="7" customFormat="1" ht="18.75" customHeight="1" x14ac:dyDescent="0.15">
      <c r="A15" s="41">
        <v>2</v>
      </c>
      <c r="B15" s="75">
        <v>21670</v>
      </c>
      <c r="C15" s="42">
        <v>1199</v>
      </c>
      <c r="D15" s="42">
        <v>30</v>
      </c>
      <c r="E15" s="42">
        <v>4433</v>
      </c>
      <c r="F15" s="42">
        <v>14607</v>
      </c>
      <c r="G15" s="42">
        <v>935</v>
      </c>
      <c r="H15" s="42">
        <v>466</v>
      </c>
    </row>
    <row r="16" spans="1:13" s="7" customFormat="1" ht="18.75" customHeight="1" x14ac:dyDescent="0.15">
      <c r="A16" s="41">
        <v>3</v>
      </c>
      <c r="B16" s="51">
        <v>22059</v>
      </c>
      <c r="C16" s="43">
        <v>1301</v>
      </c>
      <c r="D16" s="43">
        <v>12</v>
      </c>
      <c r="E16" s="43">
        <v>4367</v>
      </c>
      <c r="F16" s="43">
        <v>14875</v>
      </c>
      <c r="G16" s="43">
        <v>961</v>
      </c>
      <c r="H16" s="43">
        <v>543</v>
      </c>
      <c r="J16" s="91"/>
    </row>
    <row r="17" spans="1:11" s="7" customFormat="1" ht="18.75" customHeight="1" x14ac:dyDescent="0.15">
      <c r="A17" s="87">
        <v>4</v>
      </c>
      <c r="B17" s="52">
        <v>24529</v>
      </c>
      <c r="C17" s="46">
        <v>1290</v>
      </c>
      <c r="D17" s="46">
        <v>18</v>
      </c>
      <c r="E17" s="46">
        <v>4681</v>
      </c>
      <c r="F17" s="46">
        <v>17088</v>
      </c>
      <c r="G17" s="46">
        <v>918</v>
      </c>
      <c r="H17" s="46">
        <v>534</v>
      </c>
      <c r="J17" s="91"/>
      <c r="K17" s="101"/>
    </row>
    <row r="18" spans="1:11" s="1" customFormat="1" ht="12.75" x14ac:dyDescent="0.15">
      <c r="A18" s="50" t="s">
        <v>66</v>
      </c>
      <c r="B18" s="40"/>
      <c r="C18" s="40"/>
      <c r="D18" s="40"/>
      <c r="E18" s="40"/>
      <c r="F18" s="40"/>
      <c r="G18" s="40"/>
      <c r="H18" s="40"/>
    </row>
    <row r="19" spans="1:11" ht="3.75" customHeight="1" x14ac:dyDescent="0.15"/>
    <row r="20" spans="1:11" x14ac:dyDescent="0.15">
      <c r="A20" s="94"/>
      <c r="B20" s="13"/>
      <c r="C20" s="13"/>
      <c r="G20" s="9"/>
    </row>
    <row r="21" spans="1:11" x14ac:dyDescent="0.15">
      <c r="A21" s="95"/>
      <c r="B21" s="30"/>
      <c r="C21" s="30"/>
      <c r="D21" s="4"/>
      <c r="E21" s="4"/>
      <c r="F21" s="4"/>
      <c r="G21" s="4"/>
      <c r="H21" s="4"/>
    </row>
    <row r="22" spans="1:11" x14ac:dyDescent="0.15">
      <c r="A22" s="31"/>
      <c r="B22" s="30"/>
      <c r="C22" s="30"/>
      <c r="D22" s="4"/>
    </row>
    <row r="23" spans="1:11" x14ac:dyDescent="0.15">
      <c r="A23" s="4"/>
      <c r="B23" s="30"/>
      <c r="C23" s="30"/>
      <c r="D23" s="4"/>
    </row>
  </sheetData>
  <mergeCells count="2">
    <mergeCell ref="B5:C5"/>
    <mergeCell ref="B12:C12"/>
  </mergeCells>
  <phoneticPr fontId="1"/>
  <pageMargins left="0.48" right="0.51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workbookViewId="0">
      <selection activeCell="I24" sqref="I24"/>
    </sheetView>
  </sheetViews>
  <sheetFormatPr defaultRowHeight="13.5" x14ac:dyDescent="0.15"/>
  <cols>
    <col min="1" max="1" width="9" style="5"/>
    <col min="2" max="2" width="6.75" style="5" customWidth="1"/>
    <col min="3" max="5" width="6.625" style="5" customWidth="1"/>
    <col min="6" max="6" width="6.75" style="5" customWidth="1"/>
    <col min="7" max="7" width="6.625" style="5" customWidth="1"/>
    <col min="8" max="8" width="6.75" style="5" customWidth="1"/>
    <col min="9" max="13" width="6.625" style="5" customWidth="1"/>
    <col min="14" max="16384" width="9" style="5"/>
  </cols>
  <sheetData>
    <row r="1" spans="1:14" ht="17.25" x14ac:dyDescent="0.2">
      <c r="A1" s="21" t="s">
        <v>58</v>
      </c>
      <c r="B1" s="6"/>
      <c r="C1" s="6"/>
      <c r="D1" s="6"/>
      <c r="E1" s="6"/>
      <c r="F1" s="6"/>
      <c r="G1" s="6"/>
      <c r="H1" s="6"/>
    </row>
    <row r="2" spans="1:14" ht="15.75" customHeight="1" x14ac:dyDescent="0.2">
      <c r="A2" s="21"/>
      <c r="B2" s="6"/>
      <c r="C2" s="6"/>
      <c r="D2" s="6"/>
      <c r="E2" s="6"/>
      <c r="F2" s="6"/>
      <c r="G2" s="6"/>
      <c r="H2" s="6"/>
    </row>
    <row r="3" spans="1:14" ht="18.75" customHeight="1" thickBot="1" x14ac:dyDescent="0.2">
      <c r="A3" s="3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s="1" customFormat="1" ht="18.75" customHeight="1" thickTop="1" x14ac:dyDescent="0.15">
      <c r="A4" s="155" t="s">
        <v>4</v>
      </c>
      <c r="B4" s="139" t="s">
        <v>5</v>
      </c>
      <c r="C4" s="140"/>
      <c r="D4" s="140"/>
      <c r="E4" s="140"/>
      <c r="F4" s="140"/>
      <c r="G4" s="158"/>
      <c r="H4" s="139" t="s">
        <v>6</v>
      </c>
      <c r="I4" s="140"/>
      <c r="J4" s="140"/>
      <c r="K4" s="140"/>
      <c r="L4" s="140"/>
      <c r="M4" s="140"/>
    </row>
    <row r="5" spans="1:14" s="1" customFormat="1" ht="13.5" customHeight="1" x14ac:dyDescent="0.15">
      <c r="A5" s="156"/>
      <c r="B5" s="108" t="s">
        <v>7</v>
      </c>
      <c r="C5" s="108" t="s">
        <v>8</v>
      </c>
      <c r="D5" s="108" t="s">
        <v>9</v>
      </c>
      <c r="E5" s="108" t="s">
        <v>10</v>
      </c>
      <c r="F5" s="79" t="s">
        <v>11</v>
      </c>
      <c r="G5" s="108" t="s">
        <v>12</v>
      </c>
      <c r="H5" s="108" t="s">
        <v>7</v>
      </c>
      <c r="I5" s="108" t="s">
        <v>13</v>
      </c>
      <c r="J5" s="108" t="s">
        <v>14</v>
      </c>
      <c r="K5" s="108" t="s">
        <v>15</v>
      </c>
      <c r="L5" s="108" t="s">
        <v>16</v>
      </c>
      <c r="M5" s="159" t="s">
        <v>17</v>
      </c>
    </row>
    <row r="6" spans="1:14" s="1" customFormat="1" ht="13.5" customHeight="1" x14ac:dyDescent="0.15">
      <c r="A6" s="157"/>
      <c r="B6" s="104"/>
      <c r="C6" s="104"/>
      <c r="D6" s="104"/>
      <c r="E6" s="104"/>
      <c r="F6" s="80" t="s">
        <v>18</v>
      </c>
      <c r="G6" s="104"/>
      <c r="H6" s="104"/>
      <c r="I6" s="104"/>
      <c r="J6" s="104"/>
      <c r="K6" s="104"/>
      <c r="L6" s="104"/>
      <c r="M6" s="107"/>
    </row>
    <row r="7" spans="1:14" s="7" customFormat="1" ht="18.75" customHeight="1" x14ac:dyDescent="0.15">
      <c r="A7" s="41">
        <v>30</v>
      </c>
      <c r="B7" s="82">
        <v>819</v>
      </c>
      <c r="C7" s="81">
        <v>5</v>
      </c>
      <c r="D7" s="81">
        <v>173</v>
      </c>
      <c r="E7" s="81">
        <v>2</v>
      </c>
      <c r="F7" s="81">
        <v>600</v>
      </c>
      <c r="G7" s="81">
        <v>39</v>
      </c>
      <c r="H7" s="81">
        <v>672</v>
      </c>
      <c r="I7" s="81">
        <v>74</v>
      </c>
      <c r="J7" s="81">
        <v>177</v>
      </c>
      <c r="K7" s="81">
        <v>285</v>
      </c>
      <c r="L7" s="81">
        <v>73</v>
      </c>
      <c r="M7" s="81">
        <v>63</v>
      </c>
    </row>
    <row r="8" spans="1:14" s="7" customFormat="1" ht="18.75" customHeight="1" x14ac:dyDescent="0.15">
      <c r="A8" s="41" t="s">
        <v>63</v>
      </c>
      <c r="B8" s="83">
        <v>929</v>
      </c>
      <c r="C8" s="60">
        <v>7</v>
      </c>
      <c r="D8" s="60">
        <v>183</v>
      </c>
      <c r="E8" s="60">
        <v>6</v>
      </c>
      <c r="F8" s="60">
        <v>703</v>
      </c>
      <c r="G8" s="60">
        <v>30</v>
      </c>
      <c r="H8" s="60">
        <v>753</v>
      </c>
      <c r="I8" s="60">
        <v>98</v>
      </c>
      <c r="J8" s="60">
        <v>185</v>
      </c>
      <c r="K8" s="60">
        <v>304</v>
      </c>
      <c r="L8" s="60">
        <v>96</v>
      </c>
      <c r="M8" s="60">
        <v>70</v>
      </c>
    </row>
    <row r="9" spans="1:14" s="7" customFormat="1" ht="18.75" customHeight="1" x14ac:dyDescent="0.15">
      <c r="A9" s="41">
        <v>2</v>
      </c>
      <c r="B9" s="83">
        <v>877</v>
      </c>
      <c r="C9" s="60">
        <v>9</v>
      </c>
      <c r="D9" s="60">
        <v>126</v>
      </c>
      <c r="E9" s="60">
        <v>2</v>
      </c>
      <c r="F9" s="60">
        <v>708</v>
      </c>
      <c r="G9" s="60">
        <v>32</v>
      </c>
      <c r="H9" s="60">
        <v>598</v>
      </c>
      <c r="I9" s="60">
        <v>77</v>
      </c>
      <c r="J9" s="60">
        <v>175</v>
      </c>
      <c r="K9" s="60">
        <v>189</v>
      </c>
      <c r="L9" s="60">
        <v>74</v>
      </c>
      <c r="M9" s="60">
        <v>83</v>
      </c>
    </row>
    <row r="10" spans="1:14" s="7" customFormat="1" ht="18.75" customHeight="1" x14ac:dyDescent="0.15">
      <c r="A10" s="69">
        <v>3</v>
      </c>
      <c r="B10" s="83">
        <v>903</v>
      </c>
      <c r="C10" s="60">
        <v>3</v>
      </c>
      <c r="D10" s="60">
        <v>153</v>
      </c>
      <c r="E10" s="60">
        <v>1</v>
      </c>
      <c r="F10" s="60">
        <v>691</v>
      </c>
      <c r="G10" s="60">
        <v>55</v>
      </c>
      <c r="H10" s="60">
        <v>637</v>
      </c>
      <c r="I10" s="60">
        <v>55</v>
      </c>
      <c r="J10" s="60">
        <v>173</v>
      </c>
      <c r="K10" s="60">
        <v>241</v>
      </c>
      <c r="L10" s="60">
        <v>90</v>
      </c>
      <c r="M10" s="60">
        <v>78</v>
      </c>
    </row>
    <row r="11" spans="1:14" s="7" customFormat="1" ht="18.75" customHeight="1" x14ac:dyDescent="0.15">
      <c r="A11" s="87">
        <v>4</v>
      </c>
      <c r="B11" s="84">
        <v>965</v>
      </c>
      <c r="C11" s="97" t="s">
        <v>68</v>
      </c>
      <c r="D11" s="85">
        <v>152</v>
      </c>
      <c r="E11" s="85">
        <v>2</v>
      </c>
      <c r="F11" s="85">
        <v>764</v>
      </c>
      <c r="G11" s="85">
        <v>47</v>
      </c>
      <c r="H11" s="85">
        <v>606</v>
      </c>
      <c r="I11" s="85">
        <v>41</v>
      </c>
      <c r="J11" s="85">
        <v>153</v>
      </c>
      <c r="K11" s="85">
        <v>220</v>
      </c>
      <c r="L11" s="85">
        <v>95</v>
      </c>
      <c r="M11" s="85">
        <v>97</v>
      </c>
    </row>
    <row r="12" spans="1:14" s="1" customFormat="1" ht="12.75" x14ac:dyDescent="0.15">
      <c r="A12" s="50" t="s">
        <v>67</v>
      </c>
      <c r="B12" s="40"/>
      <c r="C12" s="40"/>
      <c r="D12" s="40"/>
      <c r="E12" s="40"/>
      <c r="F12" s="40"/>
      <c r="G12" s="40"/>
      <c r="H12" s="39"/>
      <c r="I12" s="40"/>
      <c r="J12" s="40"/>
      <c r="K12" s="40"/>
      <c r="L12" s="40"/>
      <c r="M12" s="40"/>
    </row>
    <row r="14" spans="1:14" hidden="1" x14ac:dyDescent="0.15">
      <c r="A14" s="22" t="s">
        <v>19</v>
      </c>
      <c r="B14" s="23">
        <v>451</v>
      </c>
      <c r="C14" s="4">
        <v>0</v>
      </c>
      <c r="D14" s="4">
        <v>100</v>
      </c>
      <c r="E14" s="4">
        <v>2</v>
      </c>
      <c r="F14" s="4">
        <v>327</v>
      </c>
      <c r="G14" s="23">
        <f>B14-SUM(C14:F14)</f>
        <v>22</v>
      </c>
      <c r="H14" s="24">
        <v>390</v>
      </c>
      <c r="I14" s="4">
        <v>52</v>
      </c>
      <c r="J14" s="4">
        <v>113</v>
      </c>
      <c r="K14" s="4">
        <v>165</v>
      </c>
      <c r="L14" s="4">
        <v>32</v>
      </c>
      <c r="M14" s="4">
        <v>28</v>
      </c>
      <c r="N14" s="5">
        <f>SUM(I14:M14)</f>
        <v>390</v>
      </c>
    </row>
    <row r="15" spans="1:14" hidden="1" x14ac:dyDescent="0.15">
      <c r="A15" s="22" t="s">
        <v>20</v>
      </c>
      <c r="B15" s="23">
        <v>356</v>
      </c>
      <c r="C15" s="4">
        <v>3</v>
      </c>
      <c r="D15" s="4">
        <v>66</v>
      </c>
      <c r="E15" s="4">
        <v>0</v>
      </c>
      <c r="F15" s="4">
        <v>270</v>
      </c>
      <c r="G15" s="23">
        <f>B15-SUM(C15:F15)</f>
        <v>17</v>
      </c>
      <c r="H15" s="24">
        <v>305</v>
      </c>
      <c r="I15" s="4">
        <v>36</v>
      </c>
      <c r="J15" s="4">
        <v>98</v>
      </c>
      <c r="K15" s="4">
        <v>112</v>
      </c>
      <c r="L15" s="4">
        <v>27</v>
      </c>
      <c r="M15" s="4">
        <v>32</v>
      </c>
      <c r="N15" s="5">
        <f>SUM(I15:M15)</f>
        <v>305</v>
      </c>
    </row>
    <row r="16" spans="1:14" hidden="1" x14ac:dyDescent="0.15">
      <c r="B16" s="12">
        <f>SUM(B14:B15)</f>
        <v>807</v>
      </c>
      <c r="C16" s="12">
        <f t="shared" ref="C16:L16" si="0">SUM(C14:C15)</f>
        <v>3</v>
      </c>
      <c r="D16" s="12">
        <f t="shared" si="0"/>
        <v>166</v>
      </c>
      <c r="E16" s="12">
        <f t="shared" si="0"/>
        <v>2</v>
      </c>
      <c r="F16" s="12">
        <f t="shared" si="0"/>
        <v>597</v>
      </c>
      <c r="G16" s="12">
        <f t="shared" si="0"/>
        <v>39</v>
      </c>
      <c r="H16" s="25">
        <f t="shared" si="0"/>
        <v>695</v>
      </c>
      <c r="I16" s="12">
        <f t="shared" si="0"/>
        <v>88</v>
      </c>
      <c r="J16" s="12">
        <f t="shared" si="0"/>
        <v>211</v>
      </c>
      <c r="K16" s="12">
        <f t="shared" si="0"/>
        <v>277</v>
      </c>
      <c r="L16" s="12">
        <f t="shared" si="0"/>
        <v>59</v>
      </c>
      <c r="M16" s="12">
        <f>SUM(M14:M15)</f>
        <v>60</v>
      </c>
    </row>
    <row r="17" spans="1:8" hidden="1" x14ac:dyDescent="0.15">
      <c r="B17" s="4" t="s">
        <v>21</v>
      </c>
      <c r="H17" s="14"/>
    </row>
    <row r="18" spans="1:8" hidden="1" x14ac:dyDescent="0.15">
      <c r="H18" s="14"/>
    </row>
    <row r="19" spans="1:8" hidden="1" x14ac:dyDescent="0.15">
      <c r="B19" s="23">
        <f>SUM(C16:G16)</f>
        <v>807</v>
      </c>
      <c r="H19" s="24">
        <f>SUM(I16:M16)</f>
        <v>695</v>
      </c>
    </row>
    <row r="20" spans="1:8" hidden="1" x14ac:dyDescent="0.15">
      <c r="H20" s="14"/>
    </row>
    <row r="21" spans="1:8" hidden="1" x14ac:dyDescent="0.15"/>
    <row r="22" spans="1:8" hidden="1" x14ac:dyDescent="0.15">
      <c r="B22" s="12"/>
      <c r="C22" s="4" t="s">
        <v>22</v>
      </c>
    </row>
    <row r="23" spans="1:8" x14ac:dyDescent="0.15">
      <c r="A23" s="94"/>
    </row>
  </sheetData>
  <mergeCells count="14">
    <mergeCell ref="A4:A6"/>
    <mergeCell ref="B4:G4"/>
    <mergeCell ref="H4:M4"/>
    <mergeCell ref="B5:B6"/>
    <mergeCell ref="C5:C6"/>
    <mergeCell ref="D5:D6"/>
    <mergeCell ref="E5:E6"/>
    <mergeCell ref="G5:G6"/>
    <mergeCell ref="L5:L6"/>
    <mergeCell ref="H5:H6"/>
    <mergeCell ref="I5:I6"/>
    <mergeCell ref="J5:J6"/>
    <mergeCell ref="K5:K6"/>
    <mergeCell ref="M5:M6"/>
  </mergeCells>
  <phoneticPr fontId="1"/>
  <pageMargins left="0.51" right="0.38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済　13-5(2)</vt:lpstr>
      <vt:lpstr>13-8(1)</vt:lpstr>
      <vt:lpstr>13-8(2)</vt:lpstr>
      <vt:lpstr>'13-8(1)'!Print_Area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2022-12-08T07:48:12Z</cp:lastPrinted>
  <dcterms:created xsi:type="dcterms:W3CDTF">2001-07-30T02:21:36Z</dcterms:created>
  <dcterms:modified xsi:type="dcterms:W3CDTF">2024-03-07T05:55:42Z</dcterms:modified>
</cp:coreProperties>
</file>