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RDS-FILESV00\Share\YAMAMOTO-KODAI\Downloads\"/>
    </mc:Choice>
  </mc:AlternateContent>
  <xr:revisionPtr revIDLastSave="0" documentId="13_ncr:1_{F7FE55B3-C121-40F5-AA9C-F2C86418A7DC}" xr6:coauthVersionLast="36" xr6:coauthVersionMax="36" xr10:uidLastSave="{00000000-0000-0000-0000-000000000000}"/>
  <bookViews>
    <workbookView xWindow="0" yWindow="0" windowWidth="20490" windowHeight="7455" xr2:uid="{00000000-000D-0000-FFFF-FFFF00000000}"/>
  </bookViews>
  <sheets>
    <sheet name="利用内訳表" sheetId="5" r:id="rId1"/>
    <sheet name="記載例" sheetId="6" r:id="rId2"/>
  </sheets>
  <definedNames>
    <definedName name="_xlnm.Print_Area" localSheetId="1">記載例!#REF!</definedName>
    <definedName name="_xlnm.Print_Area" localSheetId="0">利用内訳表!$A$1:$W$255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80" i="6" l="1"/>
  <c r="Q79" i="6"/>
  <c r="I79" i="6"/>
  <c r="Q78" i="6"/>
  <c r="I78" i="6"/>
  <c r="Q77" i="6"/>
  <c r="I77" i="6"/>
  <c r="Q76" i="6"/>
  <c r="I76" i="6"/>
  <c r="Q75" i="6"/>
  <c r="I75" i="6"/>
  <c r="Q74" i="6"/>
  <c r="I74" i="6"/>
  <c r="Q73" i="6"/>
  <c r="I73" i="6"/>
  <c r="Q72" i="6"/>
  <c r="I72" i="6"/>
  <c r="Q71" i="6"/>
  <c r="I71" i="6"/>
  <c r="Q70" i="6"/>
  <c r="I70" i="6"/>
  <c r="Q69" i="6"/>
  <c r="I69" i="6"/>
  <c r="Q68" i="6"/>
  <c r="I68" i="6"/>
  <c r="Q67" i="6"/>
  <c r="I67" i="6"/>
  <c r="Q66" i="6"/>
  <c r="I66" i="6"/>
  <c r="Q65" i="6"/>
  <c r="I65" i="6"/>
  <c r="T60" i="6"/>
  <c r="Q59" i="6"/>
  <c r="I59" i="6"/>
  <c r="Q58" i="6"/>
  <c r="I58" i="6"/>
  <c r="Q57" i="6"/>
  <c r="I57" i="6"/>
  <c r="Q56" i="6"/>
  <c r="I56" i="6"/>
  <c r="Q55" i="6"/>
  <c r="I55" i="6"/>
  <c r="Q54" i="6"/>
  <c r="I54" i="6"/>
  <c r="Q53" i="6"/>
  <c r="I53" i="6"/>
  <c r="Q52" i="6"/>
  <c r="I52" i="6"/>
  <c r="Q51" i="6"/>
  <c r="I51" i="6"/>
  <c r="Q50" i="6"/>
  <c r="I50" i="6"/>
  <c r="Q49" i="6"/>
  <c r="I49" i="6"/>
  <c r="Q48" i="6"/>
  <c r="I48" i="6"/>
  <c r="Q47" i="6"/>
  <c r="I47" i="6"/>
  <c r="Q46" i="6"/>
  <c r="I46" i="6"/>
  <c r="Q45" i="6"/>
  <c r="Q60" i="6" s="1"/>
  <c r="I45" i="6"/>
  <c r="T32" i="6"/>
  <c r="T33" i="6" s="1"/>
  <c r="Q31" i="6"/>
  <c r="I31" i="6"/>
  <c r="Q30" i="6"/>
  <c r="I30" i="6"/>
  <c r="Q29" i="6"/>
  <c r="I29" i="6"/>
  <c r="Q28" i="6"/>
  <c r="I28" i="6"/>
  <c r="Q27" i="6"/>
  <c r="I27" i="6"/>
  <c r="Q26" i="6"/>
  <c r="I26" i="6"/>
  <c r="Q25" i="6"/>
  <c r="I25" i="6"/>
  <c r="Q24" i="6"/>
  <c r="I24" i="6"/>
  <c r="Q23" i="6"/>
  <c r="I23" i="6"/>
  <c r="Q22" i="6"/>
  <c r="I22" i="6"/>
  <c r="Q21" i="6"/>
  <c r="I21" i="6"/>
  <c r="Q20" i="6"/>
  <c r="I20" i="6"/>
  <c r="Q19" i="6"/>
  <c r="I19" i="6"/>
  <c r="Q18" i="6"/>
  <c r="I18" i="6"/>
  <c r="Q17" i="6"/>
  <c r="I17" i="6"/>
  <c r="Q16" i="6"/>
  <c r="I16" i="6"/>
  <c r="Q15" i="6"/>
  <c r="I15" i="6"/>
  <c r="Q14" i="6"/>
  <c r="I14" i="6"/>
  <c r="Q13" i="6"/>
  <c r="I13" i="6"/>
  <c r="Q12" i="6"/>
  <c r="Q32" i="6" s="1"/>
  <c r="I12" i="6"/>
  <c r="I80" i="6" l="1"/>
  <c r="I60" i="6"/>
  <c r="Q80" i="6"/>
  <c r="I32" i="6"/>
  <c r="I33" i="6" s="1"/>
  <c r="B36" i="6" s="1"/>
  <c r="P36" i="6" s="1"/>
  <c r="Q39" i="6" s="1"/>
  <c r="Q33" i="6"/>
  <c r="I36" i="6" s="1"/>
  <c r="AQ80" i="5"/>
  <c r="AN79" i="5"/>
  <c r="AF79" i="5"/>
  <c r="AN78" i="5"/>
  <c r="AF78" i="5"/>
  <c r="AN77" i="5"/>
  <c r="AF77" i="5"/>
  <c r="AN76" i="5"/>
  <c r="AF76" i="5"/>
  <c r="AN75" i="5"/>
  <c r="AF75" i="5"/>
  <c r="AN74" i="5"/>
  <c r="AF74" i="5"/>
  <c r="AN73" i="5"/>
  <c r="AF73" i="5"/>
  <c r="AN72" i="5"/>
  <c r="AF72" i="5"/>
  <c r="AN71" i="5"/>
  <c r="AF71" i="5"/>
  <c r="AN70" i="5"/>
  <c r="AF70" i="5"/>
  <c r="AN69" i="5"/>
  <c r="AF69" i="5"/>
  <c r="AN68" i="5"/>
  <c r="AF68" i="5"/>
  <c r="AN67" i="5"/>
  <c r="AF67" i="5"/>
  <c r="AN66" i="5"/>
  <c r="AF66" i="5"/>
  <c r="AN65" i="5"/>
  <c r="AF65" i="5"/>
  <c r="AQ60" i="5"/>
  <c r="AN59" i="5"/>
  <c r="AF59" i="5"/>
  <c r="AN58" i="5"/>
  <c r="AF58" i="5"/>
  <c r="AN57" i="5"/>
  <c r="AF57" i="5"/>
  <c r="AN56" i="5"/>
  <c r="AF56" i="5"/>
  <c r="AN55" i="5"/>
  <c r="AF55" i="5"/>
  <c r="AN54" i="5"/>
  <c r="AF54" i="5"/>
  <c r="AN53" i="5"/>
  <c r="AF53" i="5"/>
  <c r="AN52" i="5"/>
  <c r="AF52" i="5"/>
  <c r="AN51" i="5"/>
  <c r="AF51" i="5"/>
  <c r="AN50" i="5"/>
  <c r="AF50" i="5"/>
  <c r="AN49" i="5"/>
  <c r="AF49" i="5"/>
  <c r="AN48" i="5"/>
  <c r="AF48" i="5"/>
  <c r="AN47" i="5"/>
  <c r="AF47" i="5"/>
  <c r="AN46" i="5"/>
  <c r="AF46" i="5"/>
  <c r="AN45" i="5"/>
  <c r="AF45" i="5"/>
  <c r="AQ32" i="5"/>
  <c r="AN31" i="5"/>
  <c r="AF31" i="5"/>
  <c r="AN30" i="5"/>
  <c r="AF30" i="5"/>
  <c r="AN29" i="5"/>
  <c r="AF29" i="5"/>
  <c r="AN28" i="5"/>
  <c r="AF28" i="5"/>
  <c r="AN27" i="5"/>
  <c r="AF27" i="5"/>
  <c r="AN26" i="5"/>
  <c r="AF26" i="5"/>
  <c r="AN25" i="5"/>
  <c r="AF25" i="5"/>
  <c r="AN24" i="5"/>
  <c r="AF24" i="5"/>
  <c r="AN23" i="5"/>
  <c r="AF23" i="5"/>
  <c r="AN22" i="5"/>
  <c r="AF22" i="5"/>
  <c r="AN21" i="5"/>
  <c r="AF21" i="5"/>
  <c r="AN20" i="5"/>
  <c r="AF20" i="5"/>
  <c r="AN19" i="5"/>
  <c r="AF19" i="5"/>
  <c r="AN18" i="5"/>
  <c r="AF18" i="5"/>
  <c r="AN17" i="5"/>
  <c r="AF17" i="5"/>
  <c r="AN16" i="5"/>
  <c r="AF16" i="5"/>
  <c r="AN15" i="5"/>
  <c r="AF15" i="5"/>
  <c r="AN14" i="5"/>
  <c r="AF14" i="5"/>
  <c r="AN13" i="5"/>
  <c r="AF13" i="5"/>
  <c r="AN12" i="5"/>
  <c r="AF12" i="5"/>
  <c r="T252" i="5"/>
  <c r="Q251" i="5"/>
  <c r="I251" i="5"/>
  <c r="Q250" i="5"/>
  <c r="I250" i="5"/>
  <c r="Q249" i="5"/>
  <c r="I249" i="5"/>
  <c r="Q248" i="5"/>
  <c r="I248" i="5"/>
  <c r="Q247" i="5"/>
  <c r="I247" i="5"/>
  <c r="Q246" i="5"/>
  <c r="I246" i="5"/>
  <c r="Q245" i="5"/>
  <c r="I245" i="5"/>
  <c r="Q244" i="5"/>
  <c r="I244" i="5"/>
  <c r="Q243" i="5"/>
  <c r="I243" i="5"/>
  <c r="Q242" i="5"/>
  <c r="I242" i="5"/>
  <c r="Q241" i="5"/>
  <c r="I241" i="5"/>
  <c r="Q240" i="5"/>
  <c r="I240" i="5"/>
  <c r="Q239" i="5"/>
  <c r="I239" i="5"/>
  <c r="Q238" i="5"/>
  <c r="I238" i="5"/>
  <c r="Q237" i="5"/>
  <c r="I237" i="5"/>
  <c r="T232" i="5"/>
  <c r="Q231" i="5"/>
  <c r="I231" i="5"/>
  <c r="Q230" i="5"/>
  <c r="I230" i="5"/>
  <c r="Q229" i="5"/>
  <c r="I229" i="5"/>
  <c r="Q228" i="5"/>
  <c r="I228" i="5"/>
  <c r="Q227" i="5"/>
  <c r="I227" i="5"/>
  <c r="Q226" i="5"/>
  <c r="I226" i="5"/>
  <c r="Q225" i="5"/>
  <c r="I225" i="5"/>
  <c r="Q224" i="5"/>
  <c r="I224" i="5"/>
  <c r="Q223" i="5"/>
  <c r="I223" i="5"/>
  <c r="Q222" i="5"/>
  <c r="I222" i="5"/>
  <c r="Q221" i="5"/>
  <c r="I221" i="5"/>
  <c r="Q220" i="5"/>
  <c r="I220" i="5"/>
  <c r="Q219" i="5"/>
  <c r="I219" i="5"/>
  <c r="Q218" i="5"/>
  <c r="I218" i="5"/>
  <c r="Q217" i="5"/>
  <c r="I217" i="5"/>
  <c r="T209" i="5"/>
  <c r="Q208" i="5"/>
  <c r="I208" i="5"/>
  <c r="Q207" i="5"/>
  <c r="I207" i="5"/>
  <c r="Q206" i="5"/>
  <c r="I206" i="5"/>
  <c r="Q205" i="5"/>
  <c r="I205" i="5"/>
  <c r="Q204" i="5"/>
  <c r="I204" i="5"/>
  <c r="Q203" i="5"/>
  <c r="I203" i="5"/>
  <c r="Q202" i="5"/>
  <c r="I202" i="5"/>
  <c r="Q201" i="5"/>
  <c r="I201" i="5"/>
  <c r="Q200" i="5"/>
  <c r="I200" i="5"/>
  <c r="Q199" i="5"/>
  <c r="I199" i="5"/>
  <c r="Q198" i="5"/>
  <c r="I198" i="5"/>
  <c r="Q197" i="5"/>
  <c r="I197" i="5"/>
  <c r="Q196" i="5"/>
  <c r="I196" i="5"/>
  <c r="Q195" i="5"/>
  <c r="I195" i="5"/>
  <c r="Q194" i="5"/>
  <c r="I194" i="5"/>
  <c r="T189" i="5"/>
  <c r="Q188" i="5"/>
  <c r="I188" i="5"/>
  <c r="Q187" i="5"/>
  <c r="I187" i="5"/>
  <c r="Q186" i="5"/>
  <c r="I186" i="5"/>
  <c r="Q185" i="5"/>
  <c r="I185" i="5"/>
  <c r="Q184" i="5"/>
  <c r="I184" i="5"/>
  <c r="Q183" i="5"/>
  <c r="I183" i="5"/>
  <c r="Q182" i="5"/>
  <c r="I182" i="5"/>
  <c r="Q181" i="5"/>
  <c r="I181" i="5"/>
  <c r="Q180" i="5"/>
  <c r="I180" i="5"/>
  <c r="Q179" i="5"/>
  <c r="I179" i="5"/>
  <c r="Q178" i="5"/>
  <c r="I178" i="5"/>
  <c r="Q177" i="5"/>
  <c r="I177" i="5"/>
  <c r="Q176" i="5"/>
  <c r="I176" i="5"/>
  <c r="Q175" i="5"/>
  <c r="I175" i="5"/>
  <c r="Q174" i="5"/>
  <c r="I174" i="5"/>
  <c r="T166" i="5"/>
  <c r="Q165" i="5"/>
  <c r="I165" i="5"/>
  <c r="Q164" i="5"/>
  <c r="I164" i="5"/>
  <c r="Q163" i="5"/>
  <c r="I163" i="5"/>
  <c r="Q162" i="5"/>
  <c r="I162" i="5"/>
  <c r="Q161" i="5"/>
  <c r="I161" i="5"/>
  <c r="Q160" i="5"/>
  <c r="I160" i="5"/>
  <c r="Q159" i="5"/>
  <c r="I159" i="5"/>
  <c r="Q158" i="5"/>
  <c r="I158" i="5"/>
  <c r="Q157" i="5"/>
  <c r="I157" i="5"/>
  <c r="Q156" i="5"/>
  <c r="I156" i="5"/>
  <c r="Q155" i="5"/>
  <c r="I155" i="5"/>
  <c r="Q154" i="5"/>
  <c r="I154" i="5"/>
  <c r="Q153" i="5"/>
  <c r="I153" i="5"/>
  <c r="Q152" i="5"/>
  <c r="I152" i="5"/>
  <c r="Q151" i="5"/>
  <c r="I151" i="5"/>
  <c r="T146" i="5"/>
  <c r="Q145" i="5"/>
  <c r="I145" i="5"/>
  <c r="Q144" i="5"/>
  <c r="I144" i="5"/>
  <c r="Q143" i="5"/>
  <c r="I143" i="5"/>
  <c r="Q142" i="5"/>
  <c r="I142" i="5"/>
  <c r="Q141" i="5"/>
  <c r="I141" i="5"/>
  <c r="Q140" i="5"/>
  <c r="I140" i="5"/>
  <c r="Q139" i="5"/>
  <c r="I139" i="5"/>
  <c r="Q138" i="5"/>
  <c r="I138" i="5"/>
  <c r="Q137" i="5"/>
  <c r="I137" i="5"/>
  <c r="Q136" i="5"/>
  <c r="I136" i="5"/>
  <c r="Q135" i="5"/>
  <c r="I135" i="5"/>
  <c r="Q134" i="5"/>
  <c r="I134" i="5"/>
  <c r="Q133" i="5"/>
  <c r="I133" i="5"/>
  <c r="Q132" i="5"/>
  <c r="I132" i="5"/>
  <c r="Q131" i="5"/>
  <c r="Q146" i="5" s="1"/>
  <c r="I131" i="5"/>
  <c r="T123" i="5"/>
  <c r="Q122" i="5"/>
  <c r="I122" i="5"/>
  <c r="Q121" i="5"/>
  <c r="I121" i="5"/>
  <c r="Q120" i="5"/>
  <c r="I120" i="5"/>
  <c r="Q119" i="5"/>
  <c r="I119" i="5"/>
  <c r="Q118" i="5"/>
  <c r="I118" i="5"/>
  <c r="Q117" i="5"/>
  <c r="I117" i="5"/>
  <c r="Q116" i="5"/>
  <c r="I116" i="5"/>
  <c r="Q115" i="5"/>
  <c r="I115" i="5"/>
  <c r="Q114" i="5"/>
  <c r="I114" i="5"/>
  <c r="Q113" i="5"/>
  <c r="I113" i="5"/>
  <c r="Q112" i="5"/>
  <c r="I112" i="5"/>
  <c r="Q111" i="5"/>
  <c r="I111" i="5"/>
  <c r="Q110" i="5"/>
  <c r="I110" i="5"/>
  <c r="Q109" i="5"/>
  <c r="I109" i="5"/>
  <c r="Q108" i="5"/>
  <c r="I108" i="5"/>
  <c r="I123" i="5" s="1"/>
  <c r="T103" i="5"/>
  <c r="Q102" i="5"/>
  <c r="I102" i="5"/>
  <c r="Q101" i="5"/>
  <c r="I101" i="5"/>
  <c r="Q100" i="5"/>
  <c r="I100" i="5"/>
  <c r="Q99" i="5"/>
  <c r="I99" i="5"/>
  <c r="Q98" i="5"/>
  <c r="I98" i="5"/>
  <c r="Q97" i="5"/>
  <c r="I97" i="5"/>
  <c r="Q96" i="5"/>
  <c r="I96" i="5"/>
  <c r="Q95" i="5"/>
  <c r="I95" i="5"/>
  <c r="Q94" i="5"/>
  <c r="I94" i="5"/>
  <c r="Q93" i="5"/>
  <c r="I93" i="5"/>
  <c r="Q92" i="5"/>
  <c r="I92" i="5"/>
  <c r="Q91" i="5"/>
  <c r="I91" i="5"/>
  <c r="Q90" i="5"/>
  <c r="I90" i="5"/>
  <c r="Q89" i="5"/>
  <c r="I89" i="5"/>
  <c r="Q88" i="5"/>
  <c r="I88" i="5"/>
  <c r="T32" i="5"/>
  <c r="AN60" i="5" l="1"/>
  <c r="Q189" i="5"/>
  <c r="I146" i="5"/>
  <c r="I252" i="5"/>
  <c r="AN80" i="5"/>
  <c r="Q123" i="5"/>
  <c r="Q166" i="5"/>
  <c r="Q103" i="5"/>
  <c r="I209" i="5"/>
  <c r="Q232" i="5"/>
  <c r="Q209" i="5"/>
  <c r="I189" i="5"/>
  <c r="I166" i="5"/>
  <c r="I103" i="5"/>
  <c r="Q252" i="5"/>
  <c r="I232" i="5"/>
  <c r="T39" i="6"/>
  <c r="B37" i="6"/>
  <c r="AF80" i="5"/>
  <c r="AQ33" i="5"/>
  <c r="AF60" i="5"/>
  <c r="AN32" i="5"/>
  <c r="AN33" i="5" s="1"/>
  <c r="AF36" i="5" s="1"/>
  <c r="AF32" i="5"/>
  <c r="AF33" i="5" s="1"/>
  <c r="Y36" i="5" s="1"/>
  <c r="I66" i="5"/>
  <c r="I67" i="5"/>
  <c r="I68" i="5"/>
  <c r="I69" i="5"/>
  <c r="I70" i="5"/>
  <c r="I71" i="5"/>
  <c r="I72" i="5"/>
  <c r="I73" i="5"/>
  <c r="I74" i="5"/>
  <c r="I75" i="5"/>
  <c r="I76" i="5"/>
  <c r="I77" i="5"/>
  <c r="I78" i="5"/>
  <c r="I79" i="5"/>
  <c r="Q66" i="5"/>
  <c r="Q67" i="5"/>
  <c r="Q68" i="5"/>
  <c r="Q69" i="5"/>
  <c r="Q70" i="5"/>
  <c r="Q71" i="5"/>
  <c r="Q72" i="5"/>
  <c r="Q73" i="5"/>
  <c r="Q74" i="5"/>
  <c r="Q75" i="5"/>
  <c r="Q76" i="5"/>
  <c r="Q77" i="5"/>
  <c r="Q78" i="5"/>
  <c r="Q79" i="5"/>
  <c r="Q65" i="5"/>
  <c r="I65" i="5"/>
  <c r="Q46" i="5"/>
  <c r="Q47" i="5"/>
  <c r="Q48" i="5"/>
  <c r="Q49" i="5"/>
  <c r="Q50" i="5"/>
  <c r="Q51" i="5"/>
  <c r="Q52" i="5"/>
  <c r="Q53" i="5"/>
  <c r="Q54" i="5"/>
  <c r="Q55" i="5"/>
  <c r="Q56" i="5"/>
  <c r="Q57" i="5"/>
  <c r="Q58" i="5"/>
  <c r="Q59" i="5"/>
  <c r="Q45" i="5"/>
  <c r="I46" i="5"/>
  <c r="I47" i="5"/>
  <c r="I48" i="5"/>
  <c r="I49" i="5"/>
  <c r="I50" i="5"/>
  <c r="I51" i="5"/>
  <c r="I52" i="5"/>
  <c r="I53" i="5"/>
  <c r="I54" i="5"/>
  <c r="I55" i="5"/>
  <c r="I56" i="5"/>
  <c r="I57" i="5"/>
  <c r="I58" i="5"/>
  <c r="I59" i="5"/>
  <c r="I45" i="5"/>
  <c r="Q13" i="5"/>
  <c r="Q14" i="5"/>
  <c r="Q15" i="5"/>
  <c r="Q16" i="5"/>
  <c r="Q17" i="5"/>
  <c r="Q18" i="5"/>
  <c r="Q19" i="5"/>
  <c r="Q20" i="5"/>
  <c r="Q21" i="5"/>
  <c r="Q22" i="5"/>
  <c r="Q23" i="5"/>
  <c r="Q24" i="5"/>
  <c r="Q25" i="5"/>
  <c r="Q26" i="5"/>
  <c r="Q27" i="5"/>
  <c r="Q28" i="5"/>
  <c r="Q29" i="5"/>
  <c r="Q30" i="5"/>
  <c r="Q31" i="5"/>
  <c r="Q12" i="5"/>
  <c r="I13" i="5"/>
  <c r="I14" i="5"/>
  <c r="I15" i="5"/>
  <c r="I16" i="5"/>
  <c r="I17" i="5"/>
  <c r="I18" i="5"/>
  <c r="I19" i="5"/>
  <c r="I20" i="5"/>
  <c r="I21" i="5"/>
  <c r="I22" i="5"/>
  <c r="I23" i="5"/>
  <c r="I24" i="5"/>
  <c r="I25" i="5"/>
  <c r="I26" i="5"/>
  <c r="I27" i="5"/>
  <c r="I28" i="5"/>
  <c r="I29" i="5"/>
  <c r="I30" i="5"/>
  <c r="I31" i="5"/>
  <c r="I12" i="5"/>
  <c r="I80" i="5" l="1"/>
  <c r="Q60" i="5"/>
  <c r="I60" i="5"/>
  <c r="Q80" i="5"/>
  <c r="Y37" i="5"/>
  <c r="AM36" i="5"/>
  <c r="AN39" i="5" s="1"/>
  <c r="AQ39" i="5"/>
  <c r="T60" i="5"/>
  <c r="T33" i="5" s="1"/>
  <c r="T80" i="5"/>
  <c r="Q32" i="5" l="1"/>
  <c r="I32" i="5"/>
  <c r="Q33" i="5" l="1"/>
  <c r="I36" i="5" s="1"/>
  <c r="I33" i="5"/>
  <c r="B36" i="5" s="1"/>
  <c r="P36" i="5" l="1"/>
  <c r="Q39" i="5" s="1"/>
  <c r="T39" i="5"/>
  <c r="B37" i="5"/>
</calcChain>
</file>

<file path=xl/sharedStrings.xml><?xml version="1.0" encoding="utf-8"?>
<sst xmlns="http://schemas.openxmlformats.org/spreadsheetml/2006/main" count="780" uniqueCount="35">
  <si>
    <t>使用時間数</t>
    <rPh sb="0" eb="2">
      <t>シヨウ</t>
    </rPh>
    <rPh sb="2" eb="5">
      <t>ジカンスウ</t>
    </rPh>
    <phoneticPr fontId="1"/>
  </si>
  <si>
    <t>補助基準額</t>
    <rPh sb="0" eb="2">
      <t>ホジョ</t>
    </rPh>
    <rPh sb="2" eb="4">
      <t>キジュン</t>
    </rPh>
    <rPh sb="4" eb="5">
      <t>ガク</t>
    </rPh>
    <phoneticPr fontId="1"/>
  </si>
  <si>
    <t>月分</t>
    <rPh sb="0" eb="2">
      <t>ガツブン</t>
    </rPh>
    <phoneticPr fontId="1"/>
  </si>
  <si>
    <t>令和</t>
    <rPh sb="0" eb="2">
      <t>レイワ</t>
    </rPh>
    <phoneticPr fontId="1"/>
  </si>
  <si>
    <t>年</t>
    <rPh sb="0" eb="1">
      <t>ネン</t>
    </rPh>
    <phoneticPr fontId="1"/>
  </si>
  <si>
    <t>利用日</t>
    <rPh sb="0" eb="2">
      <t>リヨウ</t>
    </rPh>
    <rPh sb="2" eb="3">
      <t>ニチ</t>
    </rPh>
    <phoneticPr fontId="1"/>
  </si>
  <si>
    <t>～</t>
    <phoneticPr fontId="1"/>
  </si>
  <si>
    <t>実支払額</t>
    <rPh sb="0" eb="1">
      <t>ジツ</t>
    </rPh>
    <rPh sb="1" eb="3">
      <t>シハライ</t>
    </rPh>
    <rPh sb="3" eb="4">
      <t>ガク</t>
    </rPh>
    <phoneticPr fontId="1"/>
  </si>
  <si>
    <t>利用時間</t>
    <rPh sb="0" eb="2">
      <t>リヨウ</t>
    </rPh>
    <rPh sb="2" eb="4">
      <t>ジカン</t>
    </rPh>
    <phoneticPr fontId="1"/>
  </si>
  <si>
    <t>日中利用（7時～22時）</t>
    <rPh sb="0" eb="2">
      <t>ニッチュウ</t>
    </rPh>
    <rPh sb="2" eb="4">
      <t>リヨウ</t>
    </rPh>
    <rPh sb="6" eb="7">
      <t>ジ</t>
    </rPh>
    <rPh sb="10" eb="11">
      <t>ジ</t>
    </rPh>
    <phoneticPr fontId="1"/>
  </si>
  <si>
    <t>夜間利用（22時～翌7時）</t>
    <rPh sb="0" eb="2">
      <t>ヤカン</t>
    </rPh>
    <rPh sb="2" eb="4">
      <t>リヨウ</t>
    </rPh>
    <rPh sb="7" eb="8">
      <t>ジ</t>
    </rPh>
    <rPh sb="9" eb="10">
      <t>ヨク</t>
    </rPh>
    <rPh sb="11" eb="12">
      <t>ジ</t>
    </rPh>
    <phoneticPr fontId="1"/>
  </si>
  <si>
    <t>日中利用時間合計</t>
    <rPh sb="0" eb="2">
      <t>ニッチュウ</t>
    </rPh>
    <rPh sb="2" eb="4">
      <t>リヨウ</t>
    </rPh>
    <rPh sb="4" eb="6">
      <t>ジカン</t>
    </rPh>
    <rPh sb="6" eb="8">
      <t>ゴウケイ</t>
    </rPh>
    <phoneticPr fontId="1"/>
  </si>
  <si>
    <t>夜間利用時間合計</t>
    <rPh sb="0" eb="2">
      <t>ヤカン</t>
    </rPh>
    <rPh sb="2" eb="4">
      <t>リヨウ</t>
    </rPh>
    <rPh sb="4" eb="6">
      <t>ジカン</t>
    </rPh>
    <rPh sb="6" eb="8">
      <t>ゴウケイ</t>
    </rPh>
    <phoneticPr fontId="1"/>
  </si>
  <si>
    <t>【令和</t>
    <rPh sb="1" eb="3">
      <t>レイワ</t>
    </rPh>
    <phoneticPr fontId="1"/>
  </si>
  <si>
    <t>年度】</t>
    <rPh sb="0" eb="1">
      <t>ネン</t>
    </rPh>
    <rPh sb="1" eb="2">
      <t>ド</t>
    </rPh>
    <phoneticPr fontId="1"/>
  </si>
  <si>
    <t>児童名</t>
    <rPh sb="0" eb="2">
      <t>ジドウ</t>
    </rPh>
    <rPh sb="2" eb="3">
      <t>メイ</t>
    </rPh>
    <phoneticPr fontId="1"/>
  </si>
  <si>
    <t>※児童ごとに作成してください</t>
    <rPh sb="1" eb="3">
      <t>ジドウ</t>
    </rPh>
    <rPh sb="6" eb="8">
      <t>サクセイ</t>
    </rPh>
    <phoneticPr fontId="1"/>
  </si>
  <si>
    <t>×</t>
    <phoneticPr fontId="1"/>
  </si>
  <si>
    <t>2,500円</t>
    <rPh sb="5" eb="6">
      <t>エン</t>
    </rPh>
    <phoneticPr fontId="1"/>
  </si>
  <si>
    <t>+</t>
    <phoneticPr fontId="1"/>
  </si>
  <si>
    <t>3,500円</t>
    <rPh sb="5" eb="6">
      <t>エン</t>
    </rPh>
    <phoneticPr fontId="1"/>
  </si>
  <si>
    <t>＝</t>
    <phoneticPr fontId="1"/>
  </si>
  <si>
    <t>日中利用時間
(60分未満切捨)</t>
    <rPh sb="0" eb="2">
      <t>ニッチュウ</t>
    </rPh>
    <rPh sb="2" eb="4">
      <t>リヨウ</t>
    </rPh>
    <rPh sb="4" eb="6">
      <t>ジカン</t>
    </rPh>
    <rPh sb="10" eb="11">
      <t>フン</t>
    </rPh>
    <rPh sb="11" eb="13">
      <t>ミマン</t>
    </rPh>
    <rPh sb="13" eb="14">
      <t>キ</t>
    </rPh>
    <rPh sb="14" eb="15">
      <t>ス</t>
    </rPh>
    <phoneticPr fontId="1"/>
  </si>
  <si>
    <t>A</t>
    <phoneticPr fontId="1"/>
  </si>
  <si>
    <t>B</t>
    <phoneticPr fontId="1"/>
  </si>
  <si>
    <t>※申請者は原則として領収書に記載された名義の方です</t>
    <rPh sb="1" eb="4">
      <t>シンセイシャ</t>
    </rPh>
    <rPh sb="5" eb="7">
      <t>ゲンソク</t>
    </rPh>
    <rPh sb="10" eb="13">
      <t>リョウシュウショ</t>
    </rPh>
    <rPh sb="14" eb="16">
      <t>キサイ</t>
    </rPh>
    <rPh sb="19" eb="21">
      <t>メイギ</t>
    </rPh>
    <rPh sb="22" eb="23">
      <t>カタ</t>
    </rPh>
    <phoneticPr fontId="1"/>
  </si>
  <si>
    <t>使用時間数</t>
    <rPh sb="0" eb="2">
      <t>シヨウ</t>
    </rPh>
    <rPh sb="2" eb="5">
      <t>ジカンスウ</t>
    </rPh>
    <phoneticPr fontId="1"/>
  </si>
  <si>
    <t>申請者名</t>
    <rPh sb="0" eb="3">
      <t>シンセイシャ</t>
    </rPh>
    <rPh sb="3" eb="4">
      <t>メイ</t>
    </rPh>
    <phoneticPr fontId="1"/>
  </si>
  <si>
    <t>杉並　なみ</t>
    <rPh sb="0" eb="2">
      <t>スギナミ</t>
    </rPh>
    <phoneticPr fontId="1"/>
  </si>
  <si>
    <t>杉並　すけ</t>
    <rPh sb="0" eb="2">
      <t>スギナミ</t>
    </rPh>
    <phoneticPr fontId="1"/>
  </si>
  <si>
    <t>交付請求額</t>
    <rPh sb="0" eb="2">
      <t>コウフ</t>
    </rPh>
    <rPh sb="2" eb="4">
      <t>セイキュウ</t>
    </rPh>
    <rPh sb="4" eb="5">
      <t>ガク</t>
    </rPh>
    <phoneticPr fontId="1"/>
  </si>
  <si>
    <t>夜間利用時間
(60分未満切捨)</t>
    <rPh sb="0" eb="2">
      <t>ヤカン</t>
    </rPh>
    <rPh sb="2" eb="4">
      <t>リヨウ</t>
    </rPh>
    <rPh sb="4" eb="6">
      <t>ジカン</t>
    </rPh>
    <rPh sb="10" eb="11">
      <t>フン</t>
    </rPh>
    <rPh sb="11" eb="13">
      <t>ミマン</t>
    </rPh>
    <rPh sb="13" eb="14">
      <t>キ</t>
    </rPh>
    <rPh sb="14" eb="15">
      <t>ス</t>
    </rPh>
    <phoneticPr fontId="1"/>
  </si>
  <si>
    <t>他ページ含む総計</t>
    <rPh sb="0" eb="1">
      <t>ホカ</t>
    </rPh>
    <rPh sb="4" eb="5">
      <t>フク</t>
    </rPh>
    <rPh sb="6" eb="8">
      <t>ソウケイ</t>
    </rPh>
    <phoneticPr fontId="1"/>
  </si>
  <si>
    <t>他ページ含む総計</t>
    <rPh sb="0" eb="1">
      <t>ホカ</t>
    </rPh>
    <rPh sb="4" eb="5">
      <t>フク</t>
    </rPh>
    <rPh sb="6" eb="7">
      <t>ソウ</t>
    </rPh>
    <rPh sb="7" eb="8">
      <t>ケイ</t>
    </rPh>
    <phoneticPr fontId="1"/>
  </si>
  <si>
    <t>ベビーシッター（一時預かり）利用内訳書</t>
    <rPh sb="8" eb="10">
      <t>イチジ</t>
    </rPh>
    <rPh sb="10" eb="11">
      <t>アズ</t>
    </rPh>
    <rPh sb="14" eb="16">
      <t>リヨウ</t>
    </rPh>
    <rPh sb="16" eb="18">
      <t>ウチワケ</t>
    </rPh>
    <rPh sb="18" eb="19">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</si>
</sst>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176" formatCode="h&quot;時間&quot;mm&quot;分&quot;"/>
    <numFmt numFmtId="177" formatCode="General&quot;時間&quot;"/>
    <numFmt numFmtId="178" formatCode="h:mm;@"/>
    <numFmt numFmtId="179" formatCode="[h]&quot;時間&quot;mm&quot;分&quot;"/>
  </numFmts>
  <fonts count="1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b/>
      <sz val="11"/>
      <color theme="8"/>
      <name val="游ゴシック"/>
      <family val="3"/>
      <charset val="128"/>
      <scheme val="minor"/>
    </font>
    <font>
      <b/>
      <sz val="8"/>
      <color theme="1"/>
      <name val="游ゴシック"/>
      <family val="3"/>
      <charset val="128"/>
      <scheme val="minor"/>
    </font>
    <font>
      <b/>
      <sz val="11"/>
      <name val="游ゴシック"/>
      <family val="3"/>
      <charset val="128"/>
      <scheme val="minor"/>
    </font>
    <font>
      <sz val="11"/>
      <name val="游ゴシック"/>
      <family val="3"/>
      <charset val="128"/>
      <scheme val="minor"/>
    </font>
    <font>
      <sz val="11"/>
      <name val="游ゴシック"/>
      <family val="2"/>
      <charset val="128"/>
      <scheme val="minor"/>
    </font>
    <font>
      <b/>
      <sz val="11"/>
      <name val="游ゴシック"/>
      <family val="2"/>
      <charset val="128"/>
      <scheme val="minor"/>
    </font>
    <font>
      <sz val="10"/>
      <name val="游ゴシック"/>
      <family val="3"/>
      <charset val="128"/>
      <scheme val="minor"/>
    </font>
    <font>
      <b/>
      <sz val="8"/>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auto="1"/>
      </top>
      <bottom style="medium">
        <color auto="1"/>
      </bottom>
      <diagonal/>
    </border>
    <border>
      <left/>
      <right/>
      <top style="double">
        <color auto="1"/>
      </top>
      <bottom style="double">
        <color auto="1"/>
      </bottom>
      <diagonal/>
    </border>
    <border>
      <left style="medium">
        <color auto="1"/>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medium">
        <color auto="1"/>
      </top>
      <bottom style="medium">
        <color auto="1"/>
      </bottom>
      <diagonal/>
    </border>
    <border>
      <left style="thick">
        <color theme="8"/>
      </left>
      <right/>
      <top style="thick">
        <color theme="8"/>
      </top>
      <bottom style="thick">
        <color theme="8"/>
      </bottom>
      <diagonal/>
    </border>
    <border>
      <left/>
      <right/>
      <top style="thick">
        <color theme="8"/>
      </top>
      <bottom style="thick">
        <color theme="8"/>
      </bottom>
      <diagonal/>
    </border>
    <border>
      <left/>
      <right style="thick">
        <color theme="8"/>
      </right>
      <top style="thick">
        <color theme="8"/>
      </top>
      <bottom style="thick">
        <color theme="8"/>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right/>
      <top/>
      <bottom style="double">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rgb="FFFF0000"/>
      </bottom>
      <diagonal/>
    </border>
  </borders>
  <cellStyleXfs count="1">
    <xf numFmtId="0" fontId="0" fillId="0" borderId="0">
      <alignment vertical="center"/>
    </xf>
  </cellStyleXfs>
  <cellXfs count="180">
    <xf numFmtId="0" fontId="0" fillId="0" borderId="0" xfId="0">
      <alignment vertical="center"/>
    </xf>
    <xf numFmtId="0" fontId="0" fillId="0" borderId="0" xfId="0" applyFill="1">
      <alignment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Fill="1" applyAlignment="1"/>
    <xf numFmtId="0" fontId="6" fillId="0" borderId="0" xfId="0" applyFont="1" applyAlignment="1">
      <alignment horizontal="center" vertical="center"/>
    </xf>
    <xf numFmtId="0" fontId="7"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pplyFill="1" applyAlignment="1">
      <alignment horizontal="center" vertical="center"/>
    </xf>
    <xf numFmtId="0" fontId="2" fillId="3" borderId="0" xfId="0" applyFont="1" applyFill="1" applyAlignment="1" applyProtection="1">
      <alignment horizontal="center" vertical="center"/>
      <protection locked="0"/>
    </xf>
    <xf numFmtId="0" fontId="2" fillId="0" borderId="0" xfId="0" applyFont="1" applyAlignment="1">
      <alignment horizontal="left" vertical="center"/>
    </xf>
    <xf numFmtId="0" fontId="2" fillId="0" borderId="1" xfId="0" applyFont="1" applyBorder="1" applyAlignment="1">
      <alignment horizontal="center" vertical="center"/>
    </xf>
    <xf numFmtId="0" fontId="0" fillId="0" borderId="0" xfId="0" applyFill="1" applyAlignment="1" applyProtection="1">
      <alignment horizontal="center" vertical="center"/>
      <protection locked="0"/>
    </xf>
    <xf numFmtId="0" fontId="11" fillId="0" borderId="0" xfId="0" applyFont="1" applyProtection="1">
      <alignment vertical="center"/>
    </xf>
    <xf numFmtId="0" fontId="10" fillId="3" borderId="0" xfId="0" applyFont="1" applyFill="1" applyAlignment="1" applyProtection="1">
      <alignment horizontal="center" vertical="center"/>
    </xf>
    <xf numFmtId="0" fontId="0" fillId="0" borderId="0" xfId="0" applyProtection="1">
      <alignment vertical="center"/>
    </xf>
    <xf numFmtId="0" fontId="13" fillId="0" borderId="0" xfId="0" applyFont="1" applyProtection="1">
      <alignment vertical="center"/>
    </xf>
    <xf numFmtId="0" fontId="10" fillId="0" borderId="0" xfId="0" applyFont="1" applyAlignment="1" applyProtection="1">
      <alignment horizontal="right" vertical="center"/>
    </xf>
    <xf numFmtId="0" fontId="9" fillId="3" borderId="0" xfId="0" applyFont="1" applyFill="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pplyProtection="1">
      <alignment horizontal="left" vertical="center"/>
    </xf>
    <xf numFmtId="0" fontId="10" fillId="0" borderId="0" xfId="0" applyFont="1" applyProtection="1">
      <alignment vertical="center"/>
    </xf>
    <xf numFmtId="0" fontId="10" fillId="0" borderId="1" xfId="0" applyFont="1" applyBorder="1" applyAlignment="1" applyProtection="1">
      <alignment horizontal="center" vertical="center"/>
    </xf>
    <xf numFmtId="0" fontId="6" fillId="0" borderId="0" xfId="0" applyFont="1" applyAlignment="1" applyProtection="1">
      <alignment horizontal="center" vertical="center"/>
    </xf>
    <xf numFmtId="0" fontId="10" fillId="0" borderId="0" xfId="0" applyFont="1" applyFill="1" applyAlignment="1" applyProtection="1">
      <alignment vertical="center" wrapText="1"/>
    </xf>
    <xf numFmtId="0" fontId="10" fillId="0" borderId="0" xfId="0" applyFont="1" applyFill="1" applyProtection="1">
      <alignment vertical="center"/>
    </xf>
    <xf numFmtId="0" fontId="10" fillId="0" borderId="0" xfId="0" applyFont="1" applyFill="1" applyAlignment="1" applyProtection="1"/>
    <xf numFmtId="0" fontId="0" fillId="0" borderId="0" xfId="0" applyFill="1" applyAlignment="1" applyProtection="1"/>
    <xf numFmtId="0" fontId="9" fillId="0" borderId="0" xfId="0" applyFont="1" applyFill="1" applyAlignment="1" applyProtection="1">
      <alignment horizontal="center" vertical="center"/>
    </xf>
    <xf numFmtId="0" fontId="9" fillId="0" borderId="0" xfId="0" applyFont="1" applyAlignment="1" applyProtection="1">
      <alignment horizontal="center" vertical="center"/>
    </xf>
    <xf numFmtId="0" fontId="0" fillId="0" borderId="0" xfId="0" applyFill="1" applyAlignment="1" applyProtection="1">
      <alignment vertical="center"/>
    </xf>
    <xf numFmtId="0" fontId="0" fillId="0" borderId="0" xfId="0" applyFill="1" applyProtection="1">
      <alignment vertical="center"/>
    </xf>
    <xf numFmtId="0" fontId="2" fillId="0" borderId="0" xfId="0" applyFont="1" applyAlignment="1" applyProtection="1">
      <alignment horizontal="right" vertical="center"/>
    </xf>
    <xf numFmtId="0" fontId="2" fillId="3" borderId="0" xfId="0" applyFont="1" applyFill="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0" xfId="0" applyFont="1" applyProtection="1">
      <alignment vertical="center"/>
    </xf>
    <xf numFmtId="0" fontId="2" fillId="0" borderId="1" xfId="0" applyFont="1" applyBorder="1" applyAlignment="1" applyProtection="1">
      <alignment horizontal="center" vertical="center"/>
    </xf>
    <xf numFmtId="0" fontId="5" fillId="3" borderId="0" xfId="0" applyFont="1" applyFill="1" applyAlignment="1" applyProtection="1">
      <alignment horizontal="center" vertical="center"/>
    </xf>
    <xf numFmtId="0" fontId="10" fillId="0" borderId="0" xfId="0" applyFont="1" applyAlignment="1" applyProtection="1">
      <alignment horizontal="center" vertical="center"/>
    </xf>
    <xf numFmtId="0" fontId="9" fillId="0" borderId="0" xfId="0" applyFont="1" applyFill="1" applyAlignment="1" applyProtection="1">
      <alignment horizontal="center" vertical="center"/>
    </xf>
    <xf numFmtId="0" fontId="10" fillId="0" borderId="27" xfId="0" applyFont="1" applyBorder="1" applyAlignment="1" applyProtection="1">
      <alignment horizontal="center" vertical="center"/>
    </xf>
    <xf numFmtId="0" fontId="10" fillId="0" borderId="28" xfId="0" applyFont="1" applyBorder="1" applyAlignment="1" applyProtection="1">
      <alignment horizontal="center" vertical="center"/>
    </xf>
    <xf numFmtId="0" fontId="10" fillId="0" borderId="18" xfId="0" applyFont="1" applyBorder="1" applyAlignment="1" applyProtection="1">
      <alignment horizontal="center" vertical="center"/>
    </xf>
    <xf numFmtId="176" fontId="2" fillId="0" borderId="1" xfId="0" applyNumberFormat="1" applyFont="1" applyBorder="1" applyAlignment="1">
      <alignment horizontal="center" vertical="center"/>
    </xf>
    <xf numFmtId="41" fontId="2" fillId="3" borderId="1" xfId="0" applyNumberFormat="1" applyFont="1" applyFill="1" applyBorder="1" applyAlignment="1" applyProtection="1">
      <alignment horizontal="center" vertical="center"/>
      <protection locked="0"/>
    </xf>
    <xf numFmtId="0" fontId="2" fillId="0" borderId="4" xfId="0" applyFont="1" applyBorder="1" applyAlignment="1">
      <alignment horizontal="right" vertical="center"/>
    </xf>
    <xf numFmtId="0" fontId="2" fillId="0" borderId="5" xfId="0" applyFont="1" applyBorder="1" applyAlignment="1">
      <alignment horizontal="right" vertical="center"/>
    </xf>
    <xf numFmtId="179" fontId="2" fillId="0" borderId="1" xfId="0" applyNumberFormat="1" applyFont="1" applyBorder="1" applyAlignment="1">
      <alignment horizontal="center" vertical="center"/>
    </xf>
    <xf numFmtId="0" fontId="2" fillId="0" borderId="3" xfId="0" applyFont="1" applyBorder="1" applyAlignment="1">
      <alignment horizontal="right" vertical="center"/>
    </xf>
    <xf numFmtId="42" fontId="2" fillId="0" borderId="1" xfId="0" applyNumberFormat="1" applyFont="1" applyBorder="1" applyAlignment="1">
      <alignment horizontal="center" vertical="center"/>
    </xf>
    <xf numFmtId="0" fontId="2" fillId="3" borderId="1" xfId="0" applyFont="1" applyFill="1" applyBorder="1" applyAlignment="1" applyProtection="1">
      <alignment horizontal="center" vertical="center"/>
      <protection locked="0"/>
    </xf>
    <xf numFmtId="178" fontId="2" fillId="3" borderId="1" xfId="0" applyNumberFormat="1" applyFont="1" applyFill="1" applyBorder="1" applyAlignment="1" applyProtection="1">
      <alignment horizontal="center" vertical="center"/>
      <protection locked="0"/>
    </xf>
    <xf numFmtId="0" fontId="2" fillId="0" borderId="1" xfId="0" applyFont="1" applyFill="1" applyBorder="1" applyAlignment="1">
      <alignment horizontal="center" vertical="center"/>
    </xf>
    <xf numFmtId="3" fontId="2" fillId="3" borderId="1" xfId="0" applyNumberFormat="1" applyFont="1" applyFill="1" applyBorder="1" applyAlignment="1" applyProtection="1">
      <alignment horizontal="center" vertical="center"/>
      <protection locked="0"/>
    </xf>
    <xf numFmtId="177" fontId="5" fillId="0" borderId="11"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12" xfId="0" applyNumberFormat="1" applyFont="1" applyFill="1" applyBorder="1" applyAlignment="1">
      <alignment horizontal="center" vertical="center"/>
    </xf>
    <xf numFmtId="3" fontId="5" fillId="0" borderId="0" xfId="0" applyNumberFormat="1" applyFont="1" applyFill="1" applyAlignment="1">
      <alignment horizontal="center" vertical="center"/>
    </xf>
    <xf numFmtId="177" fontId="5" fillId="0" borderId="11" xfId="0" applyNumberFormat="1" applyFont="1" applyBorder="1" applyAlignment="1">
      <alignment horizontal="center" vertical="center" wrapText="1"/>
    </xf>
    <xf numFmtId="177" fontId="5" fillId="0" borderId="6" xfId="0" applyNumberFormat="1" applyFont="1" applyBorder="1" applyAlignment="1">
      <alignment horizontal="center" vertical="center" wrapText="1"/>
    </xf>
    <xf numFmtId="177" fontId="5" fillId="0" borderId="12" xfId="0" applyNumberFormat="1" applyFont="1" applyBorder="1" applyAlignment="1">
      <alignment horizontal="center" vertical="center" wrapText="1"/>
    </xf>
    <xf numFmtId="0" fontId="5" fillId="0" borderId="0" xfId="0" applyFont="1" applyFill="1" applyAlignment="1">
      <alignment horizontal="center" vertical="center"/>
    </xf>
    <xf numFmtId="42" fontId="5" fillId="0" borderId="14" xfId="0" applyNumberFormat="1" applyFont="1" applyFill="1" applyBorder="1" applyAlignment="1">
      <alignment horizontal="center" vertical="center"/>
    </xf>
    <xf numFmtId="42" fontId="5" fillId="0" borderId="15" xfId="0" applyNumberFormat="1" applyFont="1" applyFill="1" applyBorder="1" applyAlignment="1">
      <alignment horizontal="center" vertical="center"/>
    </xf>
    <xf numFmtId="42" fontId="5" fillId="0" borderId="16" xfId="0" applyNumberFormat="1" applyFont="1" applyFill="1" applyBorder="1" applyAlignment="1">
      <alignment horizontal="center" vertical="center"/>
    </xf>
    <xf numFmtId="0" fontId="6" fillId="0" borderId="0" xfId="0" applyFont="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42" fontId="5" fillId="0" borderId="23" xfId="0" applyNumberFormat="1" applyFont="1" applyFill="1" applyBorder="1" applyAlignment="1">
      <alignment horizontal="center" vertical="center"/>
    </xf>
    <xf numFmtId="42" fontId="5" fillId="0" borderId="24" xfId="0" applyNumberFormat="1" applyFont="1" applyFill="1" applyBorder="1" applyAlignment="1">
      <alignment horizontal="center" vertical="center"/>
    </xf>
    <xf numFmtId="0" fontId="5" fillId="2" borderId="22" xfId="0" applyFont="1" applyFill="1" applyBorder="1" applyAlignment="1">
      <alignment horizontal="center" vertical="center"/>
    </xf>
    <xf numFmtId="177" fontId="5" fillId="0" borderId="24" xfId="0" applyNumberFormat="1" applyFont="1" applyFill="1" applyBorder="1" applyAlignment="1">
      <alignment horizontal="center" vertical="center"/>
    </xf>
    <xf numFmtId="41" fontId="5" fillId="0" borderId="24" xfId="0" applyNumberFormat="1" applyFont="1" applyFill="1" applyBorder="1" applyAlignment="1">
      <alignment horizontal="center" vertical="center"/>
    </xf>
    <xf numFmtId="41" fontId="5" fillId="0" borderId="25" xfId="0" applyNumberFormat="1" applyFont="1" applyFill="1" applyBorder="1" applyAlignment="1">
      <alignment horizontal="center" vertical="center"/>
    </xf>
    <xf numFmtId="0" fontId="2" fillId="0" borderId="0" xfId="0" applyFont="1" applyBorder="1" applyAlignment="1">
      <alignment horizontal="right" vertical="center"/>
    </xf>
    <xf numFmtId="179" fontId="5" fillId="0" borderId="8" xfId="0" applyNumberFormat="1" applyFont="1" applyBorder="1" applyAlignment="1">
      <alignment horizontal="center" vertical="center"/>
    </xf>
    <xf numFmtId="179" fontId="5" fillId="0" borderId="9" xfId="0" applyNumberFormat="1" applyFont="1" applyBorder="1" applyAlignment="1">
      <alignment horizontal="center" vertical="center"/>
    </xf>
    <xf numFmtId="179" fontId="5" fillId="0" borderId="10" xfId="0" applyNumberFormat="1" applyFont="1" applyBorder="1" applyAlignment="1">
      <alignment horizontal="center" vertical="center"/>
    </xf>
    <xf numFmtId="179" fontId="5" fillId="0" borderId="13" xfId="0" applyNumberFormat="1" applyFont="1" applyBorder="1" applyAlignment="1">
      <alignment horizontal="center" vertical="center"/>
    </xf>
    <xf numFmtId="42" fontId="5" fillId="0" borderId="17" xfId="0" applyNumberFormat="1" applyFont="1" applyBorder="1" applyAlignment="1">
      <alignment horizontal="center" vertical="center"/>
    </xf>
    <xf numFmtId="42" fontId="5" fillId="0" borderId="18" xfId="0" applyNumberFormat="1" applyFont="1" applyBorder="1" applyAlignment="1">
      <alignment horizontal="center" vertical="center"/>
    </xf>
    <xf numFmtId="42" fontId="5" fillId="0" borderId="19" xfId="0" applyNumberFormat="1" applyFont="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5" fillId="0" borderId="0" xfId="0" applyFont="1" applyFill="1" applyBorder="1" applyAlignment="1">
      <alignment horizontal="center"/>
    </xf>
    <xf numFmtId="179" fontId="2" fillId="0" borderId="2" xfId="0" applyNumberFormat="1" applyFont="1" applyBorder="1" applyAlignment="1">
      <alignment horizontal="center" vertical="center"/>
    </xf>
    <xf numFmtId="42" fontId="2" fillId="0" borderId="2" xfId="0" applyNumberFormat="1" applyFont="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3" borderId="0" xfId="0" applyFill="1" applyBorder="1" applyAlignment="1" applyProtection="1">
      <alignment horizontal="center" vertical="center"/>
      <protection locked="0"/>
    </xf>
    <xf numFmtId="0" fontId="0" fillId="0" borderId="7" xfId="0" applyBorder="1" applyAlignment="1">
      <alignment horizontal="center" vertical="center"/>
    </xf>
    <xf numFmtId="0" fontId="0" fillId="3" borderId="7" xfId="0" applyFill="1" applyBorder="1" applyAlignment="1" applyProtection="1">
      <alignment horizontal="center" vertical="center"/>
      <protection locked="0"/>
    </xf>
    <xf numFmtId="0" fontId="12"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Border="1" applyAlignment="1" applyProtection="1">
      <alignment horizontal="center" vertical="center"/>
    </xf>
    <xf numFmtId="0" fontId="9" fillId="3" borderId="26" xfId="0" applyFont="1" applyFill="1" applyBorder="1" applyAlignment="1" applyProtection="1">
      <alignment horizontal="center" vertical="center"/>
    </xf>
    <xf numFmtId="0" fontId="10" fillId="0" borderId="7" xfId="0" applyFont="1" applyBorder="1" applyAlignment="1" applyProtection="1">
      <alignment horizontal="center" vertical="center"/>
    </xf>
    <xf numFmtId="0" fontId="9" fillId="3" borderId="7"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178" fontId="9" fillId="3" borderId="1" xfId="0" applyNumberFormat="1" applyFont="1" applyFill="1" applyBorder="1" applyAlignment="1" applyProtection="1">
      <alignment horizontal="center" vertical="center"/>
    </xf>
    <xf numFmtId="176" fontId="10" fillId="0" borderId="1" xfId="0" applyNumberFormat="1" applyFont="1" applyBorder="1" applyAlignment="1" applyProtection="1">
      <alignment horizontal="center" vertical="center"/>
    </xf>
    <xf numFmtId="178" fontId="10" fillId="3" borderId="1" xfId="0" applyNumberFormat="1" applyFont="1" applyFill="1" applyBorder="1" applyAlignment="1" applyProtection="1">
      <alignment horizontal="center" vertical="center"/>
    </xf>
    <xf numFmtId="41" fontId="9" fillId="3" borderId="1" xfId="0" applyNumberFormat="1" applyFont="1" applyFill="1" applyBorder="1" applyAlignment="1" applyProtection="1">
      <alignment horizontal="center" vertical="center"/>
    </xf>
    <xf numFmtId="41" fontId="10" fillId="3" borderId="1" xfId="0" applyNumberFormat="1" applyFont="1" applyFill="1" applyBorder="1" applyAlignment="1" applyProtection="1">
      <alignment horizontal="center" vertical="center"/>
    </xf>
    <xf numFmtId="178" fontId="9" fillId="0" borderId="1"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14" fillId="0" borderId="0" xfId="0" applyFont="1" applyFill="1" applyBorder="1" applyAlignment="1" applyProtection="1">
      <alignment horizontal="center" vertical="center" wrapText="1"/>
    </xf>
    <xf numFmtId="0" fontId="14" fillId="0" borderId="0" xfId="0" applyFont="1" applyFill="1" applyAlignment="1" applyProtection="1">
      <alignment horizontal="center" vertical="center" wrapText="1"/>
    </xf>
    <xf numFmtId="0" fontId="9" fillId="0" borderId="0" xfId="0" applyFont="1" applyFill="1" applyBorder="1" applyAlignment="1" applyProtection="1">
      <alignment horizontal="center"/>
    </xf>
    <xf numFmtId="177" fontId="9" fillId="0" borderId="11" xfId="0" applyNumberFormat="1" applyFont="1" applyFill="1" applyBorder="1" applyAlignment="1" applyProtection="1">
      <alignment horizontal="center" vertical="center"/>
    </xf>
    <xf numFmtId="177" fontId="9" fillId="0" borderId="6" xfId="0" applyNumberFormat="1" applyFont="1" applyFill="1" applyBorder="1" applyAlignment="1" applyProtection="1">
      <alignment horizontal="center" vertical="center"/>
    </xf>
    <xf numFmtId="177" fontId="9" fillId="0" borderId="12" xfId="0" applyNumberFormat="1" applyFont="1" applyFill="1" applyBorder="1" applyAlignment="1" applyProtection="1">
      <alignment horizontal="center" vertical="center"/>
    </xf>
    <xf numFmtId="3" fontId="9" fillId="0" borderId="0" xfId="0" applyNumberFormat="1" applyFont="1" applyFill="1" applyAlignment="1" applyProtection="1">
      <alignment horizontal="center" vertical="center"/>
    </xf>
    <xf numFmtId="177" fontId="9" fillId="0" borderId="11" xfId="0" applyNumberFormat="1" applyFont="1" applyBorder="1" applyAlignment="1" applyProtection="1">
      <alignment horizontal="center" vertical="center" wrapText="1"/>
    </xf>
    <xf numFmtId="177" fontId="9" fillId="0" borderId="6" xfId="0" applyNumberFormat="1" applyFont="1" applyBorder="1" applyAlignment="1" applyProtection="1">
      <alignment horizontal="center" vertical="center" wrapText="1"/>
    </xf>
    <xf numFmtId="177" fontId="9" fillId="0" borderId="12" xfId="0" applyNumberFormat="1" applyFont="1" applyBorder="1" applyAlignment="1" applyProtection="1">
      <alignment horizontal="center" vertical="center" wrapText="1"/>
    </xf>
    <xf numFmtId="0" fontId="9" fillId="0" borderId="0" xfId="0" applyFont="1" applyFill="1" applyAlignment="1" applyProtection="1">
      <alignment horizontal="center" vertical="center"/>
    </xf>
    <xf numFmtId="42" fontId="9" fillId="0" borderId="14" xfId="0" applyNumberFormat="1" applyFont="1" applyFill="1" applyBorder="1" applyAlignment="1" applyProtection="1">
      <alignment horizontal="center" vertical="center"/>
    </xf>
    <xf numFmtId="42" fontId="9" fillId="0" borderId="15" xfId="0" applyNumberFormat="1" applyFont="1" applyFill="1" applyBorder="1" applyAlignment="1" applyProtection="1">
      <alignment horizontal="center" vertical="center"/>
    </xf>
    <xf numFmtId="42" fontId="9" fillId="0" borderId="16" xfId="0" applyNumberFormat="1"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10" fillId="0" borderId="4" xfId="0" applyFont="1" applyBorder="1" applyAlignment="1" applyProtection="1">
      <alignment horizontal="right" vertical="center"/>
    </xf>
    <xf numFmtId="0" fontId="10" fillId="0" borderId="5" xfId="0" applyFont="1" applyBorder="1" applyAlignment="1" applyProtection="1">
      <alignment horizontal="right" vertical="center"/>
    </xf>
    <xf numFmtId="179" fontId="10" fillId="0" borderId="2" xfId="0" applyNumberFormat="1" applyFont="1" applyBorder="1" applyAlignment="1" applyProtection="1">
      <alignment horizontal="center" vertical="center"/>
    </xf>
    <xf numFmtId="0" fontId="10" fillId="0" borderId="3" xfId="0" applyFont="1" applyBorder="1" applyAlignment="1" applyProtection="1">
      <alignment horizontal="right" vertical="center"/>
    </xf>
    <xf numFmtId="42" fontId="10" fillId="0" borderId="2" xfId="0" applyNumberFormat="1" applyFont="1" applyBorder="1" applyAlignment="1" applyProtection="1">
      <alignment horizontal="center" vertical="center"/>
    </xf>
    <xf numFmtId="0" fontId="10" fillId="0" borderId="0" xfId="0" applyFont="1" applyBorder="1" applyAlignment="1" applyProtection="1">
      <alignment horizontal="right" vertical="center"/>
    </xf>
    <xf numFmtId="179" fontId="9" fillId="0" borderId="8" xfId="0" applyNumberFormat="1" applyFont="1" applyBorder="1" applyAlignment="1" applyProtection="1">
      <alignment horizontal="center" vertical="center"/>
    </xf>
    <xf numFmtId="179" fontId="9" fillId="0" borderId="9" xfId="0" applyNumberFormat="1" applyFont="1" applyBorder="1" applyAlignment="1" applyProtection="1">
      <alignment horizontal="center" vertical="center"/>
    </xf>
    <xf numFmtId="179" fontId="9" fillId="0" borderId="10" xfId="0" applyNumberFormat="1" applyFont="1" applyBorder="1" applyAlignment="1" applyProtection="1">
      <alignment horizontal="center" vertical="center"/>
    </xf>
    <xf numFmtId="179" fontId="9" fillId="0" borderId="13" xfId="0" applyNumberFormat="1" applyFont="1" applyBorder="1" applyAlignment="1" applyProtection="1">
      <alignment horizontal="center" vertical="center"/>
    </xf>
    <xf numFmtId="42" fontId="9" fillId="0" borderId="17" xfId="0" applyNumberFormat="1" applyFont="1" applyBorder="1" applyAlignment="1" applyProtection="1">
      <alignment horizontal="center" vertical="center"/>
    </xf>
    <xf numFmtId="42" fontId="9" fillId="0" borderId="18" xfId="0" applyNumberFormat="1" applyFont="1" applyBorder="1" applyAlignment="1" applyProtection="1">
      <alignment horizontal="center" vertical="center"/>
    </xf>
    <xf numFmtId="42" fontId="9" fillId="0" borderId="19" xfId="0" applyNumberFormat="1" applyFont="1" applyBorder="1" applyAlignment="1" applyProtection="1">
      <alignment horizontal="center" vertical="center"/>
    </xf>
    <xf numFmtId="0" fontId="5" fillId="3" borderId="1" xfId="0" applyFont="1" applyFill="1" applyBorder="1" applyAlignment="1" applyProtection="1">
      <alignment horizontal="center" vertical="center"/>
    </xf>
    <xf numFmtId="178" fontId="5" fillId="3" borderId="1" xfId="0" applyNumberFormat="1" applyFont="1" applyFill="1" applyBorder="1" applyAlignment="1" applyProtection="1">
      <alignment horizontal="center" vertical="center"/>
    </xf>
    <xf numFmtId="176" fontId="2" fillId="0" borderId="1" xfId="0" applyNumberFormat="1" applyFont="1" applyBorder="1" applyAlignment="1" applyProtection="1">
      <alignment horizontal="center" vertical="center"/>
    </xf>
    <xf numFmtId="178" fontId="2" fillId="3" borderId="1" xfId="0" applyNumberFormat="1" applyFont="1" applyFill="1" applyBorder="1" applyAlignment="1" applyProtection="1">
      <alignment horizontal="center" vertical="center"/>
    </xf>
    <xf numFmtId="3" fontId="2" fillId="3" borderId="1" xfId="0" applyNumberFormat="1" applyFont="1" applyFill="1" applyBorder="1" applyAlignment="1" applyProtection="1">
      <alignment horizontal="center" vertical="center"/>
    </xf>
    <xf numFmtId="0" fontId="9" fillId="2" borderId="20" xfId="0" applyFont="1" applyFill="1" applyBorder="1" applyAlignment="1" applyProtection="1">
      <alignment horizontal="center" vertical="center"/>
    </xf>
    <xf numFmtId="0" fontId="9" fillId="2" borderId="21" xfId="0" applyFont="1" applyFill="1" applyBorder="1" applyAlignment="1" applyProtection="1">
      <alignment horizontal="center" vertical="center"/>
    </xf>
    <xf numFmtId="0" fontId="9" fillId="2" borderId="22" xfId="0" applyFont="1" applyFill="1" applyBorder="1" applyAlignment="1" applyProtection="1">
      <alignment horizontal="center" vertical="center"/>
    </xf>
    <xf numFmtId="42" fontId="5" fillId="0" borderId="23" xfId="0" applyNumberFormat="1" applyFont="1" applyFill="1" applyBorder="1" applyAlignment="1" applyProtection="1">
      <alignment horizontal="center" vertical="center"/>
    </xf>
    <xf numFmtId="42" fontId="5" fillId="0" borderId="24" xfId="0" applyNumberFormat="1" applyFont="1" applyFill="1" applyBorder="1" applyAlignment="1" applyProtection="1">
      <alignment horizontal="center" vertical="center"/>
    </xf>
    <xf numFmtId="177" fontId="5" fillId="0" borderId="24" xfId="0" applyNumberFormat="1" applyFont="1" applyFill="1" applyBorder="1" applyAlignment="1" applyProtection="1">
      <alignment horizontal="center" vertical="center"/>
    </xf>
    <xf numFmtId="41" fontId="5" fillId="0" borderId="24" xfId="0" applyNumberFormat="1" applyFont="1" applyFill="1" applyBorder="1" applyAlignment="1" applyProtection="1">
      <alignment horizontal="center" vertical="center"/>
    </xf>
    <xf numFmtId="41" fontId="5" fillId="0" borderId="25"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41" fontId="5" fillId="3" borderId="1" xfId="0" applyNumberFormat="1" applyFont="1" applyFill="1" applyBorder="1" applyAlignment="1" applyProtection="1">
      <alignment horizontal="center" vertical="center"/>
    </xf>
    <xf numFmtId="0" fontId="2" fillId="0" borderId="4" xfId="0" applyFont="1" applyBorder="1" applyAlignment="1" applyProtection="1">
      <alignment horizontal="right" vertical="center"/>
    </xf>
    <xf numFmtId="0" fontId="2" fillId="0" borderId="5" xfId="0" applyFont="1" applyBorder="1" applyAlignment="1" applyProtection="1">
      <alignment horizontal="right" vertical="center"/>
    </xf>
    <xf numFmtId="179" fontId="2" fillId="0" borderId="1" xfId="0" applyNumberFormat="1" applyFont="1" applyBorder="1" applyAlignment="1" applyProtection="1">
      <alignment horizontal="center" vertical="center"/>
    </xf>
    <xf numFmtId="0" fontId="2" fillId="0" borderId="3" xfId="0" applyFont="1" applyBorder="1" applyAlignment="1" applyProtection="1">
      <alignment horizontal="right" vertical="center"/>
    </xf>
    <xf numFmtId="42" fontId="2" fillId="0" borderId="1" xfId="0" applyNumberFormat="1" applyFont="1" applyBorder="1" applyAlignment="1" applyProtection="1">
      <alignment horizontal="center" vertical="center"/>
    </xf>
    <xf numFmtId="41" fontId="2" fillId="3" borderId="1" xfId="0" applyNumberFormat="1" applyFont="1" applyFill="1" applyBorder="1" applyAlignment="1" applyProtection="1">
      <alignment horizontal="center" vertical="center"/>
    </xf>
    <xf numFmtId="0" fontId="10" fillId="3" borderId="27" xfId="0" applyFont="1" applyFill="1" applyBorder="1" applyAlignment="1" applyProtection="1">
      <alignment horizontal="center" vertical="center"/>
    </xf>
    <xf numFmtId="178" fontId="10" fillId="3" borderId="27" xfId="0" applyNumberFormat="1" applyFont="1" applyFill="1" applyBorder="1" applyAlignment="1" applyProtection="1">
      <alignment horizontal="center" vertical="center"/>
    </xf>
    <xf numFmtId="176" fontId="10" fillId="0" borderId="27" xfId="0" applyNumberFormat="1" applyFont="1" applyBorder="1" applyAlignment="1" applyProtection="1">
      <alignment horizontal="center" vertical="center"/>
    </xf>
    <xf numFmtId="41" fontId="9" fillId="3" borderId="27" xfId="0" applyNumberFormat="1" applyFont="1" applyFill="1" applyBorder="1" applyAlignment="1" applyProtection="1">
      <alignment horizontal="center" vertical="center"/>
    </xf>
    <xf numFmtId="0" fontId="9" fillId="3" borderId="18" xfId="0" applyFont="1" applyFill="1" applyBorder="1" applyAlignment="1" applyProtection="1">
      <alignment horizontal="center" vertical="center"/>
    </xf>
    <xf numFmtId="178" fontId="9" fillId="3" borderId="18" xfId="0" applyNumberFormat="1" applyFont="1" applyFill="1" applyBorder="1" applyAlignment="1" applyProtection="1">
      <alignment horizontal="center" vertical="center"/>
    </xf>
    <xf numFmtId="176" fontId="10" fillId="0" borderId="18" xfId="0" applyNumberFormat="1" applyFont="1" applyBorder="1" applyAlignment="1" applyProtection="1">
      <alignment horizontal="center" vertical="center"/>
    </xf>
    <xf numFmtId="178" fontId="9" fillId="0" borderId="28" xfId="0" applyNumberFormat="1" applyFont="1" applyFill="1" applyBorder="1" applyAlignment="1" applyProtection="1">
      <alignment horizontal="center" vertical="center"/>
    </xf>
    <xf numFmtId="176" fontId="10" fillId="0" borderId="28" xfId="0" applyNumberFormat="1" applyFont="1" applyBorder="1" applyAlignment="1" applyProtection="1">
      <alignment horizontal="center" vertical="center"/>
    </xf>
    <xf numFmtId="41" fontId="9" fillId="3" borderId="28" xfId="0" applyNumberFormat="1" applyFont="1" applyFill="1" applyBorder="1" applyAlignment="1" applyProtection="1">
      <alignment horizontal="center" vertical="center"/>
    </xf>
    <xf numFmtId="0" fontId="9" fillId="3" borderId="28" xfId="0" applyFont="1" applyFill="1" applyBorder="1" applyAlignment="1" applyProtection="1">
      <alignment horizontal="center" vertical="center"/>
    </xf>
    <xf numFmtId="178" fontId="9" fillId="3" borderId="28" xfId="0" applyNumberFormat="1" applyFont="1" applyFill="1" applyBorder="1" applyAlignment="1" applyProtection="1">
      <alignment horizontal="center" vertical="center"/>
    </xf>
    <xf numFmtId="41" fontId="10" fillId="3" borderId="27" xfId="0" applyNumberFormat="1" applyFont="1" applyFill="1" applyBorder="1" applyAlignment="1" applyProtection="1">
      <alignment horizontal="center" vertical="center"/>
    </xf>
    <xf numFmtId="0" fontId="9" fillId="3" borderId="27" xfId="0" applyFont="1" applyFill="1" applyBorder="1" applyAlignment="1" applyProtection="1">
      <alignment horizontal="center" vertical="center"/>
    </xf>
    <xf numFmtId="178" fontId="9" fillId="3" borderId="27"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00FFFF"/>
      <color rgb="FFFFFF00"/>
      <color rgb="FFFD4DF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6601239" cy="74295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65652" y="861391"/>
          <a:ext cx="6601239" cy="742950"/>
        </a:xfrm>
        <a:prstGeom prst="rect">
          <a:avLst/>
        </a:prstGeom>
        <a:solidFill>
          <a:schemeClr val="lt1"/>
        </a:solidFill>
        <a:ln w="12700"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t">
          <a:noAutofit/>
        </a:bodyPr>
        <a:lstStyle/>
        <a:p>
          <a:r>
            <a:rPr kumimoji="1" lang="ja-JP" altLang="en-US" sz="1000"/>
            <a:t>・</a:t>
          </a:r>
          <a:r>
            <a:rPr kumimoji="1" lang="en-US" altLang="ja-JP" sz="1000"/>
            <a:t>7</a:t>
          </a:r>
          <a:r>
            <a:rPr kumimoji="1" lang="ja-JP" altLang="en-US" sz="1000"/>
            <a:t>時～</a:t>
          </a:r>
          <a:r>
            <a:rPr kumimoji="1" lang="en-US" altLang="ja-JP" sz="1000"/>
            <a:t>22</a:t>
          </a:r>
          <a:r>
            <a:rPr kumimoji="1" lang="ja-JP" altLang="en-US" sz="1000"/>
            <a:t>時の利用と</a:t>
          </a:r>
          <a:r>
            <a:rPr kumimoji="1" lang="en-US" altLang="ja-JP" sz="1000"/>
            <a:t>22</a:t>
          </a:r>
          <a:r>
            <a:rPr kumimoji="1" lang="ja-JP" altLang="en-US" sz="1000"/>
            <a:t>時～翌</a:t>
          </a:r>
          <a:r>
            <a:rPr kumimoji="1" lang="en-US" altLang="ja-JP" sz="1000"/>
            <a:t>7</a:t>
          </a:r>
          <a:r>
            <a:rPr kumimoji="1" lang="ja-JP" altLang="en-US" sz="1000"/>
            <a:t>時の利用は記載欄を分けて記入してください。</a:t>
          </a:r>
          <a:endParaRPr kumimoji="1" lang="en-US" altLang="ja-JP" sz="1000"/>
        </a:p>
        <a:p>
          <a:r>
            <a:rPr kumimoji="1" lang="ja-JP" altLang="en-US" sz="1000"/>
            <a:t>・</a:t>
          </a:r>
          <a:r>
            <a:rPr kumimoji="1" lang="ja-JP" altLang="en-US" sz="1000" b="1" u="sng"/>
            <a:t>支払いに杉並区子育て応援券を使用した利用分については補助対象外です。</a:t>
          </a:r>
          <a:endParaRPr kumimoji="1" lang="en-US" altLang="ja-JP" sz="1000" b="1" u="sng"/>
        </a:p>
        <a:p>
          <a:r>
            <a:rPr kumimoji="1" lang="ja-JP" altLang="en-US" sz="1000"/>
            <a:t>・入会金、会費、登録料、交通費、キャンセル料、保険料、おむつ代等の実費等は補助対象外です。</a:t>
          </a:r>
        </a:p>
      </xdr:txBody>
    </xdr:sp>
    <xdr:clientData/>
  </xdr:oneCellAnchor>
  <xdr:twoCellAnchor>
    <xdr:from>
      <xdr:col>4</xdr:col>
      <xdr:colOff>0</xdr:colOff>
      <xdr:row>33</xdr:row>
      <xdr:rowOff>0</xdr:rowOff>
    </xdr:from>
    <xdr:to>
      <xdr:col>8</xdr:col>
      <xdr:colOff>1</xdr:colOff>
      <xdr:row>35</xdr:row>
      <xdr:rowOff>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1104900" y="7696200"/>
          <a:ext cx="1257301" cy="571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33</xdr:row>
      <xdr:rowOff>0</xdr:rowOff>
    </xdr:from>
    <xdr:to>
      <xdr:col>16</xdr:col>
      <xdr:colOff>1</xdr:colOff>
      <xdr:row>35</xdr:row>
      <xdr:rowOff>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flipH="1">
          <a:off x="3305175" y="7696200"/>
          <a:ext cx="1571626" cy="571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33</xdr:row>
      <xdr:rowOff>0</xdr:rowOff>
    </xdr:from>
    <xdr:to>
      <xdr:col>21</xdr:col>
      <xdr:colOff>1</xdr:colOff>
      <xdr:row>37</xdr:row>
      <xdr:rowOff>0</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6448425" y="7696200"/>
          <a:ext cx="1" cy="1066800"/>
        </a:xfrm>
        <a:prstGeom prst="straightConnector1">
          <a:avLst/>
        </a:prstGeom>
        <a:ln w="69850" cmpd="sng">
          <a:solidFill>
            <a:srgbClr val="FF0000"/>
          </a:solidFill>
          <a:headEnd type="none" w="sm" len="sm"/>
          <a:tailEnd type="triangle"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35</xdr:row>
      <xdr:rowOff>255814</xdr:rowOff>
    </xdr:from>
    <xdr:to>
      <xdr:col>18</xdr:col>
      <xdr:colOff>1</xdr:colOff>
      <xdr:row>37</xdr:row>
      <xdr:rowOff>0</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5505450" y="8523514"/>
          <a:ext cx="1" cy="239486"/>
        </a:xfrm>
        <a:prstGeom prst="straightConnector1">
          <a:avLst/>
        </a:prstGeom>
        <a:ln w="69850" cmpd="sng">
          <a:solidFill>
            <a:schemeClr val="accent5"/>
          </a:solidFill>
          <a:headEnd type="none" w="sm" len="sm"/>
          <a:tailEnd type="triangle" w="sm" len="sm"/>
        </a:ln>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134154</xdr:colOff>
      <xdr:row>37</xdr:row>
      <xdr:rowOff>57978</xdr:rowOff>
    </xdr:from>
    <xdr:ext cx="3593849" cy="51435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34154" y="8878956"/>
          <a:ext cx="3593849"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en-US" altLang="ja-JP" sz="1000"/>
            <a:t>※</a:t>
          </a:r>
          <a:r>
            <a:rPr kumimoji="1" lang="ja-JP" altLang="en-US" sz="1000"/>
            <a:t>補助時間数の上限は児童１人あたり同一年度内で</a:t>
          </a:r>
          <a:r>
            <a:rPr kumimoji="1" lang="en-US" altLang="ja-JP" sz="1000" b="1"/>
            <a:t>144</a:t>
          </a:r>
          <a:r>
            <a:rPr kumimoji="1" lang="ja-JP" altLang="en-US" sz="1000"/>
            <a:t>時間</a:t>
          </a:r>
          <a:endParaRPr kumimoji="1" lang="en-US" altLang="ja-JP" sz="1000"/>
        </a:p>
        <a:p>
          <a:pPr algn="l"/>
          <a:r>
            <a:rPr kumimoji="1" lang="ja-JP" altLang="en-US" sz="1000"/>
            <a:t>（多胎児の場合は１人あたり</a:t>
          </a:r>
          <a:r>
            <a:rPr kumimoji="1" lang="en-US" altLang="ja-JP" sz="1000" b="1"/>
            <a:t>288</a:t>
          </a:r>
          <a:r>
            <a:rPr kumimoji="1" lang="ja-JP" altLang="en-US" sz="1000"/>
            <a:t>時間）です</a:t>
          </a:r>
          <a:r>
            <a:rPr kumimoji="1" lang="ja-JP" altLang="en-US" sz="900"/>
            <a:t>。</a:t>
          </a:r>
        </a:p>
      </xdr:txBody>
    </xdr:sp>
    <xdr:clientData/>
  </xdr:oneCellAnchor>
  <xdr:twoCellAnchor>
    <xdr:from>
      <xdr:col>11</xdr:col>
      <xdr:colOff>306458</xdr:colOff>
      <xdr:row>37</xdr:row>
      <xdr:rowOff>8283</xdr:rowOff>
    </xdr:from>
    <xdr:to>
      <xdr:col>15</xdr:col>
      <xdr:colOff>251792</xdr:colOff>
      <xdr:row>39</xdr:row>
      <xdr:rowOff>8283</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3619501" y="8829261"/>
          <a:ext cx="1204291" cy="496957"/>
        </a:xfrm>
        <a:prstGeom prst="wedgeRoundRectCallout">
          <a:avLst>
            <a:gd name="adj1" fmla="val 63259"/>
            <a:gd name="adj2" fmla="val -29676"/>
            <a:gd name="adj3" fmla="val 16667"/>
          </a:avLst>
        </a:prstGeom>
        <a:solidFill>
          <a:schemeClr val="accent4">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50" b="1">
              <a:solidFill>
                <a:srgbClr val="FF0000"/>
              </a:solidFill>
            </a:rPr>
            <a:t>A</a:t>
          </a:r>
          <a:r>
            <a:rPr kumimoji="1" lang="ja-JP" altLang="en-US" sz="1050" b="1">
              <a:solidFill>
                <a:sysClr val="windowText" lastClr="000000"/>
              </a:solidFill>
            </a:rPr>
            <a:t>と</a:t>
          </a:r>
          <a:r>
            <a:rPr kumimoji="1" lang="en-US" altLang="ja-JP" sz="1050" b="1">
              <a:solidFill>
                <a:schemeClr val="accent5"/>
              </a:solidFill>
            </a:rPr>
            <a:t>B</a:t>
          </a:r>
          <a:r>
            <a:rPr kumimoji="1" lang="ja-JP" altLang="en-US" sz="1050" b="1">
              <a:solidFill>
                <a:sysClr val="windowText" lastClr="000000"/>
              </a:solidFill>
            </a:rPr>
            <a:t>の</a:t>
          </a:r>
          <a:endParaRPr kumimoji="1" lang="en-US" altLang="ja-JP" sz="1050" b="1">
            <a:solidFill>
              <a:sysClr val="windowText" lastClr="000000"/>
            </a:solidFill>
          </a:endParaRPr>
        </a:p>
        <a:p>
          <a:pPr algn="ctr"/>
          <a:r>
            <a:rPr kumimoji="1" lang="ja-JP" altLang="en-US" sz="1050" b="1">
              <a:solidFill>
                <a:sysClr val="windowText" lastClr="000000"/>
              </a:solidFill>
            </a:rPr>
            <a:t>小さい方の金額</a:t>
          </a:r>
          <a:endParaRPr kumimoji="1" lang="en-US" altLang="ja-JP" sz="1050" b="1">
            <a:solidFill>
              <a:sysClr val="windowText" lastClr="000000"/>
            </a:solidFill>
          </a:endParaRPr>
        </a:p>
      </xdr:txBody>
    </xdr:sp>
    <xdr:clientData/>
  </xdr:twoCellAnchor>
  <xdr:oneCellAnchor>
    <xdr:from>
      <xdr:col>24</xdr:col>
      <xdr:colOff>0</xdr:colOff>
      <xdr:row>4</xdr:row>
      <xdr:rowOff>0</xdr:rowOff>
    </xdr:from>
    <xdr:ext cx="6601239" cy="74295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63286" y="857250"/>
          <a:ext cx="6601239" cy="742950"/>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t">
          <a:noAutofit/>
        </a:bodyPr>
        <a:lstStyle/>
        <a:p>
          <a:r>
            <a:rPr kumimoji="1" lang="ja-JP" altLang="en-US" sz="1000"/>
            <a:t>・</a:t>
          </a:r>
          <a:r>
            <a:rPr kumimoji="1" lang="en-US" altLang="ja-JP" sz="1000"/>
            <a:t>7</a:t>
          </a:r>
          <a:r>
            <a:rPr kumimoji="1" lang="ja-JP" altLang="en-US" sz="1000"/>
            <a:t>時～</a:t>
          </a:r>
          <a:r>
            <a:rPr kumimoji="1" lang="en-US" altLang="ja-JP" sz="1000"/>
            <a:t>22</a:t>
          </a:r>
          <a:r>
            <a:rPr kumimoji="1" lang="ja-JP" altLang="en-US" sz="1000"/>
            <a:t>時の利用と</a:t>
          </a:r>
          <a:r>
            <a:rPr kumimoji="1" lang="en-US" altLang="ja-JP" sz="1000"/>
            <a:t>22</a:t>
          </a:r>
          <a:r>
            <a:rPr kumimoji="1" lang="ja-JP" altLang="en-US" sz="1000"/>
            <a:t>時～翌</a:t>
          </a:r>
          <a:r>
            <a:rPr kumimoji="1" lang="en-US" altLang="ja-JP" sz="1000"/>
            <a:t>7</a:t>
          </a:r>
          <a:r>
            <a:rPr kumimoji="1" lang="ja-JP" altLang="en-US" sz="1000"/>
            <a:t>時の利用は記載欄を分けて記入してください。</a:t>
          </a:r>
          <a:endParaRPr kumimoji="1" lang="en-US" altLang="ja-JP" sz="1000"/>
        </a:p>
        <a:p>
          <a:r>
            <a:rPr kumimoji="1" lang="ja-JP" altLang="en-US" sz="1000"/>
            <a:t>・</a:t>
          </a:r>
          <a:r>
            <a:rPr kumimoji="1" lang="ja-JP" altLang="en-US" sz="1000" b="1" u="sng"/>
            <a:t>支払いに杉並区子育て応援券を使用した利用分については補助対象外です。</a:t>
          </a:r>
          <a:endParaRPr kumimoji="1" lang="en-US" altLang="ja-JP" sz="1000" b="1" u="sng"/>
        </a:p>
        <a:p>
          <a:r>
            <a:rPr kumimoji="1" lang="ja-JP" altLang="en-US" sz="1000"/>
            <a:t>・入会金、会費、登録料、交通費、キャンセル料、保険料、おむつ代等の実費、家事援助は補助対象外です。</a:t>
          </a:r>
        </a:p>
      </xdr:txBody>
    </xdr:sp>
    <xdr:clientData/>
  </xdr:oneCellAnchor>
  <xdr:twoCellAnchor>
    <xdr:from>
      <xdr:col>27</xdr:col>
      <xdr:colOff>0</xdr:colOff>
      <xdr:row>33</xdr:row>
      <xdr:rowOff>0</xdr:rowOff>
    </xdr:from>
    <xdr:to>
      <xdr:col>31</xdr:col>
      <xdr:colOff>1</xdr:colOff>
      <xdr:row>35</xdr:row>
      <xdr:rowOff>0</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flipH="1">
          <a:off x="1102179" y="7837714"/>
          <a:ext cx="1251858" cy="571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33</xdr:row>
      <xdr:rowOff>0</xdr:rowOff>
    </xdr:from>
    <xdr:to>
      <xdr:col>39</xdr:col>
      <xdr:colOff>1</xdr:colOff>
      <xdr:row>35</xdr:row>
      <xdr:rowOff>0</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flipH="1">
          <a:off x="3292929" y="7837714"/>
          <a:ext cx="1564822" cy="571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0</xdr:colOff>
      <xdr:row>33</xdr:row>
      <xdr:rowOff>0</xdr:rowOff>
    </xdr:from>
    <xdr:to>
      <xdr:col>44</xdr:col>
      <xdr:colOff>1</xdr:colOff>
      <xdr:row>37</xdr:row>
      <xdr:rowOff>0</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flipH="1">
          <a:off x="6422571" y="7837714"/>
          <a:ext cx="1" cy="1074965"/>
        </a:xfrm>
        <a:prstGeom prst="straightConnector1">
          <a:avLst/>
        </a:prstGeom>
        <a:ln w="69850" cmpd="sng">
          <a:solidFill>
            <a:srgbClr val="FF0000"/>
          </a:solidFill>
          <a:headEnd type="none" w="sm" len="sm"/>
          <a:tailEnd type="triangle"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35</xdr:row>
      <xdr:rowOff>255814</xdr:rowOff>
    </xdr:from>
    <xdr:to>
      <xdr:col>41</xdr:col>
      <xdr:colOff>1</xdr:colOff>
      <xdr:row>37</xdr:row>
      <xdr:rowOff>0</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a:off x="5483679" y="8665028"/>
          <a:ext cx="1" cy="247651"/>
        </a:xfrm>
        <a:prstGeom prst="straightConnector1">
          <a:avLst/>
        </a:prstGeom>
        <a:ln w="69850" cmpd="sng">
          <a:solidFill>
            <a:schemeClr val="accent5"/>
          </a:solidFill>
          <a:headEnd type="none" w="sm" len="sm"/>
          <a:tailEnd type="triangle" w="sm" len="sm"/>
        </a:ln>
      </xdr:spPr>
      <xdr:style>
        <a:lnRef idx="1">
          <a:schemeClr val="dk1"/>
        </a:lnRef>
        <a:fillRef idx="0">
          <a:schemeClr val="dk1"/>
        </a:fillRef>
        <a:effectRef idx="0">
          <a:schemeClr val="dk1"/>
        </a:effectRef>
        <a:fontRef idx="minor">
          <a:schemeClr val="tx1"/>
        </a:fontRef>
      </xdr:style>
    </xdr:cxnSp>
    <xdr:clientData/>
  </xdr:twoCellAnchor>
  <xdr:oneCellAnchor>
    <xdr:from>
      <xdr:col>23</xdr:col>
      <xdr:colOff>134154</xdr:colOff>
      <xdr:row>37</xdr:row>
      <xdr:rowOff>57978</xdr:rowOff>
    </xdr:from>
    <xdr:ext cx="3593849" cy="514350"/>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34154" y="8970657"/>
          <a:ext cx="3593849"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en-US" altLang="ja-JP" sz="1000"/>
            <a:t>※</a:t>
          </a:r>
          <a:r>
            <a:rPr kumimoji="1" lang="ja-JP" altLang="en-US" sz="1000"/>
            <a:t>補助時間数の上限は児童１人あたり同一年度内で</a:t>
          </a:r>
          <a:r>
            <a:rPr kumimoji="1" lang="en-US" altLang="ja-JP" sz="1000" b="1"/>
            <a:t>144</a:t>
          </a:r>
          <a:r>
            <a:rPr kumimoji="1" lang="ja-JP" altLang="en-US" sz="1000"/>
            <a:t>時間</a:t>
          </a:r>
          <a:endParaRPr kumimoji="1" lang="en-US" altLang="ja-JP" sz="1000"/>
        </a:p>
        <a:p>
          <a:pPr algn="l"/>
          <a:r>
            <a:rPr kumimoji="1" lang="ja-JP" altLang="en-US" sz="1000"/>
            <a:t>（多胎児の場合は１人あたり</a:t>
          </a:r>
          <a:r>
            <a:rPr kumimoji="1" lang="en-US" altLang="ja-JP" sz="1000" b="1"/>
            <a:t>288</a:t>
          </a:r>
          <a:r>
            <a:rPr kumimoji="1" lang="ja-JP" altLang="en-US" sz="1000"/>
            <a:t>時間）です</a:t>
          </a:r>
          <a:r>
            <a:rPr kumimoji="1" lang="ja-JP" altLang="en-US" sz="900"/>
            <a:t>。</a:t>
          </a:r>
        </a:p>
      </xdr:txBody>
    </xdr:sp>
    <xdr:clientData/>
  </xdr:oneCellAnchor>
  <xdr:twoCellAnchor>
    <xdr:from>
      <xdr:col>6</xdr:col>
      <xdr:colOff>202223</xdr:colOff>
      <xdr:row>8</xdr:row>
      <xdr:rowOff>0</xdr:rowOff>
    </xdr:from>
    <xdr:to>
      <xdr:col>22</xdr:col>
      <xdr:colOff>200025</xdr:colOff>
      <xdr:row>8</xdr:row>
      <xdr:rowOff>234461</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935773" y="1714500"/>
          <a:ext cx="5027002" cy="234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t>事業者への支払金額から</a:t>
          </a:r>
          <a:r>
            <a:rPr kumimoji="1" lang="en-US" altLang="ja-JP" sz="900" b="0"/>
            <a:t>､</a:t>
          </a:r>
          <a:r>
            <a:rPr kumimoji="1" lang="ja-JP" altLang="en-US" sz="900" b="0"/>
            <a:t>交通費やクーポン等の割引を差し引いた</a:t>
          </a:r>
          <a:r>
            <a:rPr kumimoji="1" lang="en-US" altLang="ja-JP" sz="900" b="0"/>
            <a:t>､</a:t>
          </a:r>
          <a:r>
            <a:rPr kumimoji="1" lang="ja-JP" altLang="en-US" sz="900" b="1"/>
            <a:t>純然たる保育料</a:t>
          </a:r>
          <a:r>
            <a:rPr kumimoji="1" lang="ja-JP" altLang="en-US" sz="900" b="0"/>
            <a:t>を記載↴</a:t>
          </a:r>
        </a:p>
      </xdr:txBody>
    </xdr:sp>
    <xdr:clientData/>
  </xdr:twoCellAnchor>
  <xdr:twoCellAnchor>
    <xdr:from>
      <xdr:col>24</xdr:col>
      <xdr:colOff>7329</xdr:colOff>
      <xdr:row>0</xdr:row>
      <xdr:rowOff>7326</xdr:rowOff>
    </xdr:from>
    <xdr:to>
      <xdr:col>26</xdr:col>
      <xdr:colOff>1</xdr:colOff>
      <xdr:row>1</xdr:row>
      <xdr:rowOff>14654</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224348" y="7326"/>
          <a:ext cx="622788" cy="24911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pPr algn="ctr"/>
          <a:r>
            <a:rPr kumimoji="1" lang="ja-JP" altLang="en-US" sz="1100" b="1">
              <a:solidFill>
                <a:srgbClr val="FF0000"/>
              </a:solidFill>
            </a:rPr>
            <a:t>記載例</a:t>
          </a:r>
        </a:p>
      </xdr:txBody>
    </xdr:sp>
    <xdr:clientData/>
  </xdr:twoCellAnchor>
  <xdr:twoCellAnchor>
    <xdr:from>
      <xdr:col>28</xdr:col>
      <xdr:colOff>0</xdr:colOff>
      <xdr:row>4</xdr:row>
      <xdr:rowOff>109904</xdr:rowOff>
    </xdr:from>
    <xdr:to>
      <xdr:col>45</xdr:col>
      <xdr:colOff>0</xdr:colOff>
      <xdr:row>7</xdr:row>
      <xdr:rowOff>87924</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8477250" y="974481"/>
          <a:ext cx="5355981" cy="725366"/>
        </a:xfrm>
        <a:prstGeom prst="rect">
          <a:avLst/>
        </a:prstGeom>
        <a:solidFill>
          <a:srgbClr val="FFFF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72000" rIns="72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a:solidFill>
                <a:schemeClr val="tx1"/>
              </a:solidFill>
              <a:effectLst/>
              <a:latin typeface="+mn-lt"/>
              <a:ea typeface="+mn-ea"/>
              <a:cs typeface="+mn-cs"/>
            </a:rPr>
            <a:t>実際に事業者に支払った料金から、</a:t>
          </a:r>
          <a:endParaRPr kumimoji="1" lang="en-US" altLang="ja-JP" sz="90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u="sng">
              <a:solidFill>
                <a:schemeClr val="tx1"/>
              </a:solidFill>
              <a:effectLst/>
              <a:latin typeface="+mn-lt"/>
              <a:ea typeface="+mn-ea"/>
              <a:cs typeface="+mn-cs"/>
            </a:rPr>
            <a:t>対象外の料金（入会金、会費、登録料、交通費、キャンセル料、保険料、おむつ代等の実費等）と</a:t>
          </a:r>
          <a:endParaRPr kumimoji="1" lang="en-US" altLang="ja-JP" sz="900" b="0" u="sng">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u="sng">
              <a:solidFill>
                <a:schemeClr val="tx1"/>
              </a:solidFill>
              <a:effectLst/>
              <a:latin typeface="+mn-lt"/>
              <a:ea typeface="+mn-ea"/>
              <a:cs typeface="+mn-cs"/>
            </a:rPr>
            <a:t>クーポン等の割引を差し引いた金額</a:t>
          </a:r>
          <a:r>
            <a:rPr kumimoji="1" lang="ja-JP" altLang="en-US" sz="900" b="0">
              <a:solidFill>
                <a:schemeClr val="tx1"/>
              </a:solidFill>
              <a:effectLst/>
              <a:latin typeface="+mn-lt"/>
              <a:ea typeface="+mn-ea"/>
              <a:cs typeface="+mn-cs"/>
            </a:rPr>
            <a:t>（純然たる保育料）</a:t>
          </a:r>
          <a:r>
            <a:rPr kumimoji="1" lang="ja-JP" altLang="ja-JP" sz="900" b="0">
              <a:solidFill>
                <a:schemeClr val="tx1"/>
              </a:solidFill>
              <a:effectLst/>
              <a:latin typeface="+mn-lt"/>
              <a:ea typeface="+mn-ea"/>
              <a:cs typeface="+mn-cs"/>
            </a:rPr>
            <a:t>を記載してください。</a:t>
          </a:r>
          <a:endParaRPr lang="ja-JP" altLang="ja-JP" sz="900" b="0">
            <a:solidFill>
              <a:schemeClr val="tx1"/>
            </a:solidFill>
            <a:effectLst/>
          </a:endParaRPr>
        </a:p>
        <a:p>
          <a:pPr algn="l"/>
          <a:endParaRPr kumimoji="1" lang="ja-JP" altLang="en-US" sz="900">
            <a:solidFill>
              <a:schemeClr val="tx1"/>
            </a:solidFill>
          </a:endParaRPr>
        </a:p>
      </xdr:txBody>
    </xdr:sp>
    <xdr:clientData/>
  </xdr:twoCellAnchor>
  <xdr:twoCellAnchor>
    <xdr:from>
      <xdr:col>27</xdr:col>
      <xdr:colOff>0</xdr:colOff>
      <xdr:row>8</xdr:row>
      <xdr:rowOff>0</xdr:rowOff>
    </xdr:from>
    <xdr:to>
      <xdr:col>28</xdr:col>
      <xdr:colOff>0</xdr:colOff>
      <xdr:row>9</xdr:row>
      <xdr:rowOff>0</xdr:rowOff>
    </xdr:to>
    <xdr:sp macro="" textlink="">
      <xdr:nvSpPr>
        <xdr:cNvPr id="37" name="角丸四角形 36">
          <a:extLst>
            <a:ext uri="{FF2B5EF4-FFF2-40B4-BE49-F238E27FC236}">
              <a16:creationId xmlns:a16="http://schemas.microsoft.com/office/drawing/2014/main" id="{00000000-0008-0000-0000-000025000000}"/>
            </a:ext>
          </a:extLst>
        </xdr:cNvPr>
        <xdr:cNvSpPr/>
      </xdr:nvSpPr>
      <xdr:spPr>
        <a:xfrm>
          <a:off x="8162192" y="1729154"/>
          <a:ext cx="315058" cy="241788"/>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161191</xdr:colOff>
      <xdr:row>10</xdr:row>
      <xdr:rowOff>241787</xdr:rowOff>
    </xdr:from>
    <xdr:to>
      <xdr:col>27</xdr:col>
      <xdr:colOff>315057</xdr:colOff>
      <xdr:row>30</xdr:row>
      <xdr:rowOff>241788</xdr:rowOff>
    </xdr:to>
    <xdr:sp macro="" textlink="">
      <xdr:nvSpPr>
        <xdr:cNvPr id="38" name="角丸四角形 37">
          <a:extLst>
            <a:ext uri="{FF2B5EF4-FFF2-40B4-BE49-F238E27FC236}">
              <a16:creationId xmlns:a16="http://schemas.microsoft.com/office/drawing/2014/main" id="{00000000-0008-0000-0000-000026000000}"/>
            </a:ext>
          </a:extLst>
        </xdr:cNvPr>
        <xdr:cNvSpPr/>
      </xdr:nvSpPr>
      <xdr:spPr>
        <a:xfrm>
          <a:off x="7217018" y="2454518"/>
          <a:ext cx="1260231" cy="4835770"/>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10</xdr:row>
      <xdr:rowOff>241787</xdr:rowOff>
    </xdr:from>
    <xdr:to>
      <xdr:col>31</xdr:col>
      <xdr:colOff>1</xdr:colOff>
      <xdr:row>30</xdr:row>
      <xdr:rowOff>241788</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8792308" y="2454518"/>
          <a:ext cx="630116" cy="4835770"/>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10</xdr:row>
      <xdr:rowOff>241787</xdr:rowOff>
    </xdr:from>
    <xdr:to>
      <xdr:col>36</xdr:col>
      <xdr:colOff>0</xdr:colOff>
      <xdr:row>30</xdr:row>
      <xdr:rowOff>241788</xdr:rowOff>
    </xdr:to>
    <xdr:sp macro="" textlink="">
      <xdr:nvSpPr>
        <xdr:cNvPr id="40" name="角丸四角形 39">
          <a:extLst>
            <a:ext uri="{FF2B5EF4-FFF2-40B4-BE49-F238E27FC236}">
              <a16:creationId xmlns:a16="http://schemas.microsoft.com/office/drawing/2014/main" id="{00000000-0008-0000-0000-000028000000}"/>
            </a:ext>
          </a:extLst>
        </xdr:cNvPr>
        <xdr:cNvSpPr/>
      </xdr:nvSpPr>
      <xdr:spPr>
        <a:xfrm>
          <a:off x="10367596" y="2454518"/>
          <a:ext cx="630116" cy="4835770"/>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0</xdr:colOff>
      <xdr:row>11</xdr:row>
      <xdr:rowOff>0</xdr:rowOff>
    </xdr:from>
    <xdr:to>
      <xdr:col>39</xdr:col>
      <xdr:colOff>0</xdr:colOff>
      <xdr:row>30</xdr:row>
      <xdr:rowOff>241788</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a:xfrm>
          <a:off x="11312769" y="2454519"/>
          <a:ext cx="630116" cy="4835769"/>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256442</xdr:colOff>
      <xdr:row>1</xdr:row>
      <xdr:rowOff>7328</xdr:rowOff>
    </xdr:from>
    <xdr:to>
      <xdr:col>31</xdr:col>
      <xdr:colOff>0</xdr:colOff>
      <xdr:row>3</xdr:row>
      <xdr:rowOff>0</xdr:rowOff>
    </xdr:to>
    <xdr:sp macro="" textlink="">
      <xdr:nvSpPr>
        <xdr:cNvPr id="42" name="角丸四角形 41">
          <a:extLst>
            <a:ext uri="{FF2B5EF4-FFF2-40B4-BE49-F238E27FC236}">
              <a16:creationId xmlns:a16="http://schemas.microsoft.com/office/drawing/2014/main" id="{00000000-0008-0000-0000-00002A000000}"/>
            </a:ext>
          </a:extLst>
        </xdr:cNvPr>
        <xdr:cNvSpPr/>
      </xdr:nvSpPr>
      <xdr:spPr>
        <a:xfrm>
          <a:off x="8103577" y="249116"/>
          <a:ext cx="1318846" cy="498230"/>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21981</xdr:colOff>
      <xdr:row>10</xdr:row>
      <xdr:rowOff>241787</xdr:rowOff>
    </xdr:from>
    <xdr:to>
      <xdr:col>45</xdr:col>
      <xdr:colOff>0</xdr:colOff>
      <xdr:row>30</xdr:row>
      <xdr:rowOff>241787</xdr:rowOff>
    </xdr:to>
    <xdr:sp macro="" textlink="">
      <xdr:nvSpPr>
        <xdr:cNvPr id="43" name="角丸四角形 42">
          <a:extLst>
            <a:ext uri="{FF2B5EF4-FFF2-40B4-BE49-F238E27FC236}">
              <a16:creationId xmlns:a16="http://schemas.microsoft.com/office/drawing/2014/main" id="{00000000-0008-0000-0000-00002B000000}"/>
            </a:ext>
          </a:extLst>
        </xdr:cNvPr>
        <xdr:cNvSpPr/>
      </xdr:nvSpPr>
      <xdr:spPr>
        <a:xfrm>
          <a:off x="12910039" y="2454518"/>
          <a:ext cx="923192" cy="4835769"/>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179294</xdr:colOff>
      <xdr:row>15</xdr:row>
      <xdr:rowOff>112059</xdr:rowOff>
    </xdr:from>
    <xdr:to>
      <xdr:col>36</xdr:col>
      <xdr:colOff>0</xdr:colOff>
      <xdr:row>17</xdr:row>
      <xdr:rowOff>3664</xdr:rowOff>
    </xdr:to>
    <xdr:cxnSp macro="">
      <xdr:nvCxnSpPr>
        <xdr:cNvPr id="45" name="直線矢印コネクタ 44">
          <a:extLst>
            <a:ext uri="{FF2B5EF4-FFF2-40B4-BE49-F238E27FC236}">
              <a16:creationId xmlns:a16="http://schemas.microsoft.com/office/drawing/2014/main" id="{00000000-0008-0000-0000-00002D000000}"/>
            </a:ext>
          </a:extLst>
        </xdr:cNvPr>
        <xdr:cNvCxnSpPr>
          <a:stCxn id="33" idx="1"/>
        </xdr:cNvCxnSpPr>
      </xdr:nvCxnSpPr>
      <xdr:spPr>
        <a:xfrm flipH="1" flipV="1">
          <a:off x="9244853" y="3462618"/>
          <a:ext cx="1703294" cy="362252"/>
        </a:xfrm>
        <a:prstGeom prst="straightConnector1">
          <a:avLst/>
        </a:prstGeom>
        <a:ln w="38100">
          <a:solidFill>
            <a:srgbClr val="FF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179294</xdr:colOff>
      <xdr:row>18</xdr:row>
      <xdr:rowOff>190500</xdr:rowOff>
    </xdr:from>
    <xdr:to>
      <xdr:col>37</xdr:col>
      <xdr:colOff>1</xdr:colOff>
      <xdr:row>21</xdr:row>
      <xdr:rowOff>1</xdr:rowOff>
    </xdr:to>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a:xfrm flipH="1" flipV="1">
          <a:off x="9244853" y="4247029"/>
          <a:ext cx="2017060" cy="515472"/>
        </a:xfrm>
        <a:prstGeom prst="straightConnector1">
          <a:avLst/>
        </a:prstGeom>
        <a:ln w="38100">
          <a:solidFill>
            <a:srgbClr val="FF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19</xdr:row>
      <xdr:rowOff>0</xdr:rowOff>
    </xdr:from>
    <xdr:to>
      <xdr:col>42</xdr:col>
      <xdr:colOff>1</xdr:colOff>
      <xdr:row>20</xdr:row>
      <xdr:rowOff>2</xdr:rowOff>
    </xdr:to>
    <xdr:cxnSp macro="">
      <xdr:nvCxnSpPr>
        <xdr:cNvPr id="47" name="直線矢印コネクタ 46">
          <a:extLst>
            <a:ext uri="{FF2B5EF4-FFF2-40B4-BE49-F238E27FC236}">
              <a16:creationId xmlns:a16="http://schemas.microsoft.com/office/drawing/2014/main" id="{00000000-0008-0000-0000-00002F000000}"/>
            </a:ext>
          </a:extLst>
        </xdr:cNvPr>
        <xdr:cNvCxnSpPr/>
      </xdr:nvCxnSpPr>
      <xdr:spPr>
        <a:xfrm flipH="1" flipV="1">
          <a:off x="12573000" y="4388827"/>
          <a:ext cx="315059" cy="241790"/>
        </a:xfrm>
        <a:prstGeom prst="straightConnector1">
          <a:avLst/>
        </a:prstGeom>
        <a:ln w="38100">
          <a:solidFill>
            <a:srgbClr val="FF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19</xdr:row>
      <xdr:rowOff>235322</xdr:rowOff>
    </xdr:from>
    <xdr:to>
      <xdr:col>44</xdr:col>
      <xdr:colOff>312859</xdr:colOff>
      <xdr:row>22</xdr:row>
      <xdr:rowOff>56028</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10948147" y="4527175"/>
          <a:ext cx="2822977" cy="526677"/>
        </a:xfrm>
        <a:prstGeom prst="rect">
          <a:avLst/>
        </a:prstGeom>
        <a:solidFill>
          <a:srgbClr val="FFFF00">
            <a:alpha val="89804"/>
          </a:srgb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chemeClr val="tx1"/>
              </a:solidFill>
            </a:rPr>
            <a:t>利用時間が日付をまたぐ場合は、</a:t>
          </a:r>
          <a:endParaRPr kumimoji="1" lang="en-US" altLang="ja-JP" sz="900" b="1">
            <a:solidFill>
              <a:schemeClr val="tx1"/>
            </a:solidFill>
          </a:endParaRPr>
        </a:p>
        <a:p>
          <a:pPr algn="l"/>
          <a:r>
            <a:rPr kumimoji="1" lang="ja-JP" altLang="en-US" sz="900" b="1">
              <a:solidFill>
                <a:schemeClr val="tx1"/>
              </a:solidFill>
            </a:rPr>
            <a:t>２行使って連続性がわかるように記載して下さい。</a:t>
          </a:r>
        </a:p>
      </xdr:txBody>
    </xdr:sp>
    <xdr:clientData/>
  </xdr:twoCellAnchor>
  <xdr:twoCellAnchor>
    <xdr:from>
      <xdr:col>36</xdr:col>
      <xdr:colOff>0</xdr:colOff>
      <xdr:row>16</xdr:row>
      <xdr:rowOff>7327</xdr:rowOff>
    </xdr:from>
    <xdr:to>
      <xdr:col>45</xdr:col>
      <xdr:colOff>0</xdr:colOff>
      <xdr:row>18</xdr:row>
      <xdr:rowOff>1</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0972800" y="3626827"/>
          <a:ext cx="2828925" cy="468924"/>
        </a:xfrm>
        <a:prstGeom prst="rect">
          <a:avLst/>
        </a:prstGeom>
        <a:solidFill>
          <a:srgbClr val="FFFF00">
            <a:alpha val="89804"/>
          </a:srgb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b="1">
              <a:solidFill>
                <a:schemeClr val="tx1"/>
              </a:solidFill>
            </a:rPr>
            <a:t>利用時間が</a:t>
          </a:r>
          <a:r>
            <a:rPr kumimoji="1" lang="en-US" altLang="ja-JP" sz="900" b="1">
              <a:solidFill>
                <a:schemeClr val="tx1"/>
              </a:solidFill>
            </a:rPr>
            <a:t>22</a:t>
          </a:r>
          <a:r>
            <a:rPr kumimoji="1" lang="ja-JP" altLang="en-US" sz="900" b="1">
              <a:solidFill>
                <a:schemeClr val="tx1"/>
              </a:solidFill>
            </a:rPr>
            <a:t>時をまたぐ場合は、</a:t>
          </a:r>
          <a:endParaRPr kumimoji="1" lang="en-US" altLang="ja-JP" sz="900" b="1">
            <a:solidFill>
              <a:schemeClr val="tx1"/>
            </a:solidFill>
          </a:endParaRPr>
        </a:p>
        <a:p>
          <a:pPr algn="l"/>
          <a:r>
            <a:rPr kumimoji="1" lang="en-US" altLang="ja-JP" sz="900" b="1">
              <a:solidFill>
                <a:schemeClr val="tx1"/>
              </a:solidFill>
            </a:rPr>
            <a:t>22</a:t>
          </a:r>
          <a:r>
            <a:rPr kumimoji="1" lang="ja-JP" altLang="en-US" sz="900" b="1">
              <a:solidFill>
                <a:schemeClr val="tx1"/>
              </a:solidFill>
            </a:rPr>
            <a:t>時までと</a:t>
          </a:r>
          <a:r>
            <a:rPr kumimoji="1" lang="en-US" altLang="ja-JP" sz="900" b="1">
              <a:solidFill>
                <a:schemeClr val="tx1"/>
              </a:solidFill>
            </a:rPr>
            <a:t>22</a:t>
          </a:r>
          <a:r>
            <a:rPr kumimoji="1" lang="ja-JP" altLang="en-US" sz="900" b="1">
              <a:solidFill>
                <a:schemeClr val="tx1"/>
              </a:solidFill>
            </a:rPr>
            <a:t>時からで分けて１行に記載して下さい。</a:t>
          </a:r>
        </a:p>
      </xdr:txBody>
    </xdr:sp>
    <xdr:clientData/>
  </xdr:twoCellAnchor>
  <xdr:twoCellAnchor>
    <xdr:from>
      <xdr:col>24</xdr:col>
      <xdr:colOff>29308</xdr:colOff>
      <xdr:row>44</xdr:row>
      <xdr:rowOff>0</xdr:rowOff>
    </xdr:from>
    <xdr:to>
      <xdr:col>28</xdr:col>
      <xdr:colOff>29308</xdr:colOff>
      <xdr:row>59</xdr:row>
      <xdr:rowOff>0</xdr:rowOff>
    </xdr:to>
    <xdr:sp macro="" textlink="">
      <xdr:nvSpPr>
        <xdr:cNvPr id="51" name="角丸四角形 50">
          <a:extLst>
            <a:ext uri="{FF2B5EF4-FFF2-40B4-BE49-F238E27FC236}">
              <a16:creationId xmlns:a16="http://schemas.microsoft.com/office/drawing/2014/main" id="{00000000-0008-0000-0000-000033000000}"/>
            </a:ext>
          </a:extLst>
        </xdr:cNvPr>
        <xdr:cNvSpPr/>
      </xdr:nvSpPr>
      <xdr:spPr>
        <a:xfrm>
          <a:off x="7246327" y="10587404"/>
          <a:ext cx="1260231" cy="3626827"/>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44</xdr:row>
      <xdr:rowOff>0</xdr:rowOff>
    </xdr:from>
    <xdr:to>
      <xdr:col>31</xdr:col>
      <xdr:colOff>1</xdr:colOff>
      <xdr:row>59</xdr:row>
      <xdr:rowOff>0</xdr:rowOff>
    </xdr:to>
    <xdr:sp macro="" textlink="">
      <xdr:nvSpPr>
        <xdr:cNvPr id="52" name="角丸四角形 51">
          <a:extLst>
            <a:ext uri="{FF2B5EF4-FFF2-40B4-BE49-F238E27FC236}">
              <a16:creationId xmlns:a16="http://schemas.microsoft.com/office/drawing/2014/main" id="{00000000-0008-0000-0000-000034000000}"/>
            </a:ext>
          </a:extLst>
        </xdr:cNvPr>
        <xdr:cNvSpPr/>
      </xdr:nvSpPr>
      <xdr:spPr>
        <a:xfrm>
          <a:off x="8792308" y="10587404"/>
          <a:ext cx="630116" cy="3626827"/>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44</xdr:row>
      <xdr:rowOff>0</xdr:rowOff>
    </xdr:from>
    <xdr:to>
      <xdr:col>36</xdr:col>
      <xdr:colOff>0</xdr:colOff>
      <xdr:row>59</xdr:row>
      <xdr:rowOff>0</xdr:rowOff>
    </xdr:to>
    <xdr:sp macro="" textlink="">
      <xdr:nvSpPr>
        <xdr:cNvPr id="53" name="角丸四角形 52">
          <a:extLst>
            <a:ext uri="{FF2B5EF4-FFF2-40B4-BE49-F238E27FC236}">
              <a16:creationId xmlns:a16="http://schemas.microsoft.com/office/drawing/2014/main" id="{00000000-0008-0000-0000-000035000000}"/>
            </a:ext>
          </a:extLst>
        </xdr:cNvPr>
        <xdr:cNvSpPr/>
      </xdr:nvSpPr>
      <xdr:spPr>
        <a:xfrm>
          <a:off x="10367596" y="10587404"/>
          <a:ext cx="630116" cy="3626827"/>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0</xdr:colOff>
      <xdr:row>44</xdr:row>
      <xdr:rowOff>0</xdr:rowOff>
    </xdr:from>
    <xdr:to>
      <xdr:col>39</xdr:col>
      <xdr:colOff>0</xdr:colOff>
      <xdr:row>59</xdr:row>
      <xdr:rowOff>0</xdr:rowOff>
    </xdr:to>
    <xdr:sp macro="" textlink="">
      <xdr:nvSpPr>
        <xdr:cNvPr id="54" name="角丸四角形 53">
          <a:extLst>
            <a:ext uri="{FF2B5EF4-FFF2-40B4-BE49-F238E27FC236}">
              <a16:creationId xmlns:a16="http://schemas.microsoft.com/office/drawing/2014/main" id="{00000000-0008-0000-0000-000036000000}"/>
            </a:ext>
          </a:extLst>
        </xdr:cNvPr>
        <xdr:cNvSpPr/>
      </xdr:nvSpPr>
      <xdr:spPr>
        <a:xfrm>
          <a:off x="11312769" y="10587404"/>
          <a:ext cx="630116" cy="3626827"/>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315057</xdr:colOff>
      <xdr:row>44</xdr:row>
      <xdr:rowOff>0</xdr:rowOff>
    </xdr:from>
    <xdr:to>
      <xdr:col>44</xdr:col>
      <xdr:colOff>315057</xdr:colOff>
      <xdr:row>59</xdr:row>
      <xdr:rowOff>0</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a:xfrm>
          <a:off x="12888057" y="10587404"/>
          <a:ext cx="945173" cy="3626827"/>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64</xdr:row>
      <xdr:rowOff>0</xdr:rowOff>
    </xdr:from>
    <xdr:to>
      <xdr:col>28</xdr:col>
      <xdr:colOff>0</xdr:colOff>
      <xdr:row>79</xdr:row>
      <xdr:rowOff>0</xdr:rowOff>
    </xdr:to>
    <xdr:sp macro="" textlink="">
      <xdr:nvSpPr>
        <xdr:cNvPr id="56" name="角丸四角形 55">
          <a:extLst>
            <a:ext uri="{FF2B5EF4-FFF2-40B4-BE49-F238E27FC236}">
              <a16:creationId xmlns:a16="http://schemas.microsoft.com/office/drawing/2014/main" id="{00000000-0008-0000-0000-000038000000}"/>
            </a:ext>
          </a:extLst>
        </xdr:cNvPr>
        <xdr:cNvSpPr/>
      </xdr:nvSpPr>
      <xdr:spPr>
        <a:xfrm>
          <a:off x="7217019" y="15423173"/>
          <a:ext cx="1260231" cy="3626827"/>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64</xdr:row>
      <xdr:rowOff>0</xdr:rowOff>
    </xdr:from>
    <xdr:to>
      <xdr:col>31</xdr:col>
      <xdr:colOff>0</xdr:colOff>
      <xdr:row>79</xdr:row>
      <xdr:rowOff>0</xdr:rowOff>
    </xdr:to>
    <xdr:sp macro="" textlink="">
      <xdr:nvSpPr>
        <xdr:cNvPr id="57" name="角丸四角形 56">
          <a:extLst>
            <a:ext uri="{FF2B5EF4-FFF2-40B4-BE49-F238E27FC236}">
              <a16:creationId xmlns:a16="http://schemas.microsoft.com/office/drawing/2014/main" id="{00000000-0008-0000-0000-000039000000}"/>
            </a:ext>
          </a:extLst>
        </xdr:cNvPr>
        <xdr:cNvSpPr/>
      </xdr:nvSpPr>
      <xdr:spPr>
        <a:xfrm>
          <a:off x="8792308" y="15423173"/>
          <a:ext cx="630115" cy="3626827"/>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64</xdr:row>
      <xdr:rowOff>0</xdr:rowOff>
    </xdr:from>
    <xdr:to>
      <xdr:col>35</xdr:col>
      <xdr:colOff>315057</xdr:colOff>
      <xdr:row>79</xdr:row>
      <xdr:rowOff>0</xdr:rowOff>
    </xdr:to>
    <xdr:sp macro="" textlink="">
      <xdr:nvSpPr>
        <xdr:cNvPr id="58" name="角丸四角形 57">
          <a:extLst>
            <a:ext uri="{FF2B5EF4-FFF2-40B4-BE49-F238E27FC236}">
              <a16:creationId xmlns:a16="http://schemas.microsoft.com/office/drawing/2014/main" id="{00000000-0008-0000-0000-00003A000000}"/>
            </a:ext>
          </a:extLst>
        </xdr:cNvPr>
        <xdr:cNvSpPr/>
      </xdr:nvSpPr>
      <xdr:spPr>
        <a:xfrm>
          <a:off x="10367596" y="15423173"/>
          <a:ext cx="630115" cy="3626827"/>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0</xdr:colOff>
      <xdr:row>64</xdr:row>
      <xdr:rowOff>0</xdr:rowOff>
    </xdr:from>
    <xdr:to>
      <xdr:col>38</xdr:col>
      <xdr:colOff>315057</xdr:colOff>
      <xdr:row>79</xdr:row>
      <xdr:rowOff>0</xdr:rowOff>
    </xdr:to>
    <xdr:sp macro="" textlink="">
      <xdr:nvSpPr>
        <xdr:cNvPr id="59" name="角丸四角形 58">
          <a:extLst>
            <a:ext uri="{FF2B5EF4-FFF2-40B4-BE49-F238E27FC236}">
              <a16:creationId xmlns:a16="http://schemas.microsoft.com/office/drawing/2014/main" id="{00000000-0008-0000-0000-00003B000000}"/>
            </a:ext>
          </a:extLst>
        </xdr:cNvPr>
        <xdr:cNvSpPr/>
      </xdr:nvSpPr>
      <xdr:spPr>
        <a:xfrm>
          <a:off x="11312769" y="15423173"/>
          <a:ext cx="630115" cy="3626827"/>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63</xdr:row>
      <xdr:rowOff>219807</xdr:rowOff>
    </xdr:from>
    <xdr:to>
      <xdr:col>45</xdr:col>
      <xdr:colOff>0</xdr:colOff>
      <xdr:row>78</xdr:row>
      <xdr:rowOff>219807</xdr:rowOff>
    </xdr:to>
    <xdr:sp macro="" textlink="">
      <xdr:nvSpPr>
        <xdr:cNvPr id="60" name="角丸四角形 59">
          <a:extLst>
            <a:ext uri="{FF2B5EF4-FFF2-40B4-BE49-F238E27FC236}">
              <a16:creationId xmlns:a16="http://schemas.microsoft.com/office/drawing/2014/main" id="{00000000-0008-0000-0000-00003C000000}"/>
            </a:ext>
          </a:extLst>
        </xdr:cNvPr>
        <xdr:cNvSpPr/>
      </xdr:nvSpPr>
      <xdr:spPr>
        <a:xfrm>
          <a:off x="12888058" y="15401192"/>
          <a:ext cx="945173" cy="3626827"/>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73269</xdr:colOff>
      <xdr:row>1</xdr:row>
      <xdr:rowOff>131884</xdr:rowOff>
    </xdr:from>
    <xdr:to>
      <xdr:col>45</xdr:col>
      <xdr:colOff>0</xdr:colOff>
      <xdr:row>4</xdr:row>
      <xdr:rowOff>43961</xdr:rowOff>
    </xdr:to>
    <xdr:sp macro="" textlink="">
      <xdr:nvSpPr>
        <xdr:cNvPr id="61" name="正方形/長方形 60">
          <a:extLst>
            <a:ext uri="{FF2B5EF4-FFF2-40B4-BE49-F238E27FC236}">
              <a16:creationId xmlns:a16="http://schemas.microsoft.com/office/drawing/2014/main" id="{00000000-0008-0000-0000-00003D000000}"/>
            </a:ext>
          </a:extLst>
        </xdr:cNvPr>
        <xdr:cNvSpPr/>
      </xdr:nvSpPr>
      <xdr:spPr>
        <a:xfrm>
          <a:off x="9495692" y="373672"/>
          <a:ext cx="4337539" cy="534866"/>
        </a:xfrm>
        <a:prstGeom prst="rect">
          <a:avLst/>
        </a:prstGeom>
        <a:solidFill>
          <a:srgbClr val="FFFF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r>
            <a:rPr kumimoji="1" lang="ja-JP" altLang="en-US" sz="900" b="1">
              <a:solidFill>
                <a:schemeClr val="tx1"/>
              </a:solidFill>
            </a:rPr>
            <a:t>エクセルの水色の部分（記載例の黄色点線内部）以外は入力不要です。</a:t>
          </a:r>
          <a:endParaRPr kumimoji="1" lang="en-US" altLang="ja-JP" sz="900" b="1">
            <a:solidFill>
              <a:schemeClr val="tx1"/>
            </a:solidFill>
          </a:endParaRPr>
        </a:p>
        <a:p>
          <a:pPr algn="l"/>
          <a:r>
            <a:rPr kumimoji="1" lang="ja-JP" altLang="en-US" sz="900">
              <a:solidFill>
                <a:schemeClr val="tx1"/>
              </a:solidFill>
            </a:rPr>
            <a:t>入力後時間数が計算されますので、間違いないか必ず確認してください。</a:t>
          </a:r>
        </a:p>
      </xdr:txBody>
    </xdr:sp>
    <xdr:clientData/>
  </xdr:twoCellAnchor>
  <xdr:twoCellAnchor>
    <xdr:from>
      <xdr:col>36</xdr:col>
      <xdr:colOff>157529</xdr:colOff>
      <xdr:row>7</xdr:row>
      <xdr:rowOff>87924</xdr:rowOff>
    </xdr:from>
    <xdr:to>
      <xdr:col>42</xdr:col>
      <xdr:colOff>0</xdr:colOff>
      <xdr:row>11</xdr:row>
      <xdr:rowOff>0</xdr:rowOff>
    </xdr:to>
    <xdr:cxnSp macro="">
      <xdr:nvCxnSpPr>
        <xdr:cNvPr id="62" name="直線矢印コネクタ 61">
          <a:extLst>
            <a:ext uri="{FF2B5EF4-FFF2-40B4-BE49-F238E27FC236}">
              <a16:creationId xmlns:a16="http://schemas.microsoft.com/office/drawing/2014/main" id="{00000000-0008-0000-0000-00003E000000}"/>
            </a:ext>
          </a:extLst>
        </xdr:cNvPr>
        <xdr:cNvCxnSpPr>
          <a:stCxn id="35" idx="2"/>
        </xdr:cNvCxnSpPr>
      </xdr:nvCxnSpPr>
      <xdr:spPr>
        <a:xfrm>
          <a:off x="11155241" y="1699847"/>
          <a:ext cx="1732817" cy="754672"/>
        </a:xfrm>
        <a:prstGeom prst="straightConnector1">
          <a:avLst/>
        </a:prstGeom>
        <a:ln w="38100">
          <a:solidFill>
            <a:srgbClr val="FF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8</xdr:row>
      <xdr:rowOff>0</xdr:rowOff>
    </xdr:from>
    <xdr:to>
      <xdr:col>26</xdr:col>
      <xdr:colOff>0</xdr:colOff>
      <xdr:row>9</xdr:row>
      <xdr:rowOff>0</xdr:rowOff>
    </xdr:to>
    <xdr:sp macro="" textlink="">
      <xdr:nvSpPr>
        <xdr:cNvPr id="67" name="角丸四角形 66">
          <a:extLst>
            <a:ext uri="{FF2B5EF4-FFF2-40B4-BE49-F238E27FC236}">
              <a16:creationId xmlns:a16="http://schemas.microsoft.com/office/drawing/2014/main" id="{00000000-0008-0000-0000-000043000000}"/>
            </a:ext>
          </a:extLst>
        </xdr:cNvPr>
        <xdr:cNvSpPr/>
      </xdr:nvSpPr>
      <xdr:spPr>
        <a:xfrm>
          <a:off x="7532077" y="1729154"/>
          <a:ext cx="315058" cy="241788"/>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0</xdr:colOff>
      <xdr:row>0</xdr:row>
      <xdr:rowOff>0</xdr:rowOff>
    </xdr:from>
    <xdr:to>
      <xdr:col>42</xdr:col>
      <xdr:colOff>0</xdr:colOff>
      <xdr:row>0</xdr:row>
      <xdr:rowOff>241788</xdr:rowOff>
    </xdr:to>
    <xdr:sp macro="" textlink="">
      <xdr:nvSpPr>
        <xdr:cNvPr id="68" name="角丸四角形 67">
          <a:extLst>
            <a:ext uri="{FF2B5EF4-FFF2-40B4-BE49-F238E27FC236}">
              <a16:creationId xmlns:a16="http://schemas.microsoft.com/office/drawing/2014/main" id="{00000000-0008-0000-0000-000044000000}"/>
            </a:ext>
          </a:extLst>
        </xdr:cNvPr>
        <xdr:cNvSpPr/>
      </xdr:nvSpPr>
      <xdr:spPr>
        <a:xfrm>
          <a:off x="12573000" y="0"/>
          <a:ext cx="315058" cy="241788"/>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40</xdr:row>
      <xdr:rowOff>241788</xdr:rowOff>
    </xdr:from>
    <xdr:to>
      <xdr:col>26</xdr:col>
      <xdr:colOff>0</xdr:colOff>
      <xdr:row>41</xdr:row>
      <xdr:rowOff>241788</xdr:rowOff>
    </xdr:to>
    <xdr:sp macro="" textlink="">
      <xdr:nvSpPr>
        <xdr:cNvPr id="70" name="角丸四角形 69">
          <a:extLst>
            <a:ext uri="{FF2B5EF4-FFF2-40B4-BE49-F238E27FC236}">
              <a16:creationId xmlns:a16="http://schemas.microsoft.com/office/drawing/2014/main" id="{00000000-0008-0000-0000-000046000000}"/>
            </a:ext>
          </a:extLst>
        </xdr:cNvPr>
        <xdr:cNvSpPr/>
      </xdr:nvSpPr>
      <xdr:spPr>
        <a:xfrm>
          <a:off x="7532077" y="9862038"/>
          <a:ext cx="315058" cy="241788"/>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40</xdr:row>
      <xdr:rowOff>241788</xdr:rowOff>
    </xdr:from>
    <xdr:to>
      <xdr:col>28</xdr:col>
      <xdr:colOff>0</xdr:colOff>
      <xdr:row>41</xdr:row>
      <xdr:rowOff>241788</xdr:rowOff>
    </xdr:to>
    <xdr:sp macro="" textlink="">
      <xdr:nvSpPr>
        <xdr:cNvPr id="71" name="角丸四角形 70">
          <a:extLst>
            <a:ext uri="{FF2B5EF4-FFF2-40B4-BE49-F238E27FC236}">
              <a16:creationId xmlns:a16="http://schemas.microsoft.com/office/drawing/2014/main" id="{00000000-0008-0000-0000-000047000000}"/>
            </a:ext>
          </a:extLst>
        </xdr:cNvPr>
        <xdr:cNvSpPr/>
      </xdr:nvSpPr>
      <xdr:spPr>
        <a:xfrm>
          <a:off x="8162192" y="9862038"/>
          <a:ext cx="315058" cy="241788"/>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61</xdr:row>
      <xdr:rowOff>0</xdr:rowOff>
    </xdr:from>
    <xdr:to>
      <xdr:col>26</xdr:col>
      <xdr:colOff>0</xdr:colOff>
      <xdr:row>62</xdr:row>
      <xdr:rowOff>0</xdr:rowOff>
    </xdr:to>
    <xdr:sp macro="" textlink="">
      <xdr:nvSpPr>
        <xdr:cNvPr id="72" name="角丸四角形 71">
          <a:extLst>
            <a:ext uri="{FF2B5EF4-FFF2-40B4-BE49-F238E27FC236}">
              <a16:creationId xmlns:a16="http://schemas.microsoft.com/office/drawing/2014/main" id="{00000000-0008-0000-0000-000048000000}"/>
            </a:ext>
          </a:extLst>
        </xdr:cNvPr>
        <xdr:cNvSpPr/>
      </xdr:nvSpPr>
      <xdr:spPr>
        <a:xfrm>
          <a:off x="7532077" y="14697808"/>
          <a:ext cx="315058" cy="241788"/>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31</xdr:row>
      <xdr:rowOff>117231</xdr:rowOff>
    </xdr:from>
    <xdr:to>
      <xdr:col>39</xdr:col>
      <xdr:colOff>0</xdr:colOff>
      <xdr:row>31</xdr:row>
      <xdr:rowOff>117231</xdr:rowOff>
    </xdr:to>
    <xdr:cxnSp macro="">
      <xdr:nvCxnSpPr>
        <xdr:cNvPr id="91" name="直線矢印コネクタ 90">
          <a:extLst>
            <a:ext uri="{FF2B5EF4-FFF2-40B4-BE49-F238E27FC236}">
              <a16:creationId xmlns:a16="http://schemas.microsoft.com/office/drawing/2014/main" id="{00000000-0008-0000-0000-00005B000000}"/>
            </a:ext>
          </a:extLst>
        </xdr:cNvPr>
        <xdr:cNvCxnSpPr/>
      </xdr:nvCxnSpPr>
      <xdr:spPr>
        <a:xfrm>
          <a:off x="10367596" y="7407519"/>
          <a:ext cx="1575289" cy="0"/>
        </a:xfrm>
        <a:prstGeom prst="straightConnector1">
          <a:avLst/>
        </a:prstGeom>
        <a:ln w="38100">
          <a:solidFill>
            <a:srgbClr val="FFFF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61</xdr:row>
      <xdr:rowOff>0</xdr:rowOff>
    </xdr:from>
    <xdr:to>
      <xdr:col>28</xdr:col>
      <xdr:colOff>0</xdr:colOff>
      <xdr:row>62</xdr:row>
      <xdr:rowOff>0</xdr:rowOff>
    </xdr:to>
    <xdr:sp macro="" textlink="">
      <xdr:nvSpPr>
        <xdr:cNvPr id="73" name="角丸四角形 72">
          <a:extLst>
            <a:ext uri="{FF2B5EF4-FFF2-40B4-BE49-F238E27FC236}">
              <a16:creationId xmlns:a16="http://schemas.microsoft.com/office/drawing/2014/main" id="{00000000-0008-0000-0000-000049000000}"/>
            </a:ext>
          </a:extLst>
        </xdr:cNvPr>
        <xdr:cNvSpPr/>
      </xdr:nvSpPr>
      <xdr:spPr>
        <a:xfrm>
          <a:off x="8162192" y="14697808"/>
          <a:ext cx="315058" cy="241788"/>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219808</xdr:colOff>
      <xdr:row>30</xdr:row>
      <xdr:rowOff>241788</xdr:rowOff>
    </xdr:from>
    <xdr:to>
      <xdr:col>38</xdr:col>
      <xdr:colOff>58616</xdr:colOff>
      <xdr:row>32</xdr:row>
      <xdr:rowOff>0</xdr:rowOff>
    </xdr:to>
    <xdr:sp macro="" textlink="">
      <xdr:nvSpPr>
        <xdr:cNvPr id="74" name="正方形/長方形 73">
          <a:extLst>
            <a:ext uri="{FF2B5EF4-FFF2-40B4-BE49-F238E27FC236}">
              <a16:creationId xmlns:a16="http://schemas.microsoft.com/office/drawing/2014/main" id="{00000000-0008-0000-0000-00004A000000}"/>
            </a:ext>
          </a:extLst>
        </xdr:cNvPr>
        <xdr:cNvSpPr/>
      </xdr:nvSpPr>
      <xdr:spPr>
        <a:xfrm>
          <a:off x="10587404" y="7290288"/>
          <a:ext cx="1099039" cy="249116"/>
        </a:xfrm>
        <a:prstGeom prst="rect">
          <a:avLst/>
        </a:prstGeom>
        <a:solidFill>
          <a:srgbClr val="FFFF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t"/>
        <a:lstStyle/>
        <a:p>
          <a:pPr algn="ctr"/>
          <a:r>
            <a:rPr kumimoji="1" lang="ja-JP" altLang="en-US" sz="900" b="1">
              <a:solidFill>
                <a:schemeClr val="tx1"/>
              </a:solidFill>
            </a:rPr>
            <a:t>１ページ目の合計</a:t>
          </a:r>
        </a:p>
      </xdr:txBody>
    </xdr:sp>
    <xdr:clientData/>
  </xdr:twoCellAnchor>
  <xdr:twoCellAnchor>
    <xdr:from>
      <xdr:col>34</xdr:col>
      <xdr:colOff>168519</xdr:colOff>
      <xdr:row>32</xdr:row>
      <xdr:rowOff>51287</xdr:rowOff>
    </xdr:from>
    <xdr:to>
      <xdr:col>38</xdr:col>
      <xdr:colOff>124557</xdr:colOff>
      <xdr:row>34</xdr:row>
      <xdr:rowOff>183173</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a:xfrm>
          <a:off x="10536115" y="7590691"/>
          <a:ext cx="1216269" cy="505559"/>
        </a:xfrm>
        <a:prstGeom prst="rect">
          <a:avLst/>
        </a:prstGeom>
        <a:solidFill>
          <a:srgbClr val="FFFF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rtlCol="0" anchor="t"/>
        <a:lstStyle/>
        <a:p>
          <a:pPr algn="ctr"/>
          <a:r>
            <a:rPr kumimoji="1" lang="ja-JP" altLang="en-US" sz="800" b="1">
              <a:solidFill>
                <a:schemeClr val="tx1"/>
              </a:solidFill>
            </a:rPr>
            <a:t>２ページ以降を</a:t>
          </a:r>
          <a:endParaRPr kumimoji="1" lang="en-US" altLang="ja-JP" sz="800" b="1">
            <a:solidFill>
              <a:schemeClr val="tx1"/>
            </a:solidFill>
          </a:endParaRPr>
        </a:p>
        <a:p>
          <a:pPr algn="ctr"/>
          <a:r>
            <a:rPr kumimoji="1" lang="ja-JP" altLang="en-US" sz="800" b="1">
              <a:solidFill>
                <a:schemeClr val="tx1"/>
              </a:solidFill>
            </a:rPr>
            <a:t>含めたこの申請の合計</a:t>
          </a:r>
        </a:p>
      </xdr:txBody>
    </xdr:sp>
    <xdr:clientData/>
  </xdr:twoCellAnchor>
  <xdr:twoCellAnchor>
    <xdr:from>
      <xdr:col>33</xdr:col>
      <xdr:colOff>306264</xdr:colOff>
      <xdr:row>32</xdr:row>
      <xdr:rowOff>130420</xdr:rowOff>
    </xdr:from>
    <xdr:to>
      <xdr:col>38</xdr:col>
      <xdr:colOff>306264</xdr:colOff>
      <xdr:row>32</xdr:row>
      <xdr:rowOff>130420</xdr:rowOff>
    </xdr:to>
    <xdr:cxnSp macro="">
      <xdr:nvCxnSpPr>
        <xdr:cNvPr id="92" name="直線矢印コネクタ 91">
          <a:extLst>
            <a:ext uri="{FF2B5EF4-FFF2-40B4-BE49-F238E27FC236}">
              <a16:creationId xmlns:a16="http://schemas.microsoft.com/office/drawing/2014/main" id="{00000000-0008-0000-0000-00005C000000}"/>
            </a:ext>
          </a:extLst>
        </xdr:cNvPr>
        <xdr:cNvCxnSpPr/>
      </xdr:nvCxnSpPr>
      <xdr:spPr>
        <a:xfrm>
          <a:off x="10358802" y="7669824"/>
          <a:ext cx="1575289" cy="0"/>
        </a:xfrm>
        <a:prstGeom prst="straightConnector1">
          <a:avLst/>
        </a:prstGeom>
        <a:ln w="38100">
          <a:solidFill>
            <a:srgbClr val="FFFF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37</xdr:row>
      <xdr:rowOff>14654</xdr:rowOff>
    </xdr:from>
    <xdr:to>
      <xdr:col>42</xdr:col>
      <xdr:colOff>0</xdr:colOff>
      <xdr:row>39</xdr:row>
      <xdr:rowOff>0</xdr:rowOff>
    </xdr:to>
    <xdr:sp macro="" textlink="">
      <xdr:nvSpPr>
        <xdr:cNvPr id="94" name="角丸四角形 93">
          <a:extLst>
            <a:ext uri="{FF2B5EF4-FFF2-40B4-BE49-F238E27FC236}">
              <a16:creationId xmlns:a16="http://schemas.microsoft.com/office/drawing/2014/main" id="{00000000-0008-0000-0000-00005E000000}"/>
            </a:ext>
          </a:extLst>
        </xdr:cNvPr>
        <xdr:cNvSpPr/>
      </xdr:nvSpPr>
      <xdr:spPr>
        <a:xfrm>
          <a:off x="11915775" y="8777654"/>
          <a:ext cx="942975" cy="490171"/>
        </a:xfrm>
        <a:prstGeom prst="roundRect">
          <a:avLst/>
        </a:prstGeom>
        <a:noFill/>
        <a:ln w="38100">
          <a:solidFill>
            <a:srgbClr val="00FFFF"/>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59</xdr:row>
      <xdr:rowOff>117231</xdr:rowOff>
    </xdr:from>
    <xdr:to>
      <xdr:col>39</xdr:col>
      <xdr:colOff>0</xdr:colOff>
      <xdr:row>59</xdr:row>
      <xdr:rowOff>117231</xdr:rowOff>
    </xdr:to>
    <xdr:cxnSp macro="">
      <xdr:nvCxnSpPr>
        <xdr:cNvPr id="95" name="直線矢印コネクタ 94">
          <a:extLst>
            <a:ext uri="{FF2B5EF4-FFF2-40B4-BE49-F238E27FC236}">
              <a16:creationId xmlns:a16="http://schemas.microsoft.com/office/drawing/2014/main" id="{00000000-0008-0000-0000-00005F000000}"/>
            </a:ext>
          </a:extLst>
        </xdr:cNvPr>
        <xdr:cNvCxnSpPr/>
      </xdr:nvCxnSpPr>
      <xdr:spPr>
        <a:xfrm>
          <a:off x="10367596" y="14331462"/>
          <a:ext cx="1575289" cy="0"/>
        </a:xfrm>
        <a:prstGeom prst="straightConnector1">
          <a:avLst/>
        </a:prstGeom>
        <a:ln w="38100">
          <a:solidFill>
            <a:srgbClr val="FFFF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219808</xdr:colOff>
      <xdr:row>59</xdr:row>
      <xdr:rowOff>0</xdr:rowOff>
    </xdr:from>
    <xdr:to>
      <xdr:col>38</xdr:col>
      <xdr:colOff>58616</xdr:colOff>
      <xdr:row>61</xdr:row>
      <xdr:rowOff>44824</xdr:rowOff>
    </xdr:to>
    <xdr:sp macro="" textlink="">
      <xdr:nvSpPr>
        <xdr:cNvPr id="96" name="正方形/長方形 95">
          <a:extLst>
            <a:ext uri="{FF2B5EF4-FFF2-40B4-BE49-F238E27FC236}">
              <a16:creationId xmlns:a16="http://schemas.microsoft.com/office/drawing/2014/main" id="{00000000-0008-0000-0000-000060000000}"/>
            </a:ext>
          </a:extLst>
        </xdr:cNvPr>
        <xdr:cNvSpPr/>
      </xdr:nvSpPr>
      <xdr:spPr>
        <a:xfrm>
          <a:off x="10540426" y="13906500"/>
          <a:ext cx="1093866" cy="515471"/>
        </a:xfrm>
        <a:prstGeom prst="rect">
          <a:avLst/>
        </a:prstGeom>
        <a:solidFill>
          <a:srgbClr val="FFFF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chemeClr val="tx1"/>
              </a:solidFill>
            </a:rPr>
            <a:t>２ページ目</a:t>
          </a:r>
          <a:endParaRPr kumimoji="1" lang="en-US" altLang="ja-JP" sz="900" b="1">
            <a:solidFill>
              <a:schemeClr val="tx1"/>
            </a:solidFill>
          </a:endParaRPr>
        </a:p>
        <a:p>
          <a:pPr algn="ctr"/>
          <a:r>
            <a:rPr kumimoji="1" lang="ja-JP" altLang="en-US" sz="900" b="1">
              <a:solidFill>
                <a:schemeClr val="tx1"/>
              </a:solidFill>
            </a:rPr>
            <a:t>上半分の合計</a:t>
          </a:r>
        </a:p>
      </xdr:txBody>
    </xdr:sp>
    <xdr:clientData/>
  </xdr:twoCellAnchor>
  <xdr:twoCellAnchor>
    <xdr:from>
      <xdr:col>34</xdr:col>
      <xdr:colOff>0</xdr:colOff>
      <xdr:row>79</xdr:row>
      <xdr:rowOff>117231</xdr:rowOff>
    </xdr:from>
    <xdr:to>
      <xdr:col>39</xdr:col>
      <xdr:colOff>0</xdr:colOff>
      <xdr:row>79</xdr:row>
      <xdr:rowOff>117231</xdr:rowOff>
    </xdr:to>
    <xdr:cxnSp macro="">
      <xdr:nvCxnSpPr>
        <xdr:cNvPr id="98" name="直線矢印コネクタ 97">
          <a:extLst>
            <a:ext uri="{FF2B5EF4-FFF2-40B4-BE49-F238E27FC236}">
              <a16:creationId xmlns:a16="http://schemas.microsoft.com/office/drawing/2014/main" id="{00000000-0008-0000-0000-000062000000}"/>
            </a:ext>
          </a:extLst>
        </xdr:cNvPr>
        <xdr:cNvCxnSpPr/>
      </xdr:nvCxnSpPr>
      <xdr:spPr>
        <a:xfrm>
          <a:off x="10367596" y="19167231"/>
          <a:ext cx="1575289" cy="0"/>
        </a:xfrm>
        <a:prstGeom prst="straightConnector1">
          <a:avLst/>
        </a:prstGeom>
        <a:ln w="38100">
          <a:solidFill>
            <a:srgbClr val="FFFF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219808</xdr:colOff>
      <xdr:row>79</xdr:row>
      <xdr:rowOff>0</xdr:rowOff>
    </xdr:from>
    <xdr:to>
      <xdr:col>38</xdr:col>
      <xdr:colOff>58616</xdr:colOff>
      <xdr:row>81</xdr:row>
      <xdr:rowOff>44823</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0540426" y="18612971"/>
          <a:ext cx="1093866" cy="515470"/>
        </a:xfrm>
        <a:prstGeom prst="rect">
          <a:avLst/>
        </a:prstGeom>
        <a:solidFill>
          <a:srgbClr val="FFFF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chemeClr val="tx1"/>
              </a:solidFill>
            </a:rPr>
            <a:t>２ページ目</a:t>
          </a:r>
          <a:endParaRPr kumimoji="1" lang="en-US" altLang="ja-JP" sz="900" b="1">
            <a:solidFill>
              <a:schemeClr val="tx1"/>
            </a:solidFill>
          </a:endParaRPr>
        </a:p>
        <a:p>
          <a:pPr algn="ctr"/>
          <a:r>
            <a:rPr kumimoji="1" lang="ja-JP" altLang="en-US" sz="900" b="1">
              <a:solidFill>
                <a:schemeClr val="tx1"/>
              </a:solidFill>
            </a:rPr>
            <a:t>下半分の合計</a:t>
          </a:r>
        </a:p>
      </xdr:txBody>
    </xdr:sp>
    <xdr:clientData/>
  </xdr:twoCellAnchor>
  <xdr:twoCellAnchor>
    <xdr:from>
      <xdr:col>30</xdr:col>
      <xdr:colOff>257734</xdr:colOff>
      <xdr:row>81</xdr:row>
      <xdr:rowOff>101844</xdr:rowOff>
    </xdr:from>
    <xdr:to>
      <xdr:col>44</xdr:col>
      <xdr:colOff>313763</xdr:colOff>
      <xdr:row>82</xdr:row>
      <xdr:rowOff>171450</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9323293" y="19185462"/>
          <a:ext cx="4448735" cy="304929"/>
        </a:xfrm>
        <a:prstGeom prst="rect">
          <a:avLst/>
        </a:prstGeom>
        <a:solidFill>
          <a:srgbClr val="FFFF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ctr"/>
          <a:r>
            <a:rPr kumimoji="1" lang="ja-JP" altLang="en-US" sz="900" b="1">
              <a:solidFill>
                <a:schemeClr val="tx1"/>
              </a:solidFill>
            </a:rPr>
            <a:t>記載する行が不足する場合は、続きを２ページ目と同様に記載して下さい。</a:t>
          </a:r>
          <a:endParaRPr kumimoji="1" lang="en-US" altLang="ja-JP" sz="900" b="1">
            <a:solidFill>
              <a:schemeClr val="tx1"/>
            </a:solidFill>
          </a:endParaRPr>
        </a:p>
      </xdr:txBody>
    </xdr:sp>
    <xdr:clientData/>
  </xdr:twoCellAnchor>
  <xdr:twoCellAnchor>
    <xdr:from>
      <xdr:col>30</xdr:col>
      <xdr:colOff>219074</xdr:colOff>
      <xdr:row>39</xdr:row>
      <xdr:rowOff>82794</xdr:rowOff>
    </xdr:from>
    <xdr:to>
      <xdr:col>45</xdr:col>
      <xdr:colOff>85724</xdr:colOff>
      <xdr:row>40</xdr:row>
      <xdr:rowOff>142875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9305924" y="9350619"/>
          <a:ext cx="4581525" cy="307731"/>
        </a:xfrm>
        <a:prstGeom prst="rect">
          <a:avLst/>
        </a:prstGeom>
        <a:solidFill>
          <a:srgbClr val="00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ctr"/>
          <a:r>
            <a:rPr lang="ja-JP" altLang="en-US" sz="1100" b="1">
              <a:solidFill>
                <a:schemeClr val="tx1"/>
              </a:solidFill>
              <a:effectLst/>
              <a:latin typeface="+mn-lt"/>
              <a:ea typeface="+mn-ea"/>
              <a:cs typeface="+mn-cs"/>
            </a:rPr>
            <a:t>交付請求額を</a:t>
          </a:r>
          <a:r>
            <a:rPr lang="ja-JP" altLang="ja-JP" sz="1100" b="1">
              <a:solidFill>
                <a:schemeClr val="tx1"/>
              </a:solidFill>
              <a:effectLst/>
              <a:latin typeface="+mn-lt"/>
              <a:ea typeface="+mn-ea"/>
              <a:cs typeface="+mn-cs"/>
            </a:rPr>
            <a:t>補助金交付申請書兼請求書</a:t>
          </a:r>
          <a:r>
            <a:rPr lang="ja-JP" altLang="en-US" sz="1100" b="1">
              <a:solidFill>
                <a:schemeClr val="tx1"/>
              </a:solidFill>
              <a:effectLst/>
              <a:latin typeface="+mn-lt"/>
              <a:ea typeface="+mn-ea"/>
              <a:cs typeface="+mn-cs"/>
            </a:rPr>
            <a:t>の「請求金額」に記載します</a:t>
          </a:r>
          <a:endParaRPr kumimoji="1" lang="en-US" altLang="ja-JP" sz="900" b="1">
            <a:solidFill>
              <a:schemeClr val="tx1"/>
            </a:solidFill>
          </a:endParaRPr>
        </a:p>
      </xdr:txBody>
    </xdr:sp>
    <xdr:clientData/>
  </xdr:twoCellAnchor>
  <xdr:twoCellAnchor>
    <xdr:from>
      <xdr:col>34</xdr:col>
      <xdr:colOff>306458</xdr:colOff>
      <xdr:row>37</xdr:row>
      <xdr:rowOff>8283</xdr:rowOff>
    </xdr:from>
    <xdr:to>
      <xdr:col>38</xdr:col>
      <xdr:colOff>251792</xdr:colOff>
      <xdr:row>39</xdr:row>
      <xdr:rowOff>8283</xdr:rowOff>
    </xdr:to>
    <xdr:sp macro="" textlink="">
      <xdr:nvSpPr>
        <xdr:cNvPr id="27" name="角丸四角形吹き出し 26">
          <a:extLst>
            <a:ext uri="{FF2B5EF4-FFF2-40B4-BE49-F238E27FC236}">
              <a16:creationId xmlns:a16="http://schemas.microsoft.com/office/drawing/2014/main" id="{00000000-0008-0000-0000-00001B000000}"/>
            </a:ext>
          </a:extLst>
        </xdr:cNvPr>
        <xdr:cNvSpPr/>
      </xdr:nvSpPr>
      <xdr:spPr>
        <a:xfrm>
          <a:off x="3599387" y="8920962"/>
          <a:ext cx="1197191" cy="503464"/>
        </a:xfrm>
        <a:prstGeom prst="wedgeRoundRectCallout">
          <a:avLst>
            <a:gd name="adj1" fmla="val 63259"/>
            <a:gd name="adj2" fmla="val -29676"/>
            <a:gd name="adj3" fmla="val 16667"/>
          </a:avLst>
        </a:prstGeom>
        <a:solidFill>
          <a:schemeClr val="accent4">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50" b="1">
              <a:solidFill>
                <a:srgbClr val="FF0000"/>
              </a:solidFill>
            </a:rPr>
            <a:t>A</a:t>
          </a:r>
          <a:r>
            <a:rPr kumimoji="1" lang="ja-JP" altLang="en-US" sz="1050" b="1">
              <a:solidFill>
                <a:sysClr val="windowText" lastClr="000000"/>
              </a:solidFill>
            </a:rPr>
            <a:t>と</a:t>
          </a:r>
          <a:r>
            <a:rPr kumimoji="1" lang="en-US" altLang="ja-JP" sz="1050" b="1">
              <a:solidFill>
                <a:schemeClr val="accent5"/>
              </a:solidFill>
            </a:rPr>
            <a:t>B</a:t>
          </a:r>
          <a:r>
            <a:rPr kumimoji="1" lang="ja-JP" altLang="en-US" sz="1050" b="1">
              <a:solidFill>
                <a:sysClr val="windowText" lastClr="000000"/>
              </a:solidFill>
            </a:rPr>
            <a:t>の</a:t>
          </a:r>
          <a:endParaRPr kumimoji="1" lang="en-US" altLang="ja-JP" sz="1050" b="1">
            <a:solidFill>
              <a:sysClr val="windowText" lastClr="000000"/>
            </a:solidFill>
          </a:endParaRPr>
        </a:p>
        <a:p>
          <a:pPr algn="ctr"/>
          <a:r>
            <a:rPr kumimoji="1" lang="ja-JP" altLang="en-US" sz="1050" b="1">
              <a:solidFill>
                <a:sysClr val="windowText" lastClr="000000"/>
              </a:solidFill>
            </a:rPr>
            <a:t>小さい方の金額</a:t>
          </a:r>
          <a:endParaRPr kumimoji="1" lang="en-US" altLang="ja-JP" sz="1050" b="1">
            <a:solidFill>
              <a:sysClr val="windowText" lastClr="000000"/>
            </a:solidFill>
          </a:endParaRPr>
        </a:p>
      </xdr:txBody>
    </xdr:sp>
    <xdr:clientData/>
  </xdr:twoCellAnchor>
  <xdr:twoCellAnchor>
    <xdr:from>
      <xdr:col>28</xdr:col>
      <xdr:colOff>0</xdr:colOff>
      <xdr:row>9</xdr:row>
      <xdr:rowOff>0</xdr:rowOff>
    </xdr:from>
    <xdr:to>
      <xdr:col>38</xdr:col>
      <xdr:colOff>0</xdr:colOff>
      <xdr:row>10</xdr:row>
      <xdr:rowOff>0</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8458200" y="1952625"/>
          <a:ext cx="3143250" cy="238125"/>
        </a:xfrm>
        <a:prstGeom prst="rect">
          <a:avLst/>
        </a:prstGeom>
        <a:solidFill>
          <a:srgbClr val="FFFF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ctr"/>
          <a:r>
            <a:rPr kumimoji="1" lang="ja-JP" altLang="en-US" sz="900" b="1">
              <a:solidFill>
                <a:schemeClr val="tx1"/>
              </a:solidFill>
            </a:rPr>
            <a:t>時刻は</a:t>
          </a:r>
          <a:r>
            <a:rPr kumimoji="1" lang="en-US" altLang="ja-JP" sz="900" b="1">
              <a:solidFill>
                <a:schemeClr val="tx1"/>
              </a:solidFill>
            </a:rPr>
            <a:t>AA:BB</a:t>
          </a:r>
          <a:r>
            <a:rPr kumimoji="1" lang="ja-JP" altLang="en-US" sz="900" b="1">
              <a:solidFill>
                <a:schemeClr val="tx1"/>
              </a:solidFill>
            </a:rPr>
            <a:t>～</a:t>
          </a:r>
          <a:r>
            <a:rPr kumimoji="1" lang="en-US" altLang="ja-JP" sz="900" b="1">
              <a:solidFill>
                <a:schemeClr val="tx1"/>
              </a:solidFill>
            </a:rPr>
            <a:t>XX:YY</a:t>
          </a:r>
          <a:r>
            <a:rPr kumimoji="1" lang="ja-JP" altLang="en-US" sz="900" b="1">
              <a:solidFill>
                <a:schemeClr val="tx1"/>
              </a:solidFill>
            </a:rPr>
            <a:t>の形式で入力してください。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4</xdr:row>
      <xdr:rowOff>0</xdr:rowOff>
    </xdr:from>
    <xdr:ext cx="6601239" cy="74295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61925" y="857250"/>
          <a:ext cx="6601239" cy="742950"/>
        </a:xfrm>
        <a:prstGeom prst="rect">
          <a:avLst/>
        </a:prstGeom>
        <a:solidFill>
          <a:schemeClr val="lt1"/>
        </a:solidFill>
        <a:ln w="12700"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t">
          <a:noAutofit/>
        </a:bodyPr>
        <a:lstStyle/>
        <a:p>
          <a:r>
            <a:rPr kumimoji="1" lang="ja-JP" altLang="en-US" sz="1000"/>
            <a:t>・</a:t>
          </a:r>
          <a:r>
            <a:rPr kumimoji="1" lang="en-US" altLang="ja-JP" sz="1000"/>
            <a:t>7</a:t>
          </a:r>
          <a:r>
            <a:rPr kumimoji="1" lang="ja-JP" altLang="en-US" sz="1000"/>
            <a:t>時～</a:t>
          </a:r>
          <a:r>
            <a:rPr kumimoji="1" lang="en-US" altLang="ja-JP" sz="1000"/>
            <a:t>22</a:t>
          </a:r>
          <a:r>
            <a:rPr kumimoji="1" lang="ja-JP" altLang="en-US" sz="1000"/>
            <a:t>時の利用と</a:t>
          </a:r>
          <a:r>
            <a:rPr kumimoji="1" lang="en-US" altLang="ja-JP" sz="1000"/>
            <a:t>22</a:t>
          </a:r>
          <a:r>
            <a:rPr kumimoji="1" lang="ja-JP" altLang="en-US" sz="1000"/>
            <a:t>時～翌</a:t>
          </a:r>
          <a:r>
            <a:rPr kumimoji="1" lang="en-US" altLang="ja-JP" sz="1000"/>
            <a:t>7</a:t>
          </a:r>
          <a:r>
            <a:rPr kumimoji="1" lang="ja-JP" altLang="en-US" sz="1000"/>
            <a:t>時の利用は記載欄を分けて記入してください。</a:t>
          </a:r>
          <a:endParaRPr kumimoji="1" lang="en-US" altLang="ja-JP" sz="1000"/>
        </a:p>
        <a:p>
          <a:r>
            <a:rPr kumimoji="1" lang="ja-JP" altLang="en-US" sz="1000"/>
            <a:t>・</a:t>
          </a:r>
          <a:r>
            <a:rPr kumimoji="1" lang="ja-JP" altLang="en-US" sz="1000" b="1" u="sng"/>
            <a:t>支払いに杉並区子育て応援券を使用した利用分については補助対象外です。</a:t>
          </a:r>
          <a:endParaRPr kumimoji="1" lang="en-US" altLang="ja-JP" sz="1000" b="1" u="sng"/>
        </a:p>
        <a:p>
          <a:r>
            <a:rPr kumimoji="1" lang="ja-JP" altLang="en-US" sz="1000"/>
            <a:t>・入会金、会費、登録料、交通費、キャンセル料、保険料、おむつ代等の実費等は補助対象外です。</a:t>
          </a:r>
        </a:p>
      </xdr:txBody>
    </xdr:sp>
    <xdr:clientData/>
  </xdr:oneCellAnchor>
  <xdr:oneCellAnchor>
    <xdr:from>
      <xdr:col>0</xdr:col>
      <xdr:colOff>0</xdr:colOff>
      <xdr:row>37</xdr:row>
      <xdr:rowOff>57978</xdr:rowOff>
    </xdr:from>
    <xdr:ext cx="3593849" cy="51435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34154" y="8820978"/>
          <a:ext cx="3593849"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en-US" altLang="ja-JP" sz="1000"/>
            <a:t>※</a:t>
          </a:r>
          <a:r>
            <a:rPr kumimoji="1" lang="ja-JP" altLang="en-US" sz="1000"/>
            <a:t>補助時間数の上限は児童１人あたり同一年度内で</a:t>
          </a:r>
          <a:r>
            <a:rPr kumimoji="1" lang="en-US" altLang="ja-JP" sz="1000" b="1"/>
            <a:t>144</a:t>
          </a:r>
          <a:r>
            <a:rPr kumimoji="1" lang="ja-JP" altLang="en-US" sz="1000"/>
            <a:t>時間</a:t>
          </a:r>
          <a:endParaRPr kumimoji="1" lang="en-US" altLang="ja-JP" sz="1000"/>
        </a:p>
        <a:p>
          <a:pPr algn="l"/>
          <a:r>
            <a:rPr kumimoji="1" lang="ja-JP" altLang="en-US" sz="1000"/>
            <a:t>（多胎児の場合は１人あたり</a:t>
          </a:r>
          <a:r>
            <a:rPr kumimoji="1" lang="en-US" altLang="ja-JP" sz="1000" b="1"/>
            <a:t>288</a:t>
          </a:r>
          <a:r>
            <a:rPr kumimoji="1" lang="ja-JP" altLang="en-US" sz="1000"/>
            <a:t>時間）です</a:t>
          </a:r>
          <a:r>
            <a:rPr kumimoji="1" lang="ja-JP" altLang="en-US" sz="900"/>
            <a:t>。</a:t>
          </a:r>
        </a:p>
      </xdr:txBody>
    </xdr:sp>
    <xdr:clientData/>
  </xdr:oneCellAnchor>
  <xdr:twoCellAnchor>
    <xdr:from>
      <xdr:col>4</xdr:col>
      <xdr:colOff>0</xdr:colOff>
      <xdr:row>33</xdr:row>
      <xdr:rowOff>0</xdr:rowOff>
    </xdr:from>
    <xdr:to>
      <xdr:col>8</xdr:col>
      <xdr:colOff>1</xdr:colOff>
      <xdr:row>35</xdr:row>
      <xdr:rowOff>0</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flipH="1">
          <a:off x="8143875" y="7696200"/>
          <a:ext cx="1257301"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33</xdr:row>
      <xdr:rowOff>0</xdr:rowOff>
    </xdr:from>
    <xdr:to>
      <xdr:col>21</xdr:col>
      <xdr:colOff>1</xdr:colOff>
      <xdr:row>37</xdr:row>
      <xdr:rowOff>0</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flipH="1">
          <a:off x="13487400" y="7696200"/>
          <a:ext cx="1" cy="1066800"/>
        </a:xfrm>
        <a:prstGeom prst="straightConnector1">
          <a:avLst/>
        </a:prstGeom>
        <a:ln w="69850" cmpd="sng">
          <a:solidFill>
            <a:srgbClr val="FF0000"/>
          </a:solidFill>
          <a:headEnd type="none" w="sm" len="sm"/>
          <a:tailEnd type="triangle"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35</xdr:row>
      <xdr:rowOff>255814</xdr:rowOff>
    </xdr:from>
    <xdr:to>
      <xdr:col>18</xdr:col>
      <xdr:colOff>1</xdr:colOff>
      <xdr:row>37</xdr:row>
      <xdr:rowOff>0</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a:off x="12544425" y="8523514"/>
          <a:ext cx="1" cy="239486"/>
        </a:xfrm>
        <a:prstGeom prst="straightConnector1">
          <a:avLst/>
        </a:prstGeom>
        <a:ln w="69850" cmpd="sng">
          <a:solidFill>
            <a:schemeClr val="accent5"/>
          </a:solidFill>
          <a:headEnd type="none" w="sm" len="sm"/>
          <a:tailEnd type="triangle"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7329</xdr:colOff>
      <xdr:row>0</xdr:row>
      <xdr:rowOff>7326</xdr:rowOff>
    </xdr:from>
    <xdr:to>
      <xdr:col>3</xdr:col>
      <xdr:colOff>1</xdr:colOff>
      <xdr:row>1</xdr:row>
      <xdr:rowOff>14654</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7208229" y="7326"/>
          <a:ext cx="621322" cy="24545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pPr algn="ctr"/>
          <a:r>
            <a:rPr kumimoji="1" lang="ja-JP" altLang="en-US" sz="1100" b="1">
              <a:solidFill>
                <a:srgbClr val="FF0000"/>
              </a:solidFill>
            </a:rPr>
            <a:t>記載例</a:t>
          </a:r>
        </a:p>
      </xdr:txBody>
    </xdr:sp>
    <xdr:clientData/>
  </xdr:twoCellAnchor>
  <xdr:twoCellAnchor>
    <xdr:from>
      <xdr:col>5</xdr:col>
      <xdr:colOff>0</xdr:colOff>
      <xdr:row>4</xdr:row>
      <xdr:rowOff>109904</xdr:rowOff>
    </xdr:from>
    <xdr:to>
      <xdr:col>22</xdr:col>
      <xdr:colOff>0</xdr:colOff>
      <xdr:row>7</xdr:row>
      <xdr:rowOff>87924</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8458200" y="967154"/>
          <a:ext cx="5343525" cy="720970"/>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72000" rIns="72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tx1"/>
              </a:solidFill>
              <a:effectLst/>
              <a:latin typeface="+mn-lt"/>
              <a:ea typeface="+mn-ea"/>
              <a:cs typeface="+mn-cs"/>
            </a:rPr>
            <a:t>実際に事業者に支払った料金から、</a:t>
          </a:r>
          <a:endParaRPr kumimoji="1" lang="en-US" altLang="ja-JP" sz="900" b="1">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1" u="sng">
              <a:solidFill>
                <a:schemeClr val="tx1"/>
              </a:solidFill>
              <a:effectLst/>
              <a:latin typeface="+mn-lt"/>
              <a:ea typeface="+mn-ea"/>
              <a:cs typeface="+mn-cs"/>
            </a:rPr>
            <a:t>対象外の料金（入会金、会費、登録料、交通費、キャンセル料、保険料、おむつ代等の実費等）と</a:t>
          </a:r>
          <a:endParaRPr kumimoji="1" lang="en-US" altLang="ja-JP" sz="900" b="1" u="sng">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1" u="sng">
              <a:solidFill>
                <a:schemeClr val="tx1"/>
              </a:solidFill>
              <a:effectLst/>
              <a:latin typeface="+mn-lt"/>
              <a:ea typeface="+mn-ea"/>
              <a:cs typeface="+mn-cs"/>
            </a:rPr>
            <a:t>クーポン等の割引を差し引いた金額</a:t>
          </a:r>
          <a:r>
            <a:rPr kumimoji="1" lang="ja-JP" altLang="en-US" sz="900" b="1">
              <a:solidFill>
                <a:schemeClr val="tx1"/>
              </a:solidFill>
              <a:effectLst/>
              <a:latin typeface="+mn-lt"/>
              <a:ea typeface="+mn-ea"/>
              <a:cs typeface="+mn-cs"/>
            </a:rPr>
            <a:t>（純然たる保育料）</a:t>
          </a:r>
          <a:r>
            <a:rPr kumimoji="1" lang="ja-JP" altLang="ja-JP" sz="900" b="1">
              <a:solidFill>
                <a:schemeClr val="tx1"/>
              </a:solidFill>
              <a:effectLst/>
              <a:latin typeface="+mn-lt"/>
              <a:ea typeface="+mn-ea"/>
              <a:cs typeface="+mn-cs"/>
            </a:rPr>
            <a:t>を記載してください。</a:t>
          </a:r>
          <a:endParaRPr lang="ja-JP" altLang="ja-JP" sz="900" b="1">
            <a:solidFill>
              <a:schemeClr val="tx1"/>
            </a:solidFill>
            <a:effectLst/>
          </a:endParaRPr>
        </a:p>
        <a:p>
          <a:pPr algn="l"/>
          <a:endParaRPr kumimoji="1" lang="ja-JP" altLang="en-US" sz="900">
            <a:solidFill>
              <a:schemeClr val="tx1"/>
            </a:solidFill>
          </a:endParaRPr>
        </a:p>
      </xdr:txBody>
    </xdr:sp>
    <xdr:clientData/>
  </xdr:twoCellAnchor>
  <xdr:twoCellAnchor>
    <xdr:from>
      <xdr:col>4</xdr:col>
      <xdr:colOff>0</xdr:colOff>
      <xdr:row>8</xdr:row>
      <xdr:rowOff>0</xdr:rowOff>
    </xdr:from>
    <xdr:to>
      <xdr:col>5</xdr:col>
      <xdr:colOff>0</xdr:colOff>
      <xdr:row>9</xdr:row>
      <xdr:rowOff>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8143875" y="1714500"/>
          <a:ext cx="314325" cy="238125"/>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256442</xdr:colOff>
      <xdr:row>1</xdr:row>
      <xdr:rowOff>7328</xdr:rowOff>
    </xdr:from>
    <xdr:to>
      <xdr:col>8</xdr:col>
      <xdr:colOff>0</xdr:colOff>
      <xdr:row>3</xdr:row>
      <xdr:rowOff>0</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8085992" y="245453"/>
          <a:ext cx="1315183" cy="497497"/>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16</xdr:row>
      <xdr:rowOff>0</xdr:rowOff>
    </xdr:from>
    <xdr:to>
      <xdr:col>13</xdr:col>
      <xdr:colOff>0</xdr:colOff>
      <xdr:row>17</xdr:row>
      <xdr:rowOff>3664</xdr:rowOff>
    </xdr:to>
    <xdr:cxnSp macro="">
      <xdr:nvCxnSpPr>
        <xdr:cNvPr id="25" name="直線矢印コネクタ 24">
          <a:extLst>
            <a:ext uri="{FF2B5EF4-FFF2-40B4-BE49-F238E27FC236}">
              <a16:creationId xmlns:a16="http://schemas.microsoft.com/office/drawing/2014/main" id="{00000000-0008-0000-0100-000019000000}"/>
            </a:ext>
          </a:extLst>
        </xdr:cNvPr>
        <xdr:cNvCxnSpPr>
          <a:stCxn id="29" idx="1"/>
        </xdr:cNvCxnSpPr>
      </xdr:nvCxnSpPr>
      <xdr:spPr>
        <a:xfrm flipH="1" flipV="1">
          <a:off x="2366596" y="3663462"/>
          <a:ext cx="1575289" cy="24545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0</xdr:rowOff>
    </xdr:from>
    <xdr:to>
      <xdr:col>17</xdr:col>
      <xdr:colOff>135765</xdr:colOff>
      <xdr:row>22</xdr:row>
      <xdr:rowOff>65944</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flipH="1" flipV="1">
          <a:off x="3311769" y="4659923"/>
          <a:ext cx="2026111" cy="549521"/>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19</xdr:row>
      <xdr:rowOff>0</xdr:rowOff>
    </xdr:from>
    <xdr:to>
      <xdr:col>19</xdr:col>
      <xdr:colOff>1</xdr:colOff>
      <xdr:row>20</xdr:row>
      <xdr:rowOff>2</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flipH="1" flipV="1">
          <a:off x="12544425" y="4333875"/>
          <a:ext cx="314326" cy="23812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19</xdr:row>
      <xdr:rowOff>235322</xdr:rowOff>
    </xdr:from>
    <xdr:to>
      <xdr:col>21</xdr:col>
      <xdr:colOff>312859</xdr:colOff>
      <xdr:row>22</xdr:row>
      <xdr:rowOff>56028</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10972800" y="4569197"/>
          <a:ext cx="2827459" cy="535081"/>
        </a:xfrm>
        <a:prstGeom prst="rect">
          <a:avLst/>
        </a:prstGeom>
        <a:solidFill>
          <a:srgbClr val="FFFF00">
            <a:alpha val="89804"/>
          </a:srgb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chemeClr val="tx1"/>
              </a:solidFill>
            </a:rPr>
            <a:t>利用時間が日付をまたぐ場合は、</a:t>
          </a:r>
          <a:endParaRPr kumimoji="1" lang="en-US" altLang="ja-JP" sz="900" b="1">
            <a:solidFill>
              <a:schemeClr val="tx1"/>
            </a:solidFill>
          </a:endParaRPr>
        </a:p>
        <a:p>
          <a:pPr algn="l"/>
          <a:r>
            <a:rPr kumimoji="1" lang="ja-JP" altLang="en-US" sz="900" b="1">
              <a:solidFill>
                <a:schemeClr val="tx1"/>
              </a:solidFill>
            </a:rPr>
            <a:t>２行使って連続性がわかるように記載して下さい。</a:t>
          </a:r>
        </a:p>
      </xdr:txBody>
    </xdr:sp>
    <xdr:clientData/>
  </xdr:twoCellAnchor>
  <xdr:twoCellAnchor>
    <xdr:from>
      <xdr:col>13</xdr:col>
      <xdr:colOff>0</xdr:colOff>
      <xdr:row>16</xdr:row>
      <xdr:rowOff>7327</xdr:rowOff>
    </xdr:from>
    <xdr:to>
      <xdr:col>22</xdr:col>
      <xdr:colOff>0</xdr:colOff>
      <xdr:row>18</xdr:row>
      <xdr:rowOff>1</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10972800" y="3626827"/>
          <a:ext cx="2828925" cy="468924"/>
        </a:xfrm>
        <a:prstGeom prst="rect">
          <a:avLst/>
        </a:prstGeom>
        <a:solidFill>
          <a:srgbClr val="FFFF00">
            <a:alpha val="89804"/>
          </a:srgb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b="1">
              <a:solidFill>
                <a:schemeClr val="tx1"/>
              </a:solidFill>
            </a:rPr>
            <a:t>利用時間が</a:t>
          </a:r>
          <a:r>
            <a:rPr kumimoji="1" lang="en-US" altLang="ja-JP" sz="900" b="1">
              <a:solidFill>
                <a:schemeClr val="tx1"/>
              </a:solidFill>
            </a:rPr>
            <a:t>22</a:t>
          </a:r>
          <a:r>
            <a:rPr kumimoji="1" lang="ja-JP" altLang="en-US" sz="900" b="1">
              <a:solidFill>
                <a:schemeClr val="tx1"/>
              </a:solidFill>
            </a:rPr>
            <a:t>時をまたぐ場合は、</a:t>
          </a:r>
          <a:endParaRPr kumimoji="1" lang="en-US" altLang="ja-JP" sz="900" b="1">
            <a:solidFill>
              <a:schemeClr val="tx1"/>
            </a:solidFill>
          </a:endParaRPr>
        </a:p>
        <a:p>
          <a:pPr algn="l"/>
          <a:r>
            <a:rPr kumimoji="1" lang="en-US" altLang="ja-JP" sz="900" b="1">
              <a:solidFill>
                <a:schemeClr val="tx1"/>
              </a:solidFill>
            </a:rPr>
            <a:t>22</a:t>
          </a:r>
          <a:r>
            <a:rPr kumimoji="1" lang="ja-JP" altLang="en-US" sz="900" b="1">
              <a:solidFill>
                <a:schemeClr val="tx1"/>
              </a:solidFill>
            </a:rPr>
            <a:t>時までと</a:t>
          </a:r>
          <a:r>
            <a:rPr kumimoji="1" lang="en-US" altLang="ja-JP" sz="900" b="1">
              <a:solidFill>
                <a:schemeClr val="tx1"/>
              </a:solidFill>
            </a:rPr>
            <a:t>22</a:t>
          </a:r>
          <a:r>
            <a:rPr kumimoji="1" lang="ja-JP" altLang="en-US" sz="900" b="1">
              <a:solidFill>
                <a:schemeClr val="tx1"/>
              </a:solidFill>
            </a:rPr>
            <a:t>時からで分けて１行に記載して下さい。</a:t>
          </a:r>
        </a:p>
      </xdr:txBody>
    </xdr:sp>
    <xdr:clientData/>
  </xdr:twoCellAnchor>
  <xdr:twoCellAnchor>
    <xdr:from>
      <xdr:col>13</xdr:col>
      <xdr:colOff>157529</xdr:colOff>
      <xdr:row>7</xdr:row>
      <xdr:rowOff>87924</xdr:rowOff>
    </xdr:from>
    <xdr:to>
      <xdr:col>19</xdr:col>
      <xdr:colOff>0</xdr:colOff>
      <xdr:row>11</xdr:row>
      <xdr:rowOff>0</xdr:rowOff>
    </xdr:to>
    <xdr:cxnSp macro="">
      <xdr:nvCxnSpPr>
        <xdr:cNvPr id="41" name="直線矢印コネクタ 40">
          <a:extLst>
            <a:ext uri="{FF2B5EF4-FFF2-40B4-BE49-F238E27FC236}">
              <a16:creationId xmlns:a16="http://schemas.microsoft.com/office/drawing/2014/main" id="{00000000-0008-0000-0100-000029000000}"/>
            </a:ext>
          </a:extLst>
        </xdr:cNvPr>
        <xdr:cNvCxnSpPr>
          <a:stCxn id="17" idx="2"/>
        </xdr:cNvCxnSpPr>
      </xdr:nvCxnSpPr>
      <xdr:spPr>
        <a:xfrm>
          <a:off x="11130329" y="1688124"/>
          <a:ext cx="1728421" cy="740751"/>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xdr:row>
      <xdr:rowOff>0</xdr:rowOff>
    </xdr:from>
    <xdr:to>
      <xdr:col>3</xdr:col>
      <xdr:colOff>0</xdr:colOff>
      <xdr:row>9</xdr:row>
      <xdr:rowOff>0</xdr:rowOff>
    </xdr:to>
    <xdr:sp macro="" textlink="">
      <xdr:nvSpPr>
        <xdr:cNvPr id="42" name="角丸四角形 41">
          <a:extLst>
            <a:ext uri="{FF2B5EF4-FFF2-40B4-BE49-F238E27FC236}">
              <a16:creationId xmlns:a16="http://schemas.microsoft.com/office/drawing/2014/main" id="{00000000-0008-0000-0100-00002A000000}"/>
            </a:ext>
          </a:extLst>
        </xdr:cNvPr>
        <xdr:cNvSpPr/>
      </xdr:nvSpPr>
      <xdr:spPr>
        <a:xfrm>
          <a:off x="7515225" y="1714500"/>
          <a:ext cx="314325" cy="238125"/>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0</xdr:row>
      <xdr:rowOff>0</xdr:rowOff>
    </xdr:from>
    <xdr:to>
      <xdr:col>19</xdr:col>
      <xdr:colOff>0</xdr:colOff>
      <xdr:row>0</xdr:row>
      <xdr:rowOff>241788</xdr:rowOff>
    </xdr:to>
    <xdr:sp macro="" textlink="">
      <xdr:nvSpPr>
        <xdr:cNvPr id="43" name="角丸四角形 42">
          <a:extLst>
            <a:ext uri="{FF2B5EF4-FFF2-40B4-BE49-F238E27FC236}">
              <a16:creationId xmlns:a16="http://schemas.microsoft.com/office/drawing/2014/main" id="{00000000-0008-0000-0100-00002B000000}"/>
            </a:ext>
          </a:extLst>
        </xdr:cNvPr>
        <xdr:cNvSpPr/>
      </xdr:nvSpPr>
      <xdr:spPr>
        <a:xfrm>
          <a:off x="12544425" y="0"/>
          <a:ext cx="314325" cy="241788"/>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41</xdr:row>
      <xdr:rowOff>29308</xdr:rowOff>
    </xdr:from>
    <xdr:to>
      <xdr:col>3</xdr:col>
      <xdr:colOff>0</xdr:colOff>
      <xdr:row>42</xdr:row>
      <xdr:rowOff>29307</xdr:rowOff>
    </xdr:to>
    <xdr:sp macro="" textlink="">
      <xdr:nvSpPr>
        <xdr:cNvPr id="44" name="角丸四角形 43">
          <a:extLst>
            <a:ext uri="{FF2B5EF4-FFF2-40B4-BE49-F238E27FC236}">
              <a16:creationId xmlns:a16="http://schemas.microsoft.com/office/drawing/2014/main" id="{00000000-0008-0000-0100-00002C000000}"/>
            </a:ext>
          </a:extLst>
        </xdr:cNvPr>
        <xdr:cNvSpPr/>
      </xdr:nvSpPr>
      <xdr:spPr>
        <a:xfrm>
          <a:off x="476250" y="9891346"/>
          <a:ext cx="315058" cy="241788"/>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41</xdr:row>
      <xdr:rowOff>36635</xdr:rowOff>
    </xdr:from>
    <xdr:to>
      <xdr:col>5</xdr:col>
      <xdr:colOff>0</xdr:colOff>
      <xdr:row>42</xdr:row>
      <xdr:rowOff>36634</xdr:rowOff>
    </xdr:to>
    <xdr:sp macro="" textlink="">
      <xdr:nvSpPr>
        <xdr:cNvPr id="45" name="角丸四角形 44">
          <a:extLst>
            <a:ext uri="{FF2B5EF4-FFF2-40B4-BE49-F238E27FC236}">
              <a16:creationId xmlns:a16="http://schemas.microsoft.com/office/drawing/2014/main" id="{00000000-0008-0000-0100-00002D000000}"/>
            </a:ext>
          </a:extLst>
        </xdr:cNvPr>
        <xdr:cNvSpPr/>
      </xdr:nvSpPr>
      <xdr:spPr>
        <a:xfrm>
          <a:off x="1106365" y="9898673"/>
          <a:ext cx="315058" cy="241788"/>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61</xdr:row>
      <xdr:rowOff>0</xdr:rowOff>
    </xdr:from>
    <xdr:to>
      <xdr:col>3</xdr:col>
      <xdr:colOff>0</xdr:colOff>
      <xdr:row>62</xdr:row>
      <xdr:rowOff>0</xdr:rowOff>
    </xdr:to>
    <xdr:sp macro="" textlink="">
      <xdr:nvSpPr>
        <xdr:cNvPr id="46" name="角丸四角形 45">
          <a:extLst>
            <a:ext uri="{FF2B5EF4-FFF2-40B4-BE49-F238E27FC236}">
              <a16:creationId xmlns:a16="http://schemas.microsoft.com/office/drawing/2014/main" id="{00000000-0008-0000-0100-00002E000000}"/>
            </a:ext>
          </a:extLst>
        </xdr:cNvPr>
        <xdr:cNvSpPr/>
      </xdr:nvSpPr>
      <xdr:spPr>
        <a:xfrm>
          <a:off x="7515225" y="14516100"/>
          <a:ext cx="314325" cy="238125"/>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31</xdr:row>
      <xdr:rowOff>117231</xdr:rowOff>
    </xdr:from>
    <xdr:to>
      <xdr:col>16</xdr:col>
      <xdr:colOff>0</xdr:colOff>
      <xdr:row>31</xdr:row>
      <xdr:rowOff>117231</xdr:rowOff>
    </xdr:to>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a:off x="10344150" y="7308606"/>
          <a:ext cx="1571625" cy="0"/>
        </a:xfrm>
        <a:prstGeom prst="straightConnector1">
          <a:avLst/>
        </a:prstGeom>
        <a:ln w="3810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61</xdr:row>
      <xdr:rowOff>0</xdr:rowOff>
    </xdr:from>
    <xdr:to>
      <xdr:col>5</xdr:col>
      <xdr:colOff>0</xdr:colOff>
      <xdr:row>62</xdr:row>
      <xdr:rowOff>0</xdr:rowOff>
    </xdr:to>
    <xdr:sp macro="" textlink="">
      <xdr:nvSpPr>
        <xdr:cNvPr id="48" name="角丸四角形 47">
          <a:extLst>
            <a:ext uri="{FF2B5EF4-FFF2-40B4-BE49-F238E27FC236}">
              <a16:creationId xmlns:a16="http://schemas.microsoft.com/office/drawing/2014/main" id="{00000000-0008-0000-0100-000030000000}"/>
            </a:ext>
          </a:extLst>
        </xdr:cNvPr>
        <xdr:cNvSpPr/>
      </xdr:nvSpPr>
      <xdr:spPr>
        <a:xfrm>
          <a:off x="8143875" y="14516100"/>
          <a:ext cx="314325" cy="238125"/>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219808</xdr:colOff>
      <xdr:row>30</xdr:row>
      <xdr:rowOff>241788</xdr:rowOff>
    </xdr:from>
    <xdr:to>
      <xdr:col>15</xdr:col>
      <xdr:colOff>58616</xdr:colOff>
      <xdr:row>32</xdr:row>
      <xdr:rowOff>0</xdr:rowOff>
    </xdr:to>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10563958" y="7195038"/>
          <a:ext cx="1096108" cy="243987"/>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t"/>
        <a:lstStyle/>
        <a:p>
          <a:pPr algn="ctr"/>
          <a:r>
            <a:rPr kumimoji="1" lang="ja-JP" altLang="en-US" sz="900" b="1">
              <a:solidFill>
                <a:schemeClr val="tx1"/>
              </a:solidFill>
            </a:rPr>
            <a:t>１ページ目の合計</a:t>
          </a:r>
        </a:p>
      </xdr:txBody>
    </xdr:sp>
    <xdr:clientData/>
  </xdr:twoCellAnchor>
  <xdr:twoCellAnchor>
    <xdr:from>
      <xdr:col>10</xdr:col>
      <xdr:colOff>306264</xdr:colOff>
      <xdr:row>32</xdr:row>
      <xdr:rowOff>130420</xdr:rowOff>
    </xdr:from>
    <xdr:to>
      <xdr:col>15</xdr:col>
      <xdr:colOff>306264</xdr:colOff>
      <xdr:row>32</xdr:row>
      <xdr:rowOff>130420</xdr:rowOff>
    </xdr:to>
    <xdr:cxnSp macro="">
      <xdr:nvCxnSpPr>
        <xdr:cNvPr id="51" name="直線矢印コネクタ 50">
          <a:extLst>
            <a:ext uri="{FF2B5EF4-FFF2-40B4-BE49-F238E27FC236}">
              <a16:creationId xmlns:a16="http://schemas.microsoft.com/office/drawing/2014/main" id="{00000000-0008-0000-0100-000033000000}"/>
            </a:ext>
          </a:extLst>
        </xdr:cNvPr>
        <xdr:cNvCxnSpPr/>
      </xdr:nvCxnSpPr>
      <xdr:spPr>
        <a:xfrm>
          <a:off x="10336089" y="7569445"/>
          <a:ext cx="1571625" cy="0"/>
        </a:xfrm>
        <a:prstGeom prst="straightConnector1">
          <a:avLst/>
        </a:prstGeom>
        <a:ln w="3810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168519</xdr:colOff>
      <xdr:row>32</xdr:row>
      <xdr:rowOff>51287</xdr:rowOff>
    </xdr:from>
    <xdr:to>
      <xdr:col>15</xdr:col>
      <xdr:colOff>131885</xdr:colOff>
      <xdr:row>34</xdr:row>
      <xdr:rowOff>131885</xdr:rowOff>
    </xdr:to>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3480288" y="7590691"/>
          <a:ext cx="1223597" cy="454271"/>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rtlCol="0" anchor="t"/>
        <a:lstStyle/>
        <a:p>
          <a:pPr algn="ctr"/>
          <a:r>
            <a:rPr kumimoji="1" lang="ja-JP" altLang="en-US" sz="700" b="1">
              <a:solidFill>
                <a:schemeClr val="tx1"/>
              </a:solidFill>
            </a:rPr>
            <a:t>２ページ以降を</a:t>
          </a:r>
          <a:endParaRPr kumimoji="1" lang="en-US" altLang="ja-JP" sz="700" b="1">
            <a:solidFill>
              <a:schemeClr val="tx1"/>
            </a:solidFill>
          </a:endParaRPr>
        </a:p>
        <a:p>
          <a:pPr algn="ctr"/>
          <a:r>
            <a:rPr kumimoji="1" lang="ja-JP" altLang="en-US" sz="700" b="1">
              <a:solidFill>
                <a:schemeClr val="tx1"/>
              </a:solidFill>
            </a:rPr>
            <a:t>含めた、この申請の合計</a:t>
          </a:r>
          <a:endParaRPr kumimoji="1" lang="ja-JP" altLang="en-US" sz="800" b="1">
            <a:solidFill>
              <a:schemeClr val="tx1"/>
            </a:solidFill>
          </a:endParaRPr>
        </a:p>
      </xdr:txBody>
    </xdr:sp>
    <xdr:clientData/>
  </xdr:twoCellAnchor>
  <xdr:twoCellAnchor>
    <xdr:from>
      <xdr:col>16</xdr:col>
      <xdr:colOff>0</xdr:colOff>
      <xdr:row>37</xdr:row>
      <xdr:rowOff>14654</xdr:rowOff>
    </xdr:from>
    <xdr:to>
      <xdr:col>19</xdr:col>
      <xdr:colOff>0</xdr:colOff>
      <xdr:row>39</xdr:row>
      <xdr:rowOff>0</xdr:rowOff>
    </xdr:to>
    <xdr:sp macro="" textlink="">
      <xdr:nvSpPr>
        <xdr:cNvPr id="52" name="角丸四角形 51">
          <a:extLst>
            <a:ext uri="{FF2B5EF4-FFF2-40B4-BE49-F238E27FC236}">
              <a16:creationId xmlns:a16="http://schemas.microsoft.com/office/drawing/2014/main" id="{00000000-0008-0000-0100-000034000000}"/>
            </a:ext>
          </a:extLst>
        </xdr:cNvPr>
        <xdr:cNvSpPr/>
      </xdr:nvSpPr>
      <xdr:spPr>
        <a:xfrm>
          <a:off x="11915775" y="8777654"/>
          <a:ext cx="942975" cy="490171"/>
        </a:xfrm>
        <a:prstGeom prst="roundRect">
          <a:avLst/>
        </a:prstGeom>
        <a:noFill/>
        <a:ln w="38100">
          <a:solidFill>
            <a:srgbClr val="00FFFF"/>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59</xdr:row>
      <xdr:rowOff>117231</xdr:rowOff>
    </xdr:from>
    <xdr:to>
      <xdr:col>16</xdr:col>
      <xdr:colOff>0</xdr:colOff>
      <xdr:row>59</xdr:row>
      <xdr:rowOff>117231</xdr:rowOff>
    </xdr:to>
    <xdr:cxnSp macro="">
      <xdr:nvCxnSpPr>
        <xdr:cNvPr id="53" name="直線矢印コネクタ 52">
          <a:extLst>
            <a:ext uri="{FF2B5EF4-FFF2-40B4-BE49-F238E27FC236}">
              <a16:creationId xmlns:a16="http://schemas.microsoft.com/office/drawing/2014/main" id="{00000000-0008-0000-0100-000035000000}"/>
            </a:ext>
          </a:extLst>
        </xdr:cNvPr>
        <xdr:cNvCxnSpPr/>
      </xdr:nvCxnSpPr>
      <xdr:spPr>
        <a:xfrm>
          <a:off x="10344150" y="14157081"/>
          <a:ext cx="1571625" cy="0"/>
        </a:xfrm>
        <a:prstGeom prst="straightConnector1">
          <a:avLst/>
        </a:prstGeom>
        <a:ln w="3810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219808</xdr:colOff>
      <xdr:row>59</xdr:row>
      <xdr:rowOff>0</xdr:rowOff>
    </xdr:from>
    <xdr:to>
      <xdr:col>15</xdr:col>
      <xdr:colOff>58616</xdr:colOff>
      <xdr:row>61</xdr:row>
      <xdr:rowOff>44824</xdr:rowOff>
    </xdr:to>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3531577" y="14258192"/>
          <a:ext cx="1099039" cy="528401"/>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chemeClr val="tx1"/>
              </a:solidFill>
            </a:rPr>
            <a:t>２ページ目</a:t>
          </a:r>
          <a:endParaRPr kumimoji="1" lang="en-US" altLang="ja-JP" sz="900" b="1">
            <a:solidFill>
              <a:schemeClr val="tx1"/>
            </a:solidFill>
          </a:endParaRPr>
        </a:p>
        <a:p>
          <a:pPr algn="ctr"/>
          <a:r>
            <a:rPr kumimoji="1" lang="ja-JP" altLang="en-US" sz="900" b="1">
              <a:solidFill>
                <a:schemeClr val="tx1"/>
              </a:solidFill>
            </a:rPr>
            <a:t>上半分の合計</a:t>
          </a:r>
        </a:p>
      </xdr:txBody>
    </xdr:sp>
    <xdr:clientData/>
  </xdr:twoCellAnchor>
  <xdr:twoCellAnchor>
    <xdr:from>
      <xdr:col>11</xdr:col>
      <xdr:colOff>0</xdr:colOff>
      <xdr:row>79</xdr:row>
      <xdr:rowOff>117231</xdr:rowOff>
    </xdr:from>
    <xdr:to>
      <xdr:col>16</xdr:col>
      <xdr:colOff>0</xdr:colOff>
      <xdr:row>79</xdr:row>
      <xdr:rowOff>117231</xdr:rowOff>
    </xdr:to>
    <xdr:cxnSp macro="">
      <xdr:nvCxnSpPr>
        <xdr:cNvPr id="55" name="直線矢印コネクタ 54">
          <a:extLst>
            <a:ext uri="{FF2B5EF4-FFF2-40B4-BE49-F238E27FC236}">
              <a16:creationId xmlns:a16="http://schemas.microsoft.com/office/drawing/2014/main" id="{00000000-0008-0000-0100-000037000000}"/>
            </a:ext>
          </a:extLst>
        </xdr:cNvPr>
        <xdr:cNvCxnSpPr/>
      </xdr:nvCxnSpPr>
      <xdr:spPr>
        <a:xfrm>
          <a:off x="10344150" y="18919581"/>
          <a:ext cx="1571625" cy="0"/>
        </a:xfrm>
        <a:prstGeom prst="straightConnector1">
          <a:avLst/>
        </a:prstGeom>
        <a:ln w="3810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219808</xdr:colOff>
      <xdr:row>79</xdr:row>
      <xdr:rowOff>0</xdr:rowOff>
    </xdr:from>
    <xdr:to>
      <xdr:col>15</xdr:col>
      <xdr:colOff>58616</xdr:colOff>
      <xdr:row>81</xdr:row>
      <xdr:rowOff>44823</xdr:rowOff>
    </xdr:to>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10563958" y="18802350"/>
          <a:ext cx="1096108" cy="521073"/>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chemeClr val="tx1"/>
              </a:solidFill>
            </a:rPr>
            <a:t>２ページ目</a:t>
          </a:r>
          <a:endParaRPr kumimoji="1" lang="en-US" altLang="ja-JP" sz="900" b="1">
            <a:solidFill>
              <a:schemeClr val="tx1"/>
            </a:solidFill>
          </a:endParaRPr>
        </a:p>
        <a:p>
          <a:pPr algn="ctr"/>
          <a:r>
            <a:rPr kumimoji="1" lang="ja-JP" altLang="en-US" sz="900" b="1">
              <a:solidFill>
                <a:schemeClr val="tx1"/>
              </a:solidFill>
            </a:rPr>
            <a:t>下半分の合計</a:t>
          </a:r>
        </a:p>
      </xdr:txBody>
    </xdr:sp>
    <xdr:clientData/>
  </xdr:twoCellAnchor>
  <xdr:twoCellAnchor>
    <xdr:from>
      <xdr:col>7</xdr:col>
      <xdr:colOff>139212</xdr:colOff>
      <xdr:row>81</xdr:row>
      <xdr:rowOff>101844</xdr:rowOff>
    </xdr:from>
    <xdr:to>
      <xdr:col>22</xdr:col>
      <xdr:colOff>0</xdr:colOff>
      <xdr:row>82</xdr:row>
      <xdr:rowOff>171450</xdr:rowOff>
    </xdr:to>
    <xdr:sp macro="" textlink="">
      <xdr:nvSpPr>
        <xdr:cNvPr id="57" name="正方形/長方形 56">
          <a:extLst>
            <a:ext uri="{FF2B5EF4-FFF2-40B4-BE49-F238E27FC236}">
              <a16:creationId xmlns:a16="http://schemas.microsoft.com/office/drawing/2014/main" id="{00000000-0008-0000-0100-000039000000}"/>
            </a:ext>
          </a:extLst>
        </xdr:cNvPr>
        <xdr:cNvSpPr/>
      </xdr:nvSpPr>
      <xdr:spPr>
        <a:xfrm>
          <a:off x="2190750" y="19679382"/>
          <a:ext cx="4586654" cy="31139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ctr"/>
          <a:r>
            <a:rPr kumimoji="1" lang="ja-JP" altLang="en-US" sz="900" b="1">
              <a:solidFill>
                <a:schemeClr val="tx1"/>
              </a:solidFill>
            </a:rPr>
            <a:t>記載する行が不足する場合は、続きを２ページ目と同様に記載して下さい。</a:t>
          </a:r>
          <a:endParaRPr kumimoji="1" lang="en-US" altLang="ja-JP" sz="900" b="1">
            <a:solidFill>
              <a:schemeClr val="tx1"/>
            </a:solidFill>
          </a:endParaRPr>
        </a:p>
      </xdr:txBody>
    </xdr:sp>
    <xdr:clientData/>
  </xdr:twoCellAnchor>
  <xdr:twoCellAnchor>
    <xdr:from>
      <xdr:col>7</xdr:col>
      <xdr:colOff>219074</xdr:colOff>
      <xdr:row>39</xdr:row>
      <xdr:rowOff>82794</xdr:rowOff>
    </xdr:from>
    <xdr:to>
      <xdr:col>22</xdr:col>
      <xdr:colOff>85724</xdr:colOff>
      <xdr:row>40</xdr:row>
      <xdr:rowOff>142875</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a:xfrm>
          <a:off x="9305924" y="9350619"/>
          <a:ext cx="4581525" cy="307731"/>
        </a:xfrm>
        <a:prstGeom prst="rect">
          <a:avLst/>
        </a:prstGeom>
        <a:solidFill>
          <a:srgbClr val="00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ctr"/>
          <a:r>
            <a:rPr lang="ja-JP" altLang="en-US" sz="1100" b="1">
              <a:solidFill>
                <a:schemeClr val="tx1"/>
              </a:solidFill>
              <a:effectLst/>
              <a:latin typeface="+mn-lt"/>
              <a:ea typeface="+mn-ea"/>
              <a:cs typeface="+mn-cs"/>
            </a:rPr>
            <a:t>交付請求額を</a:t>
          </a:r>
          <a:r>
            <a:rPr lang="ja-JP" altLang="ja-JP" sz="1100" b="1">
              <a:solidFill>
                <a:schemeClr val="tx1"/>
              </a:solidFill>
              <a:effectLst/>
              <a:latin typeface="+mn-lt"/>
              <a:ea typeface="+mn-ea"/>
              <a:cs typeface="+mn-cs"/>
            </a:rPr>
            <a:t>補助金交付申請書兼請求書</a:t>
          </a:r>
          <a:r>
            <a:rPr lang="ja-JP" altLang="en-US" sz="1100" b="1">
              <a:solidFill>
                <a:schemeClr val="tx1"/>
              </a:solidFill>
              <a:effectLst/>
              <a:latin typeface="+mn-lt"/>
              <a:ea typeface="+mn-ea"/>
              <a:cs typeface="+mn-cs"/>
            </a:rPr>
            <a:t>の「請求金額」に記載します</a:t>
          </a:r>
          <a:endParaRPr kumimoji="1" lang="en-US" altLang="ja-JP" sz="900" b="1">
            <a:solidFill>
              <a:schemeClr val="tx1"/>
            </a:solidFill>
          </a:endParaRPr>
        </a:p>
      </xdr:txBody>
    </xdr:sp>
    <xdr:clientData/>
  </xdr:twoCellAnchor>
  <xdr:twoCellAnchor>
    <xdr:from>
      <xdr:col>11</xdr:col>
      <xdr:colOff>306458</xdr:colOff>
      <xdr:row>37</xdr:row>
      <xdr:rowOff>8283</xdr:rowOff>
    </xdr:from>
    <xdr:to>
      <xdr:col>15</xdr:col>
      <xdr:colOff>251792</xdr:colOff>
      <xdr:row>39</xdr:row>
      <xdr:rowOff>8283</xdr:rowOff>
    </xdr:to>
    <xdr:sp macro="" textlink="">
      <xdr:nvSpPr>
        <xdr:cNvPr id="59" name="角丸四角形吹き出し 58">
          <a:extLst>
            <a:ext uri="{FF2B5EF4-FFF2-40B4-BE49-F238E27FC236}">
              <a16:creationId xmlns:a16="http://schemas.microsoft.com/office/drawing/2014/main" id="{00000000-0008-0000-0100-00003B000000}"/>
            </a:ext>
          </a:extLst>
        </xdr:cNvPr>
        <xdr:cNvSpPr/>
      </xdr:nvSpPr>
      <xdr:spPr>
        <a:xfrm>
          <a:off x="10650608" y="8771283"/>
          <a:ext cx="1202634" cy="504825"/>
        </a:xfrm>
        <a:prstGeom prst="wedgeRoundRectCallout">
          <a:avLst>
            <a:gd name="adj1" fmla="val 63259"/>
            <a:gd name="adj2" fmla="val -29676"/>
            <a:gd name="adj3" fmla="val 16667"/>
          </a:avLst>
        </a:prstGeom>
        <a:solidFill>
          <a:schemeClr val="accent4">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50" b="1">
              <a:solidFill>
                <a:srgbClr val="FF0000"/>
              </a:solidFill>
            </a:rPr>
            <a:t>A</a:t>
          </a:r>
          <a:r>
            <a:rPr kumimoji="1" lang="ja-JP" altLang="en-US" sz="1050" b="1">
              <a:solidFill>
                <a:sysClr val="windowText" lastClr="000000"/>
              </a:solidFill>
            </a:rPr>
            <a:t>と</a:t>
          </a:r>
          <a:r>
            <a:rPr kumimoji="1" lang="en-US" altLang="ja-JP" sz="1050" b="1">
              <a:solidFill>
                <a:schemeClr val="accent5"/>
              </a:solidFill>
            </a:rPr>
            <a:t>B</a:t>
          </a:r>
          <a:r>
            <a:rPr kumimoji="1" lang="ja-JP" altLang="en-US" sz="1050" b="1">
              <a:solidFill>
                <a:sysClr val="windowText" lastClr="000000"/>
              </a:solidFill>
            </a:rPr>
            <a:t>の</a:t>
          </a:r>
          <a:endParaRPr kumimoji="1" lang="en-US" altLang="ja-JP" sz="1050" b="1">
            <a:solidFill>
              <a:sysClr val="windowText" lastClr="000000"/>
            </a:solidFill>
          </a:endParaRPr>
        </a:p>
        <a:p>
          <a:pPr algn="ctr"/>
          <a:r>
            <a:rPr kumimoji="1" lang="ja-JP" altLang="en-US" sz="1050" b="1">
              <a:solidFill>
                <a:sysClr val="windowText" lastClr="000000"/>
              </a:solidFill>
            </a:rPr>
            <a:t>小さい方の金額</a:t>
          </a:r>
          <a:endParaRPr kumimoji="1" lang="en-US" altLang="ja-JP" sz="1050" b="1">
            <a:solidFill>
              <a:sysClr val="windowText" lastClr="000000"/>
            </a:solidFill>
          </a:endParaRPr>
        </a:p>
      </xdr:txBody>
    </xdr:sp>
    <xdr:clientData/>
  </xdr:twoCellAnchor>
  <xdr:twoCellAnchor>
    <xdr:from>
      <xdr:col>11</xdr:col>
      <xdr:colOff>0</xdr:colOff>
      <xdr:row>33</xdr:row>
      <xdr:rowOff>0</xdr:rowOff>
    </xdr:from>
    <xdr:to>
      <xdr:col>16</xdr:col>
      <xdr:colOff>1</xdr:colOff>
      <xdr:row>35</xdr:row>
      <xdr:rowOff>0</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flipH="1">
          <a:off x="10344150" y="7696200"/>
          <a:ext cx="15716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T252"/>
  <sheetViews>
    <sheetView showGridLines="0" tabSelected="1" view="pageBreakPreview" zoomScale="85" zoomScaleNormal="115" zoomScaleSheetLayoutView="85" zoomScalePageLayoutView="55" workbookViewId="0">
      <selection activeCell="D2" sqref="D2:I2"/>
    </sheetView>
  </sheetViews>
  <sheetFormatPr defaultRowHeight="18.75" x14ac:dyDescent="0.4"/>
  <cols>
    <col min="1" max="1" width="2.125" customWidth="1"/>
    <col min="2" max="22" width="4.125" customWidth="1"/>
    <col min="23" max="23" width="3.625" customWidth="1"/>
    <col min="24" max="24" width="2.125" customWidth="1"/>
    <col min="25" max="45" width="4.125" customWidth="1"/>
    <col min="46" max="46" width="3.625" customWidth="1"/>
  </cols>
  <sheetData>
    <row r="1" spans="2:46" x14ac:dyDescent="0.4">
      <c r="D1" s="94" t="s">
        <v>34</v>
      </c>
      <c r="E1" s="94"/>
      <c r="F1" s="94"/>
      <c r="G1" s="94"/>
      <c r="H1" s="94"/>
      <c r="I1" s="94"/>
      <c r="J1" s="94"/>
      <c r="K1" s="94"/>
      <c r="L1" s="94"/>
      <c r="M1" s="94"/>
      <c r="N1" s="94"/>
      <c r="O1" s="94"/>
      <c r="P1" s="94"/>
      <c r="Q1" s="95" t="s">
        <v>13</v>
      </c>
      <c r="R1" s="95"/>
      <c r="S1" s="18">
        <v>7</v>
      </c>
      <c r="T1" s="95" t="s">
        <v>14</v>
      </c>
      <c r="U1" s="95"/>
      <c r="X1" s="19"/>
      <c r="Y1" s="19"/>
      <c r="Z1" s="19"/>
      <c r="AA1" s="100" t="s">
        <v>34</v>
      </c>
      <c r="AB1" s="100"/>
      <c r="AC1" s="100"/>
      <c r="AD1" s="100"/>
      <c r="AE1" s="100"/>
      <c r="AF1" s="100"/>
      <c r="AG1" s="100"/>
      <c r="AH1" s="100"/>
      <c r="AI1" s="100"/>
      <c r="AJ1" s="100"/>
      <c r="AK1" s="100"/>
      <c r="AL1" s="100"/>
      <c r="AM1" s="100"/>
      <c r="AN1" s="101" t="s">
        <v>13</v>
      </c>
      <c r="AO1" s="101"/>
      <c r="AP1" s="20">
        <v>7</v>
      </c>
      <c r="AQ1" s="101" t="s">
        <v>14</v>
      </c>
      <c r="AR1" s="101"/>
      <c r="AS1" s="19"/>
      <c r="AT1" s="21"/>
    </row>
    <row r="2" spans="2:46" ht="19.5" thickBot="1" x14ac:dyDescent="0.45">
      <c r="B2" s="96" t="s">
        <v>27</v>
      </c>
      <c r="C2" s="96"/>
      <c r="D2" s="97"/>
      <c r="E2" s="97"/>
      <c r="F2" s="97"/>
      <c r="G2" s="97"/>
      <c r="H2" s="97"/>
      <c r="I2" s="97"/>
      <c r="J2" s="12" t="s">
        <v>25</v>
      </c>
      <c r="X2" s="19"/>
      <c r="Y2" s="102" t="s">
        <v>27</v>
      </c>
      <c r="Z2" s="102"/>
      <c r="AA2" s="103" t="s">
        <v>28</v>
      </c>
      <c r="AB2" s="103"/>
      <c r="AC2" s="103"/>
      <c r="AD2" s="103"/>
      <c r="AE2" s="103"/>
      <c r="AF2" s="103"/>
      <c r="AG2" s="22" t="s">
        <v>25</v>
      </c>
      <c r="AH2" s="19"/>
      <c r="AI2" s="19"/>
      <c r="AJ2" s="19"/>
      <c r="AK2" s="19"/>
      <c r="AL2" s="19"/>
      <c r="AM2" s="19"/>
      <c r="AN2" s="19"/>
      <c r="AO2" s="19"/>
      <c r="AP2" s="19"/>
      <c r="AQ2" s="19"/>
      <c r="AR2" s="19"/>
      <c r="AS2" s="19"/>
      <c r="AT2" s="21"/>
    </row>
    <row r="3" spans="2:46" ht="20.25" thickTop="1" thickBot="1" x14ac:dyDescent="0.45">
      <c r="B3" s="98" t="s">
        <v>15</v>
      </c>
      <c r="C3" s="98"/>
      <c r="D3" s="99"/>
      <c r="E3" s="99"/>
      <c r="F3" s="99"/>
      <c r="G3" s="99"/>
      <c r="H3" s="99"/>
      <c r="I3" s="99"/>
      <c r="J3" s="13" t="s">
        <v>16</v>
      </c>
      <c r="X3" s="19"/>
      <c r="Y3" s="104" t="s">
        <v>15</v>
      </c>
      <c r="Z3" s="104"/>
      <c r="AA3" s="105" t="s">
        <v>29</v>
      </c>
      <c r="AB3" s="105"/>
      <c r="AC3" s="105"/>
      <c r="AD3" s="105"/>
      <c r="AE3" s="105"/>
      <c r="AF3" s="105"/>
      <c r="AG3" s="22" t="s">
        <v>16</v>
      </c>
      <c r="AH3" s="19"/>
      <c r="AI3" s="19"/>
      <c r="AJ3" s="19"/>
      <c r="AK3" s="19"/>
      <c r="AL3" s="19"/>
      <c r="AM3" s="19"/>
      <c r="AN3" s="19"/>
      <c r="AO3" s="19"/>
      <c r="AP3" s="19"/>
      <c r="AQ3" s="19"/>
      <c r="AR3" s="19"/>
      <c r="AS3" s="19"/>
      <c r="AT3" s="21"/>
    </row>
    <row r="4" spans="2:46" ht="9" customHeight="1" thickTop="1" x14ac:dyDescent="0.4">
      <c r="X4" s="19"/>
      <c r="Y4" s="19"/>
      <c r="Z4" s="19"/>
      <c r="AA4" s="19"/>
      <c r="AB4" s="19"/>
      <c r="AC4" s="19"/>
      <c r="AD4" s="19"/>
      <c r="AE4" s="19"/>
      <c r="AF4" s="19"/>
      <c r="AG4" s="19"/>
      <c r="AH4" s="19"/>
      <c r="AI4" s="19"/>
      <c r="AJ4" s="19"/>
      <c r="AK4" s="19"/>
      <c r="AL4" s="19"/>
      <c r="AM4" s="19"/>
      <c r="AN4" s="19"/>
      <c r="AO4" s="19"/>
      <c r="AP4" s="19"/>
      <c r="AQ4" s="19"/>
      <c r="AR4" s="19"/>
      <c r="AS4" s="19"/>
      <c r="AT4" s="21"/>
    </row>
    <row r="5" spans="2:46" ht="19.5" customHeight="1" x14ac:dyDescent="0.4">
      <c r="X5" s="19"/>
      <c r="Y5" s="19"/>
      <c r="Z5" s="19"/>
      <c r="AA5" s="19"/>
      <c r="AB5" s="19"/>
      <c r="AC5" s="19"/>
      <c r="AD5" s="19"/>
      <c r="AE5" s="19"/>
      <c r="AF5" s="19"/>
      <c r="AG5" s="19"/>
      <c r="AH5" s="19"/>
      <c r="AI5" s="19"/>
      <c r="AJ5" s="19"/>
      <c r="AK5" s="19"/>
      <c r="AL5" s="19"/>
      <c r="AM5" s="19"/>
      <c r="AN5" s="19"/>
      <c r="AO5" s="19"/>
      <c r="AP5" s="19"/>
      <c r="AQ5" s="19"/>
      <c r="AR5" s="19"/>
      <c r="AS5" s="19"/>
      <c r="AT5" s="21"/>
    </row>
    <row r="6" spans="2:46" ht="19.5" customHeight="1" x14ac:dyDescent="0.4">
      <c r="X6" s="19"/>
      <c r="Y6" s="19"/>
      <c r="Z6" s="19"/>
      <c r="AA6" s="19"/>
      <c r="AB6" s="19"/>
      <c r="AC6" s="19"/>
      <c r="AD6" s="19"/>
      <c r="AE6" s="19"/>
      <c r="AF6" s="19"/>
      <c r="AG6" s="19"/>
      <c r="AH6" s="19"/>
      <c r="AI6" s="19"/>
      <c r="AJ6" s="19"/>
      <c r="AK6" s="19"/>
      <c r="AL6" s="19"/>
      <c r="AM6" s="19"/>
      <c r="AN6" s="19"/>
      <c r="AO6" s="19"/>
      <c r="AP6" s="19"/>
      <c r="AQ6" s="19"/>
      <c r="AR6" s="19"/>
      <c r="AS6" s="19"/>
      <c r="AT6" s="21"/>
    </row>
    <row r="7" spans="2:46" ht="19.5" customHeight="1" x14ac:dyDescent="0.4">
      <c r="X7" s="19"/>
      <c r="Y7" s="19"/>
      <c r="Z7" s="19"/>
      <c r="AA7" s="19"/>
      <c r="AB7" s="19"/>
      <c r="AC7" s="19"/>
      <c r="AD7" s="19"/>
      <c r="AE7" s="19"/>
      <c r="AF7" s="19"/>
      <c r="AG7" s="19"/>
      <c r="AH7" s="19"/>
      <c r="AI7" s="19"/>
      <c r="AJ7" s="19"/>
      <c r="AK7" s="19"/>
      <c r="AL7" s="19"/>
      <c r="AM7" s="19"/>
      <c r="AN7" s="19"/>
      <c r="AO7" s="19"/>
      <c r="AP7" s="19"/>
      <c r="AQ7" s="19"/>
      <c r="AR7" s="19"/>
      <c r="AS7" s="19"/>
      <c r="AT7" s="21"/>
    </row>
    <row r="8" spans="2:46" ht="9" customHeight="1" x14ac:dyDescent="0.4">
      <c r="X8" s="19"/>
      <c r="Y8" s="19"/>
      <c r="Z8" s="19"/>
      <c r="AA8" s="19"/>
      <c r="AB8" s="19"/>
      <c r="AC8" s="19"/>
      <c r="AD8" s="19"/>
      <c r="AE8" s="19"/>
      <c r="AF8" s="19"/>
      <c r="AG8" s="19"/>
      <c r="AH8" s="19"/>
      <c r="AI8" s="19"/>
      <c r="AJ8" s="19"/>
      <c r="AK8" s="19"/>
      <c r="AL8" s="19"/>
      <c r="AM8" s="19"/>
      <c r="AN8" s="19"/>
      <c r="AO8" s="19"/>
      <c r="AP8" s="19"/>
      <c r="AQ8" s="19"/>
      <c r="AR8" s="19"/>
      <c r="AS8" s="19"/>
      <c r="AT8" s="21"/>
    </row>
    <row r="9" spans="2:46" x14ac:dyDescent="0.4">
      <c r="B9" s="3" t="s">
        <v>3</v>
      </c>
      <c r="C9" s="15"/>
      <c r="D9" s="4" t="s">
        <v>4</v>
      </c>
      <c r="E9" s="15"/>
      <c r="F9" s="5" t="s">
        <v>2</v>
      </c>
      <c r="G9" s="4"/>
      <c r="H9" s="6"/>
      <c r="I9" s="6"/>
      <c r="J9" s="6"/>
      <c r="K9" s="6"/>
      <c r="L9" s="6"/>
      <c r="M9" s="6"/>
      <c r="N9" s="6"/>
      <c r="O9" s="6"/>
      <c r="P9" s="6"/>
      <c r="Q9" s="6"/>
      <c r="R9" s="6"/>
      <c r="S9" s="6"/>
      <c r="T9" s="6"/>
      <c r="U9" s="6"/>
      <c r="V9" s="6"/>
      <c r="X9" s="19"/>
      <c r="Y9" s="23" t="s">
        <v>3</v>
      </c>
      <c r="Z9" s="24">
        <v>6</v>
      </c>
      <c r="AA9" s="25" t="s">
        <v>4</v>
      </c>
      <c r="AB9" s="24">
        <v>4</v>
      </c>
      <c r="AC9" s="26" t="s">
        <v>2</v>
      </c>
      <c r="AD9" s="25"/>
      <c r="AE9" s="27"/>
      <c r="AF9" s="27"/>
      <c r="AG9" s="27"/>
      <c r="AH9" s="27"/>
      <c r="AI9" s="27"/>
      <c r="AJ9" s="27"/>
      <c r="AK9" s="27"/>
      <c r="AL9" s="27"/>
      <c r="AM9" s="27"/>
      <c r="AN9" s="27"/>
      <c r="AO9" s="27"/>
      <c r="AP9" s="27"/>
      <c r="AQ9" s="27"/>
      <c r="AR9" s="27"/>
      <c r="AS9" s="27"/>
      <c r="AT9" s="21"/>
    </row>
    <row r="10" spans="2:46" x14ac:dyDescent="0.4">
      <c r="B10" s="59" t="s">
        <v>5</v>
      </c>
      <c r="C10" s="59"/>
      <c r="D10" s="59" t="s">
        <v>8</v>
      </c>
      <c r="E10" s="59"/>
      <c r="F10" s="59"/>
      <c r="G10" s="59"/>
      <c r="H10" s="59"/>
      <c r="I10" s="59"/>
      <c r="J10" s="59"/>
      <c r="K10" s="59"/>
      <c r="L10" s="59"/>
      <c r="M10" s="59"/>
      <c r="N10" s="59"/>
      <c r="O10" s="59"/>
      <c r="P10" s="59"/>
      <c r="Q10" s="59"/>
      <c r="R10" s="59"/>
      <c r="S10" s="59"/>
      <c r="T10" s="59" t="s">
        <v>7</v>
      </c>
      <c r="U10" s="59"/>
      <c r="V10" s="59"/>
      <c r="X10" s="19"/>
      <c r="Y10" s="106" t="s">
        <v>5</v>
      </c>
      <c r="Z10" s="106"/>
      <c r="AA10" s="106" t="s">
        <v>8</v>
      </c>
      <c r="AB10" s="106"/>
      <c r="AC10" s="106"/>
      <c r="AD10" s="106"/>
      <c r="AE10" s="106"/>
      <c r="AF10" s="106"/>
      <c r="AG10" s="106"/>
      <c r="AH10" s="106"/>
      <c r="AI10" s="106"/>
      <c r="AJ10" s="106"/>
      <c r="AK10" s="106"/>
      <c r="AL10" s="106"/>
      <c r="AM10" s="106"/>
      <c r="AN10" s="106"/>
      <c r="AO10" s="106"/>
      <c r="AP10" s="106"/>
      <c r="AQ10" s="106" t="s">
        <v>7</v>
      </c>
      <c r="AR10" s="106"/>
      <c r="AS10" s="106"/>
      <c r="AT10" s="21"/>
    </row>
    <row r="11" spans="2:46" x14ac:dyDescent="0.4">
      <c r="B11" s="59"/>
      <c r="C11" s="59"/>
      <c r="D11" s="59" t="s">
        <v>9</v>
      </c>
      <c r="E11" s="59"/>
      <c r="F11" s="59"/>
      <c r="G11" s="59"/>
      <c r="H11" s="59"/>
      <c r="I11" s="59"/>
      <c r="J11" s="59"/>
      <c r="K11" s="59"/>
      <c r="L11" s="59" t="s">
        <v>10</v>
      </c>
      <c r="M11" s="59"/>
      <c r="N11" s="59"/>
      <c r="O11" s="59"/>
      <c r="P11" s="59"/>
      <c r="Q11" s="59"/>
      <c r="R11" s="59"/>
      <c r="S11" s="59"/>
      <c r="T11" s="59"/>
      <c r="U11" s="59"/>
      <c r="V11" s="59"/>
      <c r="X11" s="19"/>
      <c r="Y11" s="106"/>
      <c r="Z11" s="106"/>
      <c r="AA11" s="106" t="s">
        <v>9</v>
      </c>
      <c r="AB11" s="106"/>
      <c r="AC11" s="106"/>
      <c r="AD11" s="106"/>
      <c r="AE11" s="106"/>
      <c r="AF11" s="106"/>
      <c r="AG11" s="106"/>
      <c r="AH11" s="106"/>
      <c r="AI11" s="106" t="s">
        <v>10</v>
      </c>
      <c r="AJ11" s="106"/>
      <c r="AK11" s="106"/>
      <c r="AL11" s="106"/>
      <c r="AM11" s="106"/>
      <c r="AN11" s="106"/>
      <c r="AO11" s="106"/>
      <c r="AP11" s="106"/>
      <c r="AQ11" s="106"/>
      <c r="AR11" s="106"/>
      <c r="AS11" s="106"/>
      <c r="AT11" s="21"/>
    </row>
    <row r="12" spans="2:46" x14ac:dyDescent="0.4">
      <c r="B12" s="57"/>
      <c r="C12" s="57"/>
      <c r="D12" s="58"/>
      <c r="E12" s="58"/>
      <c r="F12" s="2" t="s">
        <v>6</v>
      </c>
      <c r="G12" s="58"/>
      <c r="H12" s="58"/>
      <c r="I12" s="50" t="str">
        <f>IF(G12&gt;0,G12-D12,"")</f>
        <v/>
      </c>
      <c r="J12" s="50"/>
      <c r="K12" s="50"/>
      <c r="L12" s="58"/>
      <c r="M12" s="58"/>
      <c r="N12" s="2" t="s">
        <v>6</v>
      </c>
      <c r="O12" s="58"/>
      <c r="P12" s="58"/>
      <c r="Q12" s="50" t="str">
        <f>IF(O12&gt;0,O12-L12+IF(L12&gt;=O12,1,0),"")</f>
        <v/>
      </c>
      <c r="R12" s="50"/>
      <c r="S12" s="50"/>
      <c r="T12" s="51"/>
      <c r="U12" s="51"/>
      <c r="V12" s="51"/>
      <c r="X12" s="19"/>
      <c r="Y12" s="107">
        <v>1</v>
      </c>
      <c r="Z12" s="107"/>
      <c r="AA12" s="108">
        <v>0.375</v>
      </c>
      <c r="AB12" s="108"/>
      <c r="AC12" s="28" t="s">
        <v>6</v>
      </c>
      <c r="AD12" s="108">
        <v>0.41666666666666669</v>
      </c>
      <c r="AE12" s="108"/>
      <c r="AF12" s="109">
        <f>IF(AD12&gt;0,AD12-AA12,"")</f>
        <v>4.1666666666666685E-2</v>
      </c>
      <c r="AG12" s="109"/>
      <c r="AH12" s="109"/>
      <c r="AI12" s="110"/>
      <c r="AJ12" s="110"/>
      <c r="AK12" s="28" t="s">
        <v>6</v>
      </c>
      <c r="AL12" s="110"/>
      <c r="AM12" s="110"/>
      <c r="AN12" s="109" t="str">
        <f>IF(AL12&gt;0,AL12-AI12+IF(AI12&gt;=AL12,1,0),"")</f>
        <v/>
      </c>
      <c r="AO12" s="109"/>
      <c r="AP12" s="109"/>
      <c r="AQ12" s="111">
        <v>2500</v>
      </c>
      <c r="AR12" s="111"/>
      <c r="AS12" s="111"/>
      <c r="AT12" s="21"/>
    </row>
    <row r="13" spans="2:46" x14ac:dyDescent="0.4">
      <c r="B13" s="57"/>
      <c r="C13" s="57"/>
      <c r="D13" s="58"/>
      <c r="E13" s="58"/>
      <c r="F13" s="2" t="s">
        <v>6</v>
      </c>
      <c r="G13" s="58"/>
      <c r="H13" s="58"/>
      <c r="I13" s="50" t="str">
        <f t="shared" ref="I13:I31" si="0">IF(G13&gt;0,G13-D13,"")</f>
        <v/>
      </c>
      <c r="J13" s="50"/>
      <c r="K13" s="50"/>
      <c r="L13" s="58"/>
      <c r="M13" s="58"/>
      <c r="N13" s="2" t="s">
        <v>6</v>
      </c>
      <c r="O13" s="58"/>
      <c r="P13" s="58"/>
      <c r="Q13" s="50" t="str">
        <f t="shared" ref="Q13:Q31" si="1">IF(O13&gt;0,O13-L13+IF(L13&gt;=O13,1,0),"")</f>
        <v/>
      </c>
      <c r="R13" s="50"/>
      <c r="S13" s="50"/>
      <c r="T13" s="51"/>
      <c r="U13" s="51"/>
      <c r="V13" s="51"/>
      <c r="X13" s="19"/>
      <c r="Y13" s="107">
        <v>3</v>
      </c>
      <c r="Z13" s="107"/>
      <c r="AA13" s="108"/>
      <c r="AB13" s="108"/>
      <c r="AC13" s="28" t="s">
        <v>6</v>
      </c>
      <c r="AD13" s="108"/>
      <c r="AE13" s="108"/>
      <c r="AF13" s="109" t="str">
        <f t="shared" ref="AF13:AF31" si="2">IF(AD13&gt;0,AD13-AA13,"")</f>
        <v/>
      </c>
      <c r="AG13" s="109"/>
      <c r="AH13" s="109"/>
      <c r="AI13" s="108">
        <v>0.91666666666666663</v>
      </c>
      <c r="AJ13" s="108"/>
      <c r="AK13" s="28" t="s">
        <v>6</v>
      </c>
      <c r="AL13" s="108">
        <v>0.95833333333333337</v>
      </c>
      <c r="AM13" s="108"/>
      <c r="AN13" s="109">
        <f t="shared" ref="AN13:AN31" si="3">IF(AL13&gt;0,AL13-AI13+IF(AI13&gt;=AL13,1,0),"")</f>
        <v>4.1666666666666741E-2</v>
      </c>
      <c r="AO13" s="109"/>
      <c r="AP13" s="109"/>
      <c r="AQ13" s="111">
        <v>3500</v>
      </c>
      <c r="AR13" s="111"/>
      <c r="AS13" s="111"/>
      <c r="AT13" s="21"/>
    </row>
    <row r="14" spans="2:46" x14ac:dyDescent="0.4">
      <c r="B14" s="57"/>
      <c r="C14" s="57"/>
      <c r="D14" s="58"/>
      <c r="E14" s="58"/>
      <c r="F14" s="2" t="s">
        <v>6</v>
      </c>
      <c r="G14" s="58"/>
      <c r="H14" s="58"/>
      <c r="I14" s="50" t="str">
        <f t="shared" si="0"/>
        <v/>
      </c>
      <c r="J14" s="50"/>
      <c r="K14" s="50"/>
      <c r="L14" s="58"/>
      <c r="M14" s="58"/>
      <c r="N14" s="2" t="s">
        <v>6</v>
      </c>
      <c r="O14" s="58"/>
      <c r="P14" s="58"/>
      <c r="Q14" s="50" t="str">
        <f t="shared" si="1"/>
        <v/>
      </c>
      <c r="R14" s="50"/>
      <c r="S14" s="50"/>
      <c r="T14" s="51"/>
      <c r="U14" s="51"/>
      <c r="V14" s="51"/>
      <c r="X14" s="19"/>
      <c r="Y14" s="107">
        <v>7</v>
      </c>
      <c r="Z14" s="107"/>
      <c r="AA14" s="108">
        <v>0.35416666666666669</v>
      </c>
      <c r="AB14" s="108"/>
      <c r="AC14" s="28" t="s">
        <v>6</v>
      </c>
      <c r="AD14" s="108">
        <v>0.51041666666666663</v>
      </c>
      <c r="AE14" s="108"/>
      <c r="AF14" s="109">
        <f t="shared" si="2"/>
        <v>0.15624999999999994</v>
      </c>
      <c r="AG14" s="109"/>
      <c r="AH14" s="109"/>
      <c r="AI14" s="110"/>
      <c r="AJ14" s="110"/>
      <c r="AK14" s="28" t="s">
        <v>6</v>
      </c>
      <c r="AL14" s="110"/>
      <c r="AM14" s="110"/>
      <c r="AN14" s="109" t="str">
        <f t="shared" si="3"/>
        <v/>
      </c>
      <c r="AO14" s="109"/>
      <c r="AP14" s="109"/>
      <c r="AQ14" s="111">
        <v>9375</v>
      </c>
      <c r="AR14" s="111"/>
      <c r="AS14" s="111"/>
      <c r="AT14" s="21"/>
    </row>
    <row r="15" spans="2:46" x14ac:dyDescent="0.4">
      <c r="B15" s="57"/>
      <c r="C15" s="57"/>
      <c r="D15" s="58"/>
      <c r="E15" s="58"/>
      <c r="F15" s="2" t="s">
        <v>6</v>
      </c>
      <c r="G15" s="58"/>
      <c r="H15" s="58"/>
      <c r="I15" s="50" t="str">
        <f t="shared" si="0"/>
        <v/>
      </c>
      <c r="J15" s="50"/>
      <c r="K15" s="50"/>
      <c r="L15" s="58"/>
      <c r="M15" s="58"/>
      <c r="N15" s="2" t="s">
        <v>6</v>
      </c>
      <c r="O15" s="58"/>
      <c r="P15" s="58"/>
      <c r="Q15" s="50" t="str">
        <f t="shared" si="1"/>
        <v/>
      </c>
      <c r="R15" s="50"/>
      <c r="S15" s="50"/>
      <c r="T15" s="51"/>
      <c r="U15" s="51"/>
      <c r="V15" s="51"/>
      <c r="X15" s="19"/>
      <c r="Y15" s="107">
        <v>15</v>
      </c>
      <c r="Z15" s="107"/>
      <c r="AA15" s="108">
        <v>0.54166666666666663</v>
      </c>
      <c r="AB15" s="108"/>
      <c r="AC15" s="28" t="s">
        <v>6</v>
      </c>
      <c r="AD15" s="108">
        <v>0.55555555555555558</v>
      </c>
      <c r="AE15" s="108"/>
      <c r="AF15" s="109">
        <f t="shared" si="2"/>
        <v>1.3888888888888951E-2</v>
      </c>
      <c r="AG15" s="109"/>
      <c r="AH15" s="109"/>
      <c r="AI15" s="110"/>
      <c r="AJ15" s="110"/>
      <c r="AK15" s="28" t="s">
        <v>6</v>
      </c>
      <c r="AL15" s="110"/>
      <c r="AM15" s="110"/>
      <c r="AN15" s="109" t="str">
        <f t="shared" si="3"/>
        <v/>
      </c>
      <c r="AO15" s="109"/>
      <c r="AP15" s="109"/>
      <c r="AQ15" s="111">
        <v>1000</v>
      </c>
      <c r="AR15" s="111"/>
      <c r="AS15" s="111"/>
      <c r="AT15" s="21"/>
    </row>
    <row r="16" spans="2:46" x14ac:dyDescent="0.4">
      <c r="B16" s="57"/>
      <c r="C16" s="57"/>
      <c r="D16" s="58"/>
      <c r="E16" s="58"/>
      <c r="F16" s="2" t="s">
        <v>6</v>
      </c>
      <c r="G16" s="58"/>
      <c r="H16" s="58"/>
      <c r="I16" s="50" t="str">
        <f t="shared" si="0"/>
        <v/>
      </c>
      <c r="J16" s="50"/>
      <c r="K16" s="50"/>
      <c r="L16" s="58"/>
      <c r="M16" s="58"/>
      <c r="N16" s="2" t="s">
        <v>6</v>
      </c>
      <c r="O16" s="58"/>
      <c r="P16" s="58"/>
      <c r="Q16" s="50" t="str">
        <f t="shared" si="1"/>
        <v/>
      </c>
      <c r="R16" s="50"/>
      <c r="S16" s="50"/>
      <c r="T16" s="51"/>
      <c r="U16" s="51"/>
      <c r="V16" s="51"/>
      <c r="X16" s="19"/>
      <c r="Y16" s="107">
        <v>20</v>
      </c>
      <c r="Z16" s="107"/>
      <c r="AA16" s="108">
        <v>0.875</v>
      </c>
      <c r="AB16" s="108"/>
      <c r="AC16" s="28" t="s">
        <v>6</v>
      </c>
      <c r="AD16" s="108">
        <v>0.91666666666666663</v>
      </c>
      <c r="AE16" s="108"/>
      <c r="AF16" s="109">
        <f t="shared" si="2"/>
        <v>4.166666666666663E-2</v>
      </c>
      <c r="AG16" s="109"/>
      <c r="AH16" s="109"/>
      <c r="AI16" s="113">
        <v>0.91666666666666663</v>
      </c>
      <c r="AJ16" s="113"/>
      <c r="AK16" s="28" t="s">
        <v>6</v>
      </c>
      <c r="AL16" s="113">
        <v>1</v>
      </c>
      <c r="AM16" s="113"/>
      <c r="AN16" s="109">
        <f t="shared" si="3"/>
        <v>8.333333333333337E-2</v>
      </c>
      <c r="AO16" s="109"/>
      <c r="AP16" s="109"/>
      <c r="AQ16" s="111">
        <v>9500</v>
      </c>
      <c r="AR16" s="111"/>
      <c r="AS16" s="111"/>
      <c r="AT16" s="21"/>
    </row>
    <row r="17" spans="2:46" x14ac:dyDescent="0.4">
      <c r="B17" s="57"/>
      <c r="C17" s="57"/>
      <c r="D17" s="58"/>
      <c r="E17" s="58"/>
      <c r="F17" s="2" t="s">
        <v>6</v>
      </c>
      <c r="G17" s="58"/>
      <c r="H17" s="58"/>
      <c r="I17" s="50" t="str">
        <f t="shared" si="0"/>
        <v/>
      </c>
      <c r="J17" s="50"/>
      <c r="K17" s="50"/>
      <c r="L17" s="58"/>
      <c r="M17" s="58"/>
      <c r="N17" s="2" t="s">
        <v>6</v>
      </c>
      <c r="O17" s="58"/>
      <c r="P17" s="58"/>
      <c r="Q17" s="50" t="str">
        <f t="shared" si="1"/>
        <v/>
      </c>
      <c r="R17" s="50"/>
      <c r="S17" s="50"/>
      <c r="T17" s="51"/>
      <c r="U17" s="51"/>
      <c r="V17" s="51"/>
      <c r="X17" s="19"/>
      <c r="Y17" s="107">
        <v>22</v>
      </c>
      <c r="Z17" s="107"/>
      <c r="AA17" s="108">
        <v>0.38541666666666669</v>
      </c>
      <c r="AB17" s="108"/>
      <c r="AC17" s="28" t="s">
        <v>6</v>
      </c>
      <c r="AD17" s="108">
        <v>0.43055555555555558</v>
      </c>
      <c r="AE17" s="108"/>
      <c r="AF17" s="109">
        <f t="shared" si="2"/>
        <v>4.5138888888888895E-2</v>
      </c>
      <c r="AG17" s="109"/>
      <c r="AH17" s="109"/>
      <c r="AI17" s="110"/>
      <c r="AJ17" s="110"/>
      <c r="AK17" s="28" t="s">
        <v>6</v>
      </c>
      <c r="AL17" s="110"/>
      <c r="AM17" s="110"/>
      <c r="AN17" s="109" t="str">
        <f t="shared" si="3"/>
        <v/>
      </c>
      <c r="AO17" s="109"/>
      <c r="AP17" s="109"/>
      <c r="AQ17" s="112">
        <v>3750</v>
      </c>
      <c r="AR17" s="112"/>
      <c r="AS17" s="112"/>
      <c r="AT17" s="21"/>
    </row>
    <row r="18" spans="2:46" x14ac:dyDescent="0.4">
      <c r="B18" s="57"/>
      <c r="C18" s="57"/>
      <c r="D18" s="58"/>
      <c r="E18" s="58"/>
      <c r="F18" s="2" t="s">
        <v>6</v>
      </c>
      <c r="G18" s="58"/>
      <c r="H18" s="58"/>
      <c r="I18" s="50" t="str">
        <f t="shared" si="0"/>
        <v/>
      </c>
      <c r="J18" s="50"/>
      <c r="K18" s="50"/>
      <c r="L18" s="58"/>
      <c r="M18" s="58"/>
      <c r="N18" s="2" t="s">
        <v>6</v>
      </c>
      <c r="O18" s="58"/>
      <c r="P18" s="58"/>
      <c r="Q18" s="50" t="str">
        <f t="shared" si="1"/>
        <v/>
      </c>
      <c r="R18" s="50"/>
      <c r="S18" s="50"/>
      <c r="T18" s="51"/>
      <c r="U18" s="51"/>
      <c r="V18" s="51"/>
      <c r="X18" s="19"/>
      <c r="Y18" s="107">
        <v>23</v>
      </c>
      <c r="Z18" s="107"/>
      <c r="AA18" s="108"/>
      <c r="AB18" s="108"/>
      <c r="AC18" s="28" t="s">
        <v>6</v>
      </c>
      <c r="AD18" s="110"/>
      <c r="AE18" s="110"/>
      <c r="AF18" s="109" t="str">
        <f t="shared" si="2"/>
        <v/>
      </c>
      <c r="AG18" s="109"/>
      <c r="AH18" s="109"/>
      <c r="AI18" s="110">
        <v>0.92708333333333337</v>
      </c>
      <c r="AJ18" s="110"/>
      <c r="AK18" s="28" t="s">
        <v>6</v>
      </c>
      <c r="AL18" s="110">
        <v>0.95833333333333337</v>
      </c>
      <c r="AM18" s="110"/>
      <c r="AN18" s="109">
        <f t="shared" si="3"/>
        <v>3.125E-2</v>
      </c>
      <c r="AO18" s="109"/>
      <c r="AP18" s="109"/>
      <c r="AQ18" s="112">
        <v>3500</v>
      </c>
      <c r="AR18" s="112"/>
      <c r="AS18" s="112"/>
      <c r="AT18" s="21"/>
    </row>
    <row r="19" spans="2:46" x14ac:dyDescent="0.4">
      <c r="B19" s="57"/>
      <c r="C19" s="57"/>
      <c r="D19" s="58"/>
      <c r="E19" s="58"/>
      <c r="F19" s="2" t="s">
        <v>6</v>
      </c>
      <c r="G19" s="58"/>
      <c r="H19" s="58"/>
      <c r="I19" s="50" t="str">
        <f t="shared" si="0"/>
        <v/>
      </c>
      <c r="J19" s="50"/>
      <c r="K19" s="50"/>
      <c r="L19" s="58"/>
      <c r="M19" s="58"/>
      <c r="N19" s="2" t="s">
        <v>6</v>
      </c>
      <c r="O19" s="58"/>
      <c r="P19" s="58"/>
      <c r="Q19" s="50" t="str">
        <f t="shared" si="1"/>
        <v/>
      </c>
      <c r="R19" s="50"/>
      <c r="S19" s="50"/>
      <c r="T19" s="51"/>
      <c r="U19" s="51"/>
      <c r="V19" s="51"/>
      <c r="X19" s="19"/>
      <c r="Y19" s="107">
        <v>28</v>
      </c>
      <c r="Z19" s="107"/>
      <c r="AA19" s="108">
        <v>0.875</v>
      </c>
      <c r="AB19" s="108"/>
      <c r="AC19" s="28" t="s">
        <v>6</v>
      </c>
      <c r="AD19" s="108">
        <v>0.91666666666666663</v>
      </c>
      <c r="AE19" s="108"/>
      <c r="AF19" s="109">
        <f t="shared" si="2"/>
        <v>4.166666666666663E-2</v>
      </c>
      <c r="AG19" s="109"/>
      <c r="AH19" s="109"/>
      <c r="AI19" s="113">
        <v>0.91666666666666663</v>
      </c>
      <c r="AJ19" s="113"/>
      <c r="AK19" s="28" t="s">
        <v>6</v>
      </c>
      <c r="AL19" s="113">
        <v>0.29166666666666669</v>
      </c>
      <c r="AM19" s="113"/>
      <c r="AN19" s="109">
        <f t="shared" si="3"/>
        <v>0.375</v>
      </c>
      <c r="AO19" s="109"/>
      <c r="AP19" s="109"/>
      <c r="AQ19" s="111">
        <v>34000</v>
      </c>
      <c r="AR19" s="111"/>
      <c r="AS19" s="111"/>
      <c r="AT19" s="21"/>
    </row>
    <row r="20" spans="2:46" x14ac:dyDescent="0.4">
      <c r="B20" s="57"/>
      <c r="C20" s="57"/>
      <c r="D20" s="58"/>
      <c r="E20" s="58"/>
      <c r="F20" s="2" t="s">
        <v>6</v>
      </c>
      <c r="G20" s="58"/>
      <c r="H20" s="58"/>
      <c r="I20" s="50" t="str">
        <f t="shared" si="0"/>
        <v/>
      </c>
      <c r="J20" s="50"/>
      <c r="K20" s="50"/>
      <c r="L20" s="58"/>
      <c r="M20" s="58"/>
      <c r="N20" s="2" t="s">
        <v>6</v>
      </c>
      <c r="O20" s="58"/>
      <c r="P20" s="58"/>
      <c r="Q20" s="50" t="str">
        <f t="shared" si="1"/>
        <v/>
      </c>
      <c r="R20" s="50"/>
      <c r="S20" s="50"/>
      <c r="T20" s="51"/>
      <c r="U20" s="51"/>
      <c r="V20" s="51"/>
      <c r="X20" s="19"/>
      <c r="Y20" s="107">
        <v>29</v>
      </c>
      <c r="Z20" s="107"/>
      <c r="AA20" s="108">
        <v>0.29166666666666669</v>
      </c>
      <c r="AB20" s="108"/>
      <c r="AC20" s="28" t="s">
        <v>6</v>
      </c>
      <c r="AD20" s="108">
        <v>0.33333333333333331</v>
      </c>
      <c r="AE20" s="108"/>
      <c r="AF20" s="109">
        <f t="shared" si="2"/>
        <v>4.166666666666663E-2</v>
      </c>
      <c r="AG20" s="109"/>
      <c r="AH20" s="109"/>
      <c r="AI20" s="110"/>
      <c r="AJ20" s="110"/>
      <c r="AK20" s="28" t="s">
        <v>6</v>
      </c>
      <c r="AL20" s="110"/>
      <c r="AM20" s="110"/>
      <c r="AN20" s="109" t="str">
        <f t="shared" si="3"/>
        <v/>
      </c>
      <c r="AO20" s="109"/>
      <c r="AP20" s="109"/>
      <c r="AQ20" s="111">
        <v>2500</v>
      </c>
      <c r="AR20" s="111"/>
      <c r="AS20" s="111"/>
      <c r="AT20" s="21"/>
    </row>
    <row r="21" spans="2:46" x14ac:dyDescent="0.4">
      <c r="B21" s="57"/>
      <c r="C21" s="57"/>
      <c r="D21" s="58"/>
      <c r="E21" s="58"/>
      <c r="F21" s="2" t="s">
        <v>6</v>
      </c>
      <c r="G21" s="58"/>
      <c r="H21" s="58"/>
      <c r="I21" s="50" t="str">
        <f t="shared" si="0"/>
        <v/>
      </c>
      <c r="J21" s="50"/>
      <c r="K21" s="50"/>
      <c r="L21" s="58"/>
      <c r="M21" s="58"/>
      <c r="N21" s="2" t="s">
        <v>6</v>
      </c>
      <c r="O21" s="58"/>
      <c r="P21" s="58"/>
      <c r="Q21" s="50" t="str">
        <f t="shared" si="1"/>
        <v/>
      </c>
      <c r="R21" s="50"/>
      <c r="S21" s="50"/>
      <c r="T21" s="51"/>
      <c r="U21" s="51"/>
      <c r="V21" s="51"/>
      <c r="X21" s="19"/>
      <c r="Y21" s="114"/>
      <c r="Z21" s="114"/>
      <c r="AA21" s="110"/>
      <c r="AB21" s="110"/>
      <c r="AC21" s="28" t="s">
        <v>6</v>
      </c>
      <c r="AD21" s="110"/>
      <c r="AE21" s="110"/>
      <c r="AF21" s="109" t="str">
        <f t="shared" si="2"/>
        <v/>
      </c>
      <c r="AG21" s="109"/>
      <c r="AH21" s="109"/>
      <c r="AI21" s="110"/>
      <c r="AJ21" s="110"/>
      <c r="AK21" s="28" t="s">
        <v>6</v>
      </c>
      <c r="AL21" s="110"/>
      <c r="AM21" s="110"/>
      <c r="AN21" s="109" t="str">
        <f t="shared" si="3"/>
        <v/>
      </c>
      <c r="AO21" s="109"/>
      <c r="AP21" s="109"/>
      <c r="AQ21" s="112"/>
      <c r="AR21" s="112"/>
      <c r="AS21" s="112"/>
      <c r="AT21" s="21"/>
    </row>
    <row r="22" spans="2:46" x14ac:dyDescent="0.4">
      <c r="B22" s="57"/>
      <c r="C22" s="57"/>
      <c r="D22" s="58"/>
      <c r="E22" s="58"/>
      <c r="F22" s="2" t="s">
        <v>6</v>
      </c>
      <c r="G22" s="58"/>
      <c r="H22" s="58"/>
      <c r="I22" s="50" t="str">
        <f t="shared" si="0"/>
        <v/>
      </c>
      <c r="J22" s="50"/>
      <c r="K22" s="50"/>
      <c r="L22" s="58"/>
      <c r="M22" s="58"/>
      <c r="N22" s="2" t="s">
        <v>6</v>
      </c>
      <c r="O22" s="58"/>
      <c r="P22" s="58"/>
      <c r="Q22" s="50" t="str">
        <f t="shared" si="1"/>
        <v/>
      </c>
      <c r="R22" s="50"/>
      <c r="S22" s="50"/>
      <c r="T22" s="51"/>
      <c r="U22" s="51"/>
      <c r="V22" s="51"/>
      <c r="X22" s="19"/>
      <c r="Y22" s="114"/>
      <c r="Z22" s="114"/>
      <c r="AA22" s="110"/>
      <c r="AB22" s="110"/>
      <c r="AC22" s="28" t="s">
        <v>6</v>
      </c>
      <c r="AD22" s="110"/>
      <c r="AE22" s="110"/>
      <c r="AF22" s="109" t="str">
        <f t="shared" si="2"/>
        <v/>
      </c>
      <c r="AG22" s="109"/>
      <c r="AH22" s="109"/>
      <c r="AI22" s="110"/>
      <c r="AJ22" s="110"/>
      <c r="AK22" s="28" t="s">
        <v>6</v>
      </c>
      <c r="AL22" s="110"/>
      <c r="AM22" s="110"/>
      <c r="AN22" s="109" t="str">
        <f t="shared" si="3"/>
        <v/>
      </c>
      <c r="AO22" s="109"/>
      <c r="AP22" s="109"/>
      <c r="AQ22" s="112"/>
      <c r="AR22" s="112"/>
      <c r="AS22" s="112"/>
      <c r="AT22" s="21"/>
    </row>
    <row r="23" spans="2:46" x14ac:dyDescent="0.4">
      <c r="B23" s="57"/>
      <c r="C23" s="57"/>
      <c r="D23" s="58"/>
      <c r="E23" s="58"/>
      <c r="F23" s="2" t="s">
        <v>6</v>
      </c>
      <c r="G23" s="58"/>
      <c r="H23" s="58"/>
      <c r="I23" s="50" t="str">
        <f t="shared" si="0"/>
        <v/>
      </c>
      <c r="J23" s="50"/>
      <c r="K23" s="50"/>
      <c r="L23" s="58"/>
      <c r="M23" s="58"/>
      <c r="N23" s="2" t="s">
        <v>6</v>
      </c>
      <c r="O23" s="58"/>
      <c r="P23" s="58"/>
      <c r="Q23" s="50" t="str">
        <f t="shared" si="1"/>
        <v/>
      </c>
      <c r="R23" s="50"/>
      <c r="S23" s="50"/>
      <c r="T23" s="51"/>
      <c r="U23" s="51"/>
      <c r="V23" s="51"/>
      <c r="X23" s="19"/>
      <c r="Y23" s="114"/>
      <c r="Z23" s="114"/>
      <c r="AA23" s="110"/>
      <c r="AB23" s="110"/>
      <c r="AC23" s="28" t="s">
        <v>6</v>
      </c>
      <c r="AD23" s="110"/>
      <c r="AE23" s="110"/>
      <c r="AF23" s="109" t="str">
        <f t="shared" si="2"/>
        <v/>
      </c>
      <c r="AG23" s="109"/>
      <c r="AH23" s="109"/>
      <c r="AI23" s="110"/>
      <c r="AJ23" s="110"/>
      <c r="AK23" s="28" t="s">
        <v>6</v>
      </c>
      <c r="AL23" s="110"/>
      <c r="AM23" s="110"/>
      <c r="AN23" s="109" t="str">
        <f t="shared" si="3"/>
        <v/>
      </c>
      <c r="AO23" s="109"/>
      <c r="AP23" s="109"/>
      <c r="AQ23" s="112"/>
      <c r="AR23" s="112"/>
      <c r="AS23" s="112"/>
      <c r="AT23" s="21"/>
    </row>
    <row r="24" spans="2:46" x14ac:dyDescent="0.4">
      <c r="B24" s="57"/>
      <c r="C24" s="57"/>
      <c r="D24" s="58"/>
      <c r="E24" s="58"/>
      <c r="F24" s="2" t="s">
        <v>6</v>
      </c>
      <c r="G24" s="58"/>
      <c r="H24" s="58"/>
      <c r="I24" s="50" t="str">
        <f t="shared" si="0"/>
        <v/>
      </c>
      <c r="J24" s="50"/>
      <c r="K24" s="50"/>
      <c r="L24" s="58"/>
      <c r="M24" s="58"/>
      <c r="N24" s="2" t="s">
        <v>6</v>
      </c>
      <c r="O24" s="58"/>
      <c r="P24" s="58"/>
      <c r="Q24" s="50" t="str">
        <f t="shared" si="1"/>
        <v/>
      </c>
      <c r="R24" s="50"/>
      <c r="S24" s="50"/>
      <c r="T24" s="51"/>
      <c r="U24" s="51"/>
      <c r="V24" s="51"/>
      <c r="X24" s="19"/>
      <c r="Y24" s="114"/>
      <c r="Z24" s="114"/>
      <c r="AA24" s="110"/>
      <c r="AB24" s="110"/>
      <c r="AC24" s="28" t="s">
        <v>6</v>
      </c>
      <c r="AD24" s="110"/>
      <c r="AE24" s="110"/>
      <c r="AF24" s="109" t="str">
        <f t="shared" si="2"/>
        <v/>
      </c>
      <c r="AG24" s="109"/>
      <c r="AH24" s="109"/>
      <c r="AI24" s="110"/>
      <c r="AJ24" s="110"/>
      <c r="AK24" s="28" t="s">
        <v>6</v>
      </c>
      <c r="AL24" s="110"/>
      <c r="AM24" s="110"/>
      <c r="AN24" s="109" t="str">
        <f t="shared" si="3"/>
        <v/>
      </c>
      <c r="AO24" s="109"/>
      <c r="AP24" s="109"/>
      <c r="AQ24" s="112"/>
      <c r="AR24" s="112"/>
      <c r="AS24" s="112"/>
      <c r="AT24" s="21"/>
    </row>
    <row r="25" spans="2:46" x14ac:dyDescent="0.4">
      <c r="B25" s="57"/>
      <c r="C25" s="57"/>
      <c r="D25" s="58"/>
      <c r="E25" s="58"/>
      <c r="F25" s="2" t="s">
        <v>6</v>
      </c>
      <c r="G25" s="58"/>
      <c r="H25" s="58"/>
      <c r="I25" s="50" t="str">
        <f t="shared" si="0"/>
        <v/>
      </c>
      <c r="J25" s="50"/>
      <c r="K25" s="50"/>
      <c r="L25" s="58"/>
      <c r="M25" s="58"/>
      <c r="N25" s="2" t="s">
        <v>6</v>
      </c>
      <c r="O25" s="58"/>
      <c r="P25" s="58"/>
      <c r="Q25" s="50" t="str">
        <f t="shared" si="1"/>
        <v/>
      </c>
      <c r="R25" s="50"/>
      <c r="S25" s="50"/>
      <c r="T25" s="51"/>
      <c r="U25" s="51"/>
      <c r="V25" s="51"/>
      <c r="X25" s="19"/>
      <c r="Y25" s="114"/>
      <c r="Z25" s="114"/>
      <c r="AA25" s="110"/>
      <c r="AB25" s="110"/>
      <c r="AC25" s="28" t="s">
        <v>6</v>
      </c>
      <c r="AD25" s="110"/>
      <c r="AE25" s="110"/>
      <c r="AF25" s="109" t="str">
        <f t="shared" si="2"/>
        <v/>
      </c>
      <c r="AG25" s="109"/>
      <c r="AH25" s="109"/>
      <c r="AI25" s="110"/>
      <c r="AJ25" s="110"/>
      <c r="AK25" s="28" t="s">
        <v>6</v>
      </c>
      <c r="AL25" s="110"/>
      <c r="AM25" s="110"/>
      <c r="AN25" s="109" t="str">
        <f t="shared" si="3"/>
        <v/>
      </c>
      <c r="AO25" s="109"/>
      <c r="AP25" s="109"/>
      <c r="AQ25" s="112"/>
      <c r="AR25" s="112"/>
      <c r="AS25" s="112"/>
      <c r="AT25" s="21"/>
    </row>
    <row r="26" spans="2:46" x14ac:dyDescent="0.4">
      <c r="B26" s="57"/>
      <c r="C26" s="57"/>
      <c r="D26" s="58"/>
      <c r="E26" s="58"/>
      <c r="F26" s="2" t="s">
        <v>6</v>
      </c>
      <c r="G26" s="58"/>
      <c r="H26" s="58"/>
      <c r="I26" s="50" t="str">
        <f t="shared" si="0"/>
        <v/>
      </c>
      <c r="J26" s="50"/>
      <c r="K26" s="50"/>
      <c r="L26" s="58"/>
      <c r="M26" s="58"/>
      <c r="N26" s="2" t="s">
        <v>6</v>
      </c>
      <c r="O26" s="58"/>
      <c r="P26" s="58"/>
      <c r="Q26" s="50" t="str">
        <f t="shared" si="1"/>
        <v/>
      </c>
      <c r="R26" s="50"/>
      <c r="S26" s="50"/>
      <c r="T26" s="51"/>
      <c r="U26" s="51"/>
      <c r="V26" s="51"/>
      <c r="X26" s="19"/>
      <c r="Y26" s="114"/>
      <c r="Z26" s="114"/>
      <c r="AA26" s="110"/>
      <c r="AB26" s="110"/>
      <c r="AC26" s="28" t="s">
        <v>6</v>
      </c>
      <c r="AD26" s="110"/>
      <c r="AE26" s="110"/>
      <c r="AF26" s="109" t="str">
        <f t="shared" si="2"/>
        <v/>
      </c>
      <c r="AG26" s="109"/>
      <c r="AH26" s="109"/>
      <c r="AI26" s="110"/>
      <c r="AJ26" s="110"/>
      <c r="AK26" s="28" t="s">
        <v>6</v>
      </c>
      <c r="AL26" s="110"/>
      <c r="AM26" s="110"/>
      <c r="AN26" s="109" t="str">
        <f t="shared" si="3"/>
        <v/>
      </c>
      <c r="AO26" s="109"/>
      <c r="AP26" s="109"/>
      <c r="AQ26" s="112"/>
      <c r="AR26" s="112"/>
      <c r="AS26" s="112"/>
      <c r="AT26" s="21"/>
    </row>
    <row r="27" spans="2:46" x14ac:dyDescent="0.4">
      <c r="B27" s="57"/>
      <c r="C27" s="57"/>
      <c r="D27" s="58"/>
      <c r="E27" s="58"/>
      <c r="F27" s="2" t="s">
        <v>6</v>
      </c>
      <c r="G27" s="58"/>
      <c r="H27" s="58"/>
      <c r="I27" s="50" t="str">
        <f t="shared" si="0"/>
        <v/>
      </c>
      <c r="J27" s="50"/>
      <c r="K27" s="50"/>
      <c r="L27" s="58"/>
      <c r="M27" s="58"/>
      <c r="N27" s="2" t="s">
        <v>6</v>
      </c>
      <c r="O27" s="58"/>
      <c r="P27" s="58"/>
      <c r="Q27" s="50" t="str">
        <f t="shared" si="1"/>
        <v/>
      </c>
      <c r="R27" s="50"/>
      <c r="S27" s="50"/>
      <c r="T27" s="51"/>
      <c r="U27" s="51"/>
      <c r="V27" s="51"/>
      <c r="X27" s="19"/>
      <c r="Y27" s="114"/>
      <c r="Z27" s="114"/>
      <c r="AA27" s="110"/>
      <c r="AB27" s="110"/>
      <c r="AC27" s="28" t="s">
        <v>6</v>
      </c>
      <c r="AD27" s="110"/>
      <c r="AE27" s="110"/>
      <c r="AF27" s="109" t="str">
        <f t="shared" si="2"/>
        <v/>
      </c>
      <c r="AG27" s="109"/>
      <c r="AH27" s="109"/>
      <c r="AI27" s="110"/>
      <c r="AJ27" s="110"/>
      <c r="AK27" s="28" t="s">
        <v>6</v>
      </c>
      <c r="AL27" s="110"/>
      <c r="AM27" s="110"/>
      <c r="AN27" s="109" t="str">
        <f t="shared" si="3"/>
        <v/>
      </c>
      <c r="AO27" s="109"/>
      <c r="AP27" s="109"/>
      <c r="AQ27" s="112"/>
      <c r="AR27" s="112"/>
      <c r="AS27" s="112"/>
      <c r="AT27" s="21"/>
    </row>
    <row r="28" spans="2:46" x14ac:dyDescent="0.4">
      <c r="B28" s="57"/>
      <c r="C28" s="57"/>
      <c r="D28" s="58"/>
      <c r="E28" s="58"/>
      <c r="F28" s="2" t="s">
        <v>6</v>
      </c>
      <c r="G28" s="58"/>
      <c r="H28" s="58"/>
      <c r="I28" s="50" t="str">
        <f t="shared" si="0"/>
        <v/>
      </c>
      <c r="J28" s="50"/>
      <c r="K28" s="50"/>
      <c r="L28" s="58"/>
      <c r="M28" s="58"/>
      <c r="N28" s="2" t="s">
        <v>6</v>
      </c>
      <c r="O28" s="58"/>
      <c r="P28" s="58"/>
      <c r="Q28" s="50" t="str">
        <f t="shared" si="1"/>
        <v/>
      </c>
      <c r="R28" s="50"/>
      <c r="S28" s="50"/>
      <c r="T28" s="51"/>
      <c r="U28" s="51"/>
      <c r="V28" s="51"/>
      <c r="X28" s="19"/>
      <c r="Y28" s="114"/>
      <c r="Z28" s="114"/>
      <c r="AA28" s="110"/>
      <c r="AB28" s="110"/>
      <c r="AC28" s="28" t="s">
        <v>6</v>
      </c>
      <c r="AD28" s="110"/>
      <c r="AE28" s="110"/>
      <c r="AF28" s="109" t="str">
        <f t="shared" si="2"/>
        <v/>
      </c>
      <c r="AG28" s="109"/>
      <c r="AH28" s="109"/>
      <c r="AI28" s="110"/>
      <c r="AJ28" s="110"/>
      <c r="AK28" s="28" t="s">
        <v>6</v>
      </c>
      <c r="AL28" s="110"/>
      <c r="AM28" s="110"/>
      <c r="AN28" s="109" t="str">
        <f t="shared" si="3"/>
        <v/>
      </c>
      <c r="AO28" s="109"/>
      <c r="AP28" s="109"/>
      <c r="AQ28" s="112"/>
      <c r="AR28" s="112"/>
      <c r="AS28" s="112"/>
      <c r="AT28" s="21"/>
    </row>
    <row r="29" spans="2:46" x14ac:dyDescent="0.4">
      <c r="B29" s="57"/>
      <c r="C29" s="57"/>
      <c r="D29" s="58"/>
      <c r="E29" s="58"/>
      <c r="F29" s="2" t="s">
        <v>6</v>
      </c>
      <c r="G29" s="58"/>
      <c r="H29" s="58"/>
      <c r="I29" s="50" t="str">
        <f t="shared" si="0"/>
        <v/>
      </c>
      <c r="J29" s="50"/>
      <c r="K29" s="50"/>
      <c r="L29" s="58"/>
      <c r="M29" s="58"/>
      <c r="N29" s="2" t="s">
        <v>6</v>
      </c>
      <c r="O29" s="58"/>
      <c r="P29" s="58"/>
      <c r="Q29" s="50" t="str">
        <f t="shared" si="1"/>
        <v/>
      </c>
      <c r="R29" s="50"/>
      <c r="S29" s="50"/>
      <c r="T29" s="51"/>
      <c r="U29" s="51"/>
      <c r="V29" s="51"/>
      <c r="X29" s="19"/>
      <c r="Y29" s="114"/>
      <c r="Z29" s="114"/>
      <c r="AA29" s="110"/>
      <c r="AB29" s="110"/>
      <c r="AC29" s="28" t="s">
        <v>6</v>
      </c>
      <c r="AD29" s="110"/>
      <c r="AE29" s="110"/>
      <c r="AF29" s="109" t="str">
        <f t="shared" si="2"/>
        <v/>
      </c>
      <c r="AG29" s="109"/>
      <c r="AH29" s="109"/>
      <c r="AI29" s="110"/>
      <c r="AJ29" s="110"/>
      <c r="AK29" s="28" t="s">
        <v>6</v>
      </c>
      <c r="AL29" s="110"/>
      <c r="AM29" s="110"/>
      <c r="AN29" s="109" t="str">
        <f t="shared" si="3"/>
        <v/>
      </c>
      <c r="AO29" s="109"/>
      <c r="AP29" s="109"/>
      <c r="AQ29" s="112"/>
      <c r="AR29" s="112"/>
      <c r="AS29" s="112"/>
      <c r="AT29" s="21"/>
    </row>
    <row r="30" spans="2:46" x14ac:dyDescent="0.4">
      <c r="B30" s="57"/>
      <c r="C30" s="57"/>
      <c r="D30" s="58"/>
      <c r="E30" s="58"/>
      <c r="F30" s="2" t="s">
        <v>6</v>
      </c>
      <c r="G30" s="58"/>
      <c r="H30" s="58"/>
      <c r="I30" s="50" t="str">
        <f t="shared" si="0"/>
        <v/>
      </c>
      <c r="J30" s="50"/>
      <c r="K30" s="50"/>
      <c r="L30" s="58"/>
      <c r="M30" s="58"/>
      <c r="N30" s="2" t="s">
        <v>6</v>
      </c>
      <c r="O30" s="58"/>
      <c r="P30" s="58"/>
      <c r="Q30" s="50" t="str">
        <f t="shared" si="1"/>
        <v/>
      </c>
      <c r="R30" s="50"/>
      <c r="S30" s="50"/>
      <c r="T30" s="51"/>
      <c r="U30" s="51"/>
      <c r="V30" s="51"/>
      <c r="X30" s="19"/>
      <c r="Y30" s="114"/>
      <c r="Z30" s="114"/>
      <c r="AA30" s="110"/>
      <c r="AB30" s="110"/>
      <c r="AC30" s="28" t="s">
        <v>6</v>
      </c>
      <c r="AD30" s="110"/>
      <c r="AE30" s="110"/>
      <c r="AF30" s="109" t="str">
        <f t="shared" si="2"/>
        <v/>
      </c>
      <c r="AG30" s="109"/>
      <c r="AH30" s="109"/>
      <c r="AI30" s="110"/>
      <c r="AJ30" s="110"/>
      <c r="AK30" s="28" t="s">
        <v>6</v>
      </c>
      <c r="AL30" s="110"/>
      <c r="AM30" s="110"/>
      <c r="AN30" s="109" t="str">
        <f t="shared" si="3"/>
        <v/>
      </c>
      <c r="AO30" s="109"/>
      <c r="AP30" s="109"/>
      <c r="AQ30" s="112"/>
      <c r="AR30" s="112"/>
      <c r="AS30" s="112"/>
      <c r="AT30" s="21"/>
    </row>
    <row r="31" spans="2:46" x14ac:dyDescent="0.4">
      <c r="B31" s="57"/>
      <c r="C31" s="57"/>
      <c r="D31" s="58"/>
      <c r="E31" s="58"/>
      <c r="F31" s="2" t="s">
        <v>6</v>
      </c>
      <c r="G31" s="58"/>
      <c r="H31" s="58"/>
      <c r="I31" s="50" t="str">
        <f t="shared" si="0"/>
        <v/>
      </c>
      <c r="J31" s="50"/>
      <c r="K31" s="50"/>
      <c r="L31" s="58"/>
      <c r="M31" s="58"/>
      <c r="N31" s="2" t="s">
        <v>6</v>
      </c>
      <c r="O31" s="58"/>
      <c r="P31" s="58"/>
      <c r="Q31" s="50" t="str">
        <f t="shared" si="1"/>
        <v/>
      </c>
      <c r="R31" s="50"/>
      <c r="S31" s="50"/>
      <c r="T31" s="51"/>
      <c r="U31" s="51"/>
      <c r="V31" s="51"/>
      <c r="X31" s="19"/>
      <c r="Y31" s="114"/>
      <c r="Z31" s="114"/>
      <c r="AA31" s="110"/>
      <c r="AB31" s="110"/>
      <c r="AC31" s="28" t="s">
        <v>6</v>
      </c>
      <c r="AD31" s="110"/>
      <c r="AE31" s="110"/>
      <c r="AF31" s="109" t="str">
        <f t="shared" si="2"/>
        <v/>
      </c>
      <c r="AG31" s="109"/>
      <c r="AH31" s="109"/>
      <c r="AI31" s="110"/>
      <c r="AJ31" s="110"/>
      <c r="AK31" s="28" t="s">
        <v>6</v>
      </c>
      <c r="AL31" s="110"/>
      <c r="AM31" s="110"/>
      <c r="AN31" s="109" t="str">
        <f t="shared" si="3"/>
        <v/>
      </c>
      <c r="AO31" s="109"/>
      <c r="AP31" s="109"/>
      <c r="AQ31" s="112"/>
      <c r="AR31" s="112"/>
      <c r="AS31" s="112"/>
      <c r="AT31" s="21"/>
    </row>
    <row r="32" spans="2:46" ht="19.5" thickBot="1" x14ac:dyDescent="0.45">
      <c r="B32" s="52" t="s">
        <v>11</v>
      </c>
      <c r="C32" s="52"/>
      <c r="D32" s="52"/>
      <c r="E32" s="52"/>
      <c r="F32" s="52"/>
      <c r="G32" s="52"/>
      <c r="H32" s="53"/>
      <c r="I32" s="92">
        <f>SUM(I12:K31)</f>
        <v>0</v>
      </c>
      <c r="J32" s="92"/>
      <c r="K32" s="92"/>
      <c r="L32" s="55" t="s">
        <v>12</v>
      </c>
      <c r="M32" s="52"/>
      <c r="N32" s="52"/>
      <c r="O32" s="52"/>
      <c r="P32" s="53"/>
      <c r="Q32" s="92">
        <f>SUM(Q12:S31)</f>
        <v>0</v>
      </c>
      <c r="R32" s="92"/>
      <c r="S32" s="92"/>
      <c r="T32" s="93">
        <f>SUM(T12:V31)</f>
        <v>0</v>
      </c>
      <c r="U32" s="93"/>
      <c r="V32" s="93"/>
      <c r="X32" s="19"/>
      <c r="Y32" s="130" t="s">
        <v>11</v>
      </c>
      <c r="Z32" s="130"/>
      <c r="AA32" s="130"/>
      <c r="AB32" s="130"/>
      <c r="AC32" s="130"/>
      <c r="AD32" s="130"/>
      <c r="AE32" s="131"/>
      <c r="AF32" s="132">
        <f>SUM(AF12:AH31)</f>
        <v>0.38194444444444436</v>
      </c>
      <c r="AG32" s="132"/>
      <c r="AH32" s="132"/>
      <c r="AI32" s="133" t="s">
        <v>12</v>
      </c>
      <c r="AJ32" s="130"/>
      <c r="AK32" s="130"/>
      <c r="AL32" s="130"/>
      <c r="AM32" s="130"/>
      <c r="AN32" s="132">
        <f>SUM(AN12:AP31)</f>
        <v>0.53125000000000011</v>
      </c>
      <c r="AO32" s="132"/>
      <c r="AP32" s="132"/>
      <c r="AQ32" s="134">
        <f>SUM(AQ12:AS31)</f>
        <v>69625</v>
      </c>
      <c r="AR32" s="134"/>
      <c r="AS32" s="134"/>
      <c r="AT32" s="21"/>
    </row>
    <row r="33" spans="2:46" ht="20.25" thickTop="1" thickBot="1" x14ac:dyDescent="0.45">
      <c r="B33" s="81" t="s">
        <v>32</v>
      </c>
      <c r="C33" s="81"/>
      <c r="D33" s="81"/>
      <c r="E33" s="81"/>
      <c r="F33" s="81"/>
      <c r="G33" s="81"/>
      <c r="H33" s="81"/>
      <c r="I33" s="82">
        <f>SUM(I32,I60,I80,I103,I123,I146,I166,I189,I209,I232,I252)</f>
        <v>0</v>
      </c>
      <c r="J33" s="83"/>
      <c r="K33" s="84"/>
      <c r="L33" s="81" t="s">
        <v>33</v>
      </c>
      <c r="M33" s="81"/>
      <c r="N33" s="81"/>
      <c r="O33" s="81"/>
      <c r="P33" s="81"/>
      <c r="Q33" s="82">
        <f>SUM(Q32,Q60,Q80,Q103,Q123,Q146,Q166,Q189,Q209,Q232,Q252)</f>
        <v>0</v>
      </c>
      <c r="R33" s="83"/>
      <c r="S33" s="85"/>
      <c r="T33" s="86">
        <f>SUM(T32,T60,T80,T103,T123,T146,T166,T189,T209,T232,T252)</f>
        <v>0</v>
      </c>
      <c r="U33" s="87"/>
      <c r="V33" s="88"/>
      <c r="W33" s="10" t="s">
        <v>23</v>
      </c>
      <c r="X33" s="19"/>
      <c r="Y33" s="135" t="s">
        <v>32</v>
      </c>
      <c r="Z33" s="135"/>
      <c r="AA33" s="135"/>
      <c r="AB33" s="135"/>
      <c r="AC33" s="135"/>
      <c r="AD33" s="135"/>
      <c r="AE33" s="135"/>
      <c r="AF33" s="136">
        <f>SUM(AF32,AF60,AF80,AF103,AF123,AF146,AF166,AF189,AF209,AF232,AF252)</f>
        <v>0.63819444444444429</v>
      </c>
      <c r="AG33" s="137"/>
      <c r="AH33" s="138"/>
      <c r="AI33" s="130" t="s">
        <v>33</v>
      </c>
      <c r="AJ33" s="130"/>
      <c r="AK33" s="130"/>
      <c r="AL33" s="130"/>
      <c r="AM33" s="130"/>
      <c r="AN33" s="136">
        <f>SUM(AN32,AN60,AN80,AN103,AN123,AN146,AN166,AN189,AN209,AN232,AN252)</f>
        <v>0.91666666666666674</v>
      </c>
      <c r="AO33" s="137"/>
      <c r="AP33" s="139"/>
      <c r="AQ33" s="140">
        <f>SUM(AQ32,AQ60,AQ80)</f>
        <v>117000</v>
      </c>
      <c r="AR33" s="141"/>
      <c r="AS33" s="142"/>
      <c r="AT33" s="29" t="s">
        <v>23</v>
      </c>
    </row>
    <row r="34" spans="2:46" ht="9" customHeight="1" x14ac:dyDescent="0.4">
      <c r="X34" s="19"/>
      <c r="Y34" s="19"/>
      <c r="Z34" s="19"/>
      <c r="AA34" s="19"/>
      <c r="AB34" s="19"/>
      <c r="AC34" s="19"/>
      <c r="AD34" s="19"/>
      <c r="AE34" s="19"/>
      <c r="AF34" s="19"/>
      <c r="AG34" s="19"/>
      <c r="AH34" s="19"/>
      <c r="AI34" s="19"/>
      <c r="AJ34" s="19"/>
      <c r="AK34" s="19"/>
      <c r="AL34" s="19"/>
      <c r="AM34" s="19"/>
      <c r="AN34" s="19"/>
      <c r="AO34" s="19"/>
      <c r="AP34" s="19"/>
      <c r="AQ34" s="19"/>
      <c r="AR34" s="19"/>
      <c r="AS34" s="19"/>
      <c r="AT34" s="21"/>
    </row>
    <row r="35" spans="2:46" ht="36" customHeight="1" thickBot="1" x14ac:dyDescent="0.45">
      <c r="B35" s="89" t="s">
        <v>22</v>
      </c>
      <c r="C35" s="89"/>
      <c r="D35" s="89"/>
      <c r="E35" s="8"/>
      <c r="F35" s="1"/>
      <c r="G35" s="1"/>
      <c r="H35" s="1"/>
      <c r="I35" s="90" t="s">
        <v>31</v>
      </c>
      <c r="J35" s="90"/>
      <c r="K35" s="90"/>
      <c r="L35" s="8"/>
      <c r="M35" s="8"/>
      <c r="N35" s="1"/>
      <c r="O35" s="1"/>
      <c r="P35" s="91" t="s">
        <v>1</v>
      </c>
      <c r="Q35" s="91"/>
      <c r="R35" s="91"/>
      <c r="S35" s="91"/>
      <c r="V35" s="9"/>
      <c r="W35" s="9"/>
      <c r="X35" s="19"/>
      <c r="Y35" s="115" t="s">
        <v>22</v>
      </c>
      <c r="Z35" s="115"/>
      <c r="AA35" s="115"/>
      <c r="AB35" s="30"/>
      <c r="AC35" s="31"/>
      <c r="AD35" s="31"/>
      <c r="AE35" s="31"/>
      <c r="AF35" s="116" t="s">
        <v>31</v>
      </c>
      <c r="AG35" s="116"/>
      <c r="AH35" s="116"/>
      <c r="AI35" s="30"/>
      <c r="AJ35" s="30"/>
      <c r="AK35" s="31"/>
      <c r="AL35" s="31"/>
      <c r="AM35" s="117" t="s">
        <v>1</v>
      </c>
      <c r="AN35" s="117"/>
      <c r="AO35" s="117"/>
      <c r="AP35" s="117"/>
      <c r="AQ35" s="19"/>
      <c r="AR35" s="19"/>
      <c r="AS35" s="32"/>
      <c r="AT35" s="33"/>
    </row>
    <row r="36" spans="2:46" ht="20.25" thickTop="1" thickBot="1" x14ac:dyDescent="0.45">
      <c r="B36" s="61">
        <f>TEXT(I33,"[h]")*1</f>
        <v>0</v>
      </c>
      <c r="C36" s="62"/>
      <c r="D36" s="63"/>
      <c r="E36" s="14" t="s">
        <v>17</v>
      </c>
      <c r="F36" s="64" t="s">
        <v>18</v>
      </c>
      <c r="G36" s="64"/>
      <c r="H36" s="14" t="s">
        <v>19</v>
      </c>
      <c r="I36" s="65">
        <f>TEXT(Q33,"[h]")*1</f>
        <v>0</v>
      </c>
      <c r="J36" s="66"/>
      <c r="K36" s="67"/>
      <c r="L36" s="14" t="s">
        <v>17</v>
      </c>
      <c r="M36" s="68" t="s">
        <v>20</v>
      </c>
      <c r="N36" s="68"/>
      <c r="O36" s="14" t="s">
        <v>21</v>
      </c>
      <c r="P36" s="69">
        <f>B36*2500+I36*3500</f>
        <v>0</v>
      </c>
      <c r="Q36" s="70"/>
      <c r="R36" s="70"/>
      <c r="S36" s="71"/>
      <c r="T36" s="11" t="s">
        <v>24</v>
      </c>
      <c r="X36" s="19"/>
      <c r="Y36" s="118">
        <f>TEXT(AF33,"[h]")*1</f>
        <v>15</v>
      </c>
      <c r="Z36" s="119"/>
      <c r="AA36" s="120"/>
      <c r="AB36" s="34" t="s">
        <v>17</v>
      </c>
      <c r="AC36" s="121" t="s">
        <v>18</v>
      </c>
      <c r="AD36" s="121"/>
      <c r="AE36" s="34" t="s">
        <v>19</v>
      </c>
      <c r="AF36" s="122">
        <f>TEXT(AN33,"[h]")*1</f>
        <v>22</v>
      </c>
      <c r="AG36" s="123"/>
      <c r="AH36" s="124"/>
      <c r="AI36" s="34" t="s">
        <v>17</v>
      </c>
      <c r="AJ36" s="125" t="s">
        <v>20</v>
      </c>
      <c r="AK36" s="125"/>
      <c r="AL36" s="34" t="s">
        <v>21</v>
      </c>
      <c r="AM36" s="126">
        <f>Y36*2500+AF36*3500</f>
        <v>114500</v>
      </c>
      <c r="AN36" s="127"/>
      <c r="AO36" s="127"/>
      <c r="AP36" s="128"/>
      <c r="AQ36" s="35" t="s">
        <v>24</v>
      </c>
      <c r="AR36" s="19"/>
      <c r="AS36" s="19"/>
      <c r="AT36" s="21"/>
    </row>
    <row r="37" spans="2:46" ht="18.75" customHeight="1" thickBot="1" x14ac:dyDescent="0.45">
      <c r="B37" s="72" t="str">
        <f>IF(B36+I36&gt;144,"補助上限時間を超えています","")</f>
        <v/>
      </c>
      <c r="C37" s="72"/>
      <c r="D37" s="72"/>
      <c r="E37" s="72"/>
      <c r="F37" s="72"/>
      <c r="G37" s="72"/>
      <c r="H37" s="72"/>
      <c r="I37" s="72"/>
      <c r="J37" s="72"/>
      <c r="K37" s="72"/>
      <c r="X37" s="19"/>
      <c r="Y37" s="129" t="str">
        <f>IF(Y36+AF36&gt;144,"補助上限時間を超えています","")</f>
        <v/>
      </c>
      <c r="Z37" s="129"/>
      <c r="AA37" s="129"/>
      <c r="AB37" s="129"/>
      <c r="AC37" s="129"/>
      <c r="AD37" s="129"/>
      <c r="AE37" s="129"/>
      <c r="AF37" s="129"/>
      <c r="AG37" s="129"/>
      <c r="AH37" s="129"/>
      <c r="AI37" s="19"/>
      <c r="AJ37" s="19"/>
      <c r="AK37" s="19"/>
      <c r="AL37" s="19"/>
      <c r="AM37" s="19"/>
      <c r="AN37" s="19"/>
      <c r="AO37" s="19"/>
      <c r="AP37" s="19"/>
      <c r="AQ37" s="19"/>
      <c r="AR37" s="19"/>
      <c r="AS37" s="19"/>
      <c r="AT37" s="21"/>
    </row>
    <row r="38" spans="2:46" ht="20.25" thickTop="1" thickBot="1" x14ac:dyDescent="0.45">
      <c r="H38" s="1"/>
      <c r="I38" s="1"/>
      <c r="J38" s="1"/>
      <c r="O38" s="1"/>
      <c r="P38" s="1"/>
      <c r="Q38" s="73" t="s">
        <v>30</v>
      </c>
      <c r="R38" s="74"/>
      <c r="S38" s="74"/>
      <c r="T38" s="74" t="s">
        <v>26</v>
      </c>
      <c r="U38" s="74"/>
      <c r="V38" s="77"/>
      <c r="W38" s="7"/>
      <c r="X38" s="19"/>
      <c r="Y38" s="19"/>
      <c r="Z38" s="19"/>
      <c r="AA38" s="19"/>
      <c r="AB38" s="19"/>
      <c r="AC38" s="19"/>
      <c r="AD38" s="19"/>
      <c r="AE38" s="31"/>
      <c r="AF38" s="31"/>
      <c r="AG38" s="31"/>
      <c r="AH38" s="19"/>
      <c r="AI38" s="19"/>
      <c r="AJ38" s="19"/>
      <c r="AK38" s="19"/>
      <c r="AL38" s="31"/>
      <c r="AM38" s="31"/>
      <c r="AN38" s="148" t="s">
        <v>30</v>
      </c>
      <c r="AO38" s="149"/>
      <c r="AP38" s="149"/>
      <c r="AQ38" s="149" t="s">
        <v>0</v>
      </c>
      <c r="AR38" s="149"/>
      <c r="AS38" s="150"/>
      <c r="AT38" s="36"/>
    </row>
    <row r="39" spans="2:46" ht="19.5" thickBot="1" x14ac:dyDescent="0.45">
      <c r="H39" s="1"/>
      <c r="I39" s="1"/>
      <c r="J39" s="1"/>
      <c r="O39" s="1"/>
      <c r="P39" s="1"/>
      <c r="Q39" s="75">
        <f>MIN(P36,T33)</f>
        <v>0</v>
      </c>
      <c r="R39" s="76"/>
      <c r="S39" s="76"/>
      <c r="T39" s="78">
        <f>SUM(B36,I36)</f>
        <v>0</v>
      </c>
      <c r="U39" s="79"/>
      <c r="V39" s="80"/>
      <c r="W39" s="7"/>
      <c r="X39" s="21"/>
      <c r="Y39" s="21"/>
      <c r="Z39" s="21"/>
      <c r="AA39" s="21"/>
      <c r="AB39" s="21"/>
      <c r="AC39" s="21"/>
      <c r="AD39" s="21"/>
      <c r="AE39" s="37"/>
      <c r="AF39" s="37"/>
      <c r="AG39" s="37"/>
      <c r="AH39" s="21"/>
      <c r="AI39" s="21"/>
      <c r="AJ39" s="21"/>
      <c r="AK39" s="21"/>
      <c r="AL39" s="37"/>
      <c r="AM39" s="37"/>
      <c r="AN39" s="151">
        <f>MIN(AM36,AQ33)</f>
        <v>114500</v>
      </c>
      <c r="AO39" s="152"/>
      <c r="AP39" s="152"/>
      <c r="AQ39" s="153">
        <f>SUM(Y36,AF36)</f>
        <v>37</v>
      </c>
      <c r="AR39" s="154"/>
      <c r="AS39" s="155"/>
      <c r="AT39" s="36"/>
    </row>
    <row r="40" spans="2:46" ht="19.5" thickTop="1" x14ac:dyDescent="0.4">
      <c r="X40" s="21"/>
      <c r="Y40" s="21"/>
      <c r="Z40" s="21"/>
      <c r="AA40" s="21"/>
      <c r="AB40" s="21"/>
      <c r="AC40" s="21"/>
      <c r="AD40" s="21"/>
      <c r="AE40" s="21"/>
      <c r="AF40" s="21"/>
      <c r="AG40" s="21"/>
      <c r="AH40" s="21"/>
      <c r="AI40" s="21"/>
      <c r="AJ40" s="21"/>
      <c r="AK40" s="21"/>
      <c r="AL40" s="21"/>
      <c r="AM40" s="21"/>
      <c r="AN40" s="21"/>
      <c r="AO40" s="21"/>
      <c r="AP40" s="21"/>
      <c r="AQ40" s="21"/>
      <c r="AR40" s="21"/>
      <c r="AS40" s="21"/>
      <c r="AT40" s="21"/>
    </row>
    <row r="41" spans="2:46" x14ac:dyDescent="0.4">
      <c r="X41" s="21"/>
      <c r="Y41" s="21"/>
      <c r="Z41" s="21"/>
      <c r="AA41" s="21"/>
      <c r="AB41" s="21"/>
      <c r="AC41" s="21"/>
      <c r="AD41" s="21"/>
      <c r="AE41" s="21"/>
      <c r="AF41" s="21"/>
      <c r="AG41" s="21"/>
      <c r="AH41" s="21"/>
      <c r="AI41" s="21"/>
      <c r="AJ41" s="21"/>
      <c r="AK41" s="21"/>
      <c r="AL41" s="21"/>
      <c r="AM41" s="21"/>
      <c r="AN41" s="21"/>
      <c r="AO41" s="21"/>
      <c r="AP41" s="21"/>
      <c r="AQ41" s="21"/>
      <c r="AR41" s="21"/>
      <c r="AS41" s="21"/>
      <c r="AT41" s="21"/>
    </row>
    <row r="42" spans="2:46" x14ac:dyDescent="0.4">
      <c r="B42" s="3" t="s">
        <v>3</v>
      </c>
      <c r="C42" s="15"/>
      <c r="D42" s="4" t="s">
        <v>4</v>
      </c>
      <c r="E42" s="15"/>
      <c r="F42" s="5" t="s">
        <v>2</v>
      </c>
      <c r="G42" s="4"/>
      <c r="H42" s="6"/>
      <c r="I42" s="6"/>
      <c r="J42" s="6"/>
      <c r="K42" s="6"/>
      <c r="L42" s="6"/>
      <c r="M42" s="6"/>
      <c r="N42" s="6"/>
      <c r="O42" s="6"/>
      <c r="P42" s="6"/>
      <c r="Q42" s="6"/>
      <c r="R42" s="6"/>
      <c r="S42" s="6"/>
      <c r="T42" s="6"/>
      <c r="U42" s="6"/>
      <c r="V42" s="6"/>
      <c r="X42" s="21"/>
      <c r="Y42" s="38" t="s">
        <v>3</v>
      </c>
      <c r="Z42" s="44">
        <v>6</v>
      </c>
      <c r="AA42" s="40" t="s">
        <v>4</v>
      </c>
      <c r="AB42" s="44">
        <v>5</v>
      </c>
      <c r="AC42" s="41" t="s">
        <v>2</v>
      </c>
      <c r="AD42" s="40"/>
      <c r="AE42" s="42"/>
      <c r="AF42" s="42"/>
      <c r="AG42" s="42"/>
      <c r="AH42" s="42"/>
      <c r="AI42" s="42"/>
      <c r="AJ42" s="42"/>
      <c r="AK42" s="42"/>
      <c r="AL42" s="42"/>
      <c r="AM42" s="42"/>
      <c r="AN42" s="42"/>
      <c r="AO42" s="42"/>
      <c r="AP42" s="42"/>
      <c r="AQ42" s="42"/>
      <c r="AR42" s="42"/>
      <c r="AS42" s="42"/>
      <c r="AT42" s="21"/>
    </row>
    <row r="43" spans="2:46" x14ac:dyDescent="0.4">
      <c r="B43" s="59" t="s">
        <v>5</v>
      </c>
      <c r="C43" s="59"/>
      <c r="D43" s="59" t="s">
        <v>8</v>
      </c>
      <c r="E43" s="59"/>
      <c r="F43" s="59"/>
      <c r="G43" s="59"/>
      <c r="H43" s="59"/>
      <c r="I43" s="59"/>
      <c r="J43" s="59"/>
      <c r="K43" s="59"/>
      <c r="L43" s="59"/>
      <c r="M43" s="59"/>
      <c r="N43" s="59"/>
      <c r="O43" s="59"/>
      <c r="P43" s="59"/>
      <c r="Q43" s="59"/>
      <c r="R43" s="59"/>
      <c r="S43" s="59"/>
      <c r="T43" s="59" t="s">
        <v>7</v>
      </c>
      <c r="U43" s="59"/>
      <c r="V43" s="59"/>
      <c r="X43" s="21"/>
      <c r="Y43" s="156" t="s">
        <v>5</v>
      </c>
      <c r="Z43" s="156"/>
      <c r="AA43" s="156" t="s">
        <v>8</v>
      </c>
      <c r="AB43" s="156"/>
      <c r="AC43" s="156"/>
      <c r="AD43" s="156"/>
      <c r="AE43" s="156"/>
      <c r="AF43" s="156"/>
      <c r="AG43" s="156"/>
      <c r="AH43" s="156"/>
      <c r="AI43" s="156"/>
      <c r="AJ43" s="156"/>
      <c r="AK43" s="156"/>
      <c r="AL43" s="156"/>
      <c r="AM43" s="156"/>
      <c r="AN43" s="156"/>
      <c r="AO43" s="156"/>
      <c r="AP43" s="156"/>
      <c r="AQ43" s="156" t="s">
        <v>7</v>
      </c>
      <c r="AR43" s="156"/>
      <c r="AS43" s="156"/>
      <c r="AT43" s="21"/>
    </row>
    <row r="44" spans="2:46" x14ac:dyDescent="0.4">
      <c r="B44" s="59"/>
      <c r="C44" s="59"/>
      <c r="D44" s="59" t="s">
        <v>9</v>
      </c>
      <c r="E44" s="59"/>
      <c r="F44" s="59"/>
      <c r="G44" s="59"/>
      <c r="H44" s="59"/>
      <c r="I44" s="59"/>
      <c r="J44" s="59"/>
      <c r="K44" s="59"/>
      <c r="L44" s="59" t="s">
        <v>10</v>
      </c>
      <c r="M44" s="59"/>
      <c r="N44" s="59"/>
      <c r="O44" s="59"/>
      <c r="P44" s="59"/>
      <c r="Q44" s="59"/>
      <c r="R44" s="59"/>
      <c r="S44" s="59"/>
      <c r="T44" s="59"/>
      <c r="U44" s="59"/>
      <c r="V44" s="59"/>
      <c r="X44" s="21"/>
      <c r="Y44" s="156"/>
      <c r="Z44" s="156"/>
      <c r="AA44" s="156" t="s">
        <v>9</v>
      </c>
      <c r="AB44" s="156"/>
      <c r="AC44" s="156"/>
      <c r="AD44" s="156"/>
      <c r="AE44" s="156"/>
      <c r="AF44" s="156"/>
      <c r="AG44" s="156"/>
      <c r="AH44" s="156"/>
      <c r="AI44" s="156" t="s">
        <v>10</v>
      </c>
      <c r="AJ44" s="156"/>
      <c r="AK44" s="156"/>
      <c r="AL44" s="156"/>
      <c r="AM44" s="156"/>
      <c r="AN44" s="156"/>
      <c r="AO44" s="156"/>
      <c r="AP44" s="156"/>
      <c r="AQ44" s="156"/>
      <c r="AR44" s="156"/>
      <c r="AS44" s="156"/>
      <c r="AT44" s="21"/>
    </row>
    <row r="45" spans="2:46" x14ac:dyDescent="0.4">
      <c r="B45" s="57"/>
      <c r="C45" s="57"/>
      <c r="D45" s="58"/>
      <c r="E45" s="58"/>
      <c r="F45" s="2" t="s">
        <v>6</v>
      </c>
      <c r="G45" s="58"/>
      <c r="H45" s="58"/>
      <c r="I45" s="50" t="str">
        <f>IF(G45&gt;0,G45-D45,"")</f>
        <v/>
      </c>
      <c r="J45" s="50"/>
      <c r="K45" s="50"/>
      <c r="L45" s="58"/>
      <c r="M45" s="58"/>
      <c r="N45" s="2" t="s">
        <v>6</v>
      </c>
      <c r="O45" s="58"/>
      <c r="P45" s="58"/>
      <c r="Q45" s="50" t="str">
        <f>IF(O45&gt;0,O45-L45+IF(L45&gt;=O45,1,0),"")</f>
        <v/>
      </c>
      <c r="R45" s="50"/>
      <c r="S45" s="50"/>
      <c r="T45" s="60"/>
      <c r="U45" s="60"/>
      <c r="V45" s="60"/>
      <c r="X45" s="21"/>
      <c r="Y45" s="143">
        <v>5</v>
      </c>
      <c r="Z45" s="143"/>
      <c r="AA45" s="144">
        <v>0.72916666666666663</v>
      </c>
      <c r="AB45" s="144"/>
      <c r="AC45" s="43" t="s">
        <v>6</v>
      </c>
      <c r="AD45" s="144">
        <v>0.77708333333333324</v>
      </c>
      <c r="AE45" s="144"/>
      <c r="AF45" s="145">
        <f>IF(AD45&gt;0,AD45-AA45,"")</f>
        <v>4.7916666666666607E-2</v>
      </c>
      <c r="AG45" s="145"/>
      <c r="AH45" s="145"/>
      <c r="AI45" s="146"/>
      <c r="AJ45" s="146"/>
      <c r="AK45" s="43" t="s">
        <v>6</v>
      </c>
      <c r="AL45" s="146"/>
      <c r="AM45" s="146"/>
      <c r="AN45" s="145" t="str">
        <f>IF(AL45&gt;0,AL45-AI45+IF(AI45&gt;=AL45,1,0),"")</f>
        <v/>
      </c>
      <c r="AO45" s="145"/>
      <c r="AP45" s="145"/>
      <c r="AQ45" s="147">
        <v>2500</v>
      </c>
      <c r="AR45" s="147"/>
      <c r="AS45" s="147"/>
      <c r="AT45" s="21"/>
    </row>
    <row r="46" spans="2:46" x14ac:dyDescent="0.4">
      <c r="B46" s="57"/>
      <c r="C46" s="57"/>
      <c r="D46" s="58"/>
      <c r="E46" s="58"/>
      <c r="F46" s="2" t="s">
        <v>6</v>
      </c>
      <c r="G46" s="58"/>
      <c r="H46" s="58"/>
      <c r="I46" s="50" t="str">
        <f t="shared" ref="I46:I59" si="4">IF(G46&gt;0,G46-D46,"")</f>
        <v/>
      </c>
      <c r="J46" s="50"/>
      <c r="K46" s="50"/>
      <c r="L46" s="58"/>
      <c r="M46" s="58"/>
      <c r="N46" s="2" t="s">
        <v>6</v>
      </c>
      <c r="O46" s="58"/>
      <c r="P46" s="58"/>
      <c r="Q46" s="50" t="str">
        <f t="shared" ref="Q46:Q59" si="5">IF(O46&gt;0,O46-L46+IF(L46&gt;=O46,1,0),"")</f>
        <v/>
      </c>
      <c r="R46" s="50"/>
      <c r="S46" s="50"/>
      <c r="T46" s="60"/>
      <c r="U46" s="60"/>
      <c r="V46" s="60"/>
      <c r="X46" s="21"/>
      <c r="Y46" s="143">
        <v>12</v>
      </c>
      <c r="Z46" s="143"/>
      <c r="AA46" s="144"/>
      <c r="AB46" s="144"/>
      <c r="AC46" s="43" t="s">
        <v>6</v>
      </c>
      <c r="AD46" s="146"/>
      <c r="AE46" s="146"/>
      <c r="AF46" s="145" t="str">
        <f t="shared" ref="AF46:AF59" si="6">IF(AD46&gt;0,AD46-AA46,"")</f>
        <v/>
      </c>
      <c r="AG46" s="145"/>
      <c r="AH46" s="145"/>
      <c r="AI46" s="144">
        <v>0.96875</v>
      </c>
      <c r="AJ46" s="144"/>
      <c r="AK46" s="43" t="s">
        <v>6</v>
      </c>
      <c r="AL46" s="144">
        <v>1.0625</v>
      </c>
      <c r="AM46" s="144"/>
      <c r="AN46" s="145">
        <f t="shared" ref="AN46:AN59" si="7">IF(AL46&gt;0,AL46-AI46+IF(AI46&gt;=AL46,1,0),"")</f>
        <v>9.375E-2</v>
      </c>
      <c r="AO46" s="145"/>
      <c r="AP46" s="145"/>
      <c r="AQ46" s="147">
        <v>7875</v>
      </c>
      <c r="AR46" s="147"/>
      <c r="AS46" s="147"/>
      <c r="AT46" s="21"/>
    </row>
    <row r="47" spans="2:46" x14ac:dyDescent="0.4">
      <c r="B47" s="57"/>
      <c r="C47" s="57"/>
      <c r="D47" s="58"/>
      <c r="E47" s="58"/>
      <c r="F47" s="2" t="s">
        <v>6</v>
      </c>
      <c r="G47" s="58"/>
      <c r="H47" s="58"/>
      <c r="I47" s="50" t="str">
        <f t="shared" si="4"/>
        <v/>
      </c>
      <c r="J47" s="50"/>
      <c r="K47" s="50"/>
      <c r="L47" s="58"/>
      <c r="M47" s="58"/>
      <c r="N47" s="2" t="s">
        <v>6</v>
      </c>
      <c r="O47" s="58"/>
      <c r="P47" s="58"/>
      <c r="Q47" s="50" t="str">
        <f t="shared" si="5"/>
        <v/>
      </c>
      <c r="R47" s="50"/>
      <c r="S47" s="50"/>
      <c r="T47" s="60"/>
      <c r="U47" s="60"/>
      <c r="V47" s="60"/>
      <c r="X47" s="21"/>
      <c r="Y47" s="157"/>
      <c r="Z47" s="157"/>
      <c r="AA47" s="146"/>
      <c r="AB47" s="146"/>
      <c r="AC47" s="43" t="s">
        <v>6</v>
      </c>
      <c r="AD47" s="146"/>
      <c r="AE47" s="146"/>
      <c r="AF47" s="145" t="str">
        <f t="shared" si="6"/>
        <v/>
      </c>
      <c r="AG47" s="145"/>
      <c r="AH47" s="145"/>
      <c r="AI47" s="146"/>
      <c r="AJ47" s="146"/>
      <c r="AK47" s="43" t="s">
        <v>6</v>
      </c>
      <c r="AL47" s="146"/>
      <c r="AM47" s="146"/>
      <c r="AN47" s="145" t="str">
        <f t="shared" si="7"/>
        <v/>
      </c>
      <c r="AO47" s="145"/>
      <c r="AP47" s="145"/>
      <c r="AQ47" s="147"/>
      <c r="AR47" s="147"/>
      <c r="AS47" s="147"/>
      <c r="AT47" s="21"/>
    </row>
    <row r="48" spans="2:46" x14ac:dyDescent="0.4">
      <c r="B48" s="57"/>
      <c r="C48" s="57"/>
      <c r="D48" s="58"/>
      <c r="E48" s="58"/>
      <c r="F48" s="2" t="s">
        <v>6</v>
      </c>
      <c r="G48" s="58"/>
      <c r="H48" s="58"/>
      <c r="I48" s="50" t="str">
        <f t="shared" si="4"/>
        <v/>
      </c>
      <c r="J48" s="50"/>
      <c r="K48" s="50"/>
      <c r="L48" s="58"/>
      <c r="M48" s="58"/>
      <c r="N48" s="2" t="s">
        <v>6</v>
      </c>
      <c r="O48" s="58"/>
      <c r="P48" s="58"/>
      <c r="Q48" s="50" t="str">
        <f t="shared" si="5"/>
        <v/>
      </c>
      <c r="R48" s="50"/>
      <c r="S48" s="50"/>
      <c r="T48" s="60"/>
      <c r="U48" s="60"/>
      <c r="V48" s="60"/>
      <c r="X48" s="21"/>
      <c r="Y48" s="157"/>
      <c r="Z48" s="157"/>
      <c r="AA48" s="146"/>
      <c r="AB48" s="146"/>
      <c r="AC48" s="43" t="s">
        <v>6</v>
      </c>
      <c r="AD48" s="146"/>
      <c r="AE48" s="146"/>
      <c r="AF48" s="145" t="str">
        <f t="shared" si="6"/>
        <v/>
      </c>
      <c r="AG48" s="145"/>
      <c r="AH48" s="145"/>
      <c r="AI48" s="146"/>
      <c r="AJ48" s="146"/>
      <c r="AK48" s="43" t="s">
        <v>6</v>
      </c>
      <c r="AL48" s="146"/>
      <c r="AM48" s="146"/>
      <c r="AN48" s="145" t="str">
        <f t="shared" si="7"/>
        <v/>
      </c>
      <c r="AO48" s="145"/>
      <c r="AP48" s="145"/>
      <c r="AQ48" s="147"/>
      <c r="AR48" s="147"/>
      <c r="AS48" s="147"/>
      <c r="AT48" s="21"/>
    </row>
    <row r="49" spans="2:46" x14ac:dyDescent="0.4">
      <c r="B49" s="57"/>
      <c r="C49" s="57"/>
      <c r="D49" s="58"/>
      <c r="E49" s="58"/>
      <c r="F49" s="2" t="s">
        <v>6</v>
      </c>
      <c r="G49" s="58"/>
      <c r="H49" s="58"/>
      <c r="I49" s="50" t="str">
        <f t="shared" si="4"/>
        <v/>
      </c>
      <c r="J49" s="50"/>
      <c r="K49" s="50"/>
      <c r="L49" s="58"/>
      <c r="M49" s="58"/>
      <c r="N49" s="2" t="s">
        <v>6</v>
      </c>
      <c r="O49" s="58"/>
      <c r="P49" s="58"/>
      <c r="Q49" s="50" t="str">
        <f t="shared" si="5"/>
        <v/>
      </c>
      <c r="R49" s="50"/>
      <c r="S49" s="50"/>
      <c r="T49" s="60"/>
      <c r="U49" s="60"/>
      <c r="V49" s="60"/>
      <c r="X49" s="21"/>
      <c r="Y49" s="157"/>
      <c r="Z49" s="157"/>
      <c r="AA49" s="146"/>
      <c r="AB49" s="146"/>
      <c r="AC49" s="43" t="s">
        <v>6</v>
      </c>
      <c r="AD49" s="146"/>
      <c r="AE49" s="146"/>
      <c r="AF49" s="145" t="str">
        <f t="shared" si="6"/>
        <v/>
      </c>
      <c r="AG49" s="145"/>
      <c r="AH49" s="145"/>
      <c r="AI49" s="146"/>
      <c r="AJ49" s="146"/>
      <c r="AK49" s="43" t="s">
        <v>6</v>
      </c>
      <c r="AL49" s="146"/>
      <c r="AM49" s="146"/>
      <c r="AN49" s="145" t="str">
        <f t="shared" si="7"/>
        <v/>
      </c>
      <c r="AO49" s="145"/>
      <c r="AP49" s="145"/>
      <c r="AQ49" s="147"/>
      <c r="AR49" s="147"/>
      <c r="AS49" s="147"/>
      <c r="AT49" s="21"/>
    </row>
    <row r="50" spans="2:46" x14ac:dyDescent="0.4">
      <c r="B50" s="57"/>
      <c r="C50" s="57"/>
      <c r="D50" s="58"/>
      <c r="E50" s="58"/>
      <c r="F50" s="2" t="s">
        <v>6</v>
      </c>
      <c r="G50" s="58"/>
      <c r="H50" s="58"/>
      <c r="I50" s="50" t="str">
        <f t="shared" si="4"/>
        <v/>
      </c>
      <c r="J50" s="50"/>
      <c r="K50" s="50"/>
      <c r="L50" s="58"/>
      <c r="M50" s="58"/>
      <c r="N50" s="2" t="s">
        <v>6</v>
      </c>
      <c r="O50" s="58"/>
      <c r="P50" s="58"/>
      <c r="Q50" s="50" t="str">
        <f t="shared" si="5"/>
        <v/>
      </c>
      <c r="R50" s="50"/>
      <c r="S50" s="50"/>
      <c r="T50" s="60"/>
      <c r="U50" s="60"/>
      <c r="V50" s="60"/>
      <c r="X50" s="21"/>
      <c r="Y50" s="157"/>
      <c r="Z50" s="157"/>
      <c r="AA50" s="146"/>
      <c r="AB50" s="146"/>
      <c r="AC50" s="43" t="s">
        <v>6</v>
      </c>
      <c r="AD50" s="146"/>
      <c r="AE50" s="146"/>
      <c r="AF50" s="145" t="str">
        <f t="shared" si="6"/>
        <v/>
      </c>
      <c r="AG50" s="145"/>
      <c r="AH50" s="145"/>
      <c r="AI50" s="146"/>
      <c r="AJ50" s="146"/>
      <c r="AK50" s="43" t="s">
        <v>6</v>
      </c>
      <c r="AL50" s="146"/>
      <c r="AM50" s="146"/>
      <c r="AN50" s="145" t="str">
        <f t="shared" si="7"/>
        <v/>
      </c>
      <c r="AO50" s="145"/>
      <c r="AP50" s="145"/>
      <c r="AQ50" s="147"/>
      <c r="AR50" s="147"/>
      <c r="AS50" s="147"/>
      <c r="AT50" s="21"/>
    </row>
    <row r="51" spans="2:46" x14ac:dyDescent="0.4">
      <c r="B51" s="57"/>
      <c r="C51" s="57"/>
      <c r="D51" s="58"/>
      <c r="E51" s="58"/>
      <c r="F51" s="2" t="s">
        <v>6</v>
      </c>
      <c r="G51" s="58"/>
      <c r="H51" s="58"/>
      <c r="I51" s="50" t="str">
        <f t="shared" si="4"/>
        <v/>
      </c>
      <c r="J51" s="50"/>
      <c r="K51" s="50"/>
      <c r="L51" s="58"/>
      <c r="M51" s="58"/>
      <c r="N51" s="2" t="s">
        <v>6</v>
      </c>
      <c r="O51" s="58"/>
      <c r="P51" s="58"/>
      <c r="Q51" s="50" t="str">
        <f t="shared" si="5"/>
        <v/>
      </c>
      <c r="R51" s="50"/>
      <c r="S51" s="50"/>
      <c r="T51" s="60"/>
      <c r="U51" s="60"/>
      <c r="V51" s="60"/>
      <c r="X51" s="21"/>
      <c r="Y51" s="157"/>
      <c r="Z51" s="157"/>
      <c r="AA51" s="146"/>
      <c r="AB51" s="146"/>
      <c r="AC51" s="43" t="s">
        <v>6</v>
      </c>
      <c r="AD51" s="146"/>
      <c r="AE51" s="146"/>
      <c r="AF51" s="145" t="str">
        <f t="shared" si="6"/>
        <v/>
      </c>
      <c r="AG51" s="145"/>
      <c r="AH51" s="145"/>
      <c r="AI51" s="146"/>
      <c r="AJ51" s="146"/>
      <c r="AK51" s="43" t="s">
        <v>6</v>
      </c>
      <c r="AL51" s="146"/>
      <c r="AM51" s="146"/>
      <c r="AN51" s="145" t="str">
        <f t="shared" si="7"/>
        <v/>
      </c>
      <c r="AO51" s="145"/>
      <c r="AP51" s="145"/>
      <c r="AQ51" s="147"/>
      <c r="AR51" s="147"/>
      <c r="AS51" s="147"/>
      <c r="AT51" s="21"/>
    </row>
    <row r="52" spans="2:46" x14ac:dyDescent="0.4">
      <c r="B52" s="57"/>
      <c r="C52" s="57"/>
      <c r="D52" s="58"/>
      <c r="E52" s="58"/>
      <c r="F52" s="2" t="s">
        <v>6</v>
      </c>
      <c r="G52" s="58"/>
      <c r="H52" s="58"/>
      <c r="I52" s="50" t="str">
        <f t="shared" si="4"/>
        <v/>
      </c>
      <c r="J52" s="50"/>
      <c r="K52" s="50"/>
      <c r="L52" s="58"/>
      <c r="M52" s="58"/>
      <c r="N52" s="2" t="s">
        <v>6</v>
      </c>
      <c r="O52" s="58"/>
      <c r="P52" s="58"/>
      <c r="Q52" s="50" t="str">
        <f t="shared" si="5"/>
        <v/>
      </c>
      <c r="R52" s="50"/>
      <c r="S52" s="50"/>
      <c r="T52" s="60"/>
      <c r="U52" s="60"/>
      <c r="V52" s="60"/>
      <c r="X52" s="21"/>
      <c r="Y52" s="157"/>
      <c r="Z52" s="157"/>
      <c r="AA52" s="146"/>
      <c r="AB52" s="146"/>
      <c r="AC52" s="43" t="s">
        <v>6</v>
      </c>
      <c r="AD52" s="146"/>
      <c r="AE52" s="146"/>
      <c r="AF52" s="145" t="str">
        <f t="shared" si="6"/>
        <v/>
      </c>
      <c r="AG52" s="145"/>
      <c r="AH52" s="145"/>
      <c r="AI52" s="146"/>
      <c r="AJ52" s="146"/>
      <c r="AK52" s="43" t="s">
        <v>6</v>
      </c>
      <c r="AL52" s="146"/>
      <c r="AM52" s="146"/>
      <c r="AN52" s="145" t="str">
        <f t="shared" si="7"/>
        <v/>
      </c>
      <c r="AO52" s="145"/>
      <c r="AP52" s="145"/>
      <c r="AQ52" s="147"/>
      <c r="AR52" s="147"/>
      <c r="AS52" s="147"/>
      <c r="AT52" s="21"/>
    </row>
    <row r="53" spans="2:46" x14ac:dyDescent="0.4">
      <c r="B53" s="57"/>
      <c r="C53" s="57"/>
      <c r="D53" s="58"/>
      <c r="E53" s="58"/>
      <c r="F53" s="2" t="s">
        <v>6</v>
      </c>
      <c r="G53" s="58"/>
      <c r="H53" s="58"/>
      <c r="I53" s="50" t="str">
        <f t="shared" si="4"/>
        <v/>
      </c>
      <c r="J53" s="50"/>
      <c r="K53" s="50"/>
      <c r="L53" s="58"/>
      <c r="M53" s="58"/>
      <c r="N53" s="2" t="s">
        <v>6</v>
      </c>
      <c r="O53" s="58"/>
      <c r="P53" s="58"/>
      <c r="Q53" s="50" t="str">
        <f t="shared" si="5"/>
        <v/>
      </c>
      <c r="R53" s="50"/>
      <c r="S53" s="50"/>
      <c r="T53" s="60"/>
      <c r="U53" s="60"/>
      <c r="V53" s="60"/>
      <c r="X53" s="21"/>
      <c r="Y53" s="157"/>
      <c r="Z53" s="157"/>
      <c r="AA53" s="146"/>
      <c r="AB53" s="146"/>
      <c r="AC53" s="43" t="s">
        <v>6</v>
      </c>
      <c r="AD53" s="146"/>
      <c r="AE53" s="146"/>
      <c r="AF53" s="145" t="str">
        <f t="shared" si="6"/>
        <v/>
      </c>
      <c r="AG53" s="145"/>
      <c r="AH53" s="145"/>
      <c r="AI53" s="146"/>
      <c r="AJ53" s="146"/>
      <c r="AK53" s="43" t="s">
        <v>6</v>
      </c>
      <c r="AL53" s="146"/>
      <c r="AM53" s="146"/>
      <c r="AN53" s="145" t="str">
        <f t="shared" si="7"/>
        <v/>
      </c>
      <c r="AO53" s="145"/>
      <c r="AP53" s="145"/>
      <c r="AQ53" s="147"/>
      <c r="AR53" s="147"/>
      <c r="AS53" s="147"/>
      <c r="AT53" s="21"/>
    </row>
    <row r="54" spans="2:46" x14ac:dyDescent="0.4">
      <c r="B54" s="57"/>
      <c r="C54" s="57"/>
      <c r="D54" s="58"/>
      <c r="E54" s="58"/>
      <c r="F54" s="2" t="s">
        <v>6</v>
      </c>
      <c r="G54" s="58"/>
      <c r="H54" s="58"/>
      <c r="I54" s="50" t="str">
        <f t="shared" si="4"/>
        <v/>
      </c>
      <c r="J54" s="50"/>
      <c r="K54" s="50"/>
      <c r="L54" s="58"/>
      <c r="M54" s="58"/>
      <c r="N54" s="2" t="s">
        <v>6</v>
      </c>
      <c r="O54" s="58"/>
      <c r="P54" s="58"/>
      <c r="Q54" s="50" t="str">
        <f t="shared" si="5"/>
        <v/>
      </c>
      <c r="R54" s="50"/>
      <c r="S54" s="50"/>
      <c r="T54" s="60"/>
      <c r="U54" s="60"/>
      <c r="V54" s="60"/>
      <c r="X54" s="21"/>
      <c r="Y54" s="157"/>
      <c r="Z54" s="157"/>
      <c r="AA54" s="146"/>
      <c r="AB54" s="146"/>
      <c r="AC54" s="43" t="s">
        <v>6</v>
      </c>
      <c r="AD54" s="146"/>
      <c r="AE54" s="146"/>
      <c r="AF54" s="145" t="str">
        <f t="shared" si="6"/>
        <v/>
      </c>
      <c r="AG54" s="145"/>
      <c r="AH54" s="145"/>
      <c r="AI54" s="146"/>
      <c r="AJ54" s="146"/>
      <c r="AK54" s="43" t="s">
        <v>6</v>
      </c>
      <c r="AL54" s="146"/>
      <c r="AM54" s="146"/>
      <c r="AN54" s="145" t="str">
        <f t="shared" si="7"/>
        <v/>
      </c>
      <c r="AO54" s="145"/>
      <c r="AP54" s="145"/>
      <c r="AQ54" s="147"/>
      <c r="AR54" s="147"/>
      <c r="AS54" s="147"/>
      <c r="AT54" s="21"/>
    </row>
    <row r="55" spans="2:46" x14ac:dyDescent="0.4">
      <c r="B55" s="57"/>
      <c r="C55" s="57"/>
      <c r="D55" s="58"/>
      <c r="E55" s="58"/>
      <c r="F55" s="2" t="s">
        <v>6</v>
      </c>
      <c r="G55" s="58"/>
      <c r="H55" s="58"/>
      <c r="I55" s="50" t="str">
        <f t="shared" si="4"/>
        <v/>
      </c>
      <c r="J55" s="50"/>
      <c r="K55" s="50"/>
      <c r="L55" s="58"/>
      <c r="M55" s="58"/>
      <c r="N55" s="2" t="s">
        <v>6</v>
      </c>
      <c r="O55" s="58"/>
      <c r="P55" s="58"/>
      <c r="Q55" s="50" t="str">
        <f t="shared" si="5"/>
        <v/>
      </c>
      <c r="R55" s="50"/>
      <c r="S55" s="50"/>
      <c r="T55" s="60"/>
      <c r="U55" s="60"/>
      <c r="V55" s="60"/>
      <c r="X55" s="21"/>
      <c r="Y55" s="157"/>
      <c r="Z55" s="157"/>
      <c r="AA55" s="146"/>
      <c r="AB55" s="146"/>
      <c r="AC55" s="43" t="s">
        <v>6</v>
      </c>
      <c r="AD55" s="146"/>
      <c r="AE55" s="146"/>
      <c r="AF55" s="145" t="str">
        <f t="shared" si="6"/>
        <v/>
      </c>
      <c r="AG55" s="145"/>
      <c r="AH55" s="145"/>
      <c r="AI55" s="146"/>
      <c r="AJ55" s="146"/>
      <c r="AK55" s="43" t="s">
        <v>6</v>
      </c>
      <c r="AL55" s="146"/>
      <c r="AM55" s="146"/>
      <c r="AN55" s="145" t="str">
        <f t="shared" si="7"/>
        <v/>
      </c>
      <c r="AO55" s="145"/>
      <c r="AP55" s="145"/>
      <c r="AQ55" s="147"/>
      <c r="AR55" s="147"/>
      <c r="AS55" s="147"/>
      <c r="AT55" s="21"/>
    </row>
    <row r="56" spans="2:46" x14ac:dyDescent="0.4">
      <c r="B56" s="57"/>
      <c r="C56" s="57"/>
      <c r="D56" s="58"/>
      <c r="E56" s="58"/>
      <c r="F56" s="2" t="s">
        <v>6</v>
      </c>
      <c r="G56" s="58"/>
      <c r="H56" s="58"/>
      <c r="I56" s="50" t="str">
        <f t="shared" si="4"/>
        <v/>
      </c>
      <c r="J56" s="50"/>
      <c r="K56" s="50"/>
      <c r="L56" s="58"/>
      <c r="M56" s="58"/>
      <c r="N56" s="2" t="s">
        <v>6</v>
      </c>
      <c r="O56" s="58"/>
      <c r="P56" s="58"/>
      <c r="Q56" s="50" t="str">
        <f t="shared" si="5"/>
        <v/>
      </c>
      <c r="R56" s="50"/>
      <c r="S56" s="50"/>
      <c r="T56" s="60"/>
      <c r="U56" s="60"/>
      <c r="V56" s="60"/>
      <c r="X56" s="21"/>
      <c r="Y56" s="157"/>
      <c r="Z56" s="157"/>
      <c r="AA56" s="146"/>
      <c r="AB56" s="146"/>
      <c r="AC56" s="43" t="s">
        <v>6</v>
      </c>
      <c r="AD56" s="146"/>
      <c r="AE56" s="146"/>
      <c r="AF56" s="145" t="str">
        <f t="shared" si="6"/>
        <v/>
      </c>
      <c r="AG56" s="145"/>
      <c r="AH56" s="145"/>
      <c r="AI56" s="146"/>
      <c r="AJ56" s="146"/>
      <c r="AK56" s="43" t="s">
        <v>6</v>
      </c>
      <c r="AL56" s="146"/>
      <c r="AM56" s="146"/>
      <c r="AN56" s="145" t="str">
        <f t="shared" si="7"/>
        <v/>
      </c>
      <c r="AO56" s="145"/>
      <c r="AP56" s="145"/>
      <c r="AQ56" s="147"/>
      <c r="AR56" s="147"/>
      <c r="AS56" s="147"/>
      <c r="AT56" s="21"/>
    </row>
    <row r="57" spans="2:46" x14ac:dyDescent="0.4">
      <c r="B57" s="57"/>
      <c r="C57" s="57"/>
      <c r="D57" s="58"/>
      <c r="E57" s="58"/>
      <c r="F57" s="2" t="s">
        <v>6</v>
      </c>
      <c r="G57" s="58"/>
      <c r="H57" s="58"/>
      <c r="I57" s="50" t="str">
        <f t="shared" si="4"/>
        <v/>
      </c>
      <c r="J57" s="50"/>
      <c r="K57" s="50"/>
      <c r="L57" s="58"/>
      <c r="M57" s="58"/>
      <c r="N57" s="2" t="s">
        <v>6</v>
      </c>
      <c r="O57" s="58"/>
      <c r="P57" s="58"/>
      <c r="Q57" s="50" t="str">
        <f t="shared" si="5"/>
        <v/>
      </c>
      <c r="R57" s="50"/>
      <c r="S57" s="50"/>
      <c r="T57" s="60"/>
      <c r="U57" s="60"/>
      <c r="V57" s="60"/>
      <c r="X57" s="21"/>
      <c r="Y57" s="157"/>
      <c r="Z57" s="157"/>
      <c r="AA57" s="146"/>
      <c r="AB57" s="146"/>
      <c r="AC57" s="43" t="s">
        <v>6</v>
      </c>
      <c r="AD57" s="146"/>
      <c r="AE57" s="146"/>
      <c r="AF57" s="145" t="str">
        <f t="shared" si="6"/>
        <v/>
      </c>
      <c r="AG57" s="145"/>
      <c r="AH57" s="145"/>
      <c r="AI57" s="146"/>
      <c r="AJ57" s="146"/>
      <c r="AK57" s="43" t="s">
        <v>6</v>
      </c>
      <c r="AL57" s="146"/>
      <c r="AM57" s="146"/>
      <c r="AN57" s="145" t="str">
        <f t="shared" si="7"/>
        <v/>
      </c>
      <c r="AO57" s="145"/>
      <c r="AP57" s="145"/>
      <c r="AQ57" s="147"/>
      <c r="AR57" s="147"/>
      <c r="AS57" s="147"/>
      <c r="AT57" s="21"/>
    </row>
    <row r="58" spans="2:46" x14ac:dyDescent="0.4">
      <c r="B58" s="57"/>
      <c r="C58" s="57"/>
      <c r="D58" s="58"/>
      <c r="E58" s="58"/>
      <c r="F58" s="2" t="s">
        <v>6</v>
      </c>
      <c r="G58" s="58"/>
      <c r="H58" s="58"/>
      <c r="I58" s="50" t="str">
        <f t="shared" si="4"/>
        <v/>
      </c>
      <c r="J58" s="50"/>
      <c r="K58" s="50"/>
      <c r="L58" s="58"/>
      <c r="M58" s="58"/>
      <c r="N58" s="2" t="s">
        <v>6</v>
      </c>
      <c r="O58" s="58"/>
      <c r="P58" s="58"/>
      <c r="Q58" s="50" t="str">
        <f t="shared" si="5"/>
        <v/>
      </c>
      <c r="R58" s="50"/>
      <c r="S58" s="50"/>
      <c r="T58" s="60"/>
      <c r="U58" s="60"/>
      <c r="V58" s="60"/>
      <c r="X58" s="21"/>
      <c r="Y58" s="157"/>
      <c r="Z58" s="157"/>
      <c r="AA58" s="146"/>
      <c r="AB58" s="146"/>
      <c r="AC58" s="43" t="s">
        <v>6</v>
      </c>
      <c r="AD58" s="146"/>
      <c r="AE58" s="146"/>
      <c r="AF58" s="145" t="str">
        <f t="shared" si="6"/>
        <v/>
      </c>
      <c r="AG58" s="145"/>
      <c r="AH58" s="145"/>
      <c r="AI58" s="146"/>
      <c r="AJ58" s="146"/>
      <c r="AK58" s="43" t="s">
        <v>6</v>
      </c>
      <c r="AL58" s="146"/>
      <c r="AM58" s="146"/>
      <c r="AN58" s="145" t="str">
        <f t="shared" si="7"/>
        <v/>
      </c>
      <c r="AO58" s="145"/>
      <c r="AP58" s="145"/>
      <c r="AQ58" s="147"/>
      <c r="AR58" s="147"/>
      <c r="AS58" s="147"/>
      <c r="AT58" s="21"/>
    </row>
    <row r="59" spans="2:46" x14ac:dyDescent="0.4">
      <c r="B59" s="57"/>
      <c r="C59" s="57"/>
      <c r="D59" s="58"/>
      <c r="E59" s="58"/>
      <c r="F59" s="2" t="s">
        <v>6</v>
      </c>
      <c r="G59" s="58"/>
      <c r="H59" s="58"/>
      <c r="I59" s="50" t="str">
        <f t="shared" si="4"/>
        <v/>
      </c>
      <c r="J59" s="50"/>
      <c r="K59" s="50"/>
      <c r="L59" s="58"/>
      <c r="M59" s="58"/>
      <c r="N59" s="2" t="s">
        <v>6</v>
      </c>
      <c r="O59" s="58"/>
      <c r="P59" s="58"/>
      <c r="Q59" s="50" t="str">
        <f t="shared" si="5"/>
        <v/>
      </c>
      <c r="R59" s="50"/>
      <c r="S59" s="50"/>
      <c r="T59" s="60"/>
      <c r="U59" s="60"/>
      <c r="V59" s="60"/>
      <c r="X59" s="21"/>
      <c r="Y59" s="157"/>
      <c r="Z59" s="157"/>
      <c r="AA59" s="146"/>
      <c r="AB59" s="146"/>
      <c r="AC59" s="43" t="s">
        <v>6</v>
      </c>
      <c r="AD59" s="146"/>
      <c r="AE59" s="146"/>
      <c r="AF59" s="145" t="str">
        <f t="shared" si="6"/>
        <v/>
      </c>
      <c r="AG59" s="145"/>
      <c r="AH59" s="145"/>
      <c r="AI59" s="146"/>
      <c r="AJ59" s="146"/>
      <c r="AK59" s="43" t="s">
        <v>6</v>
      </c>
      <c r="AL59" s="146"/>
      <c r="AM59" s="146"/>
      <c r="AN59" s="145" t="str">
        <f t="shared" si="7"/>
        <v/>
      </c>
      <c r="AO59" s="145"/>
      <c r="AP59" s="145"/>
      <c r="AQ59" s="147"/>
      <c r="AR59" s="147"/>
      <c r="AS59" s="147"/>
      <c r="AT59" s="21"/>
    </row>
    <row r="60" spans="2:46" x14ac:dyDescent="0.4">
      <c r="B60" s="52" t="s">
        <v>11</v>
      </c>
      <c r="C60" s="52"/>
      <c r="D60" s="52"/>
      <c r="E60" s="52"/>
      <c r="F60" s="52"/>
      <c r="G60" s="52"/>
      <c r="H60" s="53"/>
      <c r="I60" s="54">
        <f>SUM(I45:K59)</f>
        <v>0</v>
      </c>
      <c r="J60" s="54"/>
      <c r="K60" s="54"/>
      <c r="L60" s="55" t="s">
        <v>12</v>
      </c>
      <c r="M60" s="52"/>
      <c r="N60" s="52"/>
      <c r="O60" s="52"/>
      <c r="P60" s="52"/>
      <c r="Q60" s="54">
        <f>SUM(Q45:S59)</f>
        <v>0</v>
      </c>
      <c r="R60" s="54"/>
      <c r="S60" s="54"/>
      <c r="T60" s="56">
        <f>SUM(T45:V59)</f>
        <v>0</v>
      </c>
      <c r="U60" s="56"/>
      <c r="V60" s="56"/>
      <c r="X60" s="21"/>
      <c r="Y60" s="159" t="s">
        <v>11</v>
      </c>
      <c r="Z60" s="159"/>
      <c r="AA60" s="159"/>
      <c r="AB60" s="159"/>
      <c r="AC60" s="159"/>
      <c r="AD60" s="159"/>
      <c r="AE60" s="160"/>
      <c r="AF60" s="161">
        <f>SUM(AF45:AH59)</f>
        <v>4.7916666666666607E-2</v>
      </c>
      <c r="AG60" s="161"/>
      <c r="AH60" s="161"/>
      <c r="AI60" s="162" t="s">
        <v>12</v>
      </c>
      <c r="AJ60" s="159"/>
      <c r="AK60" s="159"/>
      <c r="AL60" s="159"/>
      <c r="AM60" s="159"/>
      <c r="AN60" s="161">
        <f>SUM(AN45:AP59)</f>
        <v>9.375E-2</v>
      </c>
      <c r="AO60" s="161"/>
      <c r="AP60" s="161"/>
      <c r="AQ60" s="163">
        <f>SUM(AQ45:AS59)</f>
        <v>10375</v>
      </c>
      <c r="AR60" s="163"/>
      <c r="AS60" s="163"/>
      <c r="AT60" s="21"/>
    </row>
    <row r="61" spans="2:46" x14ac:dyDescent="0.4">
      <c r="X61" s="21"/>
      <c r="Y61" s="21"/>
      <c r="Z61" s="21"/>
      <c r="AA61" s="21"/>
      <c r="AB61" s="21"/>
      <c r="AC61" s="21"/>
      <c r="AD61" s="21"/>
      <c r="AE61" s="21"/>
      <c r="AF61" s="21"/>
      <c r="AG61" s="21"/>
      <c r="AH61" s="21"/>
      <c r="AI61" s="21"/>
      <c r="AJ61" s="21"/>
      <c r="AK61" s="21"/>
      <c r="AL61" s="21"/>
      <c r="AM61" s="21"/>
      <c r="AN61" s="21"/>
      <c r="AO61" s="21"/>
      <c r="AP61" s="21"/>
      <c r="AQ61" s="21"/>
      <c r="AR61" s="21"/>
      <c r="AS61" s="21"/>
      <c r="AT61" s="21"/>
    </row>
    <row r="62" spans="2:46" x14ac:dyDescent="0.4">
      <c r="B62" s="3" t="s">
        <v>3</v>
      </c>
      <c r="C62" s="15"/>
      <c r="D62" s="4" t="s">
        <v>4</v>
      </c>
      <c r="E62" s="15"/>
      <c r="F62" s="5" t="s">
        <v>2</v>
      </c>
      <c r="G62" s="4"/>
      <c r="H62" s="6"/>
      <c r="I62" s="6"/>
      <c r="J62" s="6"/>
      <c r="K62" s="6"/>
      <c r="L62" s="6"/>
      <c r="M62" s="6"/>
      <c r="N62" s="6"/>
      <c r="O62" s="6"/>
      <c r="P62" s="6"/>
      <c r="Q62" s="6"/>
      <c r="R62" s="6"/>
      <c r="S62" s="6"/>
      <c r="T62" s="6"/>
      <c r="U62" s="6"/>
      <c r="V62" s="6"/>
      <c r="X62" s="21"/>
      <c r="Y62" s="38" t="s">
        <v>3</v>
      </c>
      <c r="Z62" s="39">
        <v>6</v>
      </c>
      <c r="AA62" s="40" t="s">
        <v>4</v>
      </c>
      <c r="AB62" s="39">
        <v>6</v>
      </c>
      <c r="AC62" s="41" t="s">
        <v>2</v>
      </c>
      <c r="AD62" s="40"/>
      <c r="AE62" s="42"/>
      <c r="AF62" s="42"/>
      <c r="AG62" s="42"/>
      <c r="AH62" s="42"/>
      <c r="AI62" s="42"/>
      <c r="AJ62" s="42"/>
      <c r="AK62" s="42"/>
      <c r="AL62" s="42"/>
      <c r="AM62" s="42"/>
      <c r="AN62" s="42"/>
      <c r="AO62" s="42"/>
      <c r="AP62" s="42"/>
      <c r="AQ62" s="42"/>
      <c r="AR62" s="42"/>
      <c r="AS62" s="42"/>
      <c r="AT62" s="21"/>
    </row>
    <row r="63" spans="2:46" x14ac:dyDescent="0.4">
      <c r="B63" s="59" t="s">
        <v>5</v>
      </c>
      <c r="C63" s="59"/>
      <c r="D63" s="59" t="s">
        <v>8</v>
      </c>
      <c r="E63" s="59"/>
      <c r="F63" s="59"/>
      <c r="G63" s="59"/>
      <c r="H63" s="59"/>
      <c r="I63" s="59"/>
      <c r="J63" s="59"/>
      <c r="K63" s="59"/>
      <c r="L63" s="59"/>
      <c r="M63" s="59"/>
      <c r="N63" s="59"/>
      <c r="O63" s="59"/>
      <c r="P63" s="59"/>
      <c r="Q63" s="59"/>
      <c r="R63" s="59"/>
      <c r="S63" s="59"/>
      <c r="T63" s="59" t="s">
        <v>7</v>
      </c>
      <c r="U63" s="59"/>
      <c r="V63" s="59"/>
      <c r="X63" s="21"/>
      <c r="Y63" s="156" t="s">
        <v>5</v>
      </c>
      <c r="Z63" s="156"/>
      <c r="AA63" s="156" t="s">
        <v>8</v>
      </c>
      <c r="AB63" s="156"/>
      <c r="AC63" s="156"/>
      <c r="AD63" s="156"/>
      <c r="AE63" s="156"/>
      <c r="AF63" s="156"/>
      <c r="AG63" s="156"/>
      <c r="AH63" s="156"/>
      <c r="AI63" s="156"/>
      <c r="AJ63" s="156"/>
      <c r="AK63" s="156"/>
      <c r="AL63" s="156"/>
      <c r="AM63" s="156"/>
      <c r="AN63" s="156"/>
      <c r="AO63" s="156"/>
      <c r="AP63" s="156"/>
      <c r="AQ63" s="156" t="s">
        <v>7</v>
      </c>
      <c r="AR63" s="156"/>
      <c r="AS63" s="156"/>
      <c r="AT63" s="21"/>
    </row>
    <row r="64" spans="2:46" x14ac:dyDescent="0.4">
      <c r="B64" s="59"/>
      <c r="C64" s="59"/>
      <c r="D64" s="59" t="s">
        <v>9</v>
      </c>
      <c r="E64" s="59"/>
      <c r="F64" s="59"/>
      <c r="G64" s="59"/>
      <c r="H64" s="59"/>
      <c r="I64" s="59"/>
      <c r="J64" s="59"/>
      <c r="K64" s="59"/>
      <c r="L64" s="59" t="s">
        <v>10</v>
      </c>
      <c r="M64" s="59"/>
      <c r="N64" s="59"/>
      <c r="O64" s="59"/>
      <c r="P64" s="59"/>
      <c r="Q64" s="59"/>
      <c r="R64" s="59"/>
      <c r="S64" s="59"/>
      <c r="T64" s="59"/>
      <c r="U64" s="59"/>
      <c r="V64" s="59"/>
      <c r="X64" s="21"/>
      <c r="Y64" s="156"/>
      <c r="Z64" s="156"/>
      <c r="AA64" s="156" t="s">
        <v>9</v>
      </c>
      <c r="AB64" s="156"/>
      <c r="AC64" s="156"/>
      <c r="AD64" s="156"/>
      <c r="AE64" s="156"/>
      <c r="AF64" s="156"/>
      <c r="AG64" s="156"/>
      <c r="AH64" s="156"/>
      <c r="AI64" s="156" t="s">
        <v>10</v>
      </c>
      <c r="AJ64" s="156"/>
      <c r="AK64" s="156"/>
      <c r="AL64" s="156"/>
      <c r="AM64" s="156"/>
      <c r="AN64" s="156"/>
      <c r="AO64" s="156"/>
      <c r="AP64" s="156"/>
      <c r="AQ64" s="156"/>
      <c r="AR64" s="156"/>
      <c r="AS64" s="156"/>
      <c r="AT64" s="21"/>
    </row>
    <row r="65" spans="2:46" x14ac:dyDescent="0.4">
      <c r="B65" s="57"/>
      <c r="C65" s="57"/>
      <c r="D65" s="58"/>
      <c r="E65" s="58"/>
      <c r="F65" s="2" t="s">
        <v>6</v>
      </c>
      <c r="G65" s="58"/>
      <c r="H65" s="58"/>
      <c r="I65" s="50" t="str">
        <f>IF(G65&gt;0,G65-D65,"")</f>
        <v/>
      </c>
      <c r="J65" s="50"/>
      <c r="K65" s="50"/>
      <c r="L65" s="58"/>
      <c r="M65" s="58"/>
      <c r="N65" s="2" t="s">
        <v>6</v>
      </c>
      <c r="O65" s="58"/>
      <c r="P65" s="58"/>
      <c r="Q65" s="50" t="str">
        <f>IF(O65&gt;0,O65-L65+IF(L65&gt;=O65,1,0),"")</f>
        <v/>
      </c>
      <c r="R65" s="50"/>
      <c r="S65" s="50"/>
      <c r="T65" s="51"/>
      <c r="U65" s="51"/>
      <c r="V65" s="51"/>
      <c r="X65" s="21"/>
      <c r="Y65" s="143">
        <v>3</v>
      </c>
      <c r="Z65" s="143"/>
      <c r="AA65" s="144"/>
      <c r="AB65" s="144"/>
      <c r="AC65" s="43" t="s">
        <v>6</v>
      </c>
      <c r="AD65" s="146"/>
      <c r="AE65" s="146"/>
      <c r="AF65" s="145" t="str">
        <f>IF(AD65&gt;0,AD65-AA65,"")</f>
        <v/>
      </c>
      <c r="AG65" s="145"/>
      <c r="AH65" s="145"/>
      <c r="AI65" s="144">
        <v>0</v>
      </c>
      <c r="AJ65" s="144"/>
      <c r="AK65" s="43" t="s">
        <v>6</v>
      </c>
      <c r="AL65" s="144">
        <v>0.29166666666666669</v>
      </c>
      <c r="AM65" s="144"/>
      <c r="AN65" s="145">
        <f>IF(AL65&gt;0,AL65-AI65+IF(AI65&gt;=AL65,1,0),"")</f>
        <v>0.29166666666666669</v>
      </c>
      <c r="AO65" s="145"/>
      <c r="AP65" s="145"/>
      <c r="AQ65" s="158">
        <v>24500</v>
      </c>
      <c r="AR65" s="158"/>
      <c r="AS65" s="158"/>
      <c r="AT65" s="21"/>
    </row>
    <row r="66" spans="2:46" x14ac:dyDescent="0.4">
      <c r="B66" s="57"/>
      <c r="C66" s="57"/>
      <c r="D66" s="58"/>
      <c r="E66" s="58"/>
      <c r="F66" s="2" t="s">
        <v>6</v>
      </c>
      <c r="G66" s="58"/>
      <c r="H66" s="58"/>
      <c r="I66" s="50" t="str">
        <f t="shared" ref="I66:I79" si="8">IF(G66&gt;0,G66-D66,"")</f>
        <v/>
      </c>
      <c r="J66" s="50"/>
      <c r="K66" s="50"/>
      <c r="L66" s="58"/>
      <c r="M66" s="58"/>
      <c r="N66" s="2" t="s">
        <v>6</v>
      </c>
      <c r="O66" s="58"/>
      <c r="P66" s="58"/>
      <c r="Q66" s="50" t="str">
        <f t="shared" ref="Q66:Q79" si="9">IF(O66&gt;0,O66-L66+IF(L66&gt;=O66,1,0),"")</f>
        <v/>
      </c>
      <c r="R66" s="50"/>
      <c r="S66" s="50"/>
      <c r="T66" s="51"/>
      <c r="U66" s="51"/>
      <c r="V66" s="51"/>
      <c r="X66" s="21"/>
      <c r="Y66" s="143">
        <v>12</v>
      </c>
      <c r="Z66" s="143"/>
      <c r="AA66" s="144">
        <v>0.39583333333333331</v>
      </c>
      <c r="AB66" s="144"/>
      <c r="AC66" s="43" t="s">
        <v>6</v>
      </c>
      <c r="AD66" s="144">
        <v>0.60416666666666663</v>
      </c>
      <c r="AE66" s="144"/>
      <c r="AF66" s="145">
        <f t="shared" ref="AF66:AF79" si="10">IF(AD66&gt;0,AD66-AA66,"")</f>
        <v>0.20833333333333331</v>
      </c>
      <c r="AG66" s="145"/>
      <c r="AH66" s="145"/>
      <c r="AI66" s="146"/>
      <c r="AJ66" s="146"/>
      <c r="AK66" s="43" t="s">
        <v>6</v>
      </c>
      <c r="AL66" s="146"/>
      <c r="AM66" s="146"/>
      <c r="AN66" s="145" t="str">
        <f t="shared" ref="AN66:AN79" si="11">IF(AL66&gt;0,AL66-AI66+IF(AI66&gt;=AL66,1,0),"")</f>
        <v/>
      </c>
      <c r="AO66" s="145"/>
      <c r="AP66" s="145"/>
      <c r="AQ66" s="158">
        <v>12500</v>
      </c>
      <c r="AR66" s="158"/>
      <c r="AS66" s="158"/>
      <c r="AT66" s="21"/>
    </row>
    <row r="67" spans="2:46" x14ac:dyDescent="0.4">
      <c r="B67" s="57"/>
      <c r="C67" s="57"/>
      <c r="D67" s="58"/>
      <c r="E67" s="58"/>
      <c r="F67" s="2" t="s">
        <v>6</v>
      </c>
      <c r="G67" s="58"/>
      <c r="H67" s="58"/>
      <c r="I67" s="50" t="str">
        <f t="shared" si="8"/>
        <v/>
      </c>
      <c r="J67" s="50"/>
      <c r="K67" s="50"/>
      <c r="L67" s="58"/>
      <c r="M67" s="58"/>
      <c r="N67" s="2" t="s">
        <v>6</v>
      </c>
      <c r="O67" s="58"/>
      <c r="P67" s="58"/>
      <c r="Q67" s="50" t="str">
        <f t="shared" si="9"/>
        <v/>
      </c>
      <c r="R67" s="50"/>
      <c r="S67" s="50"/>
      <c r="T67" s="51"/>
      <c r="U67" s="51"/>
      <c r="V67" s="51"/>
      <c r="X67" s="21"/>
      <c r="Y67" s="157"/>
      <c r="Z67" s="157"/>
      <c r="AA67" s="146"/>
      <c r="AB67" s="146"/>
      <c r="AC67" s="43" t="s">
        <v>6</v>
      </c>
      <c r="AD67" s="146"/>
      <c r="AE67" s="146"/>
      <c r="AF67" s="145" t="str">
        <f t="shared" si="10"/>
        <v/>
      </c>
      <c r="AG67" s="145"/>
      <c r="AH67" s="145"/>
      <c r="AI67" s="146"/>
      <c r="AJ67" s="146"/>
      <c r="AK67" s="43" t="s">
        <v>6</v>
      </c>
      <c r="AL67" s="146"/>
      <c r="AM67" s="146"/>
      <c r="AN67" s="145" t="str">
        <f t="shared" si="11"/>
        <v/>
      </c>
      <c r="AO67" s="145"/>
      <c r="AP67" s="145"/>
      <c r="AQ67" s="164"/>
      <c r="AR67" s="164"/>
      <c r="AS67" s="164"/>
      <c r="AT67" s="21"/>
    </row>
    <row r="68" spans="2:46" x14ac:dyDescent="0.4">
      <c r="B68" s="57"/>
      <c r="C68" s="57"/>
      <c r="D68" s="58"/>
      <c r="E68" s="58"/>
      <c r="F68" s="2" t="s">
        <v>6</v>
      </c>
      <c r="G68" s="58"/>
      <c r="H68" s="58"/>
      <c r="I68" s="50" t="str">
        <f t="shared" si="8"/>
        <v/>
      </c>
      <c r="J68" s="50"/>
      <c r="K68" s="50"/>
      <c r="L68" s="58"/>
      <c r="M68" s="58"/>
      <c r="N68" s="2" t="s">
        <v>6</v>
      </c>
      <c r="O68" s="58"/>
      <c r="P68" s="58"/>
      <c r="Q68" s="50" t="str">
        <f t="shared" si="9"/>
        <v/>
      </c>
      <c r="R68" s="50"/>
      <c r="S68" s="50"/>
      <c r="T68" s="51"/>
      <c r="U68" s="51"/>
      <c r="V68" s="51"/>
      <c r="X68" s="21"/>
      <c r="Y68" s="157"/>
      <c r="Z68" s="157"/>
      <c r="AA68" s="146"/>
      <c r="AB68" s="146"/>
      <c r="AC68" s="43" t="s">
        <v>6</v>
      </c>
      <c r="AD68" s="146"/>
      <c r="AE68" s="146"/>
      <c r="AF68" s="145" t="str">
        <f t="shared" si="10"/>
        <v/>
      </c>
      <c r="AG68" s="145"/>
      <c r="AH68" s="145"/>
      <c r="AI68" s="146"/>
      <c r="AJ68" s="146"/>
      <c r="AK68" s="43" t="s">
        <v>6</v>
      </c>
      <c r="AL68" s="146"/>
      <c r="AM68" s="146"/>
      <c r="AN68" s="145" t="str">
        <f t="shared" si="11"/>
        <v/>
      </c>
      <c r="AO68" s="145"/>
      <c r="AP68" s="145"/>
      <c r="AQ68" s="164"/>
      <c r="AR68" s="164"/>
      <c r="AS68" s="164"/>
      <c r="AT68" s="21"/>
    </row>
    <row r="69" spans="2:46" x14ac:dyDescent="0.4">
      <c r="B69" s="57"/>
      <c r="C69" s="57"/>
      <c r="D69" s="58"/>
      <c r="E69" s="58"/>
      <c r="F69" s="2" t="s">
        <v>6</v>
      </c>
      <c r="G69" s="58"/>
      <c r="H69" s="58"/>
      <c r="I69" s="50" t="str">
        <f t="shared" si="8"/>
        <v/>
      </c>
      <c r="J69" s="50"/>
      <c r="K69" s="50"/>
      <c r="L69" s="58"/>
      <c r="M69" s="58"/>
      <c r="N69" s="2" t="s">
        <v>6</v>
      </c>
      <c r="O69" s="58"/>
      <c r="P69" s="58"/>
      <c r="Q69" s="50" t="str">
        <f t="shared" si="9"/>
        <v/>
      </c>
      <c r="R69" s="50"/>
      <c r="S69" s="50"/>
      <c r="T69" s="51"/>
      <c r="U69" s="51"/>
      <c r="V69" s="51"/>
      <c r="X69" s="21"/>
      <c r="Y69" s="157"/>
      <c r="Z69" s="157"/>
      <c r="AA69" s="146"/>
      <c r="AB69" s="146"/>
      <c r="AC69" s="43" t="s">
        <v>6</v>
      </c>
      <c r="AD69" s="146"/>
      <c r="AE69" s="146"/>
      <c r="AF69" s="145" t="str">
        <f t="shared" si="10"/>
        <v/>
      </c>
      <c r="AG69" s="145"/>
      <c r="AH69" s="145"/>
      <c r="AI69" s="146"/>
      <c r="AJ69" s="146"/>
      <c r="AK69" s="43" t="s">
        <v>6</v>
      </c>
      <c r="AL69" s="146"/>
      <c r="AM69" s="146"/>
      <c r="AN69" s="145" t="str">
        <f t="shared" si="11"/>
        <v/>
      </c>
      <c r="AO69" s="145"/>
      <c r="AP69" s="145"/>
      <c r="AQ69" s="164"/>
      <c r="AR69" s="164"/>
      <c r="AS69" s="164"/>
      <c r="AT69" s="21"/>
    </row>
    <row r="70" spans="2:46" x14ac:dyDescent="0.4">
      <c r="B70" s="57"/>
      <c r="C70" s="57"/>
      <c r="D70" s="58"/>
      <c r="E70" s="58"/>
      <c r="F70" s="2" t="s">
        <v>6</v>
      </c>
      <c r="G70" s="58"/>
      <c r="H70" s="58"/>
      <c r="I70" s="50" t="str">
        <f t="shared" si="8"/>
        <v/>
      </c>
      <c r="J70" s="50"/>
      <c r="K70" s="50"/>
      <c r="L70" s="58"/>
      <c r="M70" s="58"/>
      <c r="N70" s="2" t="s">
        <v>6</v>
      </c>
      <c r="O70" s="58"/>
      <c r="P70" s="58"/>
      <c r="Q70" s="50" t="str">
        <f t="shared" si="9"/>
        <v/>
      </c>
      <c r="R70" s="50"/>
      <c r="S70" s="50"/>
      <c r="T70" s="51"/>
      <c r="U70" s="51"/>
      <c r="V70" s="51"/>
      <c r="X70" s="21"/>
      <c r="Y70" s="157"/>
      <c r="Z70" s="157"/>
      <c r="AA70" s="146"/>
      <c r="AB70" s="146"/>
      <c r="AC70" s="43" t="s">
        <v>6</v>
      </c>
      <c r="AD70" s="146"/>
      <c r="AE70" s="146"/>
      <c r="AF70" s="145" t="str">
        <f t="shared" si="10"/>
        <v/>
      </c>
      <c r="AG70" s="145"/>
      <c r="AH70" s="145"/>
      <c r="AI70" s="146"/>
      <c r="AJ70" s="146"/>
      <c r="AK70" s="43" t="s">
        <v>6</v>
      </c>
      <c r="AL70" s="146"/>
      <c r="AM70" s="146"/>
      <c r="AN70" s="145" t="str">
        <f t="shared" si="11"/>
        <v/>
      </c>
      <c r="AO70" s="145"/>
      <c r="AP70" s="145"/>
      <c r="AQ70" s="164"/>
      <c r="AR70" s="164"/>
      <c r="AS70" s="164"/>
      <c r="AT70" s="21"/>
    </row>
    <row r="71" spans="2:46" x14ac:dyDescent="0.4">
      <c r="B71" s="57"/>
      <c r="C71" s="57"/>
      <c r="D71" s="58"/>
      <c r="E71" s="58"/>
      <c r="F71" s="2" t="s">
        <v>6</v>
      </c>
      <c r="G71" s="58"/>
      <c r="H71" s="58"/>
      <c r="I71" s="50" t="str">
        <f t="shared" si="8"/>
        <v/>
      </c>
      <c r="J71" s="50"/>
      <c r="K71" s="50"/>
      <c r="L71" s="58"/>
      <c r="M71" s="58"/>
      <c r="N71" s="2" t="s">
        <v>6</v>
      </c>
      <c r="O71" s="58"/>
      <c r="P71" s="58"/>
      <c r="Q71" s="50" t="str">
        <f t="shared" si="9"/>
        <v/>
      </c>
      <c r="R71" s="50"/>
      <c r="S71" s="50"/>
      <c r="T71" s="51"/>
      <c r="U71" s="51"/>
      <c r="V71" s="51"/>
      <c r="X71" s="21"/>
      <c r="Y71" s="157"/>
      <c r="Z71" s="157"/>
      <c r="AA71" s="146"/>
      <c r="AB71" s="146"/>
      <c r="AC71" s="43" t="s">
        <v>6</v>
      </c>
      <c r="AD71" s="146"/>
      <c r="AE71" s="146"/>
      <c r="AF71" s="145" t="str">
        <f t="shared" si="10"/>
        <v/>
      </c>
      <c r="AG71" s="145"/>
      <c r="AH71" s="145"/>
      <c r="AI71" s="146"/>
      <c r="AJ71" s="146"/>
      <c r="AK71" s="43" t="s">
        <v>6</v>
      </c>
      <c r="AL71" s="146"/>
      <c r="AM71" s="146"/>
      <c r="AN71" s="145" t="str">
        <f t="shared" si="11"/>
        <v/>
      </c>
      <c r="AO71" s="145"/>
      <c r="AP71" s="145"/>
      <c r="AQ71" s="164"/>
      <c r="AR71" s="164"/>
      <c r="AS71" s="164"/>
      <c r="AT71" s="21"/>
    </row>
    <row r="72" spans="2:46" x14ac:dyDescent="0.4">
      <c r="B72" s="57"/>
      <c r="C72" s="57"/>
      <c r="D72" s="58"/>
      <c r="E72" s="58"/>
      <c r="F72" s="2" t="s">
        <v>6</v>
      </c>
      <c r="G72" s="58"/>
      <c r="H72" s="58"/>
      <c r="I72" s="50" t="str">
        <f t="shared" si="8"/>
        <v/>
      </c>
      <c r="J72" s="50"/>
      <c r="K72" s="50"/>
      <c r="L72" s="58"/>
      <c r="M72" s="58"/>
      <c r="N72" s="2" t="s">
        <v>6</v>
      </c>
      <c r="O72" s="58"/>
      <c r="P72" s="58"/>
      <c r="Q72" s="50" t="str">
        <f t="shared" si="9"/>
        <v/>
      </c>
      <c r="R72" s="50"/>
      <c r="S72" s="50"/>
      <c r="T72" s="51"/>
      <c r="U72" s="51"/>
      <c r="V72" s="51"/>
      <c r="X72" s="21"/>
      <c r="Y72" s="157"/>
      <c r="Z72" s="157"/>
      <c r="AA72" s="146"/>
      <c r="AB72" s="146"/>
      <c r="AC72" s="43" t="s">
        <v>6</v>
      </c>
      <c r="AD72" s="146"/>
      <c r="AE72" s="146"/>
      <c r="AF72" s="145" t="str">
        <f t="shared" si="10"/>
        <v/>
      </c>
      <c r="AG72" s="145"/>
      <c r="AH72" s="145"/>
      <c r="AI72" s="146"/>
      <c r="AJ72" s="146"/>
      <c r="AK72" s="43" t="s">
        <v>6</v>
      </c>
      <c r="AL72" s="146"/>
      <c r="AM72" s="146"/>
      <c r="AN72" s="145" t="str">
        <f t="shared" si="11"/>
        <v/>
      </c>
      <c r="AO72" s="145"/>
      <c r="AP72" s="145"/>
      <c r="AQ72" s="164"/>
      <c r="AR72" s="164"/>
      <c r="AS72" s="164"/>
      <c r="AT72" s="21"/>
    </row>
    <row r="73" spans="2:46" x14ac:dyDescent="0.4">
      <c r="B73" s="57"/>
      <c r="C73" s="57"/>
      <c r="D73" s="58"/>
      <c r="E73" s="58"/>
      <c r="F73" s="2" t="s">
        <v>6</v>
      </c>
      <c r="G73" s="58"/>
      <c r="H73" s="58"/>
      <c r="I73" s="50" t="str">
        <f t="shared" si="8"/>
        <v/>
      </c>
      <c r="J73" s="50"/>
      <c r="K73" s="50"/>
      <c r="L73" s="58"/>
      <c r="M73" s="58"/>
      <c r="N73" s="2" t="s">
        <v>6</v>
      </c>
      <c r="O73" s="58"/>
      <c r="P73" s="58"/>
      <c r="Q73" s="50" t="str">
        <f t="shared" si="9"/>
        <v/>
      </c>
      <c r="R73" s="50"/>
      <c r="S73" s="50"/>
      <c r="T73" s="51"/>
      <c r="U73" s="51"/>
      <c r="V73" s="51"/>
      <c r="X73" s="21"/>
      <c r="Y73" s="157"/>
      <c r="Z73" s="157"/>
      <c r="AA73" s="146"/>
      <c r="AB73" s="146"/>
      <c r="AC73" s="43" t="s">
        <v>6</v>
      </c>
      <c r="AD73" s="146"/>
      <c r="AE73" s="146"/>
      <c r="AF73" s="145" t="str">
        <f t="shared" si="10"/>
        <v/>
      </c>
      <c r="AG73" s="145"/>
      <c r="AH73" s="145"/>
      <c r="AI73" s="146"/>
      <c r="AJ73" s="146"/>
      <c r="AK73" s="43" t="s">
        <v>6</v>
      </c>
      <c r="AL73" s="146"/>
      <c r="AM73" s="146"/>
      <c r="AN73" s="145" t="str">
        <f t="shared" si="11"/>
        <v/>
      </c>
      <c r="AO73" s="145"/>
      <c r="AP73" s="145"/>
      <c r="AQ73" s="164"/>
      <c r="AR73" s="164"/>
      <c r="AS73" s="164"/>
      <c r="AT73" s="21"/>
    </row>
    <row r="74" spans="2:46" x14ac:dyDescent="0.4">
      <c r="B74" s="57"/>
      <c r="C74" s="57"/>
      <c r="D74" s="58"/>
      <c r="E74" s="58"/>
      <c r="F74" s="2" t="s">
        <v>6</v>
      </c>
      <c r="G74" s="58"/>
      <c r="H74" s="58"/>
      <c r="I74" s="50" t="str">
        <f t="shared" si="8"/>
        <v/>
      </c>
      <c r="J74" s="50"/>
      <c r="K74" s="50"/>
      <c r="L74" s="58"/>
      <c r="M74" s="58"/>
      <c r="N74" s="2" t="s">
        <v>6</v>
      </c>
      <c r="O74" s="58"/>
      <c r="P74" s="58"/>
      <c r="Q74" s="50" t="str">
        <f t="shared" si="9"/>
        <v/>
      </c>
      <c r="R74" s="50"/>
      <c r="S74" s="50"/>
      <c r="T74" s="51"/>
      <c r="U74" s="51"/>
      <c r="V74" s="51"/>
      <c r="X74" s="21"/>
      <c r="Y74" s="157"/>
      <c r="Z74" s="157"/>
      <c r="AA74" s="146"/>
      <c r="AB74" s="146"/>
      <c r="AC74" s="43" t="s">
        <v>6</v>
      </c>
      <c r="AD74" s="146"/>
      <c r="AE74" s="146"/>
      <c r="AF74" s="145" t="str">
        <f t="shared" si="10"/>
        <v/>
      </c>
      <c r="AG74" s="145"/>
      <c r="AH74" s="145"/>
      <c r="AI74" s="146"/>
      <c r="AJ74" s="146"/>
      <c r="AK74" s="43" t="s">
        <v>6</v>
      </c>
      <c r="AL74" s="146"/>
      <c r="AM74" s="146"/>
      <c r="AN74" s="145" t="str">
        <f t="shared" si="11"/>
        <v/>
      </c>
      <c r="AO74" s="145"/>
      <c r="AP74" s="145"/>
      <c r="AQ74" s="164"/>
      <c r="AR74" s="164"/>
      <c r="AS74" s="164"/>
      <c r="AT74" s="21"/>
    </row>
    <row r="75" spans="2:46" x14ac:dyDescent="0.4">
      <c r="B75" s="57"/>
      <c r="C75" s="57"/>
      <c r="D75" s="58"/>
      <c r="E75" s="58"/>
      <c r="F75" s="2" t="s">
        <v>6</v>
      </c>
      <c r="G75" s="58"/>
      <c r="H75" s="58"/>
      <c r="I75" s="50" t="str">
        <f t="shared" si="8"/>
        <v/>
      </c>
      <c r="J75" s="50"/>
      <c r="K75" s="50"/>
      <c r="L75" s="58"/>
      <c r="M75" s="58"/>
      <c r="N75" s="2" t="s">
        <v>6</v>
      </c>
      <c r="O75" s="58"/>
      <c r="P75" s="58"/>
      <c r="Q75" s="50" t="str">
        <f t="shared" si="9"/>
        <v/>
      </c>
      <c r="R75" s="50"/>
      <c r="S75" s="50"/>
      <c r="T75" s="51"/>
      <c r="U75" s="51"/>
      <c r="V75" s="51"/>
      <c r="X75" s="21"/>
      <c r="Y75" s="157"/>
      <c r="Z75" s="157"/>
      <c r="AA75" s="146"/>
      <c r="AB75" s="146"/>
      <c r="AC75" s="43" t="s">
        <v>6</v>
      </c>
      <c r="AD75" s="146"/>
      <c r="AE75" s="146"/>
      <c r="AF75" s="145" t="str">
        <f t="shared" si="10"/>
        <v/>
      </c>
      <c r="AG75" s="145"/>
      <c r="AH75" s="145"/>
      <c r="AI75" s="146"/>
      <c r="AJ75" s="146"/>
      <c r="AK75" s="43" t="s">
        <v>6</v>
      </c>
      <c r="AL75" s="146"/>
      <c r="AM75" s="146"/>
      <c r="AN75" s="145" t="str">
        <f t="shared" si="11"/>
        <v/>
      </c>
      <c r="AO75" s="145"/>
      <c r="AP75" s="145"/>
      <c r="AQ75" s="164"/>
      <c r="AR75" s="164"/>
      <c r="AS75" s="164"/>
      <c r="AT75" s="21"/>
    </row>
    <row r="76" spans="2:46" x14ac:dyDescent="0.4">
      <c r="B76" s="57"/>
      <c r="C76" s="57"/>
      <c r="D76" s="58"/>
      <c r="E76" s="58"/>
      <c r="F76" s="2" t="s">
        <v>6</v>
      </c>
      <c r="G76" s="58"/>
      <c r="H76" s="58"/>
      <c r="I76" s="50" t="str">
        <f t="shared" si="8"/>
        <v/>
      </c>
      <c r="J76" s="50"/>
      <c r="K76" s="50"/>
      <c r="L76" s="58"/>
      <c r="M76" s="58"/>
      <c r="N76" s="2" t="s">
        <v>6</v>
      </c>
      <c r="O76" s="58"/>
      <c r="P76" s="58"/>
      <c r="Q76" s="50" t="str">
        <f t="shared" si="9"/>
        <v/>
      </c>
      <c r="R76" s="50"/>
      <c r="S76" s="50"/>
      <c r="T76" s="51"/>
      <c r="U76" s="51"/>
      <c r="V76" s="51"/>
      <c r="X76" s="21"/>
      <c r="Y76" s="157"/>
      <c r="Z76" s="157"/>
      <c r="AA76" s="146"/>
      <c r="AB76" s="146"/>
      <c r="AC76" s="43" t="s">
        <v>6</v>
      </c>
      <c r="AD76" s="146"/>
      <c r="AE76" s="146"/>
      <c r="AF76" s="145" t="str">
        <f t="shared" si="10"/>
        <v/>
      </c>
      <c r="AG76" s="145"/>
      <c r="AH76" s="145"/>
      <c r="AI76" s="146"/>
      <c r="AJ76" s="146"/>
      <c r="AK76" s="43" t="s">
        <v>6</v>
      </c>
      <c r="AL76" s="146"/>
      <c r="AM76" s="146"/>
      <c r="AN76" s="145" t="str">
        <f t="shared" si="11"/>
        <v/>
      </c>
      <c r="AO76" s="145"/>
      <c r="AP76" s="145"/>
      <c r="AQ76" s="164"/>
      <c r="AR76" s="164"/>
      <c r="AS76" s="164"/>
      <c r="AT76" s="21"/>
    </row>
    <row r="77" spans="2:46" x14ac:dyDescent="0.4">
      <c r="B77" s="57"/>
      <c r="C77" s="57"/>
      <c r="D77" s="58"/>
      <c r="E77" s="58"/>
      <c r="F77" s="2" t="s">
        <v>6</v>
      </c>
      <c r="G77" s="58"/>
      <c r="H77" s="58"/>
      <c r="I77" s="50" t="str">
        <f t="shared" si="8"/>
        <v/>
      </c>
      <c r="J77" s="50"/>
      <c r="K77" s="50"/>
      <c r="L77" s="58"/>
      <c r="M77" s="58"/>
      <c r="N77" s="2" t="s">
        <v>6</v>
      </c>
      <c r="O77" s="58"/>
      <c r="P77" s="58"/>
      <c r="Q77" s="50" t="str">
        <f t="shared" si="9"/>
        <v/>
      </c>
      <c r="R77" s="50"/>
      <c r="S77" s="50"/>
      <c r="T77" s="51"/>
      <c r="U77" s="51"/>
      <c r="V77" s="51"/>
      <c r="X77" s="21"/>
      <c r="Y77" s="157"/>
      <c r="Z77" s="157"/>
      <c r="AA77" s="146"/>
      <c r="AB77" s="146"/>
      <c r="AC77" s="43" t="s">
        <v>6</v>
      </c>
      <c r="AD77" s="146"/>
      <c r="AE77" s="146"/>
      <c r="AF77" s="145" t="str">
        <f t="shared" si="10"/>
        <v/>
      </c>
      <c r="AG77" s="145"/>
      <c r="AH77" s="145"/>
      <c r="AI77" s="146"/>
      <c r="AJ77" s="146"/>
      <c r="AK77" s="43" t="s">
        <v>6</v>
      </c>
      <c r="AL77" s="146"/>
      <c r="AM77" s="146"/>
      <c r="AN77" s="145" t="str">
        <f t="shared" si="11"/>
        <v/>
      </c>
      <c r="AO77" s="145"/>
      <c r="AP77" s="145"/>
      <c r="AQ77" s="164"/>
      <c r="AR77" s="164"/>
      <c r="AS77" s="164"/>
      <c r="AT77" s="21"/>
    </row>
    <row r="78" spans="2:46" x14ac:dyDescent="0.4">
      <c r="B78" s="57"/>
      <c r="C78" s="57"/>
      <c r="D78" s="58"/>
      <c r="E78" s="58"/>
      <c r="F78" s="2" t="s">
        <v>6</v>
      </c>
      <c r="G78" s="58"/>
      <c r="H78" s="58"/>
      <c r="I78" s="50" t="str">
        <f t="shared" si="8"/>
        <v/>
      </c>
      <c r="J78" s="50"/>
      <c r="K78" s="50"/>
      <c r="L78" s="58"/>
      <c r="M78" s="58"/>
      <c r="N78" s="2" t="s">
        <v>6</v>
      </c>
      <c r="O78" s="58"/>
      <c r="P78" s="58"/>
      <c r="Q78" s="50" t="str">
        <f t="shared" si="9"/>
        <v/>
      </c>
      <c r="R78" s="50"/>
      <c r="S78" s="50"/>
      <c r="T78" s="51"/>
      <c r="U78" s="51"/>
      <c r="V78" s="51"/>
      <c r="X78" s="21"/>
      <c r="Y78" s="157"/>
      <c r="Z78" s="157"/>
      <c r="AA78" s="146"/>
      <c r="AB78" s="146"/>
      <c r="AC78" s="43" t="s">
        <v>6</v>
      </c>
      <c r="AD78" s="146"/>
      <c r="AE78" s="146"/>
      <c r="AF78" s="145" t="str">
        <f t="shared" si="10"/>
        <v/>
      </c>
      <c r="AG78" s="145"/>
      <c r="AH78" s="145"/>
      <c r="AI78" s="146"/>
      <c r="AJ78" s="146"/>
      <c r="AK78" s="43" t="s">
        <v>6</v>
      </c>
      <c r="AL78" s="146"/>
      <c r="AM78" s="146"/>
      <c r="AN78" s="145" t="str">
        <f t="shared" si="11"/>
        <v/>
      </c>
      <c r="AO78" s="145"/>
      <c r="AP78" s="145"/>
      <c r="AQ78" s="164"/>
      <c r="AR78" s="164"/>
      <c r="AS78" s="164"/>
      <c r="AT78" s="21"/>
    </row>
    <row r="79" spans="2:46" x14ac:dyDescent="0.4">
      <c r="B79" s="57"/>
      <c r="C79" s="57"/>
      <c r="D79" s="58"/>
      <c r="E79" s="58"/>
      <c r="F79" s="2" t="s">
        <v>6</v>
      </c>
      <c r="G79" s="58"/>
      <c r="H79" s="58"/>
      <c r="I79" s="50" t="str">
        <f t="shared" si="8"/>
        <v/>
      </c>
      <c r="J79" s="50"/>
      <c r="K79" s="50"/>
      <c r="L79" s="58"/>
      <c r="M79" s="58"/>
      <c r="N79" s="2" t="s">
        <v>6</v>
      </c>
      <c r="O79" s="58"/>
      <c r="P79" s="58"/>
      <c r="Q79" s="50" t="str">
        <f t="shared" si="9"/>
        <v/>
      </c>
      <c r="R79" s="50"/>
      <c r="S79" s="50"/>
      <c r="T79" s="51"/>
      <c r="U79" s="51"/>
      <c r="V79" s="51"/>
      <c r="X79" s="21"/>
      <c r="Y79" s="157"/>
      <c r="Z79" s="157"/>
      <c r="AA79" s="146"/>
      <c r="AB79" s="146"/>
      <c r="AC79" s="43" t="s">
        <v>6</v>
      </c>
      <c r="AD79" s="146"/>
      <c r="AE79" s="146"/>
      <c r="AF79" s="145" t="str">
        <f t="shared" si="10"/>
        <v/>
      </c>
      <c r="AG79" s="145"/>
      <c r="AH79" s="145"/>
      <c r="AI79" s="146"/>
      <c r="AJ79" s="146"/>
      <c r="AK79" s="43" t="s">
        <v>6</v>
      </c>
      <c r="AL79" s="146"/>
      <c r="AM79" s="146"/>
      <c r="AN79" s="145" t="str">
        <f t="shared" si="11"/>
        <v/>
      </c>
      <c r="AO79" s="145"/>
      <c r="AP79" s="145"/>
      <c r="AQ79" s="164"/>
      <c r="AR79" s="164"/>
      <c r="AS79" s="164"/>
      <c r="AT79" s="21"/>
    </row>
    <row r="80" spans="2:46" x14ac:dyDescent="0.4">
      <c r="B80" s="52" t="s">
        <v>11</v>
      </c>
      <c r="C80" s="52"/>
      <c r="D80" s="52"/>
      <c r="E80" s="52"/>
      <c r="F80" s="52"/>
      <c r="G80" s="52"/>
      <c r="H80" s="53"/>
      <c r="I80" s="54">
        <f>SUM(I65:K79)</f>
        <v>0</v>
      </c>
      <c r="J80" s="54"/>
      <c r="K80" s="54"/>
      <c r="L80" s="55" t="s">
        <v>12</v>
      </c>
      <c r="M80" s="52"/>
      <c r="N80" s="52"/>
      <c r="O80" s="52"/>
      <c r="P80" s="52"/>
      <c r="Q80" s="54">
        <f>SUM(Q65:S79)</f>
        <v>0</v>
      </c>
      <c r="R80" s="54"/>
      <c r="S80" s="54"/>
      <c r="T80" s="56">
        <f>SUM(T65:V79)</f>
        <v>0</v>
      </c>
      <c r="U80" s="56"/>
      <c r="V80" s="56"/>
      <c r="X80" s="21"/>
      <c r="Y80" s="159" t="s">
        <v>11</v>
      </c>
      <c r="Z80" s="159"/>
      <c r="AA80" s="159"/>
      <c r="AB80" s="159"/>
      <c r="AC80" s="159"/>
      <c r="AD80" s="159"/>
      <c r="AE80" s="160"/>
      <c r="AF80" s="161">
        <f>SUM(AF65:AH79)</f>
        <v>0.20833333333333331</v>
      </c>
      <c r="AG80" s="161"/>
      <c r="AH80" s="161"/>
      <c r="AI80" s="162" t="s">
        <v>12</v>
      </c>
      <c r="AJ80" s="159"/>
      <c r="AK80" s="159"/>
      <c r="AL80" s="159"/>
      <c r="AM80" s="159"/>
      <c r="AN80" s="161">
        <f>SUM(AN65:AP79)</f>
        <v>0.29166666666666669</v>
      </c>
      <c r="AO80" s="161"/>
      <c r="AP80" s="161"/>
      <c r="AQ80" s="163">
        <f>SUM(AQ65:AS79)</f>
        <v>37000</v>
      </c>
      <c r="AR80" s="163"/>
      <c r="AS80" s="163"/>
      <c r="AT80" s="21"/>
    </row>
    <row r="81" spans="2:46" x14ac:dyDescent="0.4">
      <c r="X81" s="21"/>
      <c r="Y81" s="21"/>
      <c r="Z81" s="21"/>
      <c r="AA81" s="21"/>
      <c r="AB81" s="21"/>
      <c r="AC81" s="21"/>
      <c r="AD81" s="21"/>
      <c r="AE81" s="21"/>
      <c r="AF81" s="21"/>
      <c r="AG81" s="21"/>
      <c r="AH81" s="21"/>
      <c r="AI81" s="21"/>
      <c r="AJ81" s="21"/>
      <c r="AK81" s="21"/>
      <c r="AL81" s="21"/>
      <c r="AM81" s="21"/>
      <c r="AN81" s="21"/>
      <c r="AO81" s="21"/>
      <c r="AP81" s="21"/>
      <c r="AQ81" s="21"/>
      <c r="AR81" s="21"/>
      <c r="AS81" s="21"/>
      <c r="AT81" s="21"/>
    </row>
    <row r="82" spans="2:46" x14ac:dyDescent="0.4">
      <c r="X82" s="21"/>
      <c r="Y82" s="21"/>
      <c r="Z82" s="21"/>
      <c r="AA82" s="21"/>
      <c r="AB82" s="21"/>
      <c r="AC82" s="21"/>
      <c r="AD82" s="21"/>
      <c r="AE82" s="21"/>
      <c r="AF82" s="21"/>
      <c r="AG82" s="21"/>
      <c r="AH82" s="21"/>
      <c r="AI82" s="21"/>
      <c r="AJ82" s="21"/>
      <c r="AK82" s="21"/>
      <c r="AL82" s="21"/>
      <c r="AM82" s="21"/>
      <c r="AN82" s="21"/>
      <c r="AO82" s="21"/>
      <c r="AP82" s="21"/>
      <c r="AQ82" s="21"/>
      <c r="AR82" s="21"/>
      <c r="AS82" s="21"/>
      <c r="AT82" s="21"/>
    </row>
    <row r="83" spans="2:46" x14ac:dyDescent="0.4">
      <c r="X83" s="21"/>
      <c r="Y83" s="21"/>
      <c r="Z83" s="21"/>
      <c r="AA83" s="21"/>
      <c r="AB83" s="21"/>
      <c r="AC83" s="21"/>
      <c r="AD83" s="21"/>
      <c r="AE83" s="21"/>
      <c r="AF83" s="21"/>
      <c r="AG83" s="21"/>
      <c r="AH83" s="21"/>
      <c r="AI83" s="21"/>
      <c r="AJ83" s="21"/>
      <c r="AK83" s="21"/>
      <c r="AL83" s="21"/>
      <c r="AM83" s="21"/>
      <c r="AN83" s="21"/>
      <c r="AO83" s="21"/>
      <c r="AP83" s="21"/>
      <c r="AQ83" s="21"/>
      <c r="AR83" s="21"/>
      <c r="AS83" s="21"/>
      <c r="AT83" s="21"/>
    </row>
    <row r="84" spans="2:46" x14ac:dyDescent="0.4">
      <c r="X84" s="21"/>
      <c r="Y84" s="21"/>
      <c r="Z84" s="21"/>
      <c r="AA84" s="21"/>
      <c r="AB84" s="21"/>
      <c r="AC84" s="21"/>
      <c r="AD84" s="21"/>
      <c r="AE84" s="21"/>
      <c r="AF84" s="21"/>
      <c r="AG84" s="21"/>
      <c r="AH84" s="21"/>
      <c r="AI84" s="21"/>
      <c r="AJ84" s="21"/>
      <c r="AK84" s="21"/>
      <c r="AL84" s="21"/>
      <c r="AM84" s="21"/>
      <c r="AN84" s="21"/>
      <c r="AO84" s="21"/>
      <c r="AP84" s="21"/>
      <c r="AQ84" s="21"/>
      <c r="AR84" s="21"/>
      <c r="AS84" s="21"/>
      <c r="AT84" s="21"/>
    </row>
    <row r="85" spans="2:46" x14ac:dyDescent="0.4">
      <c r="B85" s="3" t="s">
        <v>3</v>
      </c>
      <c r="C85" s="15"/>
      <c r="D85" s="4" t="s">
        <v>4</v>
      </c>
      <c r="E85" s="15"/>
      <c r="F85" s="16" t="s">
        <v>2</v>
      </c>
      <c r="G85" s="4"/>
      <c r="H85" s="6"/>
      <c r="I85" s="6"/>
      <c r="J85" s="6"/>
      <c r="K85" s="6"/>
      <c r="L85" s="6"/>
      <c r="M85" s="6"/>
      <c r="N85" s="6"/>
      <c r="O85" s="6"/>
      <c r="P85" s="6"/>
      <c r="Q85" s="6"/>
      <c r="R85" s="6"/>
      <c r="S85" s="6"/>
      <c r="T85" s="6"/>
      <c r="U85" s="6"/>
      <c r="V85" s="6"/>
      <c r="X85" s="21"/>
      <c r="Y85" s="21"/>
      <c r="Z85" s="21"/>
      <c r="AA85" s="21"/>
      <c r="AB85" s="21"/>
      <c r="AC85" s="21"/>
      <c r="AD85" s="21"/>
      <c r="AE85" s="21"/>
      <c r="AF85" s="21"/>
      <c r="AG85" s="21"/>
      <c r="AH85" s="21"/>
      <c r="AI85" s="21"/>
      <c r="AJ85" s="21"/>
      <c r="AK85" s="21"/>
      <c r="AL85" s="21"/>
      <c r="AM85" s="21"/>
      <c r="AN85" s="21"/>
      <c r="AO85" s="21"/>
      <c r="AP85" s="21"/>
      <c r="AQ85" s="21"/>
      <c r="AR85" s="21"/>
      <c r="AS85" s="21"/>
      <c r="AT85" s="21"/>
    </row>
    <row r="86" spans="2:46" x14ac:dyDescent="0.4">
      <c r="B86" s="59" t="s">
        <v>5</v>
      </c>
      <c r="C86" s="59"/>
      <c r="D86" s="59" t="s">
        <v>8</v>
      </c>
      <c r="E86" s="59"/>
      <c r="F86" s="59"/>
      <c r="G86" s="59"/>
      <c r="H86" s="59"/>
      <c r="I86" s="59"/>
      <c r="J86" s="59"/>
      <c r="K86" s="59"/>
      <c r="L86" s="59"/>
      <c r="M86" s="59"/>
      <c r="N86" s="59"/>
      <c r="O86" s="59"/>
      <c r="P86" s="59"/>
      <c r="Q86" s="59"/>
      <c r="R86" s="59"/>
      <c r="S86" s="59"/>
      <c r="T86" s="59" t="s">
        <v>7</v>
      </c>
      <c r="U86" s="59"/>
      <c r="V86" s="59"/>
      <c r="X86" s="21"/>
      <c r="Y86" s="21"/>
      <c r="Z86" s="21"/>
      <c r="AA86" s="21"/>
      <c r="AB86" s="21"/>
      <c r="AC86" s="21"/>
      <c r="AD86" s="21"/>
      <c r="AE86" s="21"/>
      <c r="AF86" s="21"/>
      <c r="AG86" s="21"/>
      <c r="AH86" s="21"/>
      <c r="AI86" s="21"/>
      <c r="AJ86" s="21"/>
      <c r="AK86" s="21"/>
      <c r="AL86" s="21"/>
      <c r="AM86" s="21"/>
      <c r="AN86" s="21"/>
      <c r="AO86" s="21"/>
      <c r="AP86" s="21"/>
      <c r="AQ86" s="21"/>
      <c r="AR86" s="21"/>
      <c r="AS86" s="21"/>
      <c r="AT86" s="21"/>
    </row>
    <row r="87" spans="2:46" x14ac:dyDescent="0.4">
      <c r="B87" s="59"/>
      <c r="C87" s="59"/>
      <c r="D87" s="59" t="s">
        <v>9</v>
      </c>
      <c r="E87" s="59"/>
      <c r="F87" s="59"/>
      <c r="G87" s="59"/>
      <c r="H87" s="59"/>
      <c r="I87" s="59"/>
      <c r="J87" s="59"/>
      <c r="K87" s="59"/>
      <c r="L87" s="59" t="s">
        <v>10</v>
      </c>
      <c r="M87" s="59"/>
      <c r="N87" s="59"/>
      <c r="O87" s="59"/>
      <c r="P87" s="59"/>
      <c r="Q87" s="59"/>
      <c r="R87" s="59"/>
      <c r="S87" s="59"/>
      <c r="T87" s="59"/>
      <c r="U87" s="59"/>
      <c r="V87" s="59"/>
      <c r="X87" s="21"/>
      <c r="Y87" s="21"/>
      <c r="Z87" s="21"/>
      <c r="AA87" s="21"/>
      <c r="AB87" s="21"/>
      <c r="AC87" s="21"/>
      <c r="AD87" s="21"/>
      <c r="AE87" s="21"/>
      <c r="AF87" s="21"/>
      <c r="AG87" s="21"/>
      <c r="AH87" s="21"/>
      <c r="AI87" s="21"/>
      <c r="AJ87" s="21"/>
      <c r="AK87" s="21"/>
      <c r="AL87" s="21"/>
      <c r="AM87" s="21"/>
      <c r="AN87" s="21"/>
      <c r="AO87" s="21"/>
      <c r="AP87" s="21"/>
      <c r="AQ87" s="21"/>
      <c r="AR87" s="21"/>
      <c r="AS87" s="21"/>
      <c r="AT87" s="21"/>
    </row>
    <row r="88" spans="2:46" x14ac:dyDescent="0.4">
      <c r="B88" s="57"/>
      <c r="C88" s="57"/>
      <c r="D88" s="58"/>
      <c r="E88" s="58"/>
      <c r="F88" s="17" t="s">
        <v>6</v>
      </c>
      <c r="G88" s="58"/>
      <c r="H88" s="58"/>
      <c r="I88" s="50" t="str">
        <f>IF(G88&gt;0,G88-D88,"")</f>
        <v/>
      </c>
      <c r="J88" s="50"/>
      <c r="K88" s="50"/>
      <c r="L88" s="58"/>
      <c r="M88" s="58"/>
      <c r="N88" s="17" t="s">
        <v>6</v>
      </c>
      <c r="O88" s="58"/>
      <c r="P88" s="58"/>
      <c r="Q88" s="50" t="str">
        <f>IF(O88&gt;0,O88-L88+IF(L88&gt;=O88,1,0),"")</f>
        <v/>
      </c>
      <c r="R88" s="50"/>
      <c r="S88" s="50"/>
      <c r="T88" s="60"/>
      <c r="U88" s="60"/>
      <c r="V88" s="60"/>
      <c r="X88" s="21"/>
      <c r="Y88" s="21"/>
      <c r="Z88" s="21"/>
      <c r="AA88" s="21"/>
      <c r="AB88" s="21"/>
      <c r="AC88" s="21"/>
      <c r="AD88" s="21"/>
      <c r="AE88" s="21"/>
      <c r="AF88" s="21"/>
      <c r="AG88" s="21"/>
      <c r="AH88" s="21"/>
      <c r="AI88" s="21"/>
      <c r="AJ88" s="21"/>
      <c r="AK88" s="21"/>
      <c r="AL88" s="21"/>
      <c r="AM88" s="21"/>
      <c r="AN88" s="21"/>
      <c r="AO88" s="21"/>
      <c r="AP88" s="21"/>
      <c r="AQ88" s="21"/>
      <c r="AR88" s="21"/>
      <c r="AS88" s="21"/>
      <c r="AT88" s="21"/>
    </row>
    <row r="89" spans="2:46" x14ac:dyDescent="0.4">
      <c r="B89" s="57"/>
      <c r="C89" s="57"/>
      <c r="D89" s="58"/>
      <c r="E89" s="58"/>
      <c r="F89" s="17" t="s">
        <v>6</v>
      </c>
      <c r="G89" s="58"/>
      <c r="H89" s="58"/>
      <c r="I89" s="50" t="str">
        <f t="shared" ref="I89:I102" si="12">IF(G89&gt;0,G89-D89,"")</f>
        <v/>
      </c>
      <c r="J89" s="50"/>
      <c r="K89" s="50"/>
      <c r="L89" s="58"/>
      <c r="M89" s="58"/>
      <c r="N89" s="17" t="s">
        <v>6</v>
      </c>
      <c r="O89" s="58"/>
      <c r="P89" s="58"/>
      <c r="Q89" s="50" t="str">
        <f t="shared" ref="Q89:Q102" si="13">IF(O89&gt;0,O89-L89+IF(L89&gt;=O89,1,0),"")</f>
        <v/>
      </c>
      <c r="R89" s="50"/>
      <c r="S89" s="50"/>
      <c r="T89" s="60"/>
      <c r="U89" s="60"/>
      <c r="V89" s="60"/>
      <c r="X89" s="21"/>
      <c r="Y89" s="21"/>
      <c r="Z89" s="21"/>
      <c r="AA89" s="21"/>
      <c r="AB89" s="21"/>
      <c r="AC89" s="21"/>
      <c r="AD89" s="21"/>
      <c r="AE89" s="21"/>
      <c r="AF89" s="21"/>
      <c r="AG89" s="21"/>
      <c r="AH89" s="21"/>
      <c r="AI89" s="21"/>
      <c r="AJ89" s="21"/>
      <c r="AK89" s="21"/>
      <c r="AL89" s="21"/>
      <c r="AM89" s="21"/>
      <c r="AN89" s="21"/>
      <c r="AO89" s="21"/>
      <c r="AP89" s="21"/>
      <c r="AQ89" s="21"/>
      <c r="AR89" s="21"/>
      <c r="AS89" s="21"/>
      <c r="AT89" s="21"/>
    </row>
    <row r="90" spans="2:46" x14ac:dyDescent="0.4">
      <c r="B90" s="57"/>
      <c r="C90" s="57"/>
      <c r="D90" s="58"/>
      <c r="E90" s="58"/>
      <c r="F90" s="17" t="s">
        <v>6</v>
      </c>
      <c r="G90" s="58"/>
      <c r="H90" s="58"/>
      <c r="I90" s="50" t="str">
        <f t="shared" si="12"/>
        <v/>
      </c>
      <c r="J90" s="50"/>
      <c r="K90" s="50"/>
      <c r="L90" s="58"/>
      <c r="M90" s="58"/>
      <c r="N90" s="17" t="s">
        <v>6</v>
      </c>
      <c r="O90" s="58"/>
      <c r="P90" s="58"/>
      <c r="Q90" s="50" t="str">
        <f t="shared" si="13"/>
        <v/>
      </c>
      <c r="R90" s="50"/>
      <c r="S90" s="50"/>
      <c r="T90" s="60"/>
      <c r="U90" s="60"/>
      <c r="V90" s="60"/>
      <c r="X90" s="21"/>
      <c r="Y90" s="21"/>
      <c r="Z90" s="21"/>
      <c r="AA90" s="21"/>
      <c r="AB90" s="21"/>
      <c r="AC90" s="21"/>
      <c r="AD90" s="21"/>
      <c r="AE90" s="21"/>
      <c r="AF90" s="21"/>
      <c r="AG90" s="21"/>
      <c r="AH90" s="21"/>
      <c r="AI90" s="21"/>
      <c r="AJ90" s="21"/>
      <c r="AK90" s="21"/>
      <c r="AL90" s="21"/>
      <c r="AM90" s="21"/>
      <c r="AN90" s="21"/>
      <c r="AO90" s="21"/>
      <c r="AP90" s="21"/>
      <c r="AQ90" s="21"/>
      <c r="AR90" s="21"/>
      <c r="AS90" s="21"/>
      <c r="AT90" s="21"/>
    </row>
    <row r="91" spans="2:46" x14ac:dyDescent="0.4">
      <c r="B91" s="57"/>
      <c r="C91" s="57"/>
      <c r="D91" s="58"/>
      <c r="E91" s="58"/>
      <c r="F91" s="17" t="s">
        <v>6</v>
      </c>
      <c r="G91" s="58"/>
      <c r="H91" s="58"/>
      <c r="I91" s="50" t="str">
        <f t="shared" si="12"/>
        <v/>
      </c>
      <c r="J91" s="50"/>
      <c r="K91" s="50"/>
      <c r="L91" s="58"/>
      <c r="M91" s="58"/>
      <c r="N91" s="17" t="s">
        <v>6</v>
      </c>
      <c r="O91" s="58"/>
      <c r="P91" s="58"/>
      <c r="Q91" s="50" t="str">
        <f t="shared" si="13"/>
        <v/>
      </c>
      <c r="R91" s="50"/>
      <c r="S91" s="50"/>
      <c r="T91" s="60"/>
      <c r="U91" s="60"/>
      <c r="V91" s="60"/>
      <c r="X91" s="21"/>
      <c r="Y91" s="21"/>
      <c r="Z91" s="21"/>
      <c r="AA91" s="21"/>
      <c r="AB91" s="21"/>
      <c r="AC91" s="21"/>
      <c r="AD91" s="21"/>
      <c r="AE91" s="21"/>
      <c r="AF91" s="21"/>
      <c r="AG91" s="21"/>
      <c r="AH91" s="21"/>
      <c r="AI91" s="21"/>
      <c r="AJ91" s="21"/>
      <c r="AK91" s="21"/>
      <c r="AL91" s="21"/>
      <c r="AM91" s="21"/>
      <c r="AN91" s="21"/>
      <c r="AO91" s="21"/>
      <c r="AP91" s="21"/>
      <c r="AQ91" s="21"/>
      <c r="AR91" s="21"/>
      <c r="AS91" s="21"/>
      <c r="AT91" s="21"/>
    </row>
    <row r="92" spans="2:46" x14ac:dyDescent="0.4">
      <c r="B92" s="57"/>
      <c r="C92" s="57"/>
      <c r="D92" s="58"/>
      <c r="E92" s="58"/>
      <c r="F92" s="17" t="s">
        <v>6</v>
      </c>
      <c r="G92" s="58"/>
      <c r="H92" s="58"/>
      <c r="I92" s="50" t="str">
        <f t="shared" si="12"/>
        <v/>
      </c>
      <c r="J92" s="50"/>
      <c r="K92" s="50"/>
      <c r="L92" s="58"/>
      <c r="M92" s="58"/>
      <c r="N92" s="17" t="s">
        <v>6</v>
      </c>
      <c r="O92" s="58"/>
      <c r="P92" s="58"/>
      <c r="Q92" s="50" t="str">
        <f t="shared" si="13"/>
        <v/>
      </c>
      <c r="R92" s="50"/>
      <c r="S92" s="50"/>
      <c r="T92" s="60"/>
      <c r="U92" s="60"/>
      <c r="V92" s="60"/>
      <c r="X92" s="21"/>
      <c r="Y92" s="21"/>
      <c r="Z92" s="21"/>
      <c r="AA92" s="21"/>
      <c r="AB92" s="21"/>
      <c r="AC92" s="21"/>
      <c r="AD92" s="21"/>
      <c r="AE92" s="21"/>
      <c r="AF92" s="21"/>
      <c r="AG92" s="21"/>
      <c r="AH92" s="21"/>
      <c r="AI92" s="21"/>
      <c r="AJ92" s="21"/>
      <c r="AK92" s="21"/>
      <c r="AL92" s="21"/>
      <c r="AM92" s="21"/>
      <c r="AN92" s="21"/>
      <c r="AO92" s="21"/>
      <c r="AP92" s="21"/>
      <c r="AQ92" s="21"/>
      <c r="AR92" s="21"/>
      <c r="AS92" s="21"/>
      <c r="AT92" s="21"/>
    </row>
    <row r="93" spans="2:46" x14ac:dyDescent="0.4">
      <c r="B93" s="57"/>
      <c r="C93" s="57"/>
      <c r="D93" s="58"/>
      <c r="E93" s="58"/>
      <c r="F93" s="17" t="s">
        <v>6</v>
      </c>
      <c r="G93" s="58"/>
      <c r="H93" s="58"/>
      <c r="I93" s="50" t="str">
        <f t="shared" si="12"/>
        <v/>
      </c>
      <c r="J93" s="50"/>
      <c r="K93" s="50"/>
      <c r="L93" s="58"/>
      <c r="M93" s="58"/>
      <c r="N93" s="17" t="s">
        <v>6</v>
      </c>
      <c r="O93" s="58"/>
      <c r="P93" s="58"/>
      <c r="Q93" s="50" t="str">
        <f t="shared" si="13"/>
        <v/>
      </c>
      <c r="R93" s="50"/>
      <c r="S93" s="50"/>
      <c r="T93" s="60"/>
      <c r="U93" s="60"/>
      <c r="V93" s="60"/>
      <c r="X93" s="21"/>
      <c r="Y93" s="21"/>
      <c r="Z93" s="21"/>
      <c r="AA93" s="21"/>
      <c r="AB93" s="21"/>
      <c r="AC93" s="21"/>
      <c r="AD93" s="21"/>
      <c r="AE93" s="21"/>
      <c r="AF93" s="21"/>
      <c r="AG93" s="21"/>
      <c r="AH93" s="21"/>
      <c r="AI93" s="21"/>
      <c r="AJ93" s="21"/>
      <c r="AK93" s="21"/>
      <c r="AL93" s="21"/>
      <c r="AM93" s="21"/>
      <c r="AN93" s="21"/>
      <c r="AO93" s="21"/>
      <c r="AP93" s="21"/>
      <c r="AQ93" s="21"/>
      <c r="AR93" s="21"/>
      <c r="AS93" s="21"/>
      <c r="AT93" s="21"/>
    </row>
    <row r="94" spans="2:46" x14ac:dyDescent="0.4">
      <c r="B94" s="57"/>
      <c r="C94" s="57"/>
      <c r="D94" s="58"/>
      <c r="E94" s="58"/>
      <c r="F94" s="17" t="s">
        <v>6</v>
      </c>
      <c r="G94" s="58"/>
      <c r="H94" s="58"/>
      <c r="I94" s="50" t="str">
        <f t="shared" si="12"/>
        <v/>
      </c>
      <c r="J94" s="50"/>
      <c r="K94" s="50"/>
      <c r="L94" s="58"/>
      <c r="M94" s="58"/>
      <c r="N94" s="17" t="s">
        <v>6</v>
      </c>
      <c r="O94" s="58"/>
      <c r="P94" s="58"/>
      <c r="Q94" s="50" t="str">
        <f t="shared" si="13"/>
        <v/>
      </c>
      <c r="R94" s="50"/>
      <c r="S94" s="50"/>
      <c r="T94" s="60"/>
      <c r="U94" s="60"/>
      <c r="V94" s="60"/>
      <c r="X94" s="21"/>
      <c r="Y94" s="21"/>
      <c r="Z94" s="21"/>
      <c r="AA94" s="21"/>
      <c r="AB94" s="21"/>
      <c r="AC94" s="21"/>
      <c r="AD94" s="21"/>
      <c r="AE94" s="21"/>
      <c r="AF94" s="21"/>
      <c r="AG94" s="21"/>
      <c r="AH94" s="21"/>
      <c r="AI94" s="21"/>
      <c r="AJ94" s="21"/>
      <c r="AK94" s="21"/>
      <c r="AL94" s="21"/>
      <c r="AM94" s="21"/>
      <c r="AN94" s="21"/>
      <c r="AO94" s="21"/>
      <c r="AP94" s="21"/>
      <c r="AQ94" s="21"/>
      <c r="AR94" s="21"/>
      <c r="AS94" s="21"/>
      <c r="AT94" s="21"/>
    </row>
    <row r="95" spans="2:46" x14ac:dyDescent="0.4">
      <c r="B95" s="57"/>
      <c r="C95" s="57"/>
      <c r="D95" s="58"/>
      <c r="E95" s="58"/>
      <c r="F95" s="17" t="s">
        <v>6</v>
      </c>
      <c r="G95" s="58"/>
      <c r="H95" s="58"/>
      <c r="I95" s="50" t="str">
        <f t="shared" si="12"/>
        <v/>
      </c>
      <c r="J95" s="50"/>
      <c r="K95" s="50"/>
      <c r="L95" s="58"/>
      <c r="M95" s="58"/>
      <c r="N95" s="17" t="s">
        <v>6</v>
      </c>
      <c r="O95" s="58"/>
      <c r="P95" s="58"/>
      <c r="Q95" s="50" t="str">
        <f t="shared" si="13"/>
        <v/>
      </c>
      <c r="R95" s="50"/>
      <c r="S95" s="50"/>
      <c r="T95" s="60"/>
      <c r="U95" s="60"/>
      <c r="V95" s="60"/>
      <c r="X95" s="21"/>
      <c r="Y95" s="21"/>
      <c r="Z95" s="21"/>
      <c r="AA95" s="21"/>
      <c r="AB95" s="21"/>
      <c r="AC95" s="21"/>
      <c r="AD95" s="21"/>
      <c r="AE95" s="21"/>
      <c r="AF95" s="21"/>
      <c r="AG95" s="21"/>
      <c r="AH95" s="21"/>
      <c r="AI95" s="21"/>
      <c r="AJ95" s="21"/>
      <c r="AK95" s="21"/>
      <c r="AL95" s="21"/>
      <c r="AM95" s="21"/>
      <c r="AN95" s="21"/>
      <c r="AO95" s="21"/>
      <c r="AP95" s="21"/>
      <c r="AQ95" s="21"/>
      <c r="AR95" s="21"/>
      <c r="AS95" s="21"/>
      <c r="AT95" s="21"/>
    </row>
    <row r="96" spans="2:46" x14ac:dyDescent="0.4">
      <c r="B96" s="57"/>
      <c r="C96" s="57"/>
      <c r="D96" s="58"/>
      <c r="E96" s="58"/>
      <c r="F96" s="17" t="s">
        <v>6</v>
      </c>
      <c r="G96" s="58"/>
      <c r="H96" s="58"/>
      <c r="I96" s="50" t="str">
        <f t="shared" si="12"/>
        <v/>
      </c>
      <c r="J96" s="50"/>
      <c r="K96" s="50"/>
      <c r="L96" s="58"/>
      <c r="M96" s="58"/>
      <c r="N96" s="17" t="s">
        <v>6</v>
      </c>
      <c r="O96" s="58"/>
      <c r="P96" s="58"/>
      <c r="Q96" s="50" t="str">
        <f t="shared" si="13"/>
        <v/>
      </c>
      <c r="R96" s="50"/>
      <c r="S96" s="50"/>
      <c r="T96" s="60"/>
      <c r="U96" s="60"/>
      <c r="V96" s="60"/>
      <c r="X96" s="21"/>
      <c r="Y96" s="21"/>
      <c r="Z96" s="21"/>
      <c r="AA96" s="21"/>
      <c r="AB96" s="21"/>
      <c r="AC96" s="21"/>
      <c r="AD96" s="21"/>
      <c r="AE96" s="21"/>
      <c r="AF96" s="21"/>
      <c r="AG96" s="21"/>
      <c r="AH96" s="21"/>
      <c r="AI96" s="21"/>
      <c r="AJ96" s="21"/>
      <c r="AK96" s="21"/>
      <c r="AL96" s="21"/>
      <c r="AM96" s="21"/>
      <c r="AN96" s="21"/>
      <c r="AO96" s="21"/>
      <c r="AP96" s="21"/>
      <c r="AQ96" s="21"/>
      <c r="AR96" s="21"/>
      <c r="AS96" s="21"/>
      <c r="AT96" s="21"/>
    </row>
    <row r="97" spans="2:46" x14ac:dyDescent="0.4">
      <c r="B97" s="57"/>
      <c r="C97" s="57"/>
      <c r="D97" s="58"/>
      <c r="E97" s="58"/>
      <c r="F97" s="17" t="s">
        <v>6</v>
      </c>
      <c r="G97" s="58"/>
      <c r="H97" s="58"/>
      <c r="I97" s="50" t="str">
        <f t="shared" si="12"/>
        <v/>
      </c>
      <c r="J97" s="50"/>
      <c r="K97" s="50"/>
      <c r="L97" s="58"/>
      <c r="M97" s="58"/>
      <c r="N97" s="17" t="s">
        <v>6</v>
      </c>
      <c r="O97" s="58"/>
      <c r="P97" s="58"/>
      <c r="Q97" s="50" t="str">
        <f t="shared" si="13"/>
        <v/>
      </c>
      <c r="R97" s="50"/>
      <c r="S97" s="50"/>
      <c r="T97" s="60"/>
      <c r="U97" s="60"/>
      <c r="V97" s="60"/>
      <c r="X97" s="21"/>
      <c r="Y97" s="21"/>
      <c r="Z97" s="21"/>
      <c r="AA97" s="21"/>
      <c r="AB97" s="21"/>
      <c r="AC97" s="21"/>
      <c r="AD97" s="21"/>
      <c r="AE97" s="21"/>
      <c r="AF97" s="21"/>
      <c r="AG97" s="21"/>
      <c r="AH97" s="21"/>
      <c r="AI97" s="21"/>
      <c r="AJ97" s="21"/>
      <c r="AK97" s="21"/>
      <c r="AL97" s="21"/>
      <c r="AM97" s="21"/>
      <c r="AN97" s="21"/>
      <c r="AO97" s="21"/>
      <c r="AP97" s="21"/>
      <c r="AQ97" s="21"/>
      <c r="AR97" s="21"/>
      <c r="AS97" s="21"/>
      <c r="AT97" s="21"/>
    </row>
    <row r="98" spans="2:46" x14ac:dyDescent="0.4">
      <c r="B98" s="57"/>
      <c r="C98" s="57"/>
      <c r="D98" s="58"/>
      <c r="E98" s="58"/>
      <c r="F98" s="17" t="s">
        <v>6</v>
      </c>
      <c r="G98" s="58"/>
      <c r="H98" s="58"/>
      <c r="I98" s="50" t="str">
        <f t="shared" si="12"/>
        <v/>
      </c>
      <c r="J98" s="50"/>
      <c r="K98" s="50"/>
      <c r="L98" s="58"/>
      <c r="M98" s="58"/>
      <c r="N98" s="17" t="s">
        <v>6</v>
      </c>
      <c r="O98" s="58"/>
      <c r="P98" s="58"/>
      <c r="Q98" s="50" t="str">
        <f t="shared" si="13"/>
        <v/>
      </c>
      <c r="R98" s="50"/>
      <c r="S98" s="50"/>
      <c r="T98" s="60"/>
      <c r="U98" s="60"/>
      <c r="V98" s="60"/>
      <c r="X98" s="21"/>
      <c r="Y98" s="21"/>
      <c r="Z98" s="21"/>
      <c r="AA98" s="21"/>
      <c r="AB98" s="21"/>
      <c r="AC98" s="21"/>
      <c r="AD98" s="21"/>
      <c r="AE98" s="21"/>
      <c r="AF98" s="21"/>
      <c r="AG98" s="21"/>
      <c r="AH98" s="21"/>
      <c r="AI98" s="21"/>
      <c r="AJ98" s="21"/>
      <c r="AK98" s="21"/>
      <c r="AL98" s="21"/>
      <c r="AM98" s="21"/>
      <c r="AN98" s="21"/>
      <c r="AO98" s="21"/>
      <c r="AP98" s="21"/>
      <c r="AQ98" s="21"/>
      <c r="AR98" s="21"/>
      <c r="AS98" s="21"/>
      <c r="AT98" s="21"/>
    </row>
    <row r="99" spans="2:46" x14ac:dyDescent="0.4">
      <c r="B99" s="57"/>
      <c r="C99" s="57"/>
      <c r="D99" s="58"/>
      <c r="E99" s="58"/>
      <c r="F99" s="17" t="s">
        <v>6</v>
      </c>
      <c r="G99" s="58"/>
      <c r="H99" s="58"/>
      <c r="I99" s="50" t="str">
        <f t="shared" si="12"/>
        <v/>
      </c>
      <c r="J99" s="50"/>
      <c r="K99" s="50"/>
      <c r="L99" s="58"/>
      <c r="M99" s="58"/>
      <c r="N99" s="17" t="s">
        <v>6</v>
      </c>
      <c r="O99" s="58"/>
      <c r="P99" s="58"/>
      <c r="Q99" s="50" t="str">
        <f t="shared" si="13"/>
        <v/>
      </c>
      <c r="R99" s="50"/>
      <c r="S99" s="50"/>
      <c r="T99" s="60"/>
      <c r="U99" s="60"/>
      <c r="V99" s="60"/>
      <c r="X99" s="21"/>
      <c r="Y99" s="21"/>
      <c r="Z99" s="21"/>
      <c r="AA99" s="21"/>
      <c r="AB99" s="21"/>
      <c r="AC99" s="21"/>
      <c r="AD99" s="21"/>
      <c r="AE99" s="21"/>
      <c r="AF99" s="21"/>
      <c r="AG99" s="21"/>
      <c r="AH99" s="21"/>
      <c r="AI99" s="21"/>
      <c r="AJ99" s="21"/>
      <c r="AK99" s="21"/>
      <c r="AL99" s="21"/>
      <c r="AM99" s="21"/>
      <c r="AN99" s="21"/>
      <c r="AO99" s="21"/>
      <c r="AP99" s="21"/>
      <c r="AQ99" s="21"/>
      <c r="AR99" s="21"/>
      <c r="AS99" s="21"/>
      <c r="AT99" s="21"/>
    </row>
    <row r="100" spans="2:46" x14ac:dyDescent="0.4">
      <c r="B100" s="57"/>
      <c r="C100" s="57"/>
      <c r="D100" s="58"/>
      <c r="E100" s="58"/>
      <c r="F100" s="17" t="s">
        <v>6</v>
      </c>
      <c r="G100" s="58"/>
      <c r="H100" s="58"/>
      <c r="I100" s="50" t="str">
        <f t="shared" si="12"/>
        <v/>
      </c>
      <c r="J100" s="50"/>
      <c r="K100" s="50"/>
      <c r="L100" s="58"/>
      <c r="M100" s="58"/>
      <c r="N100" s="17" t="s">
        <v>6</v>
      </c>
      <c r="O100" s="58"/>
      <c r="P100" s="58"/>
      <c r="Q100" s="50" t="str">
        <f t="shared" si="13"/>
        <v/>
      </c>
      <c r="R100" s="50"/>
      <c r="S100" s="50"/>
      <c r="T100" s="60"/>
      <c r="U100" s="60"/>
      <c r="V100" s="60"/>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row>
    <row r="101" spans="2:46" x14ac:dyDescent="0.4">
      <c r="B101" s="57"/>
      <c r="C101" s="57"/>
      <c r="D101" s="58"/>
      <c r="E101" s="58"/>
      <c r="F101" s="17" t="s">
        <v>6</v>
      </c>
      <c r="G101" s="58"/>
      <c r="H101" s="58"/>
      <c r="I101" s="50" t="str">
        <f t="shared" si="12"/>
        <v/>
      </c>
      <c r="J101" s="50"/>
      <c r="K101" s="50"/>
      <c r="L101" s="58"/>
      <c r="M101" s="58"/>
      <c r="N101" s="17" t="s">
        <v>6</v>
      </c>
      <c r="O101" s="58"/>
      <c r="P101" s="58"/>
      <c r="Q101" s="50" t="str">
        <f t="shared" si="13"/>
        <v/>
      </c>
      <c r="R101" s="50"/>
      <c r="S101" s="50"/>
      <c r="T101" s="60"/>
      <c r="U101" s="60"/>
      <c r="V101" s="60"/>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row>
    <row r="102" spans="2:46" x14ac:dyDescent="0.4">
      <c r="B102" s="57"/>
      <c r="C102" s="57"/>
      <c r="D102" s="58"/>
      <c r="E102" s="58"/>
      <c r="F102" s="17" t="s">
        <v>6</v>
      </c>
      <c r="G102" s="58"/>
      <c r="H102" s="58"/>
      <c r="I102" s="50" t="str">
        <f t="shared" si="12"/>
        <v/>
      </c>
      <c r="J102" s="50"/>
      <c r="K102" s="50"/>
      <c r="L102" s="58"/>
      <c r="M102" s="58"/>
      <c r="N102" s="17" t="s">
        <v>6</v>
      </c>
      <c r="O102" s="58"/>
      <c r="P102" s="58"/>
      <c r="Q102" s="50" t="str">
        <f t="shared" si="13"/>
        <v/>
      </c>
      <c r="R102" s="50"/>
      <c r="S102" s="50"/>
      <c r="T102" s="60"/>
      <c r="U102" s="60"/>
      <c r="V102" s="60"/>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row>
    <row r="103" spans="2:46" x14ac:dyDescent="0.4">
      <c r="B103" s="52" t="s">
        <v>11</v>
      </c>
      <c r="C103" s="52"/>
      <c r="D103" s="52"/>
      <c r="E103" s="52"/>
      <c r="F103" s="52"/>
      <c r="G103" s="52"/>
      <c r="H103" s="53"/>
      <c r="I103" s="54">
        <f>SUM(I88:K102)</f>
        <v>0</v>
      </c>
      <c r="J103" s="54"/>
      <c r="K103" s="54"/>
      <c r="L103" s="55" t="s">
        <v>12</v>
      </c>
      <c r="M103" s="52"/>
      <c r="N103" s="52"/>
      <c r="O103" s="52"/>
      <c r="P103" s="52"/>
      <c r="Q103" s="54">
        <f>SUM(Q88:S102)</f>
        <v>0</v>
      </c>
      <c r="R103" s="54"/>
      <c r="S103" s="54"/>
      <c r="T103" s="56">
        <f>SUM(T88:V102)</f>
        <v>0</v>
      </c>
      <c r="U103" s="56"/>
      <c r="V103" s="56"/>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row>
    <row r="104" spans="2:46" x14ac:dyDescent="0.4">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row>
    <row r="105" spans="2:46" x14ac:dyDescent="0.4">
      <c r="B105" s="3" t="s">
        <v>3</v>
      </c>
      <c r="C105" s="15"/>
      <c r="D105" s="4" t="s">
        <v>4</v>
      </c>
      <c r="E105" s="15"/>
      <c r="F105" s="16" t="s">
        <v>2</v>
      </c>
      <c r="G105" s="4"/>
      <c r="H105" s="6"/>
      <c r="I105" s="6"/>
      <c r="J105" s="6"/>
      <c r="K105" s="6"/>
      <c r="L105" s="6"/>
      <c r="M105" s="6"/>
      <c r="N105" s="6"/>
      <c r="O105" s="6"/>
      <c r="P105" s="6"/>
      <c r="Q105" s="6"/>
      <c r="R105" s="6"/>
      <c r="S105" s="6"/>
      <c r="T105" s="6"/>
      <c r="U105" s="6"/>
      <c r="V105" s="6"/>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row>
    <row r="106" spans="2:46" x14ac:dyDescent="0.4">
      <c r="B106" s="59" t="s">
        <v>5</v>
      </c>
      <c r="C106" s="59"/>
      <c r="D106" s="59" t="s">
        <v>8</v>
      </c>
      <c r="E106" s="59"/>
      <c r="F106" s="59"/>
      <c r="G106" s="59"/>
      <c r="H106" s="59"/>
      <c r="I106" s="59"/>
      <c r="J106" s="59"/>
      <c r="K106" s="59"/>
      <c r="L106" s="59"/>
      <c r="M106" s="59"/>
      <c r="N106" s="59"/>
      <c r="O106" s="59"/>
      <c r="P106" s="59"/>
      <c r="Q106" s="59"/>
      <c r="R106" s="59"/>
      <c r="S106" s="59"/>
      <c r="T106" s="59" t="s">
        <v>7</v>
      </c>
      <c r="U106" s="59"/>
      <c r="V106" s="59"/>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row>
    <row r="107" spans="2:46" x14ac:dyDescent="0.4">
      <c r="B107" s="59"/>
      <c r="C107" s="59"/>
      <c r="D107" s="59" t="s">
        <v>9</v>
      </c>
      <c r="E107" s="59"/>
      <c r="F107" s="59"/>
      <c r="G107" s="59"/>
      <c r="H107" s="59"/>
      <c r="I107" s="59"/>
      <c r="J107" s="59"/>
      <c r="K107" s="59"/>
      <c r="L107" s="59" t="s">
        <v>10</v>
      </c>
      <c r="M107" s="59"/>
      <c r="N107" s="59"/>
      <c r="O107" s="59"/>
      <c r="P107" s="59"/>
      <c r="Q107" s="59"/>
      <c r="R107" s="59"/>
      <c r="S107" s="59"/>
      <c r="T107" s="59"/>
      <c r="U107" s="59"/>
      <c r="V107" s="59"/>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row>
    <row r="108" spans="2:46" x14ac:dyDescent="0.4">
      <c r="B108" s="57"/>
      <c r="C108" s="57"/>
      <c r="D108" s="58"/>
      <c r="E108" s="58"/>
      <c r="F108" s="17" t="s">
        <v>6</v>
      </c>
      <c r="G108" s="58"/>
      <c r="H108" s="58"/>
      <c r="I108" s="50" t="str">
        <f>IF(G108&gt;0,G108-D108,"")</f>
        <v/>
      </c>
      <c r="J108" s="50"/>
      <c r="K108" s="50"/>
      <c r="L108" s="58"/>
      <c r="M108" s="58"/>
      <c r="N108" s="17" t="s">
        <v>6</v>
      </c>
      <c r="O108" s="58"/>
      <c r="P108" s="58"/>
      <c r="Q108" s="50" t="str">
        <f>IF(O108&gt;0,O108-L108+IF(L108&gt;=O108,1,0),"")</f>
        <v/>
      </c>
      <c r="R108" s="50"/>
      <c r="S108" s="50"/>
      <c r="T108" s="51"/>
      <c r="U108" s="51"/>
      <c r="V108" s="5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row>
    <row r="109" spans="2:46" x14ac:dyDescent="0.4">
      <c r="B109" s="57"/>
      <c r="C109" s="57"/>
      <c r="D109" s="58"/>
      <c r="E109" s="58"/>
      <c r="F109" s="17" t="s">
        <v>6</v>
      </c>
      <c r="G109" s="58"/>
      <c r="H109" s="58"/>
      <c r="I109" s="50" t="str">
        <f t="shared" ref="I109:I122" si="14">IF(G109&gt;0,G109-D109,"")</f>
        <v/>
      </c>
      <c r="J109" s="50"/>
      <c r="K109" s="50"/>
      <c r="L109" s="58"/>
      <c r="M109" s="58"/>
      <c r="N109" s="17" t="s">
        <v>6</v>
      </c>
      <c r="O109" s="58"/>
      <c r="P109" s="58"/>
      <c r="Q109" s="50" t="str">
        <f t="shared" ref="Q109:Q122" si="15">IF(O109&gt;0,O109-L109+IF(L109&gt;=O109,1,0),"")</f>
        <v/>
      </c>
      <c r="R109" s="50"/>
      <c r="S109" s="50"/>
      <c r="T109" s="51"/>
      <c r="U109" s="51"/>
      <c r="V109" s="5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row>
    <row r="110" spans="2:46" x14ac:dyDescent="0.4">
      <c r="B110" s="57"/>
      <c r="C110" s="57"/>
      <c r="D110" s="58"/>
      <c r="E110" s="58"/>
      <c r="F110" s="17" t="s">
        <v>6</v>
      </c>
      <c r="G110" s="58"/>
      <c r="H110" s="58"/>
      <c r="I110" s="50" t="str">
        <f t="shared" si="14"/>
        <v/>
      </c>
      <c r="J110" s="50"/>
      <c r="K110" s="50"/>
      <c r="L110" s="58"/>
      <c r="M110" s="58"/>
      <c r="N110" s="17" t="s">
        <v>6</v>
      </c>
      <c r="O110" s="58"/>
      <c r="P110" s="58"/>
      <c r="Q110" s="50" t="str">
        <f t="shared" si="15"/>
        <v/>
      </c>
      <c r="R110" s="50"/>
      <c r="S110" s="50"/>
      <c r="T110" s="51"/>
      <c r="U110" s="51"/>
      <c r="V110" s="5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row>
    <row r="111" spans="2:46" x14ac:dyDescent="0.4">
      <c r="B111" s="57"/>
      <c r="C111" s="57"/>
      <c r="D111" s="58"/>
      <c r="E111" s="58"/>
      <c r="F111" s="17" t="s">
        <v>6</v>
      </c>
      <c r="G111" s="58"/>
      <c r="H111" s="58"/>
      <c r="I111" s="50" t="str">
        <f t="shared" si="14"/>
        <v/>
      </c>
      <c r="J111" s="50"/>
      <c r="K111" s="50"/>
      <c r="L111" s="58"/>
      <c r="M111" s="58"/>
      <c r="N111" s="17" t="s">
        <v>6</v>
      </c>
      <c r="O111" s="58"/>
      <c r="P111" s="58"/>
      <c r="Q111" s="50" t="str">
        <f t="shared" si="15"/>
        <v/>
      </c>
      <c r="R111" s="50"/>
      <c r="S111" s="50"/>
      <c r="T111" s="51"/>
      <c r="U111" s="51"/>
      <c r="V111" s="5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row>
    <row r="112" spans="2:46" x14ac:dyDescent="0.4">
      <c r="B112" s="57"/>
      <c r="C112" s="57"/>
      <c r="D112" s="58"/>
      <c r="E112" s="58"/>
      <c r="F112" s="17" t="s">
        <v>6</v>
      </c>
      <c r="G112" s="58"/>
      <c r="H112" s="58"/>
      <c r="I112" s="50" t="str">
        <f t="shared" si="14"/>
        <v/>
      </c>
      <c r="J112" s="50"/>
      <c r="K112" s="50"/>
      <c r="L112" s="58"/>
      <c r="M112" s="58"/>
      <c r="N112" s="17" t="s">
        <v>6</v>
      </c>
      <c r="O112" s="58"/>
      <c r="P112" s="58"/>
      <c r="Q112" s="50" t="str">
        <f t="shared" si="15"/>
        <v/>
      </c>
      <c r="R112" s="50"/>
      <c r="S112" s="50"/>
      <c r="T112" s="51"/>
      <c r="U112" s="51"/>
      <c r="V112" s="5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row>
    <row r="113" spans="2:46" x14ac:dyDescent="0.4">
      <c r="B113" s="57"/>
      <c r="C113" s="57"/>
      <c r="D113" s="58"/>
      <c r="E113" s="58"/>
      <c r="F113" s="17" t="s">
        <v>6</v>
      </c>
      <c r="G113" s="58"/>
      <c r="H113" s="58"/>
      <c r="I113" s="50" t="str">
        <f t="shared" si="14"/>
        <v/>
      </c>
      <c r="J113" s="50"/>
      <c r="K113" s="50"/>
      <c r="L113" s="58"/>
      <c r="M113" s="58"/>
      <c r="N113" s="17" t="s">
        <v>6</v>
      </c>
      <c r="O113" s="58"/>
      <c r="P113" s="58"/>
      <c r="Q113" s="50" t="str">
        <f t="shared" si="15"/>
        <v/>
      </c>
      <c r="R113" s="50"/>
      <c r="S113" s="50"/>
      <c r="T113" s="51"/>
      <c r="U113" s="51"/>
      <c r="V113" s="5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row>
    <row r="114" spans="2:46" x14ac:dyDescent="0.4">
      <c r="B114" s="57"/>
      <c r="C114" s="57"/>
      <c r="D114" s="58"/>
      <c r="E114" s="58"/>
      <c r="F114" s="17" t="s">
        <v>6</v>
      </c>
      <c r="G114" s="58"/>
      <c r="H114" s="58"/>
      <c r="I114" s="50" t="str">
        <f t="shared" si="14"/>
        <v/>
      </c>
      <c r="J114" s="50"/>
      <c r="K114" s="50"/>
      <c r="L114" s="58"/>
      <c r="M114" s="58"/>
      <c r="N114" s="17" t="s">
        <v>6</v>
      </c>
      <c r="O114" s="58"/>
      <c r="P114" s="58"/>
      <c r="Q114" s="50" t="str">
        <f t="shared" si="15"/>
        <v/>
      </c>
      <c r="R114" s="50"/>
      <c r="S114" s="50"/>
      <c r="T114" s="51"/>
      <c r="U114" s="51"/>
      <c r="V114" s="5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row>
    <row r="115" spans="2:46" x14ac:dyDescent="0.4">
      <c r="B115" s="57"/>
      <c r="C115" s="57"/>
      <c r="D115" s="58"/>
      <c r="E115" s="58"/>
      <c r="F115" s="17" t="s">
        <v>6</v>
      </c>
      <c r="G115" s="58"/>
      <c r="H115" s="58"/>
      <c r="I115" s="50" t="str">
        <f t="shared" si="14"/>
        <v/>
      </c>
      <c r="J115" s="50"/>
      <c r="K115" s="50"/>
      <c r="L115" s="58"/>
      <c r="M115" s="58"/>
      <c r="N115" s="17" t="s">
        <v>6</v>
      </c>
      <c r="O115" s="58"/>
      <c r="P115" s="58"/>
      <c r="Q115" s="50" t="str">
        <f t="shared" si="15"/>
        <v/>
      </c>
      <c r="R115" s="50"/>
      <c r="S115" s="50"/>
      <c r="T115" s="51"/>
      <c r="U115" s="51"/>
      <c r="V115" s="5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row>
    <row r="116" spans="2:46" x14ac:dyDescent="0.4">
      <c r="B116" s="57"/>
      <c r="C116" s="57"/>
      <c r="D116" s="58"/>
      <c r="E116" s="58"/>
      <c r="F116" s="17" t="s">
        <v>6</v>
      </c>
      <c r="G116" s="58"/>
      <c r="H116" s="58"/>
      <c r="I116" s="50" t="str">
        <f t="shared" si="14"/>
        <v/>
      </c>
      <c r="J116" s="50"/>
      <c r="K116" s="50"/>
      <c r="L116" s="58"/>
      <c r="M116" s="58"/>
      <c r="N116" s="17" t="s">
        <v>6</v>
      </c>
      <c r="O116" s="58"/>
      <c r="P116" s="58"/>
      <c r="Q116" s="50" t="str">
        <f t="shared" si="15"/>
        <v/>
      </c>
      <c r="R116" s="50"/>
      <c r="S116" s="50"/>
      <c r="T116" s="51"/>
      <c r="U116" s="51"/>
      <c r="V116" s="5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row>
    <row r="117" spans="2:46" x14ac:dyDescent="0.4">
      <c r="B117" s="57"/>
      <c r="C117" s="57"/>
      <c r="D117" s="58"/>
      <c r="E117" s="58"/>
      <c r="F117" s="17" t="s">
        <v>6</v>
      </c>
      <c r="G117" s="58"/>
      <c r="H117" s="58"/>
      <c r="I117" s="50" t="str">
        <f t="shared" si="14"/>
        <v/>
      </c>
      <c r="J117" s="50"/>
      <c r="K117" s="50"/>
      <c r="L117" s="58"/>
      <c r="M117" s="58"/>
      <c r="N117" s="17" t="s">
        <v>6</v>
      </c>
      <c r="O117" s="58"/>
      <c r="P117" s="58"/>
      <c r="Q117" s="50" t="str">
        <f t="shared" si="15"/>
        <v/>
      </c>
      <c r="R117" s="50"/>
      <c r="S117" s="50"/>
      <c r="T117" s="51"/>
      <c r="U117" s="51"/>
      <c r="V117" s="5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row>
    <row r="118" spans="2:46" x14ac:dyDescent="0.4">
      <c r="B118" s="57"/>
      <c r="C118" s="57"/>
      <c r="D118" s="58"/>
      <c r="E118" s="58"/>
      <c r="F118" s="17" t="s">
        <v>6</v>
      </c>
      <c r="G118" s="58"/>
      <c r="H118" s="58"/>
      <c r="I118" s="50" t="str">
        <f t="shared" si="14"/>
        <v/>
      </c>
      <c r="J118" s="50"/>
      <c r="K118" s="50"/>
      <c r="L118" s="58"/>
      <c r="M118" s="58"/>
      <c r="N118" s="17" t="s">
        <v>6</v>
      </c>
      <c r="O118" s="58"/>
      <c r="P118" s="58"/>
      <c r="Q118" s="50" t="str">
        <f t="shared" si="15"/>
        <v/>
      </c>
      <c r="R118" s="50"/>
      <c r="S118" s="50"/>
      <c r="T118" s="51"/>
      <c r="U118" s="51"/>
      <c r="V118" s="5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row>
    <row r="119" spans="2:46" x14ac:dyDescent="0.4">
      <c r="B119" s="57"/>
      <c r="C119" s="57"/>
      <c r="D119" s="58"/>
      <c r="E119" s="58"/>
      <c r="F119" s="17" t="s">
        <v>6</v>
      </c>
      <c r="G119" s="58"/>
      <c r="H119" s="58"/>
      <c r="I119" s="50" t="str">
        <f t="shared" si="14"/>
        <v/>
      </c>
      <c r="J119" s="50"/>
      <c r="K119" s="50"/>
      <c r="L119" s="58"/>
      <c r="M119" s="58"/>
      <c r="N119" s="17" t="s">
        <v>6</v>
      </c>
      <c r="O119" s="58"/>
      <c r="P119" s="58"/>
      <c r="Q119" s="50" t="str">
        <f t="shared" si="15"/>
        <v/>
      </c>
      <c r="R119" s="50"/>
      <c r="S119" s="50"/>
      <c r="T119" s="51"/>
      <c r="U119" s="51"/>
      <c r="V119" s="5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row>
    <row r="120" spans="2:46" x14ac:dyDescent="0.4">
      <c r="B120" s="57"/>
      <c r="C120" s="57"/>
      <c r="D120" s="58"/>
      <c r="E120" s="58"/>
      <c r="F120" s="17" t="s">
        <v>6</v>
      </c>
      <c r="G120" s="58"/>
      <c r="H120" s="58"/>
      <c r="I120" s="50" t="str">
        <f t="shared" si="14"/>
        <v/>
      </c>
      <c r="J120" s="50"/>
      <c r="K120" s="50"/>
      <c r="L120" s="58"/>
      <c r="M120" s="58"/>
      <c r="N120" s="17" t="s">
        <v>6</v>
      </c>
      <c r="O120" s="58"/>
      <c r="P120" s="58"/>
      <c r="Q120" s="50" t="str">
        <f t="shared" si="15"/>
        <v/>
      </c>
      <c r="R120" s="50"/>
      <c r="S120" s="50"/>
      <c r="T120" s="51"/>
      <c r="U120" s="51"/>
      <c r="V120" s="5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row>
    <row r="121" spans="2:46" x14ac:dyDescent="0.4">
      <c r="B121" s="57"/>
      <c r="C121" s="57"/>
      <c r="D121" s="58"/>
      <c r="E121" s="58"/>
      <c r="F121" s="17" t="s">
        <v>6</v>
      </c>
      <c r="G121" s="58"/>
      <c r="H121" s="58"/>
      <c r="I121" s="50" t="str">
        <f t="shared" si="14"/>
        <v/>
      </c>
      <c r="J121" s="50"/>
      <c r="K121" s="50"/>
      <c r="L121" s="58"/>
      <c r="M121" s="58"/>
      <c r="N121" s="17" t="s">
        <v>6</v>
      </c>
      <c r="O121" s="58"/>
      <c r="P121" s="58"/>
      <c r="Q121" s="50" t="str">
        <f t="shared" si="15"/>
        <v/>
      </c>
      <c r="R121" s="50"/>
      <c r="S121" s="50"/>
      <c r="T121" s="51"/>
      <c r="U121" s="51"/>
      <c r="V121" s="5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row>
    <row r="122" spans="2:46" x14ac:dyDescent="0.4">
      <c r="B122" s="57"/>
      <c r="C122" s="57"/>
      <c r="D122" s="58"/>
      <c r="E122" s="58"/>
      <c r="F122" s="17" t="s">
        <v>6</v>
      </c>
      <c r="G122" s="58"/>
      <c r="H122" s="58"/>
      <c r="I122" s="50" t="str">
        <f t="shared" si="14"/>
        <v/>
      </c>
      <c r="J122" s="50"/>
      <c r="K122" s="50"/>
      <c r="L122" s="58"/>
      <c r="M122" s="58"/>
      <c r="N122" s="17" t="s">
        <v>6</v>
      </c>
      <c r="O122" s="58"/>
      <c r="P122" s="58"/>
      <c r="Q122" s="50" t="str">
        <f t="shared" si="15"/>
        <v/>
      </c>
      <c r="R122" s="50"/>
      <c r="S122" s="50"/>
      <c r="T122" s="51"/>
      <c r="U122" s="51"/>
      <c r="V122" s="5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row>
    <row r="123" spans="2:46" x14ac:dyDescent="0.4">
      <c r="B123" s="52" t="s">
        <v>11</v>
      </c>
      <c r="C123" s="52"/>
      <c r="D123" s="52"/>
      <c r="E123" s="52"/>
      <c r="F123" s="52"/>
      <c r="G123" s="52"/>
      <c r="H123" s="53"/>
      <c r="I123" s="54">
        <f>SUM(I108:K122)</f>
        <v>0</v>
      </c>
      <c r="J123" s="54"/>
      <c r="K123" s="54"/>
      <c r="L123" s="55" t="s">
        <v>12</v>
      </c>
      <c r="M123" s="52"/>
      <c r="N123" s="52"/>
      <c r="O123" s="52"/>
      <c r="P123" s="52"/>
      <c r="Q123" s="54">
        <f>SUM(Q108:S122)</f>
        <v>0</v>
      </c>
      <c r="R123" s="54"/>
      <c r="S123" s="54"/>
      <c r="T123" s="56">
        <f>SUM(T108:V122)</f>
        <v>0</v>
      </c>
      <c r="U123" s="56"/>
      <c r="V123" s="56"/>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row>
    <row r="124" spans="2:46" x14ac:dyDescent="0.4">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row>
    <row r="125" spans="2:46" x14ac:dyDescent="0.4">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row>
    <row r="126" spans="2:46" x14ac:dyDescent="0.4">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row>
    <row r="128" spans="2:46" x14ac:dyDescent="0.4">
      <c r="B128" s="3" t="s">
        <v>3</v>
      </c>
      <c r="C128" s="15"/>
      <c r="D128" s="4" t="s">
        <v>4</v>
      </c>
      <c r="E128" s="15"/>
      <c r="F128" s="16" t="s">
        <v>2</v>
      </c>
      <c r="G128" s="4"/>
      <c r="H128" s="6"/>
      <c r="I128" s="6"/>
      <c r="J128" s="6"/>
      <c r="K128" s="6"/>
      <c r="L128" s="6"/>
      <c r="M128" s="6"/>
      <c r="N128" s="6"/>
      <c r="O128" s="6"/>
      <c r="P128" s="6"/>
      <c r="Q128" s="6"/>
      <c r="R128" s="6"/>
      <c r="S128" s="6"/>
      <c r="T128" s="6"/>
      <c r="U128" s="6"/>
      <c r="V128" s="6"/>
    </row>
    <row r="129" spans="2:22" x14ac:dyDescent="0.4">
      <c r="B129" s="59" t="s">
        <v>5</v>
      </c>
      <c r="C129" s="59"/>
      <c r="D129" s="59" t="s">
        <v>8</v>
      </c>
      <c r="E129" s="59"/>
      <c r="F129" s="59"/>
      <c r="G129" s="59"/>
      <c r="H129" s="59"/>
      <c r="I129" s="59"/>
      <c r="J129" s="59"/>
      <c r="K129" s="59"/>
      <c r="L129" s="59"/>
      <c r="M129" s="59"/>
      <c r="N129" s="59"/>
      <c r="O129" s="59"/>
      <c r="P129" s="59"/>
      <c r="Q129" s="59"/>
      <c r="R129" s="59"/>
      <c r="S129" s="59"/>
      <c r="T129" s="59" t="s">
        <v>7</v>
      </c>
      <c r="U129" s="59"/>
      <c r="V129" s="59"/>
    </row>
    <row r="130" spans="2:22" x14ac:dyDescent="0.4">
      <c r="B130" s="59"/>
      <c r="C130" s="59"/>
      <c r="D130" s="59" t="s">
        <v>9</v>
      </c>
      <c r="E130" s="59"/>
      <c r="F130" s="59"/>
      <c r="G130" s="59"/>
      <c r="H130" s="59"/>
      <c r="I130" s="59"/>
      <c r="J130" s="59"/>
      <c r="K130" s="59"/>
      <c r="L130" s="59" t="s">
        <v>10</v>
      </c>
      <c r="M130" s="59"/>
      <c r="N130" s="59"/>
      <c r="O130" s="59"/>
      <c r="P130" s="59"/>
      <c r="Q130" s="59"/>
      <c r="R130" s="59"/>
      <c r="S130" s="59"/>
      <c r="T130" s="59"/>
      <c r="U130" s="59"/>
      <c r="V130" s="59"/>
    </row>
    <row r="131" spans="2:22" x14ac:dyDescent="0.4">
      <c r="B131" s="57"/>
      <c r="C131" s="57"/>
      <c r="D131" s="58"/>
      <c r="E131" s="58"/>
      <c r="F131" s="17" t="s">
        <v>6</v>
      </c>
      <c r="G131" s="58"/>
      <c r="H131" s="58"/>
      <c r="I131" s="50" t="str">
        <f>IF(G131&gt;0,G131-D131,"")</f>
        <v/>
      </c>
      <c r="J131" s="50"/>
      <c r="K131" s="50"/>
      <c r="L131" s="58"/>
      <c r="M131" s="58"/>
      <c r="N131" s="17" t="s">
        <v>6</v>
      </c>
      <c r="O131" s="58"/>
      <c r="P131" s="58"/>
      <c r="Q131" s="50" t="str">
        <f>IF(O131&gt;0,O131-L131+IF(L131&gt;=O131,1,0),"")</f>
        <v/>
      </c>
      <c r="R131" s="50"/>
      <c r="S131" s="50"/>
      <c r="T131" s="60"/>
      <c r="U131" s="60"/>
      <c r="V131" s="60"/>
    </row>
    <row r="132" spans="2:22" x14ac:dyDescent="0.4">
      <c r="B132" s="57"/>
      <c r="C132" s="57"/>
      <c r="D132" s="58"/>
      <c r="E132" s="58"/>
      <c r="F132" s="17" t="s">
        <v>6</v>
      </c>
      <c r="G132" s="58"/>
      <c r="H132" s="58"/>
      <c r="I132" s="50" t="str">
        <f t="shared" ref="I132:I145" si="16">IF(G132&gt;0,G132-D132,"")</f>
        <v/>
      </c>
      <c r="J132" s="50"/>
      <c r="K132" s="50"/>
      <c r="L132" s="58"/>
      <c r="M132" s="58"/>
      <c r="N132" s="17" t="s">
        <v>6</v>
      </c>
      <c r="O132" s="58"/>
      <c r="P132" s="58"/>
      <c r="Q132" s="50" t="str">
        <f t="shared" ref="Q132:Q145" si="17">IF(O132&gt;0,O132-L132+IF(L132&gt;=O132,1,0),"")</f>
        <v/>
      </c>
      <c r="R132" s="50"/>
      <c r="S132" s="50"/>
      <c r="T132" s="60"/>
      <c r="U132" s="60"/>
      <c r="V132" s="60"/>
    </row>
    <row r="133" spans="2:22" x14ac:dyDescent="0.4">
      <c r="B133" s="57"/>
      <c r="C133" s="57"/>
      <c r="D133" s="58"/>
      <c r="E133" s="58"/>
      <c r="F133" s="17" t="s">
        <v>6</v>
      </c>
      <c r="G133" s="58"/>
      <c r="H133" s="58"/>
      <c r="I133" s="50" t="str">
        <f t="shared" si="16"/>
        <v/>
      </c>
      <c r="J133" s="50"/>
      <c r="K133" s="50"/>
      <c r="L133" s="58"/>
      <c r="M133" s="58"/>
      <c r="N133" s="17" t="s">
        <v>6</v>
      </c>
      <c r="O133" s="58"/>
      <c r="P133" s="58"/>
      <c r="Q133" s="50" t="str">
        <f t="shared" si="17"/>
        <v/>
      </c>
      <c r="R133" s="50"/>
      <c r="S133" s="50"/>
      <c r="T133" s="60"/>
      <c r="U133" s="60"/>
      <c r="V133" s="60"/>
    </row>
    <row r="134" spans="2:22" x14ac:dyDescent="0.4">
      <c r="B134" s="57"/>
      <c r="C134" s="57"/>
      <c r="D134" s="58"/>
      <c r="E134" s="58"/>
      <c r="F134" s="17" t="s">
        <v>6</v>
      </c>
      <c r="G134" s="58"/>
      <c r="H134" s="58"/>
      <c r="I134" s="50" t="str">
        <f t="shared" si="16"/>
        <v/>
      </c>
      <c r="J134" s="50"/>
      <c r="K134" s="50"/>
      <c r="L134" s="58"/>
      <c r="M134" s="58"/>
      <c r="N134" s="17" t="s">
        <v>6</v>
      </c>
      <c r="O134" s="58"/>
      <c r="P134" s="58"/>
      <c r="Q134" s="50" t="str">
        <f t="shared" si="17"/>
        <v/>
      </c>
      <c r="R134" s="50"/>
      <c r="S134" s="50"/>
      <c r="T134" s="60"/>
      <c r="U134" s="60"/>
      <c r="V134" s="60"/>
    </row>
    <row r="135" spans="2:22" x14ac:dyDescent="0.4">
      <c r="B135" s="57"/>
      <c r="C135" s="57"/>
      <c r="D135" s="58"/>
      <c r="E135" s="58"/>
      <c r="F135" s="17" t="s">
        <v>6</v>
      </c>
      <c r="G135" s="58"/>
      <c r="H135" s="58"/>
      <c r="I135" s="50" t="str">
        <f t="shared" si="16"/>
        <v/>
      </c>
      <c r="J135" s="50"/>
      <c r="K135" s="50"/>
      <c r="L135" s="58"/>
      <c r="M135" s="58"/>
      <c r="N135" s="17" t="s">
        <v>6</v>
      </c>
      <c r="O135" s="58"/>
      <c r="P135" s="58"/>
      <c r="Q135" s="50" t="str">
        <f t="shared" si="17"/>
        <v/>
      </c>
      <c r="R135" s="50"/>
      <c r="S135" s="50"/>
      <c r="T135" s="60"/>
      <c r="U135" s="60"/>
      <c r="V135" s="60"/>
    </row>
    <row r="136" spans="2:22" x14ac:dyDescent="0.4">
      <c r="B136" s="57"/>
      <c r="C136" s="57"/>
      <c r="D136" s="58"/>
      <c r="E136" s="58"/>
      <c r="F136" s="17" t="s">
        <v>6</v>
      </c>
      <c r="G136" s="58"/>
      <c r="H136" s="58"/>
      <c r="I136" s="50" t="str">
        <f t="shared" si="16"/>
        <v/>
      </c>
      <c r="J136" s="50"/>
      <c r="K136" s="50"/>
      <c r="L136" s="58"/>
      <c r="M136" s="58"/>
      <c r="N136" s="17" t="s">
        <v>6</v>
      </c>
      <c r="O136" s="58"/>
      <c r="P136" s="58"/>
      <c r="Q136" s="50" t="str">
        <f t="shared" si="17"/>
        <v/>
      </c>
      <c r="R136" s="50"/>
      <c r="S136" s="50"/>
      <c r="T136" s="60"/>
      <c r="U136" s="60"/>
      <c r="V136" s="60"/>
    </row>
    <row r="137" spans="2:22" x14ac:dyDescent="0.4">
      <c r="B137" s="57"/>
      <c r="C137" s="57"/>
      <c r="D137" s="58"/>
      <c r="E137" s="58"/>
      <c r="F137" s="17" t="s">
        <v>6</v>
      </c>
      <c r="G137" s="58"/>
      <c r="H137" s="58"/>
      <c r="I137" s="50" t="str">
        <f t="shared" si="16"/>
        <v/>
      </c>
      <c r="J137" s="50"/>
      <c r="K137" s="50"/>
      <c r="L137" s="58"/>
      <c r="M137" s="58"/>
      <c r="N137" s="17" t="s">
        <v>6</v>
      </c>
      <c r="O137" s="58"/>
      <c r="P137" s="58"/>
      <c r="Q137" s="50" t="str">
        <f t="shared" si="17"/>
        <v/>
      </c>
      <c r="R137" s="50"/>
      <c r="S137" s="50"/>
      <c r="T137" s="60"/>
      <c r="U137" s="60"/>
      <c r="V137" s="60"/>
    </row>
    <row r="138" spans="2:22" x14ac:dyDescent="0.4">
      <c r="B138" s="57"/>
      <c r="C138" s="57"/>
      <c r="D138" s="58"/>
      <c r="E138" s="58"/>
      <c r="F138" s="17" t="s">
        <v>6</v>
      </c>
      <c r="G138" s="58"/>
      <c r="H138" s="58"/>
      <c r="I138" s="50" t="str">
        <f t="shared" si="16"/>
        <v/>
      </c>
      <c r="J138" s="50"/>
      <c r="K138" s="50"/>
      <c r="L138" s="58"/>
      <c r="M138" s="58"/>
      <c r="N138" s="17" t="s">
        <v>6</v>
      </c>
      <c r="O138" s="58"/>
      <c r="P138" s="58"/>
      <c r="Q138" s="50" t="str">
        <f t="shared" si="17"/>
        <v/>
      </c>
      <c r="R138" s="50"/>
      <c r="S138" s="50"/>
      <c r="T138" s="60"/>
      <c r="U138" s="60"/>
      <c r="V138" s="60"/>
    </row>
    <row r="139" spans="2:22" x14ac:dyDescent="0.4">
      <c r="B139" s="57"/>
      <c r="C139" s="57"/>
      <c r="D139" s="58"/>
      <c r="E139" s="58"/>
      <c r="F139" s="17" t="s">
        <v>6</v>
      </c>
      <c r="G139" s="58"/>
      <c r="H139" s="58"/>
      <c r="I139" s="50" t="str">
        <f t="shared" si="16"/>
        <v/>
      </c>
      <c r="J139" s="50"/>
      <c r="K139" s="50"/>
      <c r="L139" s="58"/>
      <c r="M139" s="58"/>
      <c r="N139" s="17" t="s">
        <v>6</v>
      </c>
      <c r="O139" s="58"/>
      <c r="P139" s="58"/>
      <c r="Q139" s="50" t="str">
        <f t="shared" si="17"/>
        <v/>
      </c>
      <c r="R139" s="50"/>
      <c r="S139" s="50"/>
      <c r="T139" s="60"/>
      <c r="U139" s="60"/>
      <c r="V139" s="60"/>
    </row>
    <row r="140" spans="2:22" x14ac:dyDescent="0.4">
      <c r="B140" s="57"/>
      <c r="C140" s="57"/>
      <c r="D140" s="58"/>
      <c r="E140" s="58"/>
      <c r="F140" s="17" t="s">
        <v>6</v>
      </c>
      <c r="G140" s="58"/>
      <c r="H140" s="58"/>
      <c r="I140" s="50" t="str">
        <f t="shared" si="16"/>
        <v/>
      </c>
      <c r="J140" s="50"/>
      <c r="K140" s="50"/>
      <c r="L140" s="58"/>
      <c r="M140" s="58"/>
      <c r="N140" s="17" t="s">
        <v>6</v>
      </c>
      <c r="O140" s="58"/>
      <c r="P140" s="58"/>
      <c r="Q140" s="50" t="str">
        <f t="shared" si="17"/>
        <v/>
      </c>
      <c r="R140" s="50"/>
      <c r="S140" s="50"/>
      <c r="T140" s="60"/>
      <c r="U140" s="60"/>
      <c r="V140" s="60"/>
    </row>
    <row r="141" spans="2:22" x14ac:dyDescent="0.4">
      <c r="B141" s="57"/>
      <c r="C141" s="57"/>
      <c r="D141" s="58"/>
      <c r="E141" s="58"/>
      <c r="F141" s="17" t="s">
        <v>6</v>
      </c>
      <c r="G141" s="58"/>
      <c r="H141" s="58"/>
      <c r="I141" s="50" t="str">
        <f t="shared" si="16"/>
        <v/>
      </c>
      <c r="J141" s="50"/>
      <c r="K141" s="50"/>
      <c r="L141" s="58"/>
      <c r="M141" s="58"/>
      <c r="N141" s="17" t="s">
        <v>6</v>
      </c>
      <c r="O141" s="58"/>
      <c r="P141" s="58"/>
      <c r="Q141" s="50" t="str">
        <f t="shared" si="17"/>
        <v/>
      </c>
      <c r="R141" s="50"/>
      <c r="S141" s="50"/>
      <c r="T141" s="60"/>
      <c r="U141" s="60"/>
      <c r="V141" s="60"/>
    </row>
    <row r="142" spans="2:22" x14ac:dyDescent="0.4">
      <c r="B142" s="57"/>
      <c r="C142" s="57"/>
      <c r="D142" s="58"/>
      <c r="E142" s="58"/>
      <c r="F142" s="17" t="s">
        <v>6</v>
      </c>
      <c r="G142" s="58"/>
      <c r="H142" s="58"/>
      <c r="I142" s="50" t="str">
        <f t="shared" si="16"/>
        <v/>
      </c>
      <c r="J142" s="50"/>
      <c r="K142" s="50"/>
      <c r="L142" s="58"/>
      <c r="M142" s="58"/>
      <c r="N142" s="17" t="s">
        <v>6</v>
      </c>
      <c r="O142" s="58"/>
      <c r="P142" s="58"/>
      <c r="Q142" s="50" t="str">
        <f t="shared" si="17"/>
        <v/>
      </c>
      <c r="R142" s="50"/>
      <c r="S142" s="50"/>
      <c r="T142" s="60"/>
      <c r="U142" s="60"/>
      <c r="V142" s="60"/>
    </row>
    <row r="143" spans="2:22" x14ac:dyDescent="0.4">
      <c r="B143" s="57"/>
      <c r="C143" s="57"/>
      <c r="D143" s="58"/>
      <c r="E143" s="58"/>
      <c r="F143" s="17" t="s">
        <v>6</v>
      </c>
      <c r="G143" s="58"/>
      <c r="H143" s="58"/>
      <c r="I143" s="50" t="str">
        <f t="shared" si="16"/>
        <v/>
      </c>
      <c r="J143" s="50"/>
      <c r="K143" s="50"/>
      <c r="L143" s="58"/>
      <c r="M143" s="58"/>
      <c r="N143" s="17" t="s">
        <v>6</v>
      </c>
      <c r="O143" s="58"/>
      <c r="P143" s="58"/>
      <c r="Q143" s="50" t="str">
        <f t="shared" si="17"/>
        <v/>
      </c>
      <c r="R143" s="50"/>
      <c r="S143" s="50"/>
      <c r="T143" s="60"/>
      <c r="U143" s="60"/>
      <c r="V143" s="60"/>
    </row>
    <row r="144" spans="2:22" x14ac:dyDescent="0.4">
      <c r="B144" s="57"/>
      <c r="C144" s="57"/>
      <c r="D144" s="58"/>
      <c r="E144" s="58"/>
      <c r="F144" s="17" t="s">
        <v>6</v>
      </c>
      <c r="G144" s="58"/>
      <c r="H144" s="58"/>
      <c r="I144" s="50" t="str">
        <f t="shared" si="16"/>
        <v/>
      </c>
      <c r="J144" s="50"/>
      <c r="K144" s="50"/>
      <c r="L144" s="58"/>
      <c r="M144" s="58"/>
      <c r="N144" s="17" t="s">
        <v>6</v>
      </c>
      <c r="O144" s="58"/>
      <c r="P144" s="58"/>
      <c r="Q144" s="50" t="str">
        <f t="shared" si="17"/>
        <v/>
      </c>
      <c r="R144" s="50"/>
      <c r="S144" s="50"/>
      <c r="T144" s="60"/>
      <c r="U144" s="60"/>
      <c r="V144" s="60"/>
    </row>
    <row r="145" spans="2:22" x14ac:dyDescent="0.4">
      <c r="B145" s="57"/>
      <c r="C145" s="57"/>
      <c r="D145" s="58"/>
      <c r="E145" s="58"/>
      <c r="F145" s="17" t="s">
        <v>6</v>
      </c>
      <c r="G145" s="58"/>
      <c r="H145" s="58"/>
      <c r="I145" s="50" t="str">
        <f t="shared" si="16"/>
        <v/>
      </c>
      <c r="J145" s="50"/>
      <c r="K145" s="50"/>
      <c r="L145" s="58"/>
      <c r="M145" s="58"/>
      <c r="N145" s="17" t="s">
        <v>6</v>
      </c>
      <c r="O145" s="58"/>
      <c r="P145" s="58"/>
      <c r="Q145" s="50" t="str">
        <f t="shared" si="17"/>
        <v/>
      </c>
      <c r="R145" s="50"/>
      <c r="S145" s="50"/>
      <c r="T145" s="60"/>
      <c r="U145" s="60"/>
      <c r="V145" s="60"/>
    </row>
    <row r="146" spans="2:22" x14ac:dyDescent="0.4">
      <c r="B146" s="52" t="s">
        <v>11</v>
      </c>
      <c r="C146" s="52"/>
      <c r="D146" s="52"/>
      <c r="E146" s="52"/>
      <c r="F146" s="52"/>
      <c r="G146" s="52"/>
      <c r="H146" s="53"/>
      <c r="I146" s="54">
        <f>SUM(I131:K145)</f>
        <v>0</v>
      </c>
      <c r="J146" s="54"/>
      <c r="K146" s="54"/>
      <c r="L146" s="55" t="s">
        <v>12</v>
      </c>
      <c r="M146" s="52"/>
      <c r="N146" s="52"/>
      <c r="O146" s="52"/>
      <c r="P146" s="52"/>
      <c r="Q146" s="54">
        <f>SUM(Q131:S145)</f>
        <v>0</v>
      </c>
      <c r="R146" s="54"/>
      <c r="S146" s="54"/>
      <c r="T146" s="56">
        <f>SUM(T131:V145)</f>
        <v>0</v>
      </c>
      <c r="U146" s="56"/>
      <c r="V146" s="56"/>
    </row>
    <row r="148" spans="2:22" x14ac:dyDescent="0.4">
      <c r="B148" s="3" t="s">
        <v>3</v>
      </c>
      <c r="C148" s="15"/>
      <c r="D148" s="4" t="s">
        <v>4</v>
      </c>
      <c r="E148" s="15"/>
      <c r="F148" s="16" t="s">
        <v>2</v>
      </c>
      <c r="G148" s="4"/>
      <c r="H148" s="6"/>
      <c r="I148" s="6"/>
      <c r="J148" s="6"/>
      <c r="K148" s="6"/>
      <c r="L148" s="6"/>
      <c r="M148" s="6"/>
      <c r="N148" s="6"/>
      <c r="O148" s="6"/>
      <c r="P148" s="6"/>
      <c r="Q148" s="6"/>
      <c r="R148" s="6"/>
      <c r="S148" s="6"/>
      <c r="T148" s="6"/>
      <c r="U148" s="6"/>
      <c r="V148" s="6"/>
    </row>
    <row r="149" spans="2:22" x14ac:dyDescent="0.4">
      <c r="B149" s="59" t="s">
        <v>5</v>
      </c>
      <c r="C149" s="59"/>
      <c r="D149" s="59" t="s">
        <v>8</v>
      </c>
      <c r="E149" s="59"/>
      <c r="F149" s="59"/>
      <c r="G149" s="59"/>
      <c r="H149" s="59"/>
      <c r="I149" s="59"/>
      <c r="J149" s="59"/>
      <c r="K149" s="59"/>
      <c r="L149" s="59"/>
      <c r="M149" s="59"/>
      <c r="N149" s="59"/>
      <c r="O149" s="59"/>
      <c r="P149" s="59"/>
      <c r="Q149" s="59"/>
      <c r="R149" s="59"/>
      <c r="S149" s="59"/>
      <c r="T149" s="59" t="s">
        <v>7</v>
      </c>
      <c r="U149" s="59"/>
      <c r="V149" s="59"/>
    </row>
    <row r="150" spans="2:22" x14ac:dyDescent="0.4">
      <c r="B150" s="59"/>
      <c r="C150" s="59"/>
      <c r="D150" s="59" t="s">
        <v>9</v>
      </c>
      <c r="E150" s="59"/>
      <c r="F150" s="59"/>
      <c r="G150" s="59"/>
      <c r="H150" s="59"/>
      <c r="I150" s="59"/>
      <c r="J150" s="59"/>
      <c r="K150" s="59"/>
      <c r="L150" s="59" t="s">
        <v>10</v>
      </c>
      <c r="M150" s="59"/>
      <c r="N150" s="59"/>
      <c r="O150" s="59"/>
      <c r="P150" s="59"/>
      <c r="Q150" s="59"/>
      <c r="R150" s="59"/>
      <c r="S150" s="59"/>
      <c r="T150" s="59"/>
      <c r="U150" s="59"/>
      <c r="V150" s="59"/>
    </row>
    <row r="151" spans="2:22" x14ac:dyDescent="0.4">
      <c r="B151" s="57"/>
      <c r="C151" s="57"/>
      <c r="D151" s="58"/>
      <c r="E151" s="58"/>
      <c r="F151" s="17" t="s">
        <v>6</v>
      </c>
      <c r="G151" s="58"/>
      <c r="H151" s="58"/>
      <c r="I151" s="50" t="str">
        <f>IF(G151&gt;0,G151-D151,"")</f>
        <v/>
      </c>
      <c r="J151" s="50"/>
      <c r="K151" s="50"/>
      <c r="L151" s="58"/>
      <c r="M151" s="58"/>
      <c r="N151" s="17" t="s">
        <v>6</v>
      </c>
      <c r="O151" s="58"/>
      <c r="P151" s="58"/>
      <c r="Q151" s="50" t="str">
        <f>IF(O151&gt;0,O151-L151+IF(L151&gt;=O151,1,0),"")</f>
        <v/>
      </c>
      <c r="R151" s="50"/>
      <c r="S151" s="50"/>
      <c r="T151" s="51"/>
      <c r="U151" s="51"/>
      <c r="V151" s="51"/>
    </row>
    <row r="152" spans="2:22" x14ac:dyDescent="0.4">
      <c r="B152" s="57"/>
      <c r="C152" s="57"/>
      <c r="D152" s="58"/>
      <c r="E152" s="58"/>
      <c r="F152" s="17" t="s">
        <v>6</v>
      </c>
      <c r="G152" s="58"/>
      <c r="H152" s="58"/>
      <c r="I152" s="50" t="str">
        <f t="shared" ref="I152:I165" si="18">IF(G152&gt;0,G152-D152,"")</f>
        <v/>
      </c>
      <c r="J152" s="50"/>
      <c r="K152" s="50"/>
      <c r="L152" s="58"/>
      <c r="M152" s="58"/>
      <c r="N152" s="17" t="s">
        <v>6</v>
      </c>
      <c r="O152" s="58"/>
      <c r="P152" s="58"/>
      <c r="Q152" s="50" t="str">
        <f t="shared" ref="Q152:Q165" si="19">IF(O152&gt;0,O152-L152+IF(L152&gt;=O152,1,0),"")</f>
        <v/>
      </c>
      <c r="R152" s="50"/>
      <c r="S152" s="50"/>
      <c r="T152" s="51"/>
      <c r="U152" s="51"/>
      <c r="V152" s="51"/>
    </row>
    <row r="153" spans="2:22" x14ac:dyDescent="0.4">
      <c r="B153" s="57"/>
      <c r="C153" s="57"/>
      <c r="D153" s="58"/>
      <c r="E153" s="58"/>
      <c r="F153" s="17" t="s">
        <v>6</v>
      </c>
      <c r="G153" s="58"/>
      <c r="H153" s="58"/>
      <c r="I153" s="50" t="str">
        <f t="shared" si="18"/>
        <v/>
      </c>
      <c r="J153" s="50"/>
      <c r="K153" s="50"/>
      <c r="L153" s="58"/>
      <c r="M153" s="58"/>
      <c r="N153" s="17" t="s">
        <v>6</v>
      </c>
      <c r="O153" s="58"/>
      <c r="P153" s="58"/>
      <c r="Q153" s="50" t="str">
        <f t="shared" si="19"/>
        <v/>
      </c>
      <c r="R153" s="50"/>
      <c r="S153" s="50"/>
      <c r="T153" s="51"/>
      <c r="U153" s="51"/>
      <c r="V153" s="51"/>
    </row>
    <row r="154" spans="2:22" x14ac:dyDescent="0.4">
      <c r="B154" s="57"/>
      <c r="C154" s="57"/>
      <c r="D154" s="58"/>
      <c r="E154" s="58"/>
      <c r="F154" s="17" t="s">
        <v>6</v>
      </c>
      <c r="G154" s="58"/>
      <c r="H154" s="58"/>
      <c r="I154" s="50" t="str">
        <f t="shared" si="18"/>
        <v/>
      </c>
      <c r="J154" s="50"/>
      <c r="K154" s="50"/>
      <c r="L154" s="58"/>
      <c r="M154" s="58"/>
      <c r="N154" s="17" t="s">
        <v>6</v>
      </c>
      <c r="O154" s="58"/>
      <c r="P154" s="58"/>
      <c r="Q154" s="50" t="str">
        <f t="shared" si="19"/>
        <v/>
      </c>
      <c r="R154" s="50"/>
      <c r="S154" s="50"/>
      <c r="T154" s="51"/>
      <c r="U154" s="51"/>
      <c r="V154" s="51"/>
    </row>
    <row r="155" spans="2:22" x14ac:dyDescent="0.4">
      <c r="B155" s="57"/>
      <c r="C155" s="57"/>
      <c r="D155" s="58"/>
      <c r="E155" s="58"/>
      <c r="F155" s="17" t="s">
        <v>6</v>
      </c>
      <c r="G155" s="58"/>
      <c r="H155" s="58"/>
      <c r="I155" s="50" t="str">
        <f t="shared" si="18"/>
        <v/>
      </c>
      <c r="J155" s="50"/>
      <c r="K155" s="50"/>
      <c r="L155" s="58"/>
      <c r="M155" s="58"/>
      <c r="N155" s="17" t="s">
        <v>6</v>
      </c>
      <c r="O155" s="58"/>
      <c r="P155" s="58"/>
      <c r="Q155" s="50" t="str">
        <f t="shared" si="19"/>
        <v/>
      </c>
      <c r="R155" s="50"/>
      <c r="S155" s="50"/>
      <c r="T155" s="51"/>
      <c r="U155" s="51"/>
      <c r="V155" s="51"/>
    </row>
    <row r="156" spans="2:22" x14ac:dyDescent="0.4">
      <c r="B156" s="57"/>
      <c r="C156" s="57"/>
      <c r="D156" s="58"/>
      <c r="E156" s="58"/>
      <c r="F156" s="17" t="s">
        <v>6</v>
      </c>
      <c r="G156" s="58"/>
      <c r="H156" s="58"/>
      <c r="I156" s="50" t="str">
        <f t="shared" si="18"/>
        <v/>
      </c>
      <c r="J156" s="50"/>
      <c r="K156" s="50"/>
      <c r="L156" s="58"/>
      <c r="M156" s="58"/>
      <c r="N156" s="17" t="s">
        <v>6</v>
      </c>
      <c r="O156" s="58"/>
      <c r="P156" s="58"/>
      <c r="Q156" s="50" t="str">
        <f t="shared" si="19"/>
        <v/>
      </c>
      <c r="R156" s="50"/>
      <c r="S156" s="50"/>
      <c r="T156" s="51"/>
      <c r="U156" s="51"/>
      <c r="V156" s="51"/>
    </row>
    <row r="157" spans="2:22" x14ac:dyDescent="0.4">
      <c r="B157" s="57"/>
      <c r="C157" s="57"/>
      <c r="D157" s="58"/>
      <c r="E157" s="58"/>
      <c r="F157" s="17" t="s">
        <v>6</v>
      </c>
      <c r="G157" s="58"/>
      <c r="H157" s="58"/>
      <c r="I157" s="50" t="str">
        <f t="shared" si="18"/>
        <v/>
      </c>
      <c r="J157" s="50"/>
      <c r="K157" s="50"/>
      <c r="L157" s="58"/>
      <c r="M157" s="58"/>
      <c r="N157" s="17" t="s">
        <v>6</v>
      </c>
      <c r="O157" s="58"/>
      <c r="P157" s="58"/>
      <c r="Q157" s="50" t="str">
        <f t="shared" si="19"/>
        <v/>
      </c>
      <c r="R157" s="50"/>
      <c r="S157" s="50"/>
      <c r="T157" s="51"/>
      <c r="U157" s="51"/>
      <c r="V157" s="51"/>
    </row>
    <row r="158" spans="2:22" x14ac:dyDescent="0.4">
      <c r="B158" s="57"/>
      <c r="C158" s="57"/>
      <c r="D158" s="58"/>
      <c r="E158" s="58"/>
      <c r="F158" s="17" t="s">
        <v>6</v>
      </c>
      <c r="G158" s="58"/>
      <c r="H158" s="58"/>
      <c r="I158" s="50" t="str">
        <f t="shared" si="18"/>
        <v/>
      </c>
      <c r="J158" s="50"/>
      <c r="K158" s="50"/>
      <c r="L158" s="58"/>
      <c r="M158" s="58"/>
      <c r="N158" s="17" t="s">
        <v>6</v>
      </c>
      <c r="O158" s="58"/>
      <c r="P158" s="58"/>
      <c r="Q158" s="50" t="str">
        <f t="shared" si="19"/>
        <v/>
      </c>
      <c r="R158" s="50"/>
      <c r="S158" s="50"/>
      <c r="T158" s="51"/>
      <c r="U158" s="51"/>
      <c r="V158" s="51"/>
    </row>
    <row r="159" spans="2:22" x14ac:dyDescent="0.4">
      <c r="B159" s="57"/>
      <c r="C159" s="57"/>
      <c r="D159" s="58"/>
      <c r="E159" s="58"/>
      <c r="F159" s="17" t="s">
        <v>6</v>
      </c>
      <c r="G159" s="58"/>
      <c r="H159" s="58"/>
      <c r="I159" s="50" t="str">
        <f t="shared" si="18"/>
        <v/>
      </c>
      <c r="J159" s="50"/>
      <c r="K159" s="50"/>
      <c r="L159" s="58"/>
      <c r="M159" s="58"/>
      <c r="N159" s="17" t="s">
        <v>6</v>
      </c>
      <c r="O159" s="58"/>
      <c r="P159" s="58"/>
      <c r="Q159" s="50" t="str">
        <f t="shared" si="19"/>
        <v/>
      </c>
      <c r="R159" s="50"/>
      <c r="S159" s="50"/>
      <c r="T159" s="51"/>
      <c r="U159" s="51"/>
      <c r="V159" s="51"/>
    </row>
    <row r="160" spans="2:22" x14ac:dyDescent="0.4">
      <c r="B160" s="57"/>
      <c r="C160" s="57"/>
      <c r="D160" s="58"/>
      <c r="E160" s="58"/>
      <c r="F160" s="17" t="s">
        <v>6</v>
      </c>
      <c r="G160" s="58"/>
      <c r="H160" s="58"/>
      <c r="I160" s="50" t="str">
        <f t="shared" si="18"/>
        <v/>
      </c>
      <c r="J160" s="50"/>
      <c r="K160" s="50"/>
      <c r="L160" s="58"/>
      <c r="M160" s="58"/>
      <c r="N160" s="17" t="s">
        <v>6</v>
      </c>
      <c r="O160" s="58"/>
      <c r="P160" s="58"/>
      <c r="Q160" s="50" t="str">
        <f t="shared" si="19"/>
        <v/>
      </c>
      <c r="R160" s="50"/>
      <c r="S160" s="50"/>
      <c r="T160" s="51"/>
      <c r="U160" s="51"/>
      <c r="V160" s="51"/>
    </row>
    <row r="161" spans="2:22" x14ac:dyDescent="0.4">
      <c r="B161" s="57"/>
      <c r="C161" s="57"/>
      <c r="D161" s="58"/>
      <c r="E161" s="58"/>
      <c r="F161" s="17" t="s">
        <v>6</v>
      </c>
      <c r="G161" s="58"/>
      <c r="H161" s="58"/>
      <c r="I161" s="50" t="str">
        <f t="shared" si="18"/>
        <v/>
      </c>
      <c r="J161" s="50"/>
      <c r="K161" s="50"/>
      <c r="L161" s="58"/>
      <c r="M161" s="58"/>
      <c r="N161" s="17" t="s">
        <v>6</v>
      </c>
      <c r="O161" s="58"/>
      <c r="P161" s="58"/>
      <c r="Q161" s="50" t="str">
        <f t="shared" si="19"/>
        <v/>
      </c>
      <c r="R161" s="50"/>
      <c r="S161" s="50"/>
      <c r="T161" s="51"/>
      <c r="U161" s="51"/>
      <c r="V161" s="51"/>
    </row>
    <row r="162" spans="2:22" x14ac:dyDescent="0.4">
      <c r="B162" s="57"/>
      <c r="C162" s="57"/>
      <c r="D162" s="58"/>
      <c r="E162" s="58"/>
      <c r="F162" s="17" t="s">
        <v>6</v>
      </c>
      <c r="G162" s="58"/>
      <c r="H162" s="58"/>
      <c r="I162" s="50" t="str">
        <f t="shared" si="18"/>
        <v/>
      </c>
      <c r="J162" s="50"/>
      <c r="K162" s="50"/>
      <c r="L162" s="58"/>
      <c r="M162" s="58"/>
      <c r="N162" s="17" t="s">
        <v>6</v>
      </c>
      <c r="O162" s="58"/>
      <c r="P162" s="58"/>
      <c r="Q162" s="50" t="str">
        <f t="shared" si="19"/>
        <v/>
      </c>
      <c r="R162" s="50"/>
      <c r="S162" s="50"/>
      <c r="T162" s="51"/>
      <c r="U162" s="51"/>
      <c r="V162" s="51"/>
    </row>
    <row r="163" spans="2:22" x14ac:dyDescent="0.4">
      <c r="B163" s="57"/>
      <c r="C163" s="57"/>
      <c r="D163" s="58"/>
      <c r="E163" s="58"/>
      <c r="F163" s="17" t="s">
        <v>6</v>
      </c>
      <c r="G163" s="58"/>
      <c r="H163" s="58"/>
      <c r="I163" s="50" t="str">
        <f t="shared" si="18"/>
        <v/>
      </c>
      <c r="J163" s="50"/>
      <c r="K163" s="50"/>
      <c r="L163" s="58"/>
      <c r="M163" s="58"/>
      <c r="N163" s="17" t="s">
        <v>6</v>
      </c>
      <c r="O163" s="58"/>
      <c r="P163" s="58"/>
      <c r="Q163" s="50" t="str">
        <f t="shared" si="19"/>
        <v/>
      </c>
      <c r="R163" s="50"/>
      <c r="S163" s="50"/>
      <c r="T163" s="51"/>
      <c r="U163" s="51"/>
      <c r="V163" s="51"/>
    </row>
    <row r="164" spans="2:22" x14ac:dyDescent="0.4">
      <c r="B164" s="57"/>
      <c r="C164" s="57"/>
      <c r="D164" s="58"/>
      <c r="E164" s="58"/>
      <c r="F164" s="17" t="s">
        <v>6</v>
      </c>
      <c r="G164" s="58"/>
      <c r="H164" s="58"/>
      <c r="I164" s="50" t="str">
        <f t="shared" si="18"/>
        <v/>
      </c>
      <c r="J164" s="50"/>
      <c r="K164" s="50"/>
      <c r="L164" s="58"/>
      <c r="M164" s="58"/>
      <c r="N164" s="17" t="s">
        <v>6</v>
      </c>
      <c r="O164" s="58"/>
      <c r="P164" s="58"/>
      <c r="Q164" s="50" t="str">
        <f t="shared" si="19"/>
        <v/>
      </c>
      <c r="R164" s="50"/>
      <c r="S164" s="50"/>
      <c r="T164" s="51"/>
      <c r="U164" s="51"/>
      <c r="V164" s="51"/>
    </row>
    <row r="165" spans="2:22" x14ac:dyDescent="0.4">
      <c r="B165" s="57"/>
      <c r="C165" s="57"/>
      <c r="D165" s="58"/>
      <c r="E165" s="58"/>
      <c r="F165" s="17" t="s">
        <v>6</v>
      </c>
      <c r="G165" s="58"/>
      <c r="H165" s="58"/>
      <c r="I165" s="50" t="str">
        <f t="shared" si="18"/>
        <v/>
      </c>
      <c r="J165" s="50"/>
      <c r="K165" s="50"/>
      <c r="L165" s="58"/>
      <c r="M165" s="58"/>
      <c r="N165" s="17" t="s">
        <v>6</v>
      </c>
      <c r="O165" s="58"/>
      <c r="P165" s="58"/>
      <c r="Q165" s="50" t="str">
        <f t="shared" si="19"/>
        <v/>
      </c>
      <c r="R165" s="50"/>
      <c r="S165" s="50"/>
      <c r="T165" s="51"/>
      <c r="U165" s="51"/>
      <c r="V165" s="51"/>
    </row>
    <row r="166" spans="2:22" x14ac:dyDescent="0.4">
      <c r="B166" s="52" t="s">
        <v>11</v>
      </c>
      <c r="C166" s="52"/>
      <c r="D166" s="52"/>
      <c r="E166" s="52"/>
      <c r="F166" s="52"/>
      <c r="G166" s="52"/>
      <c r="H166" s="53"/>
      <c r="I166" s="54">
        <f>SUM(I151:K165)</f>
        <v>0</v>
      </c>
      <c r="J166" s="54"/>
      <c r="K166" s="54"/>
      <c r="L166" s="55" t="s">
        <v>12</v>
      </c>
      <c r="M166" s="52"/>
      <c r="N166" s="52"/>
      <c r="O166" s="52"/>
      <c r="P166" s="52"/>
      <c r="Q166" s="54">
        <f>SUM(Q151:S165)</f>
        <v>0</v>
      </c>
      <c r="R166" s="54"/>
      <c r="S166" s="54"/>
      <c r="T166" s="56">
        <f>SUM(T151:V165)</f>
        <v>0</v>
      </c>
      <c r="U166" s="56"/>
      <c r="V166" s="56"/>
    </row>
    <row r="171" spans="2:22" x14ac:dyDescent="0.4">
      <c r="B171" s="3" t="s">
        <v>3</v>
      </c>
      <c r="C171" s="15"/>
      <c r="D171" s="4" t="s">
        <v>4</v>
      </c>
      <c r="E171" s="15"/>
      <c r="F171" s="16" t="s">
        <v>2</v>
      </c>
      <c r="G171" s="4"/>
      <c r="H171" s="6"/>
      <c r="I171" s="6"/>
      <c r="J171" s="6"/>
      <c r="K171" s="6"/>
      <c r="L171" s="6"/>
      <c r="M171" s="6"/>
      <c r="N171" s="6"/>
      <c r="O171" s="6"/>
      <c r="P171" s="6"/>
      <c r="Q171" s="6"/>
      <c r="R171" s="6"/>
      <c r="S171" s="6"/>
      <c r="T171" s="6"/>
      <c r="U171" s="6"/>
      <c r="V171" s="6"/>
    </row>
    <row r="172" spans="2:22" x14ac:dyDescent="0.4">
      <c r="B172" s="59" t="s">
        <v>5</v>
      </c>
      <c r="C172" s="59"/>
      <c r="D172" s="59" t="s">
        <v>8</v>
      </c>
      <c r="E172" s="59"/>
      <c r="F172" s="59"/>
      <c r="G172" s="59"/>
      <c r="H172" s="59"/>
      <c r="I172" s="59"/>
      <c r="J172" s="59"/>
      <c r="K172" s="59"/>
      <c r="L172" s="59"/>
      <c r="M172" s="59"/>
      <c r="N172" s="59"/>
      <c r="O172" s="59"/>
      <c r="P172" s="59"/>
      <c r="Q172" s="59"/>
      <c r="R172" s="59"/>
      <c r="S172" s="59"/>
      <c r="T172" s="59" t="s">
        <v>7</v>
      </c>
      <c r="U172" s="59"/>
      <c r="V172" s="59"/>
    </row>
    <row r="173" spans="2:22" x14ac:dyDescent="0.4">
      <c r="B173" s="59"/>
      <c r="C173" s="59"/>
      <c r="D173" s="59" t="s">
        <v>9</v>
      </c>
      <c r="E173" s="59"/>
      <c r="F173" s="59"/>
      <c r="G173" s="59"/>
      <c r="H173" s="59"/>
      <c r="I173" s="59"/>
      <c r="J173" s="59"/>
      <c r="K173" s="59"/>
      <c r="L173" s="59" t="s">
        <v>10</v>
      </c>
      <c r="M173" s="59"/>
      <c r="N173" s="59"/>
      <c r="O173" s="59"/>
      <c r="P173" s="59"/>
      <c r="Q173" s="59"/>
      <c r="R173" s="59"/>
      <c r="S173" s="59"/>
      <c r="T173" s="59"/>
      <c r="U173" s="59"/>
      <c r="V173" s="59"/>
    </row>
    <row r="174" spans="2:22" x14ac:dyDescent="0.4">
      <c r="B174" s="57"/>
      <c r="C174" s="57"/>
      <c r="D174" s="58"/>
      <c r="E174" s="58"/>
      <c r="F174" s="17" t="s">
        <v>6</v>
      </c>
      <c r="G174" s="58"/>
      <c r="H174" s="58"/>
      <c r="I174" s="50" t="str">
        <f>IF(G174&gt;0,G174-D174,"")</f>
        <v/>
      </c>
      <c r="J174" s="50"/>
      <c r="K174" s="50"/>
      <c r="L174" s="58"/>
      <c r="M174" s="58"/>
      <c r="N174" s="17" t="s">
        <v>6</v>
      </c>
      <c r="O174" s="58"/>
      <c r="P174" s="58"/>
      <c r="Q174" s="50" t="str">
        <f>IF(O174&gt;0,O174-L174+IF(L174&gt;=O174,1,0),"")</f>
        <v/>
      </c>
      <c r="R174" s="50"/>
      <c r="S174" s="50"/>
      <c r="T174" s="60"/>
      <c r="U174" s="60"/>
      <c r="V174" s="60"/>
    </row>
    <row r="175" spans="2:22" x14ac:dyDescent="0.4">
      <c r="B175" s="57"/>
      <c r="C175" s="57"/>
      <c r="D175" s="58"/>
      <c r="E175" s="58"/>
      <c r="F175" s="17" t="s">
        <v>6</v>
      </c>
      <c r="G175" s="58"/>
      <c r="H175" s="58"/>
      <c r="I175" s="50" t="str">
        <f t="shared" ref="I175:I188" si="20">IF(G175&gt;0,G175-D175,"")</f>
        <v/>
      </c>
      <c r="J175" s="50"/>
      <c r="K175" s="50"/>
      <c r="L175" s="58"/>
      <c r="M175" s="58"/>
      <c r="N175" s="17" t="s">
        <v>6</v>
      </c>
      <c r="O175" s="58"/>
      <c r="P175" s="58"/>
      <c r="Q175" s="50" t="str">
        <f t="shared" ref="Q175:Q188" si="21">IF(O175&gt;0,O175-L175+IF(L175&gt;=O175,1,0),"")</f>
        <v/>
      </c>
      <c r="R175" s="50"/>
      <c r="S175" s="50"/>
      <c r="T175" s="60"/>
      <c r="U175" s="60"/>
      <c r="V175" s="60"/>
    </row>
    <row r="176" spans="2:22" x14ac:dyDescent="0.4">
      <c r="B176" s="57"/>
      <c r="C176" s="57"/>
      <c r="D176" s="58"/>
      <c r="E176" s="58"/>
      <c r="F176" s="17" t="s">
        <v>6</v>
      </c>
      <c r="G176" s="58"/>
      <c r="H176" s="58"/>
      <c r="I176" s="50" t="str">
        <f t="shared" si="20"/>
        <v/>
      </c>
      <c r="J176" s="50"/>
      <c r="K176" s="50"/>
      <c r="L176" s="58"/>
      <c r="M176" s="58"/>
      <c r="N176" s="17" t="s">
        <v>6</v>
      </c>
      <c r="O176" s="58"/>
      <c r="P176" s="58"/>
      <c r="Q176" s="50" t="str">
        <f t="shared" si="21"/>
        <v/>
      </c>
      <c r="R176" s="50"/>
      <c r="S176" s="50"/>
      <c r="T176" s="60"/>
      <c r="U176" s="60"/>
      <c r="V176" s="60"/>
    </row>
    <row r="177" spans="2:22" x14ac:dyDescent="0.4">
      <c r="B177" s="57"/>
      <c r="C177" s="57"/>
      <c r="D177" s="58"/>
      <c r="E177" s="58"/>
      <c r="F177" s="17" t="s">
        <v>6</v>
      </c>
      <c r="G177" s="58"/>
      <c r="H177" s="58"/>
      <c r="I177" s="50" t="str">
        <f t="shared" si="20"/>
        <v/>
      </c>
      <c r="J177" s="50"/>
      <c r="K177" s="50"/>
      <c r="L177" s="58"/>
      <c r="M177" s="58"/>
      <c r="N177" s="17" t="s">
        <v>6</v>
      </c>
      <c r="O177" s="58"/>
      <c r="P177" s="58"/>
      <c r="Q177" s="50" t="str">
        <f t="shared" si="21"/>
        <v/>
      </c>
      <c r="R177" s="50"/>
      <c r="S177" s="50"/>
      <c r="T177" s="60"/>
      <c r="U177" s="60"/>
      <c r="V177" s="60"/>
    </row>
    <row r="178" spans="2:22" x14ac:dyDescent="0.4">
      <c r="B178" s="57"/>
      <c r="C178" s="57"/>
      <c r="D178" s="58"/>
      <c r="E178" s="58"/>
      <c r="F178" s="17" t="s">
        <v>6</v>
      </c>
      <c r="G178" s="58"/>
      <c r="H178" s="58"/>
      <c r="I178" s="50" t="str">
        <f t="shared" si="20"/>
        <v/>
      </c>
      <c r="J178" s="50"/>
      <c r="K178" s="50"/>
      <c r="L178" s="58"/>
      <c r="M178" s="58"/>
      <c r="N178" s="17" t="s">
        <v>6</v>
      </c>
      <c r="O178" s="58"/>
      <c r="P178" s="58"/>
      <c r="Q178" s="50" t="str">
        <f t="shared" si="21"/>
        <v/>
      </c>
      <c r="R178" s="50"/>
      <c r="S178" s="50"/>
      <c r="T178" s="60"/>
      <c r="U178" s="60"/>
      <c r="V178" s="60"/>
    </row>
    <row r="179" spans="2:22" x14ac:dyDescent="0.4">
      <c r="B179" s="57"/>
      <c r="C179" s="57"/>
      <c r="D179" s="58"/>
      <c r="E179" s="58"/>
      <c r="F179" s="17" t="s">
        <v>6</v>
      </c>
      <c r="G179" s="58"/>
      <c r="H179" s="58"/>
      <c r="I179" s="50" t="str">
        <f t="shared" si="20"/>
        <v/>
      </c>
      <c r="J179" s="50"/>
      <c r="K179" s="50"/>
      <c r="L179" s="58"/>
      <c r="M179" s="58"/>
      <c r="N179" s="17" t="s">
        <v>6</v>
      </c>
      <c r="O179" s="58"/>
      <c r="P179" s="58"/>
      <c r="Q179" s="50" t="str">
        <f t="shared" si="21"/>
        <v/>
      </c>
      <c r="R179" s="50"/>
      <c r="S179" s="50"/>
      <c r="T179" s="60"/>
      <c r="U179" s="60"/>
      <c r="V179" s="60"/>
    </row>
    <row r="180" spans="2:22" x14ac:dyDescent="0.4">
      <c r="B180" s="57"/>
      <c r="C180" s="57"/>
      <c r="D180" s="58"/>
      <c r="E180" s="58"/>
      <c r="F180" s="17" t="s">
        <v>6</v>
      </c>
      <c r="G180" s="58"/>
      <c r="H180" s="58"/>
      <c r="I180" s="50" t="str">
        <f t="shared" si="20"/>
        <v/>
      </c>
      <c r="J180" s="50"/>
      <c r="K180" s="50"/>
      <c r="L180" s="58"/>
      <c r="M180" s="58"/>
      <c r="N180" s="17" t="s">
        <v>6</v>
      </c>
      <c r="O180" s="58"/>
      <c r="P180" s="58"/>
      <c r="Q180" s="50" t="str">
        <f t="shared" si="21"/>
        <v/>
      </c>
      <c r="R180" s="50"/>
      <c r="S180" s="50"/>
      <c r="T180" s="60"/>
      <c r="U180" s="60"/>
      <c r="V180" s="60"/>
    </row>
    <row r="181" spans="2:22" x14ac:dyDescent="0.4">
      <c r="B181" s="57"/>
      <c r="C181" s="57"/>
      <c r="D181" s="58"/>
      <c r="E181" s="58"/>
      <c r="F181" s="17" t="s">
        <v>6</v>
      </c>
      <c r="G181" s="58"/>
      <c r="H181" s="58"/>
      <c r="I181" s="50" t="str">
        <f t="shared" si="20"/>
        <v/>
      </c>
      <c r="J181" s="50"/>
      <c r="K181" s="50"/>
      <c r="L181" s="58"/>
      <c r="M181" s="58"/>
      <c r="N181" s="17" t="s">
        <v>6</v>
      </c>
      <c r="O181" s="58"/>
      <c r="P181" s="58"/>
      <c r="Q181" s="50" t="str">
        <f t="shared" si="21"/>
        <v/>
      </c>
      <c r="R181" s="50"/>
      <c r="S181" s="50"/>
      <c r="T181" s="60"/>
      <c r="U181" s="60"/>
      <c r="V181" s="60"/>
    </row>
    <row r="182" spans="2:22" x14ac:dyDescent="0.4">
      <c r="B182" s="57"/>
      <c r="C182" s="57"/>
      <c r="D182" s="58"/>
      <c r="E182" s="58"/>
      <c r="F182" s="17" t="s">
        <v>6</v>
      </c>
      <c r="G182" s="58"/>
      <c r="H182" s="58"/>
      <c r="I182" s="50" t="str">
        <f t="shared" si="20"/>
        <v/>
      </c>
      <c r="J182" s="50"/>
      <c r="K182" s="50"/>
      <c r="L182" s="58"/>
      <c r="M182" s="58"/>
      <c r="N182" s="17" t="s">
        <v>6</v>
      </c>
      <c r="O182" s="58"/>
      <c r="P182" s="58"/>
      <c r="Q182" s="50" t="str">
        <f t="shared" si="21"/>
        <v/>
      </c>
      <c r="R182" s="50"/>
      <c r="S182" s="50"/>
      <c r="T182" s="60"/>
      <c r="U182" s="60"/>
      <c r="V182" s="60"/>
    </row>
    <row r="183" spans="2:22" x14ac:dyDescent="0.4">
      <c r="B183" s="57"/>
      <c r="C183" s="57"/>
      <c r="D183" s="58"/>
      <c r="E183" s="58"/>
      <c r="F183" s="17" t="s">
        <v>6</v>
      </c>
      <c r="G183" s="58"/>
      <c r="H183" s="58"/>
      <c r="I183" s="50" t="str">
        <f t="shared" si="20"/>
        <v/>
      </c>
      <c r="J183" s="50"/>
      <c r="K183" s="50"/>
      <c r="L183" s="58"/>
      <c r="M183" s="58"/>
      <c r="N183" s="17" t="s">
        <v>6</v>
      </c>
      <c r="O183" s="58"/>
      <c r="P183" s="58"/>
      <c r="Q183" s="50" t="str">
        <f t="shared" si="21"/>
        <v/>
      </c>
      <c r="R183" s="50"/>
      <c r="S183" s="50"/>
      <c r="T183" s="60"/>
      <c r="U183" s="60"/>
      <c r="V183" s="60"/>
    </row>
    <row r="184" spans="2:22" x14ac:dyDescent="0.4">
      <c r="B184" s="57"/>
      <c r="C184" s="57"/>
      <c r="D184" s="58"/>
      <c r="E184" s="58"/>
      <c r="F184" s="17" t="s">
        <v>6</v>
      </c>
      <c r="G184" s="58"/>
      <c r="H184" s="58"/>
      <c r="I184" s="50" t="str">
        <f t="shared" si="20"/>
        <v/>
      </c>
      <c r="J184" s="50"/>
      <c r="K184" s="50"/>
      <c r="L184" s="58"/>
      <c r="M184" s="58"/>
      <c r="N184" s="17" t="s">
        <v>6</v>
      </c>
      <c r="O184" s="58"/>
      <c r="P184" s="58"/>
      <c r="Q184" s="50" t="str">
        <f t="shared" si="21"/>
        <v/>
      </c>
      <c r="R184" s="50"/>
      <c r="S184" s="50"/>
      <c r="T184" s="60"/>
      <c r="U184" s="60"/>
      <c r="V184" s="60"/>
    </row>
    <row r="185" spans="2:22" x14ac:dyDescent="0.4">
      <c r="B185" s="57"/>
      <c r="C185" s="57"/>
      <c r="D185" s="58"/>
      <c r="E185" s="58"/>
      <c r="F185" s="17" t="s">
        <v>6</v>
      </c>
      <c r="G185" s="58"/>
      <c r="H185" s="58"/>
      <c r="I185" s="50" t="str">
        <f t="shared" si="20"/>
        <v/>
      </c>
      <c r="J185" s="50"/>
      <c r="K185" s="50"/>
      <c r="L185" s="58"/>
      <c r="M185" s="58"/>
      <c r="N185" s="17" t="s">
        <v>6</v>
      </c>
      <c r="O185" s="58"/>
      <c r="P185" s="58"/>
      <c r="Q185" s="50" t="str">
        <f t="shared" si="21"/>
        <v/>
      </c>
      <c r="R185" s="50"/>
      <c r="S185" s="50"/>
      <c r="T185" s="60"/>
      <c r="U185" s="60"/>
      <c r="V185" s="60"/>
    </row>
    <row r="186" spans="2:22" x14ac:dyDescent="0.4">
      <c r="B186" s="57"/>
      <c r="C186" s="57"/>
      <c r="D186" s="58"/>
      <c r="E186" s="58"/>
      <c r="F186" s="17" t="s">
        <v>6</v>
      </c>
      <c r="G186" s="58"/>
      <c r="H186" s="58"/>
      <c r="I186" s="50" t="str">
        <f t="shared" si="20"/>
        <v/>
      </c>
      <c r="J186" s="50"/>
      <c r="K186" s="50"/>
      <c r="L186" s="58"/>
      <c r="M186" s="58"/>
      <c r="N186" s="17" t="s">
        <v>6</v>
      </c>
      <c r="O186" s="58"/>
      <c r="P186" s="58"/>
      <c r="Q186" s="50" t="str">
        <f t="shared" si="21"/>
        <v/>
      </c>
      <c r="R186" s="50"/>
      <c r="S186" s="50"/>
      <c r="T186" s="60"/>
      <c r="U186" s="60"/>
      <c r="V186" s="60"/>
    </row>
    <row r="187" spans="2:22" x14ac:dyDescent="0.4">
      <c r="B187" s="57"/>
      <c r="C187" s="57"/>
      <c r="D187" s="58"/>
      <c r="E187" s="58"/>
      <c r="F187" s="17" t="s">
        <v>6</v>
      </c>
      <c r="G187" s="58"/>
      <c r="H187" s="58"/>
      <c r="I187" s="50" t="str">
        <f t="shared" si="20"/>
        <v/>
      </c>
      <c r="J187" s="50"/>
      <c r="K187" s="50"/>
      <c r="L187" s="58"/>
      <c r="M187" s="58"/>
      <c r="N187" s="17" t="s">
        <v>6</v>
      </c>
      <c r="O187" s="58"/>
      <c r="P187" s="58"/>
      <c r="Q187" s="50" t="str">
        <f t="shared" si="21"/>
        <v/>
      </c>
      <c r="R187" s="50"/>
      <c r="S187" s="50"/>
      <c r="T187" s="60"/>
      <c r="U187" s="60"/>
      <c r="V187" s="60"/>
    </row>
    <row r="188" spans="2:22" x14ac:dyDescent="0.4">
      <c r="B188" s="57"/>
      <c r="C188" s="57"/>
      <c r="D188" s="58"/>
      <c r="E188" s="58"/>
      <c r="F188" s="17" t="s">
        <v>6</v>
      </c>
      <c r="G188" s="58"/>
      <c r="H188" s="58"/>
      <c r="I188" s="50" t="str">
        <f t="shared" si="20"/>
        <v/>
      </c>
      <c r="J188" s="50"/>
      <c r="K188" s="50"/>
      <c r="L188" s="58"/>
      <c r="M188" s="58"/>
      <c r="N188" s="17" t="s">
        <v>6</v>
      </c>
      <c r="O188" s="58"/>
      <c r="P188" s="58"/>
      <c r="Q188" s="50" t="str">
        <f t="shared" si="21"/>
        <v/>
      </c>
      <c r="R188" s="50"/>
      <c r="S188" s="50"/>
      <c r="T188" s="60"/>
      <c r="U188" s="60"/>
      <c r="V188" s="60"/>
    </row>
    <row r="189" spans="2:22" x14ac:dyDescent="0.4">
      <c r="B189" s="52" t="s">
        <v>11</v>
      </c>
      <c r="C189" s="52"/>
      <c r="D189" s="52"/>
      <c r="E189" s="52"/>
      <c r="F189" s="52"/>
      <c r="G189" s="52"/>
      <c r="H189" s="53"/>
      <c r="I189" s="54">
        <f>SUM(I174:K188)</f>
        <v>0</v>
      </c>
      <c r="J189" s="54"/>
      <c r="K189" s="54"/>
      <c r="L189" s="55" t="s">
        <v>12</v>
      </c>
      <c r="M189" s="52"/>
      <c r="N189" s="52"/>
      <c r="O189" s="52"/>
      <c r="P189" s="52"/>
      <c r="Q189" s="54">
        <f>SUM(Q174:S188)</f>
        <v>0</v>
      </c>
      <c r="R189" s="54"/>
      <c r="S189" s="54"/>
      <c r="T189" s="56">
        <f>SUM(T174:V188)</f>
        <v>0</v>
      </c>
      <c r="U189" s="56"/>
      <c r="V189" s="56"/>
    </row>
    <row r="191" spans="2:22" x14ac:dyDescent="0.4">
      <c r="B191" s="3" t="s">
        <v>3</v>
      </c>
      <c r="C191" s="15"/>
      <c r="D191" s="4" t="s">
        <v>4</v>
      </c>
      <c r="E191" s="15"/>
      <c r="F191" s="16" t="s">
        <v>2</v>
      </c>
      <c r="G191" s="4"/>
      <c r="H191" s="6"/>
      <c r="I191" s="6"/>
      <c r="J191" s="6"/>
      <c r="K191" s="6"/>
      <c r="L191" s="6"/>
      <c r="M191" s="6"/>
      <c r="N191" s="6"/>
      <c r="O191" s="6"/>
      <c r="P191" s="6"/>
      <c r="Q191" s="6"/>
      <c r="R191" s="6"/>
      <c r="S191" s="6"/>
      <c r="T191" s="6"/>
      <c r="U191" s="6"/>
      <c r="V191" s="6"/>
    </row>
    <row r="192" spans="2:22" x14ac:dyDescent="0.4">
      <c r="B192" s="59" t="s">
        <v>5</v>
      </c>
      <c r="C192" s="59"/>
      <c r="D192" s="59" t="s">
        <v>8</v>
      </c>
      <c r="E192" s="59"/>
      <c r="F192" s="59"/>
      <c r="G192" s="59"/>
      <c r="H192" s="59"/>
      <c r="I192" s="59"/>
      <c r="J192" s="59"/>
      <c r="K192" s="59"/>
      <c r="L192" s="59"/>
      <c r="M192" s="59"/>
      <c r="N192" s="59"/>
      <c r="O192" s="59"/>
      <c r="P192" s="59"/>
      <c r="Q192" s="59"/>
      <c r="R192" s="59"/>
      <c r="S192" s="59"/>
      <c r="T192" s="59" t="s">
        <v>7</v>
      </c>
      <c r="U192" s="59"/>
      <c r="V192" s="59"/>
    </row>
    <row r="193" spans="2:22" x14ac:dyDescent="0.4">
      <c r="B193" s="59"/>
      <c r="C193" s="59"/>
      <c r="D193" s="59" t="s">
        <v>9</v>
      </c>
      <c r="E193" s="59"/>
      <c r="F193" s="59"/>
      <c r="G193" s="59"/>
      <c r="H193" s="59"/>
      <c r="I193" s="59"/>
      <c r="J193" s="59"/>
      <c r="K193" s="59"/>
      <c r="L193" s="59" t="s">
        <v>10</v>
      </c>
      <c r="M193" s="59"/>
      <c r="N193" s="59"/>
      <c r="O193" s="59"/>
      <c r="P193" s="59"/>
      <c r="Q193" s="59"/>
      <c r="R193" s="59"/>
      <c r="S193" s="59"/>
      <c r="T193" s="59"/>
      <c r="U193" s="59"/>
      <c r="V193" s="59"/>
    </row>
    <row r="194" spans="2:22" x14ac:dyDescent="0.4">
      <c r="B194" s="57"/>
      <c r="C194" s="57"/>
      <c r="D194" s="58"/>
      <c r="E194" s="58"/>
      <c r="F194" s="17" t="s">
        <v>6</v>
      </c>
      <c r="G194" s="58"/>
      <c r="H194" s="58"/>
      <c r="I194" s="50" t="str">
        <f>IF(G194&gt;0,G194-D194,"")</f>
        <v/>
      </c>
      <c r="J194" s="50"/>
      <c r="K194" s="50"/>
      <c r="L194" s="58"/>
      <c r="M194" s="58"/>
      <c r="N194" s="17" t="s">
        <v>6</v>
      </c>
      <c r="O194" s="58"/>
      <c r="P194" s="58"/>
      <c r="Q194" s="50" t="str">
        <f>IF(O194&gt;0,O194-L194+IF(L194&gt;=O194,1,0),"")</f>
        <v/>
      </c>
      <c r="R194" s="50"/>
      <c r="S194" s="50"/>
      <c r="T194" s="51"/>
      <c r="U194" s="51"/>
      <c r="V194" s="51"/>
    </row>
    <row r="195" spans="2:22" x14ac:dyDescent="0.4">
      <c r="B195" s="57"/>
      <c r="C195" s="57"/>
      <c r="D195" s="58"/>
      <c r="E195" s="58"/>
      <c r="F195" s="17" t="s">
        <v>6</v>
      </c>
      <c r="G195" s="58"/>
      <c r="H195" s="58"/>
      <c r="I195" s="50" t="str">
        <f t="shared" ref="I195:I208" si="22">IF(G195&gt;0,G195-D195,"")</f>
        <v/>
      </c>
      <c r="J195" s="50"/>
      <c r="K195" s="50"/>
      <c r="L195" s="58"/>
      <c r="M195" s="58"/>
      <c r="N195" s="17" t="s">
        <v>6</v>
      </c>
      <c r="O195" s="58"/>
      <c r="P195" s="58"/>
      <c r="Q195" s="50" t="str">
        <f t="shared" ref="Q195:Q208" si="23">IF(O195&gt;0,O195-L195+IF(L195&gt;=O195,1,0),"")</f>
        <v/>
      </c>
      <c r="R195" s="50"/>
      <c r="S195" s="50"/>
      <c r="T195" s="51"/>
      <c r="U195" s="51"/>
      <c r="V195" s="51"/>
    </row>
    <row r="196" spans="2:22" x14ac:dyDescent="0.4">
      <c r="B196" s="57"/>
      <c r="C196" s="57"/>
      <c r="D196" s="58"/>
      <c r="E196" s="58"/>
      <c r="F196" s="17" t="s">
        <v>6</v>
      </c>
      <c r="G196" s="58"/>
      <c r="H196" s="58"/>
      <c r="I196" s="50" t="str">
        <f t="shared" si="22"/>
        <v/>
      </c>
      <c r="J196" s="50"/>
      <c r="K196" s="50"/>
      <c r="L196" s="58"/>
      <c r="M196" s="58"/>
      <c r="N196" s="17" t="s">
        <v>6</v>
      </c>
      <c r="O196" s="58"/>
      <c r="P196" s="58"/>
      <c r="Q196" s="50" t="str">
        <f t="shared" si="23"/>
        <v/>
      </c>
      <c r="R196" s="50"/>
      <c r="S196" s="50"/>
      <c r="T196" s="51"/>
      <c r="U196" s="51"/>
      <c r="V196" s="51"/>
    </row>
    <row r="197" spans="2:22" x14ac:dyDescent="0.4">
      <c r="B197" s="57"/>
      <c r="C197" s="57"/>
      <c r="D197" s="58"/>
      <c r="E197" s="58"/>
      <c r="F197" s="17" t="s">
        <v>6</v>
      </c>
      <c r="G197" s="58"/>
      <c r="H197" s="58"/>
      <c r="I197" s="50" t="str">
        <f t="shared" si="22"/>
        <v/>
      </c>
      <c r="J197" s="50"/>
      <c r="K197" s="50"/>
      <c r="L197" s="58"/>
      <c r="M197" s="58"/>
      <c r="N197" s="17" t="s">
        <v>6</v>
      </c>
      <c r="O197" s="58"/>
      <c r="P197" s="58"/>
      <c r="Q197" s="50" t="str">
        <f t="shared" si="23"/>
        <v/>
      </c>
      <c r="R197" s="50"/>
      <c r="S197" s="50"/>
      <c r="T197" s="51"/>
      <c r="U197" s="51"/>
      <c r="V197" s="51"/>
    </row>
    <row r="198" spans="2:22" x14ac:dyDescent="0.4">
      <c r="B198" s="57"/>
      <c r="C198" s="57"/>
      <c r="D198" s="58"/>
      <c r="E198" s="58"/>
      <c r="F198" s="17" t="s">
        <v>6</v>
      </c>
      <c r="G198" s="58"/>
      <c r="H198" s="58"/>
      <c r="I198" s="50" t="str">
        <f t="shared" si="22"/>
        <v/>
      </c>
      <c r="J198" s="50"/>
      <c r="K198" s="50"/>
      <c r="L198" s="58"/>
      <c r="M198" s="58"/>
      <c r="N198" s="17" t="s">
        <v>6</v>
      </c>
      <c r="O198" s="58"/>
      <c r="P198" s="58"/>
      <c r="Q198" s="50" t="str">
        <f t="shared" si="23"/>
        <v/>
      </c>
      <c r="R198" s="50"/>
      <c r="S198" s="50"/>
      <c r="T198" s="51"/>
      <c r="U198" s="51"/>
      <c r="V198" s="51"/>
    </row>
    <row r="199" spans="2:22" x14ac:dyDescent="0.4">
      <c r="B199" s="57"/>
      <c r="C199" s="57"/>
      <c r="D199" s="58"/>
      <c r="E199" s="58"/>
      <c r="F199" s="17" t="s">
        <v>6</v>
      </c>
      <c r="G199" s="58"/>
      <c r="H199" s="58"/>
      <c r="I199" s="50" t="str">
        <f t="shared" si="22"/>
        <v/>
      </c>
      <c r="J199" s="50"/>
      <c r="K199" s="50"/>
      <c r="L199" s="58"/>
      <c r="M199" s="58"/>
      <c r="N199" s="17" t="s">
        <v>6</v>
      </c>
      <c r="O199" s="58"/>
      <c r="P199" s="58"/>
      <c r="Q199" s="50" t="str">
        <f t="shared" si="23"/>
        <v/>
      </c>
      <c r="R199" s="50"/>
      <c r="S199" s="50"/>
      <c r="T199" s="51"/>
      <c r="U199" s="51"/>
      <c r="V199" s="51"/>
    </row>
    <row r="200" spans="2:22" x14ac:dyDescent="0.4">
      <c r="B200" s="57"/>
      <c r="C200" s="57"/>
      <c r="D200" s="58"/>
      <c r="E200" s="58"/>
      <c r="F200" s="17" t="s">
        <v>6</v>
      </c>
      <c r="G200" s="58"/>
      <c r="H200" s="58"/>
      <c r="I200" s="50" t="str">
        <f t="shared" si="22"/>
        <v/>
      </c>
      <c r="J200" s="50"/>
      <c r="K200" s="50"/>
      <c r="L200" s="58"/>
      <c r="M200" s="58"/>
      <c r="N200" s="17" t="s">
        <v>6</v>
      </c>
      <c r="O200" s="58"/>
      <c r="P200" s="58"/>
      <c r="Q200" s="50" t="str">
        <f t="shared" si="23"/>
        <v/>
      </c>
      <c r="R200" s="50"/>
      <c r="S200" s="50"/>
      <c r="T200" s="51"/>
      <c r="U200" s="51"/>
      <c r="V200" s="51"/>
    </row>
    <row r="201" spans="2:22" x14ac:dyDescent="0.4">
      <c r="B201" s="57"/>
      <c r="C201" s="57"/>
      <c r="D201" s="58"/>
      <c r="E201" s="58"/>
      <c r="F201" s="17" t="s">
        <v>6</v>
      </c>
      <c r="G201" s="58"/>
      <c r="H201" s="58"/>
      <c r="I201" s="50" t="str">
        <f t="shared" si="22"/>
        <v/>
      </c>
      <c r="J201" s="50"/>
      <c r="K201" s="50"/>
      <c r="L201" s="58"/>
      <c r="M201" s="58"/>
      <c r="N201" s="17" t="s">
        <v>6</v>
      </c>
      <c r="O201" s="58"/>
      <c r="P201" s="58"/>
      <c r="Q201" s="50" t="str">
        <f t="shared" si="23"/>
        <v/>
      </c>
      <c r="R201" s="50"/>
      <c r="S201" s="50"/>
      <c r="T201" s="51"/>
      <c r="U201" s="51"/>
      <c r="V201" s="51"/>
    </row>
    <row r="202" spans="2:22" x14ac:dyDescent="0.4">
      <c r="B202" s="57"/>
      <c r="C202" s="57"/>
      <c r="D202" s="58"/>
      <c r="E202" s="58"/>
      <c r="F202" s="17" t="s">
        <v>6</v>
      </c>
      <c r="G202" s="58"/>
      <c r="H202" s="58"/>
      <c r="I202" s="50" t="str">
        <f t="shared" si="22"/>
        <v/>
      </c>
      <c r="J202" s="50"/>
      <c r="K202" s="50"/>
      <c r="L202" s="58"/>
      <c r="M202" s="58"/>
      <c r="N202" s="17" t="s">
        <v>6</v>
      </c>
      <c r="O202" s="58"/>
      <c r="P202" s="58"/>
      <c r="Q202" s="50" t="str">
        <f t="shared" si="23"/>
        <v/>
      </c>
      <c r="R202" s="50"/>
      <c r="S202" s="50"/>
      <c r="T202" s="51"/>
      <c r="U202" s="51"/>
      <c r="V202" s="51"/>
    </row>
    <row r="203" spans="2:22" x14ac:dyDescent="0.4">
      <c r="B203" s="57"/>
      <c r="C203" s="57"/>
      <c r="D203" s="58"/>
      <c r="E203" s="58"/>
      <c r="F203" s="17" t="s">
        <v>6</v>
      </c>
      <c r="G203" s="58"/>
      <c r="H203" s="58"/>
      <c r="I203" s="50" t="str">
        <f t="shared" si="22"/>
        <v/>
      </c>
      <c r="J203" s="50"/>
      <c r="K203" s="50"/>
      <c r="L203" s="58"/>
      <c r="M203" s="58"/>
      <c r="N203" s="17" t="s">
        <v>6</v>
      </c>
      <c r="O203" s="58"/>
      <c r="P203" s="58"/>
      <c r="Q203" s="50" t="str">
        <f t="shared" si="23"/>
        <v/>
      </c>
      <c r="R203" s="50"/>
      <c r="S203" s="50"/>
      <c r="T203" s="51"/>
      <c r="U203" s="51"/>
      <c r="V203" s="51"/>
    </row>
    <row r="204" spans="2:22" x14ac:dyDescent="0.4">
      <c r="B204" s="57"/>
      <c r="C204" s="57"/>
      <c r="D204" s="58"/>
      <c r="E204" s="58"/>
      <c r="F204" s="17" t="s">
        <v>6</v>
      </c>
      <c r="G204" s="58"/>
      <c r="H204" s="58"/>
      <c r="I204" s="50" t="str">
        <f t="shared" si="22"/>
        <v/>
      </c>
      <c r="J204" s="50"/>
      <c r="K204" s="50"/>
      <c r="L204" s="58"/>
      <c r="M204" s="58"/>
      <c r="N204" s="17" t="s">
        <v>6</v>
      </c>
      <c r="O204" s="58"/>
      <c r="P204" s="58"/>
      <c r="Q204" s="50" t="str">
        <f t="shared" si="23"/>
        <v/>
      </c>
      <c r="R204" s="50"/>
      <c r="S204" s="50"/>
      <c r="T204" s="51"/>
      <c r="U204" s="51"/>
      <c r="V204" s="51"/>
    </row>
    <row r="205" spans="2:22" x14ac:dyDescent="0.4">
      <c r="B205" s="57"/>
      <c r="C205" s="57"/>
      <c r="D205" s="58"/>
      <c r="E205" s="58"/>
      <c r="F205" s="17" t="s">
        <v>6</v>
      </c>
      <c r="G205" s="58"/>
      <c r="H205" s="58"/>
      <c r="I205" s="50" t="str">
        <f t="shared" si="22"/>
        <v/>
      </c>
      <c r="J205" s="50"/>
      <c r="K205" s="50"/>
      <c r="L205" s="58"/>
      <c r="M205" s="58"/>
      <c r="N205" s="17" t="s">
        <v>6</v>
      </c>
      <c r="O205" s="58"/>
      <c r="P205" s="58"/>
      <c r="Q205" s="50" t="str">
        <f t="shared" si="23"/>
        <v/>
      </c>
      <c r="R205" s="50"/>
      <c r="S205" s="50"/>
      <c r="T205" s="51"/>
      <c r="U205" s="51"/>
      <c r="V205" s="51"/>
    </row>
    <row r="206" spans="2:22" x14ac:dyDescent="0.4">
      <c r="B206" s="57"/>
      <c r="C206" s="57"/>
      <c r="D206" s="58"/>
      <c r="E206" s="58"/>
      <c r="F206" s="17" t="s">
        <v>6</v>
      </c>
      <c r="G206" s="58"/>
      <c r="H206" s="58"/>
      <c r="I206" s="50" t="str">
        <f t="shared" si="22"/>
        <v/>
      </c>
      <c r="J206" s="50"/>
      <c r="K206" s="50"/>
      <c r="L206" s="58"/>
      <c r="M206" s="58"/>
      <c r="N206" s="17" t="s">
        <v>6</v>
      </c>
      <c r="O206" s="58"/>
      <c r="P206" s="58"/>
      <c r="Q206" s="50" t="str">
        <f t="shared" si="23"/>
        <v/>
      </c>
      <c r="R206" s="50"/>
      <c r="S206" s="50"/>
      <c r="T206" s="51"/>
      <c r="U206" s="51"/>
      <c r="V206" s="51"/>
    </row>
    <row r="207" spans="2:22" x14ac:dyDescent="0.4">
      <c r="B207" s="57"/>
      <c r="C207" s="57"/>
      <c r="D207" s="58"/>
      <c r="E207" s="58"/>
      <c r="F207" s="17" t="s">
        <v>6</v>
      </c>
      <c r="G207" s="58"/>
      <c r="H207" s="58"/>
      <c r="I207" s="50" t="str">
        <f t="shared" si="22"/>
        <v/>
      </c>
      <c r="J207" s="50"/>
      <c r="K207" s="50"/>
      <c r="L207" s="58"/>
      <c r="M207" s="58"/>
      <c r="N207" s="17" t="s">
        <v>6</v>
      </c>
      <c r="O207" s="58"/>
      <c r="P207" s="58"/>
      <c r="Q207" s="50" t="str">
        <f t="shared" si="23"/>
        <v/>
      </c>
      <c r="R207" s="50"/>
      <c r="S207" s="50"/>
      <c r="T207" s="51"/>
      <c r="U207" s="51"/>
      <c r="V207" s="51"/>
    </row>
    <row r="208" spans="2:22" x14ac:dyDescent="0.4">
      <c r="B208" s="57"/>
      <c r="C208" s="57"/>
      <c r="D208" s="58"/>
      <c r="E208" s="58"/>
      <c r="F208" s="17" t="s">
        <v>6</v>
      </c>
      <c r="G208" s="58"/>
      <c r="H208" s="58"/>
      <c r="I208" s="50" t="str">
        <f t="shared" si="22"/>
        <v/>
      </c>
      <c r="J208" s="50"/>
      <c r="K208" s="50"/>
      <c r="L208" s="58"/>
      <c r="M208" s="58"/>
      <c r="N208" s="17" t="s">
        <v>6</v>
      </c>
      <c r="O208" s="58"/>
      <c r="P208" s="58"/>
      <c r="Q208" s="50" t="str">
        <f t="shared" si="23"/>
        <v/>
      </c>
      <c r="R208" s="50"/>
      <c r="S208" s="50"/>
      <c r="T208" s="51"/>
      <c r="U208" s="51"/>
      <c r="V208" s="51"/>
    </row>
    <row r="209" spans="2:22" x14ac:dyDescent="0.4">
      <c r="B209" s="52" t="s">
        <v>11</v>
      </c>
      <c r="C209" s="52"/>
      <c r="D209" s="52"/>
      <c r="E209" s="52"/>
      <c r="F209" s="52"/>
      <c r="G209" s="52"/>
      <c r="H209" s="53"/>
      <c r="I209" s="54">
        <f>SUM(I194:K208)</f>
        <v>0</v>
      </c>
      <c r="J209" s="54"/>
      <c r="K209" s="54"/>
      <c r="L209" s="55" t="s">
        <v>12</v>
      </c>
      <c r="M209" s="52"/>
      <c r="N209" s="52"/>
      <c r="O209" s="52"/>
      <c r="P209" s="52"/>
      <c r="Q209" s="54">
        <f>SUM(Q194:S208)</f>
        <v>0</v>
      </c>
      <c r="R209" s="54"/>
      <c r="S209" s="54"/>
      <c r="T209" s="56">
        <f>SUM(T194:V208)</f>
        <v>0</v>
      </c>
      <c r="U209" s="56"/>
      <c r="V209" s="56"/>
    </row>
    <row r="214" spans="2:22" x14ac:dyDescent="0.4">
      <c r="B214" s="3" t="s">
        <v>3</v>
      </c>
      <c r="C214" s="15"/>
      <c r="D214" s="4" t="s">
        <v>4</v>
      </c>
      <c r="E214" s="15"/>
      <c r="F214" s="16" t="s">
        <v>2</v>
      </c>
      <c r="G214" s="4"/>
      <c r="H214" s="6"/>
      <c r="I214" s="6"/>
      <c r="J214" s="6"/>
      <c r="K214" s="6"/>
      <c r="L214" s="6"/>
      <c r="M214" s="6"/>
      <c r="N214" s="6"/>
      <c r="O214" s="6"/>
      <c r="P214" s="6"/>
      <c r="Q214" s="6"/>
      <c r="R214" s="6"/>
      <c r="S214" s="6"/>
      <c r="T214" s="6"/>
      <c r="U214" s="6"/>
      <c r="V214" s="6"/>
    </row>
    <row r="215" spans="2:22" x14ac:dyDescent="0.4">
      <c r="B215" s="59" t="s">
        <v>5</v>
      </c>
      <c r="C215" s="59"/>
      <c r="D215" s="59" t="s">
        <v>8</v>
      </c>
      <c r="E215" s="59"/>
      <c r="F215" s="59"/>
      <c r="G215" s="59"/>
      <c r="H215" s="59"/>
      <c r="I215" s="59"/>
      <c r="J215" s="59"/>
      <c r="K215" s="59"/>
      <c r="L215" s="59"/>
      <c r="M215" s="59"/>
      <c r="N215" s="59"/>
      <c r="O215" s="59"/>
      <c r="P215" s="59"/>
      <c r="Q215" s="59"/>
      <c r="R215" s="59"/>
      <c r="S215" s="59"/>
      <c r="T215" s="59" t="s">
        <v>7</v>
      </c>
      <c r="U215" s="59"/>
      <c r="V215" s="59"/>
    </row>
    <row r="216" spans="2:22" x14ac:dyDescent="0.4">
      <c r="B216" s="59"/>
      <c r="C216" s="59"/>
      <c r="D216" s="59" t="s">
        <v>9</v>
      </c>
      <c r="E216" s="59"/>
      <c r="F216" s="59"/>
      <c r="G216" s="59"/>
      <c r="H216" s="59"/>
      <c r="I216" s="59"/>
      <c r="J216" s="59"/>
      <c r="K216" s="59"/>
      <c r="L216" s="59" t="s">
        <v>10</v>
      </c>
      <c r="M216" s="59"/>
      <c r="N216" s="59"/>
      <c r="O216" s="59"/>
      <c r="P216" s="59"/>
      <c r="Q216" s="59"/>
      <c r="R216" s="59"/>
      <c r="S216" s="59"/>
      <c r="T216" s="59"/>
      <c r="U216" s="59"/>
      <c r="V216" s="59"/>
    </row>
    <row r="217" spans="2:22" x14ac:dyDescent="0.4">
      <c r="B217" s="57"/>
      <c r="C217" s="57"/>
      <c r="D217" s="58"/>
      <c r="E217" s="58"/>
      <c r="F217" s="17" t="s">
        <v>6</v>
      </c>
      <c r="G217" s="58"/>
      <c r="H217" s="58"/>
      <c r="I217" s="50" t="str">
        <f>IF(G217&gt;0,G217-D217,"")</f>
        <v/>
      </c>
      <c r="J217" s="50"/>
      <c r="K217" s="50"/>
      <c r="L217" s="58"/>
      <c r="M217" s="58"/>
      <c r="N217" s="17" t="s">
        <v>6</v>
      </c>
      <c r="O217" s="58"/>
      <c r="P217" s="58"/>
      <c r="Q217" s="50" t="str">
        <f>IF(O217&gt;0,O217-L217+IF(L217&gt;=O217,1,0),"")</f>
        <v/>
      </c>
      <c r="R217" s="50"/>
      <c r="S217" s="50"/>
      <c r="T217" s="60"/>
      <c r="U217" s="60"/>
      <c r="V217" s="60"/>
    </row>
    <row r="218" spans="2:22" x14ac:dyDescent="0.4">
      <c r="B218" s="57"/>
      <c r="C218" s="57"/>
      <c r="D218" s="58"/>
      <c r="E218" s="58"/>
      <c r="F218" s="17" t="s">
        <v>6</v>
      </c>
      <c r="G218" s="58"/>
      <c r="H218" s="58"/>
      <c r="I218" s="50" t="str">
        <f t="shared" ref="I218:I231" si="24">IF(G218&gt;0,G218-D218,"")</f>
        <v/>
      </c>
      <c r="J218" s="50"/>
      <c r="K218" s="50"/>
      <c r="L218" s="58"/>
      <c r="M218" s="58"/>
      <c r="N218" s="17" t="s">
        <v>6</v>
      </c>
      <c r="O218" s="58"/>
      <c r="P218" s="58"/>
      <c r="Q218" s="50" t="str">
        <f t="shared" ref="Q218:Q231" si="25">IF(O218&gt;0,O218-L218+IF(L218&gt;=O218,1,0),"")</f>
        <v/>
      </c>
      <c r="R218" s="50"/>
      <c r="S218" s="50"/>
      <c r="T218" s="60"/>
      <c r="U218" s="60"/>
      <c r="V218" s="60"/>
    </row>
    <row r="219" spans="2:22" x14ac:dyDescent="0.4">
      <c r="B219" s="57"/>
      <c r="C219" s="57"/>
      <c r="D219" s="58"/>
      <c r="E219" s="58"/>
      <c r="F219" s="17" t="s">
        <v>6</v>
      </c>
      <c r="G219" s="58"/>
      <c r="H219" s="58"/>
      <c r="I219" s="50" t="str">
        <f t="shared" si="24"/>
        <v/>
      </c>
      <c r="J219" s="50"/>
      <c r="K219" s="50"/>
      <c r="L219" s="58"/>
      <c r="M219" s="58"/>
      <c r="N219" s="17" t="s">
        <v>6</v>
      </c>
      <c r="O219" s="58"/>
      <c r="P219" s="58"/>
      <c r="Q219" s="50" t="str">
        <f t="shared" si="25"/>
        <v/>
      </c>
      <c r="R219" s="50"/>
      <c r="S219" s="50"/>
      <c r="T219" s="60"/>
      <c r="U219" s="60"/>
      <c r="V219" s="60"/>
    </row>
    <row r="220" spans="2:22" x14ac:dyDescent="0.4">
      <c r="B220" s="57"/>
      <c r="C220" s="57"/>
      <c r="D220" s="58"/>
      <c r="E220" s="58"/>
      <c r="F220" s="17" t="s">
        <v>6</v>
      </c>
      <c r="G220" s="58"/>
      <c r="H220" s="58"/>
      <c r="I220" s="50" t="str">
        <f t="shared" si="24"/>
        <v/>
      </c>
      <c r="J220" s="50"/>
      <c r="K220" s="50"/>
      <c r="L220" s="58"/>
      <c r="M220" s="58"/>
      <c r="N220" s="17" t="s">
        <v>6</v>
      </c>
      <c r="O220" s="58"/>
      <c r="P220" s="58"/>
      <c r="Q220" s="50" t="str">
        <f t="shared" si="25"/>
        <v/>
      </c>
      <c r="R220" s="50"/>
      <c r="S220" s="50"/>
      <c r="T220" s="60"/>
      <c r="U220" s="60"/>
      <c r="V220" s="60"/>
    </row>
    <row r="221" spans="2:22" x14ac:dyDescent="0.4">
      <c r="B221" s="57"/>
      <c r="C221" s="57"/>
      <c r="D221" s="58"/>
      <c r="E221" s="58"/>
      <c r="F221" s="17" t="s">
        <v>6</v>
      </c>
      <c r="G221" s="58"/>
      <c r="H221" s="58"/>
      <c r="I221" s="50" t="str">
        <f t="shared" si="24"/>
        <v/>
      </c>
      <c r="J221" s="50"/>
      <c r="K221" s="50"/>
      <c r="L221" s="58"/>
      <c r="M221" s="58"/>
      <c r="N221" s="17" t="s">
        <v>6</v>
      </c>
      <c r="O221" s="58"/>
      <c r="P221" s="58"/>
      <c r="Q221" s="50" t="str">
        <f t="shared" si="25"/>
        <v/>
      </c>
      <c r="R221" s="50"/>
      <c r="S221" s="50"/>
      <c r="T221" s="60"/>
      <c r="U221" s="60"/>
      <c r="V221" s="60"/>
    </row>
    <row r="222" spans="2:22" x14ac:dyDescent="0.4">
      <c r="B222" s="57"/>
      <c r="C222" s="57"/>
      <c r="D222" s="58"/>
      <c r="E222" s="58"/>
      <c r="F222" s="17" t="s">
        <v>6</v>
      </c>
      <c r="G222" s="58"/>
      <c r="H222" s="58"/>
      <c r="I222" s="50" t="str">
        <f t="shared" si="24"/>
        <v/>
      </c>
      <c r="J222" s="50"/>
      <c r="K222" s="50"/>
      <c r="L222" s="58"/>
      <c r="M222" s="58"/>
      <c r="N222" s="17" t="s">
        <v>6</v>
      </c>
      <c r="O222" s="58"/>
      <c r="P222" s="58"/>
      <c r="Q222" s="50" t="str">
        <f t="shared" si="25"/>
        <v/>
      </c>
      <c r="R222" s="50"/>
      <c r="S222" s="50"/>
      <c r="T222" s="60"/>
      <c r="U222" s="60"/>
      <c r="V222" s="60"/>
    </row>
    <row r="223" spans="2:22" x14ac:dyDescent="0.4">
      <c r="B223" s="57"/>
      <c r="C223" s="57"/>
      <c r="D223" s="58"/>
      <c r="E223" s="58"/>
      <c r="F223" s="17" t="s">
        <v>6</v>
      </c>
      <c r="G223" s="58"/>
      <c r="H223" s="58"/>
      <c r="I223" s="50" t="str">
        <f t="shared" si="24"/>
        <v/>
      </c>
      <c r="J223" s="50"/>
      <c r="K223" s="50"/>
      <c r="L223" s="58"/>
      <c r="M223" s="58"/>
      <c r="N223" s="17" t="s">
        <v>6</v>
      </c>
      <c r="O223" s="58"/>
      <c r="P223" s="58"/>
      <c r="Q223" s="50" t="str">
        <f t="shared" si="25"/>
        <v/>
      </c>
      <c r="R223" s="50"/>
      <c r="S223" s="50"/>
      <c r="T223" s="60"/>
      <c r="U223" s="60"/>
      <c r="V223" s="60"/>
    </row>
    <row r="224" spans="2:22" x14ac:dyDescent="0.4">
      <c r="B224" s="57"/>
      <c r="C224" s="57"/>
      <c r="D224" s="58"/>
      <c r="E224" s="58"/>
      <c r="F224" s="17" t="s">
        <v>6</v>
      </c>
      <c r="G224" s="58"/>
      <c r="H224" s="58"/>
      <c r="I224" s="50" t="str">
        <f t="shared" si="24"/>
        <v/>
      </c>
      <c r="J224" s="50"/>
      <c r="K224" s="50"/>
      <c r="L224" s="58"/>
      <c r="M224" s="58"/>
      <c r="N224" s="17" t="s">
        <v>6</v>
      </c>
      <c r="O224" s="58"/>
      <c r="P224" s="58"/>
      <c r="Q224" s="50" t="str">
        <f t="shared" si="25"/>
        <v/>
      </c>
      <c r="R224" s="50"/>
      <c r="S224" s="50"/>
      <c r="T224" s="60"/>
      <c r="U224" s="60"/>
      <c r="V224" s="60"/>
    </row>
    <row r="225" spans="2:22" x14ac:dyDescent="0.4">
      <c r="B225" s="57"/>
      <c r="C225" s="57"/>
      <c r="D225" s="58"/>
      <c r="E225" s="58"/>
      <c r="F225" s="17" t="s">
        <v>6</v>
      </c>
      <c r="G225" s="58"/>
      <c r="H225" s="58"/>
      <c r="I225" s="50" t="str">
        <f t="shared" si="24"/>
        <v/>
      </c>
      <c r="J225" s="50"/>
      <c r="K225" s="50"/>
      <c r="L225" s="58"/>
      <c r="M225" s="58"/>
      <c r="N225" s="17" t="s">
        <v>6</v>
      </c>
      <c r="O225" s="58"/>
      <c r="P225" s="58"/>
      <c r="Q225" s="50" t="str">
        <f t="shared" si="25"/>
        <v/>
      </c>
      <c r="R225" s="50"/>
      <c r="S225" s="50"/>
      <c r="T225" s="60"/>
      <c r="U225" s="60"/>
      <c r="V225" s="60"/>
    </row>
    <row r="226" spans="2:22" x14ac:dyDescent="0.4">
      <c r="B226" s="57"/>
      <c r="C226" s="57"/>
      <c r="D226" s="58"/>
      <c r="E226" s="58"/>
      <c r="F226" s="17" t="s">
        <v>6</v>
      </c>
      <c r="G226" s="58"/>
      <c r="H226" s="58"/>
      <c r="I226" s="50" t="str">
        <f t="shared" si="24"/>
        <v/>
      </c>
      <c r="J226" s="50"/>
      <c r="K226" s="50"/>
      <c r="L226" s="58"/>
      <c r="M226" s="58"/>
      <c r="N226" s="17" t="s">
        <v>6</v>
      </c>
      <c r="O226" s="58"/>
      <c r="P226" s="58"/>
      <c r="Q226" s="50" t="str">
        <f t="shared" si="25"/>
        <v/>
      </c>
      <c r="R226" s="50"/>
      <c r="S226" s="50"/>
      <c r="T226" s="60"/>
      <c r="U226" s="60"/>
      <c r="V226" s="60"/>
    </row>
    <row r="227" spans="2:22" x14ac:dyDescent="0.4">
      <c r="B227" s="57"/>
      <c r="C227" s="57"/>
      <c r="D227" s="58"/>
      <c r="E227" s="58"/>
      <c r="F227" s="17" t="s">
        <v>6</v>
      </c>
      <c r="G227" s="58"/>
      <c r="H227" s="58"/>
      <c r="I227" s="50" t="str">
        <f t="shared" si="24"/>
        <v/>
      </c>
      <c r="J227" s="50"/>
      <c r="K227" s="50"/>
      <c r="L227" s="58"/>
      <c r="M227" s="58"/>
      <c r="N227" s="17" t="s">
        <v>6</v>
      </c>
      <c r="O227" s="58"/>
      <c r="P227" s="58"/>
      <c r="Q227" s="50" t="str">
        <f t="shared" si="25"/>
        <v/>
      </c>
      <c r="R227" s="50"/>
      <c r="S227" s="50"/>
      <c r="T227" s="60"/>
      <c r="U227" s="60"/>
      <c r="V227" s="60"/>
    </row>
    <row r="228" spans="2:22" x14ac:dyDescent="0.4">
      <c r="B228" s="57"/>
      <c r="C228" s="57"/>
      <c r="D228" s="58"/>
      <c r="E228" s="58"/>
      <c r="F228" s="17" t="s">
        <v>6</v>
      </c>
      <c r="G228" s="58"/>
      <c r="H228" s="58"/>
      <c r="I228" s="50" t="str">
        <f t="shared" si="24"/>
        <v/>
      </c>
      <c r="J228" s="50"/>
      <c r="K228" s="50"/>
      <c r="L228" s="58"/>
      <c r="M228" s="58"/>
      <c r="N228" s="17" t="s">
        <v>6</v>
      </c>
      <c r="O228" s="58"/>
      <c r="P228" s="58"/>
      <c r="Q228" s="50" t="str">
        <f t="shared" si="25"/>
        <v/>
      </c>
      <c r="R228" s="50"/>
      <c r="S228" s="50"/>
      <c r="T228" s="60"/>
      <c r="U228" s="60"/>
      <c r="V228" s="60"/>
    </row>
    <row r="229" spans="2:22" x14ac:dyDescent="0.4">
      <c r="B229" s="57"/>
      <c r="C229" s="57"/>
      <c r="D229" s="58"/>
      <c r="E229" s="58"/>
      <c r="F229" s="17" t="s">
        <v>6</v>
      </c>
      <c r="G229" s="58"/>
      <c r="H229" s="58"/>
      <c r="I229" s="50" t="str">
        <f t="shared" si="24"/>
        <v/>
      </c>
      <c r="J229" s="50"/>
      <c r="K229" s="50"/>
      <c r="L229" s="58"/>
      <c r="M229" s="58"/>
      <c r="N229" s="17" t="s">
        <v>6</v>
      </c>
      <c r="O229" s="58"/>
      <c r="P229" s="58"/>
      <c r="Q229" s="50" t="str">
        <f t="shared" si="25"/>
        <v/>
      </c>
      <c r="R229" s="50"/>
      <c r="S229" s="50"/>
      <c r="T229" s="60"/>
      <c r="U229" s="60"/>
      <c r="V229" s="60"/>
    </row>
    <row r="230" spans="2:22" x14ac:dyDescent="0.4">
      <c r="B230" s="57"/>
      <c r="C230" s="57"/>
      <c r="D230" s="58"/>
      <c r="E230" s="58"/>
      <c r="F230" s="17" t="s">
        <v>6</v>
      </c>
      <c r="G230" s="58"/>
      <c r="H230" s="58"/>
      <c r="I230" s="50" t="str">
        <f t="shared" si="24"/>
        <v/>
      </c>
      <c r="J230" s="50"/>
      <c r="K230" s="50"/>
      <c r="L230" s="58"/>
      <c r="M230" s="58"/>
      <c r="N230" s="17" t="s">
        <v>6</v>
      </c>
      <c r="O230" s="58"/>
      <c r="P230" s="58"/>
      <c r="Q230" s="50" t="str">
        <f t="shared" si="25"/>
        <v/>
      </c>
      <c r="R230" s="50"/>
      <c r="S230" s="50"/>
      <c r="T230" s="60"/>
      <c r="U230" s="60"/>
      <c r="V230" s="60"/>
    </row>
    <row r="231" spans="2:22" x14ac:dyDescent="0.4">
      <c r="B231" s="57"/>
      <c r="C231" s="57"/>
      <c r="D231" s="58"/>
      <c r="E231" s="58"/>
      <c r="F231" s="17" t="s">
        <v>6</v>
      </c>
      <c r="G231" s="58"/>
      <c r="H231" s="58"/>
      <c r="I231" s="50" t="str">
        <f t="shared" si="24"/>
        <v/>
      </c>
      <c r="J231" s="50"/>
      <c r="K231" s="50"/>
      <c r="L231" s="58"/>
      <c r="M231" s="58"/>
      <c r="N231" s="17" t="s">
        <v>6</v>
      </c>
      <c r="O231" s="58"/>
      <c r="P231" s="58"/>
      <c r="Q231" s="50" t="str">
        <f t="shared" si="25"/>
        <v/>
      </c>
      <c r="R231" s="50"/>
      <c r="S231" s="50"/>
      <c r="T231" s="60"/>
      <c r="U231" s="60"/>
      <c r="V231" s="60"/>
    </row>
    <row r="232" spans="2:22" x14ac:dyDescent="0.4">
      <c r="B232" s="52" t="s">
        <v>11</v>
      </c>
      <c r="C232" s="52"/>
      <c r="D232" s="52"/>
      <c r="E232" s="52"/>
      <c r="F232" s="52"/>
      <c r="G232" s="52"/>
      <c r="H232" s="53"/>
      <c r="I232" s="54">
        <f>SUM(I217:K231)</f>
        <v>0</v>
      </c>
      <c r="J232" s="54"/>
      <c r="K232" s="54"/>
      <c r="L232" s="55" t="s">
        <v>12</v>
      </c>
      <c r="M232" s="52"/>
      <c r="N232" s="52"/>
      <c r="O232" s="52"/>
      <c r="P232" s="52"/>
      <c r="Q232" s="54">
        <f>SUM(Q217:S231)</f>
        <v>0</v>
      </c>
      <c r="R232" s="54"/>
      <c r="S232" s="54"/>
      <c r="T232" s="56">
        <f>SUM(T217:V231)</f>
        <v>0</v>
      </c>
      <c r="U232" s="56"/>
      <c r="V232" s="56"/>
    </row>
    <row r="234" spans="2:22" x14ac:dyDescent="0.4">
      <c r="B234" s="3" t="s">
        <v>3</v>
      </c>
      <c r="C234" s="15"/>
      <c r="D234" s="4" t="s">
        <v>4</v>
      </c>
      <c r="E234" s="15"/>
      <c r="F234" s="16" t="s">
        <v>2</v>
      </c>
      <c r="G234" s="4"/>
      <c r="H234" s="6"/>
      <c r="I234" s="6"/>
      <c r="J234" s="6"/>
      <c r="K234" s="6"/>
      <c r="L234" s="6"/>
      <c r="M234" s="6"/>
      <c r="N234" s="6"/>
      <c r="O234" s="6"/>
      <c r="P234" s="6"/>
      <c r="Q234" s="6"/>
      <c r="R234" s="6"/>
      <c r="S234" s="6"/>
      <c r="T234" s="6"/>
      <c r="U234" s="6"/>
      <c r="V234" s="6"/>
    </row>
    <row r="235" spans="2:22" x14ac:dyDescent="0.4">
      <c r="B235" s="59" t="s">
        <v>5</v>
      </c>
      <c r="C235" s="59"/>
      <c r="D235" s="59" t="s">
        <v>8</v>
      </c>
      <c r="E235" s="59"/>
      <c r="F235" s="59"/>
      <c r="G235" s="59"/>
      <c r="H235" s="59"/>
      <c r="I235" s="59"/>
      <c r="J235" s="59"/>
      <c r="K235" s="59"/>
      <c r="L235" s="59"/>
      <c r="M235" s="59"/>
      <c r="N235" s="59"/>
      <c r="O235" s="59"/>
      <c r="P235" s="59"/>
      <c r="Q235" s="59"/>
      <c r="R235" s="59"/>
      <c r="S235" s="59"/>
      <c r="T235" s="59" t="s">
        <v>7</v>
      </c>
      <c r="U235" s="59"/>
      <c r="V235" s="59"/>
    </row>
    <row r="236" spans="2:22" x14ac:dyDescent="0.4">
      <c r="B236" s="59"/>
      <c r="C236" s="59"/>
      <c r="D236" s="59" t="s">
        <v>9</v>
      </c>
      <c r="E236" s="59"/>
      <c r="F236" s="59"/>
      <c r="G236" s="59"/>
      <c r="H236" s="59"/>
      <c r="I236" s="59"/>
      <c r="J236" s="59"/>
      <c r="K236" s="59"/>
      <c r="L236" s="59" t="s">
        <v>10</v>
      </c>
      <c r="M236" s="59"/>
      <c r="N236" s="59"/>
      <c r="O236" s="59"/>
      <c r="P236" s="59"/>
      <c r="Q236" s="59"/>
      <c r="R236" s="59"/>
      <c r="S236" s="59"/>
      <c r="T236" s="59"/>
      <c r="U236" s="59"/>
      <c r="V236" s="59"/>
    </row>
    <row r="237" spans="2:22" x14ac:dyDescent="0.4">
      <c r="B237" s="57"/>
      <c r="C237" s="57"/>
      <c r="D237" s="58"/>
      <c r="E237" s="58"/>
      <c r="F237" s="17" t="s">
        <v>6</v>
      </c>
      <c r="G237" s="58"/>
      <c r="H237" s="58"/>
      <c r="I237" s="50" t="str">
        <f>IF(G237&gt;0,G237-D237,"")</f>
        <v/>
      </c>
      <c r="J237" s="50"/>
      <c r="K237" s="50"/>
      <c r="L237" s="58"/>
      <c r="M237" s="58"/>
      <c r="N237" s="17" t="s">
        <v>6</v>
      </c>
      <c r="O237" s="58"/>
      <c r="P237" s="58"/>
      <c r="Q237" s="50" t="str">
        <f>IF(O237&gt;0,O237-L237+IF(L237&gt;=O237,1,0),"")</f>
        <v/>
      </c>
      <c r="R237" s="50"/>
      <c r="S237" s="50"/>
      <c r="T237" s="51"/>
      <c r="U237" s="51"/>
      <c r="V237" s="51"/>
    </row>
    <row r="238" spans="2:22" x14ac:dyDescent="0.4">
      <c r="B238" s="57"/>
      <c r="C238" s="57"/>
      <c r="D238" s="58"/>
      <c r="E238" s="58"/>
      <c r="F238" s="17" t="s">
        <v>6</v>
      </c>
      <c r="G238" s="58"/>
      <c r="H238" s="58"/>
      <c r="I238" s="50" t="str">
        <f t="shared" ref="I238:I251" si="26">IF(G238&gt;0,G238-D238,"")</f>
        <v/>
      </c>
      <c r="J238" s="50"/>
      <c r="K238" s="50"/>
      <c r="L238" s="58"/>
      <c r="M238" s="58"/>
      <c r="N238" s="17" t="s">
        <v>6</v>
      </c>
      <c r="O238" s="58"/>
      <c r="P238" s="58"/>
      <c r="Q238" s="50" t="str">
        <f t="shared" ref="Q238:Q251" si="27">IF(O238&gt;0,O238-L238+IF(L238&gt;=O238,1,0),"")</f>
        <v/>
      </c>
      <c r="R238" s="50"/>
      <c r="S238" s="50"/>
      <c r="T238" s="51"/>
      <c r="U238" s="51"/>
      <c r="V238" s="51"/>
    </row>
    <row r="239" spans="2:22" x14ac:dyDescent="0.4">
      <c r="B239" s="57"/>
      <c r="C239" s="57"/>
      <c r="D239" s="58"/>
      <c r="E239" s="58"/>
      <c r="F239" s="17" t="s">
        <v>6</v>
      </c>
      <c r="G239" s="58"/>
      <c r="H239" s="58"/>
      <c r="I239" s="50" t="str">
        <f t="shared" si="26"/>
        <v/>
      </c>
      <c r="J239" s="50"/>
      <c r="K239" s="50"/>
      <c r="L239" s="58"/>
      <c r="M239" s="58"/>
      <c r="N239" s="17" t="s">
        <v>6</v>
      </c>
      <c r="O239" s="58"/>
      <c r="P239" s="58"/>
      <c r="Q239" s="50" t="str">
        <f t="shared" si="27"/>
        <v/>
      </c>
      <c r="R239" s="50"/>
      <c r="S239" s="50"/>
      <c r="T239" s="51"/>
      <c r="U239" s="51"/>
      <c r="V239" s="51"/>
    </row>
    <row r="240" spans="2:22" x14ac:dyDescent="0.4">
      <c r="B240" s="57"/>
      <c r="C240" s="57"/>
      <c r="D240" s="58"/>
      <c r="E240" s="58"/>
      <c r="F240" s="17" t="s">
        <v>6</v>
      </c>
      <c r="G240" s="58"/>
      <c r="H240" s="58"/>
      <c r="I240" s="50" t="str">
        <f t="shared" si="26"/>
        <v/>
      </c>
      <c r="J240" s="50"/>
      <c r="K240" s="50"/>
      <c r="L240" s="58"/>
      <c r="M240" s="58"/>
      <c r="N240" s="17" t="s">
        <v>6</v>
      </c>
      <c r="O240" s="58"/>
      <c r="P240" s="58"/>
      <c r="Q240" s="50" t="str">
        <f t="shared" si="27"/>
        <v/>
      </c>
      <c r="R240" s="50"/>
      <c r="S240" s="50"/>
      <c r="T240" s="51"/>
      <c r="U240" s="51"/>
      <c r="V240" s="51"/>
    </row>
    <row r="241" spans="2:22" x14ac:dyDescent="0.4">
      <c r="B241" s="57"/>
      <c r="C241" s="57"/>
      <c r="D241" s="58"/>
      <c r="E241" s="58"/>
      <c r="F241" s="17" t="s">
        <v>6</v>
      </c>
      <c r="G241" s="58"/>
      <c r="H241" s="58"/>
      <c r="I241" s="50" t="str">
        <f t="shared" si="26"/>
        <v/>
      </c>
      <c r="J241" s="50"/>
      <c r="K241" s="50"/>
      <c r="L241" s="58"/>
      <c r="M241" s="58"/>
      <c r="N241" s="17" t="s">
        <v>6</v>
      </c>
      <c r="O241" s="58"/>
      <c r="P241" s="58"/>
      <c r="Q241" s="50" t="str">
        <f t="shared" si="27"/>
        <v/>
      </c>
      <c r="R241" s="50"/>
      <c r="S241" s="50"/>
      <c r="T241" s="51"/>
      <c r="U241" s="51"/>
      <c r="V241" s="51"/>
    </row>
    <row r="242" spans="2:22" x14ac:dyDescent="0.4">
      <c r="B242" s="57"/>
      <c r="C242" s="57"/>
      <c r="D242" s="58"/>
      <c r="E242" s="58"/>
      <c r="F242" s="17" t="s">
        <v>6</v>
      </c>
      <c r="G242" s="58"/>
      <c r="H242" s="58"/>
      <c r="I242" s="50" t="str">
        <f t="shared" si="26"/>
        <v/>
      </c>
      <c r="J242" s="50"/>
      <c r="K242" s="50"/>
      <c r="L242" s="58"/>
      <c r="M242" s="58"/>
      <c r="N242" s="17" t="s">
        <v>6</v>
      </c>
      <c r="O242" s="58"/>
      <c r="P242" s="58"/>
      <c r="Q242" s="50" t="str">
        <f t="shared" si="27"/>
        <v/>
      </c>
      <c r="R242" s="50"/>
      <c r="S242" s="50"/>
      <c r="T242" s="51"/>
      <c r="U242" s="51"/>
      <c r="V242" s="51"/>
    </row>
    <row r="243" spans="2:22" x14ac:dyDescent="0.4">
      <c r="B243" s="57"/>
      <c r="C243" s="57"/>
      <c r="D243" s="58"/>
      <c r="E243" s="58"/>
      <c r="F243" s="17" t="s">
        <v>6</v>
      </c>
      <c r="G243" s="58"/>
      <c r="H243" s="58"/>
      <c r="I243" s="50" t="str">
        <f t="shared" si="26"/>
        <v/>
      </c>
      <c r="J243" s="50"/>
      <c r="K243" s="50"/>
      <c r="L243" s="58"/>
      <c r="M243" s="58"/>
      <c r="N243" s="17" t="s">
        <v>6</v>
      </c>
      <c r="O243" s="58"/>
      <c r="P243" s="58"/>
      <c r="Q243" s="50" t="str">
        <f t="shared" si="27"/>
        <v/>
      </c>
      <c r="R243" s="50"/>
      <c r="S243" s="50"/>
      <c r="T243" s="51"/>
      <c r="U243" s="51"/>
      <c r="V243" s="51"/>
    </row>
    <row r="244" spans="2:22" x14ac:dyDescent="0.4">
      <c r="B244" s="57"/>
      <c r="C244" s="57"/>
      <c r="D244" s="58"/>
      <c r="E244" s="58"/>
      <c r="F244" s="17" t="s">
        <v>6</v>
      </c>
      <c r="G244" s="58"/>
      <c r="H244" s="58"/>
      <c r="I244" s="50" t="str">
        <f t="shared" si="26"/>
        <v/>
      </c>
      <c r="J244" s="50"/>
      <c r="K244" s="50"/>
      <c r="L244" s="58"/>
      <c r="M244" s="58"/>
      <c r="N244" s="17" t="s">
        <v>6</v>
      </c>
      <c r="O244" s="58"/>
      <c r="P244" s="58"/>
      <c r="Q244" s="50" t="str">
        <f t="shared" si="27"/>
        <v/>
      </c>
      <c r="R244" s="50"/>
      <c r="S244" s="50"/>
      <c r="T244" s="51"/>
      <c r="U244" s="51"/>
      <c r="V244" s="51"/>
    </row>
    <row r="245" spans="2:22" x14ac:dyDescent="0.4">
      <c r="B245" s="57"/>
      <c r="C245" s="57"/>
      <c r="D245" s="58"/>
      <c r="E245" s="58"/>
      <c r="F245" s="17" t="s">
        <v>6</v>
      </c>
      <c r="G245" s="58"/>
      <c r="H245" s="58"/>
      <c r="I245" s="50" t="str">
        <f t="shared" si="26"/>
        <v/>
      </c>
      <c r="J245" s="50"/>
      <c r="K245" s="50"/>
      <c r="L245" s="58"/>
      <c r="M245" s="58"/>
      <c r="N245" s="17" t="s">
        <v>6</v>
      </c>
      <c r="O245" s="58"/>
      <c r="P245" s="58"/>
      <c r="Q245" s="50" t="str">
        <f t="shared" si="27"/>
        <v/>
      </c>
      <c r="R245" s="50"/>
      <c r="S245" s="50"/>
      <c r="T245" s="51"/>
      <c r="U245" s="51"/>
      <c r="V245" s="51"/>
    </row>
    <row r="246" spans="2:22" x14ac:dyDescent="0.4">
      <c r="B246" s="57"/>
      <c r="C246" s="57"/>
      <c r="D246" s="58"/>
      <c r="E246" s="58"/>
      <c r="F246" s="17" t="s">
        <v>6</v>
      </c>
      <c r="G246" s="58"/>
      <c r="H246" s="58"/>
      <c r="I246" s="50" t="str">
        <f t="shared" si="26"/>
        <v/>
      </c>
      <c r="J246" s="50"/>
      <c r="K246" s="50"/>
      <c r="L246" s="58"/>
      <c r="M246" s="58"/>
      <c r="N246" s="17" t="s">
        <v>6</v>
      </c>
      <c r="O246" s="58"/>
      <c r="P246" s="58"/>
      <c r="Q246" s="50" t="str">
        <f t="shared" si="27"/>
        <v/>
      </c>
      <c r="R246" s="50"/>
      <c r="S246" s="50"/>
      <c r="T246" s="51"/>
      <c r="U246" s="51"/>
      <c r="V246" s="51"/>
    </row>
    <row r="247" spans="2:22" x14ac:dyDescent="0.4">
      <c r="B247" s="57"/>
      <c r="C247" s="57"/>
      <c r="D247" s="58"/>
      <c r="E247" s="58"/>
      <c r="F247" s="17" t="s">
        <v>6</v>
      </c>
      <c r="G247" s="58"/>
      <c r="H247" s="58"/>
      <c r="I247" s="50" t="str">
        <f t="shared" si="26"/>
        <v/>
      </c>
      <c r="J247" s="50"/>
      <c r="K247" s="50"/>
      <c r="L247" s="58"/>
      <c r="M247" s="58"/>
      <c r="N247" s="17" t="s">
        <v>6</v>
      </c>
      <c r="O247" s="58"/>
      <c r="P247" s="58"/>
      <c r="Q247" s="50" t="str">
        <f t="shared" si="27"/>
        <v/>
      </c>
      <c r="R247" s="50"/>
      <c r="S247" s="50"/>
      <c r="T247" s="51"/>
      <c r="U247" s="51"/>
      <c r="V247" s="51"/>
    </row>
    <row r="248" spans="2:22" x14ac:dyDescent="0.4">
      <c r="B248" s="57"/>
      <c r="C248" s="57"/>
      <c r="D248" s="58"/>
      <c r="E248" s="58"/>
      <c r="F248" s="17" t="s">
        <v>6</v>
      </c>
      <c r="G248" s="58"/>
      <c r="H248" s="58"/>
      <c r="I248" s="50" t="str">
        <f t="shared" si="26"/>
        <v/>
      </c>
      <c r="J248" s="50"/>
      <c r="K248" s="50"/>
      <c r="L248" s="58"/>
      <c r="M248" s="58"/>
      <c r="N248" s="17" t="s">
        <v>6</v>
      </c>
      <c r="O248" s="58"/>
      <c r="P248" s="58"/>
      <c r="Q248" s="50" t="str">
        <f t="shared" si="27"/>
        <v/>
      </c>
      <c r="R248" s="50"/>
      <c r="S248" s="50"/>
      <c r="T248" s="51"/>
      <c r="U248" s="51"/>
      <c r="V248" s="51"/>
    </row>
    <row r="249" spans="2:22" x14ac:dyDescent="0.4">
      <c r="B249" s="57"/>
      <c r="C249" s="57"/>
      <c r="D249" s="58"/>
      <c r="E249" s="58"/>
      <c r="F249" s="17" t="s">
        <v>6</v>
      </c>
      <c r="G249" s="58"/>
      <c r="H249" s="58"/>
      <c r="I249" s="50" t="str">
        <f t="shared" si="26"/>
        <v/>
      </c>
      <c r="J249" s="50"/>
      <c r="K249" s="50"/>
      <c r="L249" s="58"/>
      <c r="M249" s="58"/>
      <c r="N249" s="17" t="s">
        <v>6</v>
      </c>
      <c r="O249" s="58"/>
      <c r="P249" s="58"/>
      <c r="Q249" s="50" t="str">
        <f t="shared" si="27"/>
        <v/>
      </c>
      <c r="R249" s="50"/>
      <c r="S249" s="50"/>
      <c r="T249" s="51"/>
      <c r="U249" s="51"/>
      <c r="V249" s="51"/>
    </row>
    <row r="250" spans="2:22" x14ac:dyDescent="0.4">
      <c r="B250" s="57"/>
      <c r="C250" s="57"/>
      <c r="D250" s="58"/>
      <c r="E250" s="58"/>
      <c r="F250" s="17" t="s">
        <v>6</v>
      </c>
      <c r="G250" s="58"/>
      <c r="H250" s="58"/>
      <c r="I250" s="50" t="str">
        <f t="shared" si="26"/>
        <v/>
      </c>
      <c r="J250" s="50"/>
      <c r="K250" s="50"/>
      <c r="L250" s="58"/>
      <c r="M250" s="58"/>
      <c r="N250" s="17" t="s">
        <v>6</v>
      </c>
      <c r="O250" s="58"/>
      <c r="P250" s="58"/>
      <c r="Q250" s="50" t="str">
        <f t="shared" si="27"/>
        <v/>
      </c>
      <c r="R250" s="50"/>
      <c r="S250" s="50"/>
      <c r="T250" s="51"/>
      <c r="U250" s="51"/>
      <c r="V250" s="51"/>
    </row>
    <row r="251" spans="2:22" x14ac:dyDescent="0.4">
      <c r="B251" s="57"/>
      <c r="C251" s="57"/>
      <c r="D251" s="58"/>
      <c r="E251" s="58"/>
      <c r="F251" s="17" t="s">
        <v>6</v>
      </c>
      <c r="G251" s="58"/>
      <c r="H251" s="58"/>
      <c r="I251" s="50" t="str">
        <f t="shared" si="26"/>
        <v/>
      </c>
      <c r="J251" s="50"/>
      <c r="K251" s="50"/>
      <c r="L251" s="58"/>
      <c r="M251" s="58"/>
      <c r="N251" s="17" t="s">
        <v>6</v>
      </c>
      <c r="O251" s="58"/>
      <c r="P251" s="58"/>
      <c r="Q251" s="50" t="str">
        <f t="shared" si="27"/>
        <v/>
      </c>
      <c r="R251" s="50"/>
      <c r="S251" s="50"/>
      <c r="T251" s="51"/>
      <c r="U251" s="51"/>
      <c r="V251" s="51"/>
    </row>
    <row r="252" spans="2:22" x14ac:dyDescent="0.4">
      <c r="B252" s="52" t="s">
        <v>11</v>
      </c>
      <c r="C252" s="52"/>
      <c r="D252" s="52"/>
      <c r="E252" s="52"/>
      <c r="F252" s="52"/>
      <c r="G252" s="52"/>
      <c r="H252" s="53"/>
      <c r="I252" s="54">
        <f>SUM(I237:K251)</f>
        <v>0</v>
      </c>
      <c r="J252" s="54"/>
      <c r="K252" s="54"/>
      <c r="L252" s="55" t="s">
        <v>12</v>
      </c>
      <c r="M252" s="52"/>
      <c r="N252" s="52"/>
      <c r="O252" s="52"/>
      <c r="P252" s="52"/>
      <c r="Q252" s="54">
        <f>SUM(Q237:S251)</f>
        <v>0</v>
      </c>
      <c r="R252" s="54"/>
      <c r="S252" s="54"/>
      <c r="T252" s="56">
        <f>SUM(T237:V251)</f>
        <v>0</v>
      </c>
      <c r="U252" s="56"/>
      <c r="V252" s="56"/>
    </row>
  </sheetData>
  <mergeCells count="1950">
    <mergeCell ref="Y80:AE80"/>
    <mergeCell ref="AF80:AH80"/>
    <mergeCell ref="AI80:AM80"/>
    <mergeCell ref="AN80:AP80"/>
    <mergeCell ref="AQ80:AS80"/>
    <mergeCell ref="Y78:Z78"/>
    <mergeCell ref="AA78:AB78"/>
    <mergeCell ref="AD78:AE78"/>
    <mergeCell ref="AF78:AH78"/>
    <mergeCell ref="AI78:AJ78"/>
    <mergeCell ref="AL78:AM78"/>
    <mergeCell ref="AN78:AP78"/>
    <mergeCell ref="AQ78:AS78"/>
    <mergeCell ref="Y79:Z79"/>
    <mergeCell ref="AA79:AB79"/>
    <mergeCell ref="AD79:AE79"/>
    <mergeCell ref="AF79:AH79"/>
    <mergeCell ref="AI79:AJ79"/>
    <mergeCell ref="AL79:AM79"/>
    <mergeCell ref="AN79:AP79"/>
    <mergeCell ref="AQ79:AS79"/>
    <mergeCell ref="Y76:Z76"/>
    <mergeCell ref="AA76:AB76"/>
    <mergeCell ref="AD76:AE76"/>
    <mergeCell ref="AF76:AH76"/>
    <mergeCell ref="AI76:AJ76"/>
    <mergeCell ref="AL76:AM76"/>
    <mergeCell ref="AN76:AP76"/>
    <mergeCell ref="AQ76:AS76"/>
    <mergeCell ref="Y77:Z77"/>
    <mergeCell ref="AA77:AB77"/>
    <mergeCell ref="AD77:AE77"/>
    <mergeCell ref="AF77:AH77"/>
    <mergeCell ref="AI77:AJ77"/>
    <mergeCell ref="AL77:AM77"/>
    <mergeCell ref="AN77:AP77"/>
    <mergeCell ref="AQ77:AS77"/>
    <mergeCell ref="Y74:Z74"/>
    <mergeCell ref="AA74:AB74"/>
    <mergeCell ref="AD74:AE74"/>
    <mergeCell ref="AF74:AH74"/>
    <mergeCell ref="AI74:AJ74"/>
    <mergeCell ref="AL74:AM74"/>
    <mergeCell ref="AN74:AP74"/>
    <mergeCell ref="AQ74:AS74"/>
    <mergeCell ref="Y75:Z75"/>
    <mergeCell ref="AA75:AB75"/>
    <mergeCell ref="AD75:AE75"/>
    <mergeCell ref="AF75:AH75"/>
    <mergeCell ref="AI75:AJ75"/>
    <mergeCell ref="AL75:AM75"/>
    <mergeCell ref="AN75:AP75"/>
    <mergeCell ref="AQ75:AS75"/>
    <mergeCell ref="Y72:Z72"/>
    <mergeCell ref="AA72:AB72"/>
    <mergeCell ref="AD72:AE72"/>
    <mergeCell ref="AF72:AH72"/>
    <mergeCell ref="AI72:AJ72"/>
    <mergeCell ref="AL72:AM72"/>
    <mergeCell ref="AN72:AP72"/>
    <mergeCell ref="AQ72:AS72"/>
    <mergeCell ref="Y73:Z73"/>
    <mergeCell ref="AA73:AB73"/>
    <mergeCell ref="AD73:AE73"/>
    <mergeCell ref="AF73:AH73"/>
    <mergeCell ref="AI73:AJ73"/>
    <mergeCell ref="AL73:AM73"/>
    <mergeCell ref="AN73:AP73"/>
    <mergeCell ref="AQ73:AS73"/>
    <mergeCell ref="Y70:Z70"/>
    <mergeCell ref="AA70:AB70"/>
    <mergeCell ref="AD70:AE70"/>
    <mergeCell ref="AF70:AH70"/>
    <mergeCell ref="AI70:AJ70"/>
    <mergeCell ref="AL70:AM70"/>
    <mergeCell ref="AN70:AP70"/>
    <mergeCell ref="AQ70:AS70"/>
    <mergeCell ref="Y71:Z71"/>
    <mergeCell ref="AA71:AB71"/>
    <mergeCell ref="AD71:AE71"/>
    <mergeCell ref="AF71:AH71"/>
    <mergeCell ref="AI71:AJ71"/>
    <mergeCell ref="AL71:AM71"/>
    <mergeCell ref="AN71:AP71"/>
    <mergeCell ref="AQ71:AS71"/>
    <mergeCell ref="Y68:Z68"/>
    <mergeCell ref="AA68:AB68"/>
    <mergeCell ref="AD68:AE68"/>
    <mergeCell ref="AF68:AH68"/>
    <mergeCell ref="AI68:AJ68"/>
    <mergeCell ref="AL68:AM68"/>
    <mergeCell ref="AN68:AP68"/>
    <mergeCell ref="AQ68:AS68"/>
    <mergeCell ref="Y69:Z69"/>
    <mergeCell ref="AA69:AB69"/>
    <mergeCell ref="AD69:AE69"/>
    <mergeCell ref="AF69:AH69"/>
    <mergeCell ref="AI69:AJ69"/>
    <mergeCell ref="AL69:AM69"/>
    <mergeCell ref="AN69:AP69"/>
    <mergeCell ref="AQ69:AS69"/>
    <mergeCell ref="Y66:Z66"/>
    <mergeCell ref="AA66:AB66"/>
    <mergeCell ref="AD66:AE66"/>
    <mergeCell ref="AF66:AH66"/>
    <mergeCell ref="AI66:AJ66"/>
    <mergeCell ref="AL66:AM66"/>
    <mergeCell ref="AN66:AP66"/>
    <mergeCell ref="AQ66:AS66"/>
    <mergeCell ref="Y67:Z67"/>
    <mergeCell ref="AA67:AB67"/>
    <mergeCell ref="AD67:AE67"/>
    <mergeCell ref="AF67:AH67"/>
    <mergeCell ref="AI67:AJ67"/>
    <mergeCell ref="AL67:AM67"/>
    <mergeCell ref="AN67:AP67"/>
    <mergeCell ref="AQ67:AS67"/>
    <mergeCell ref="Y63:Z64"/>
    <mergeCell ref="AA63:AP63"/>
    <mergeCell ref="AQ63:AS64"/>
    <mergeCell ref="AA64:AH64"/>
    <mergeCell ref="AI64:AP64"/>
    <mergeCell ref="Y65:Z65"/>
    <mergeCell ref="AA65:AB65"/>
    <mergeCell ref="AD65:AE65"/>
    <mergeCell ref="AF65:AH65"/>
    <mergeCell ref="AI65:AJ65"/>
    <mergeCell ref="AL65:AM65"/>
    <mergeCell ref="AN65:AP65"/>
    <mergeCell ref="AQ65:AS65"/>
    <mergeCell ref="Y59:Z59"/>
    <mergeCell ref="AA59:AB59"/>
    <mergeCell ref="AD59:AE59"/>
    <mergeCell ref="AF59:AH59"/>
    <mergeCell ref="AI59:AJ59"/>
    <mergeCell ref="AL59:AM59"/>
    <mergeCell ref="AN59:AP59"/>
    <mergeCell ref="AQ59:AS59"/>
    <mergeCell ref="Y60:AE60"/>
    <mergeCell ref="AF60:AH60"/>
    <mergeCell ref="AI60:AM60"/>
    <mergeCell ref="AN60:AP60"/>
    <mergeCell ref="AQ60:AS60"/>
    <mergeCell ref="Y57:Z57"/>
    <mergeCell ref="AA57:AB57"/>
    <mergeCell ref="AD57:AE57"/>
    <mergeCell ref="AF57:AH57"/>
    <mergeCell ref="AI57:AJ57"/>
    <mergeCell ref="AL57:AM57"/>
    <mergeCell ref="AN57:AP57"/>
    <mergeCell ref="AQ57:AS57"/>
    <mergeCell ref="Y58:Z58"/>
    <mergeCell ref="AA58:AB58"/>
    <mergeCell ref="AD58:AE58"/>
    <mergeCell ref="AF58:AH58"/>
    <mergeCell ref="AI58:AJ58"/>
    <mergeCell ref="AL58:AM58"/>
    <mergeCell ref="AN58:AP58"/>
    <mergeCell ref="AQ58:AS58"/>
    <mergeCell ref="Y55:Z55"/>
    <mergeCell ref="AA55:AB55"/>
    <mergeCell ref="AD55:AE55"/>
    <mergeCell ref="AF55:AH55"/>
    <mergeCell ref="AI55:AJ55"/>
    <mergeCell ref="AL55:AM55"/>
    <mergeCell ref="AN55:AP55"/>
    <mergeCell ref="AQ55:AS55"/>
    <mergeCell ref="Y56:Z56"/>
    <mergeCell ref="AA56:AB56"/>
    <mergeCell ref="AD56:AE56"/>
    <mergeCell ref="AF56:AH56"/>
    <mergeCell ref="AI56:AJ56"/>
    <mergeCell ref="AL56:AM56"/>
    <mergeCell ref="AN56:AP56"/>
    <mergeCell ref="AQ56:AS56"/>
    <mergeCell ref="Y53:Z53"/>
    <mergeCell ref="AA53:AB53"/>
    <mergeCell ref="AD53:AE53"/>
    <mergeCell ref="AF53:AH53"/>
    <mergeCell ref="AI53:AJ53"/>
    <mergeCell ref="AL53:AM53"/>
    <mergeCell ref="AN53:AP53"/>
    <mergeCell ref="AQ53:AS53"/>
    <mergeCell ref="Y54:Z54"/>
    <mergeCell ref="AA54:AB54"/>
    <mergeCell ref="AD54:AE54"/>
    <mergeCell ref="AF54:AH54"/>
    <mergeCell ref="AI54:AJ54"/>
    <mergeCell ref="AL54:AM54"/>
    <mergeCell ref="AN54:AP54"/>
    <mergeCell ref="AQ54:AS54"/>
    <mergeCell ref="Y51:Z51"/>
    <mergeCell ref="AA51:AB51"/>
    <mergeCell ref="AD51:AE51"/>
    <mergeCell ref="AF51:AH51"/>
    <mergeCell ref="AI51:AJ51"/>
    <mergeCell ref="AL51:AM51"/>
    <mergeCell ref="AN51:AP51"/>
    <mergeCell ref="AQ51:AS51"/>
    <mergeCell ref="Y52:Z52"/>
    <mergeCell ref="AA52:AB52"/>
    <mergeCell ref="AD52:AE52"/>
    <mergeCell ref="AF52:AH52"/>
    <mergeCell ref="AI52:AJ52"/>
    <mergeCell ref="AL52:AM52"/>
    <mergeCell ref="AN52:AP52"/>
    <mergeCell ref="AQ52:AS52"/>
    <mergeCell ref="Y49:Z49"/>
    <mergeCell ref="AA49:AB49"/>
    <mergeCell ref="AD49:AE49"/>
    <mergeCell ref="AF49:AH49"/>
    <mergeCell ref="AI49:AJ49"/>
    <mergeCell ref="AL49:AM49"/>
    <mergeCell ref="AN49:AP49"/>
    <mergeCell ref="AQ49:AS49"/>
    <mergeCell ref="Y50:Z50"/>
    <mergeCell ref="AA50:AB50"/>
    <mergeCell ref="AD50:AE50"/>
    <mergeCell ref="AF50:AH50"/>
    <mergeCell ref="AI50:AJ50"/>
    <mergeCell ref="AL50:AM50"/>
    <mergeCell ref="AN50:AP50"/>
    <mergeCell ref="AQ50:AS50"/>
    <mergeCell ref="Y47:Z47"/>
    <mergeCell ref="AA47:AB47"/>
    <mergeCell ref="AD47:AE47"/>
    <mergeCell ref="AF47:AH47"/>
    <mergeCell ref="AI47:AJ47"/>
    <mergeCell ref="AL47:AM47"/>
    <mergeCell ref="AN47:AP47"/>
    <mergeCell ref="AQ47:AS47"/>
    <mergeCell ref="Y48:Z48"/>
    <mergeCell ref="AA48:AB48"/>
    <mergeCell ref="AD48:AE48"/>
    <mergeCell ref="AF48:AH48"/>
    <mergeCell ref="AI48:AJ48"/>
    <mergeCell ref="AL48:AM48"/>
    <mergeCell ref="AN48:AP48"/>
    <mergeCell ref="AQ48:AS48"/>
    <mergeCell ref="Y45:Z45"/>
    <mergeCell ref="AA45:AB45"/>
    <mergeCell ref="AD45:AE45"/>
    <mergeCell ref="AF45:AH45"/>
    <mergeCell ref="AI45:AJ45"/>
    <mergeCell ref="AL45:AM45"/>
    <mergeCell ref="AN45:AP45"/>
    <mergeCell ref="AQ45:AS45"/>
    <mergeCell ref="Y46:Z46"/>
    <mergeCell ref="AA46:AB46"/>
    <mergeCell ref="AD46:AE46"/>
    <mergeCell ref="AF46:AH46"/>
    <mergeCell ref="AI46:AJ46"/>
    <mergeCell ref="AL46:AM46"/>
    <mergeCell ref="AN46:AP46"/>
    <mergeCell ref="AQ46:AS46"/>
    <mergeCell ref="AN38:AP38"/>
    <mergeCell ref="AQ38:AS38"/>
    <mergeCell ref="AN39:AP39"/>
    <mergeCell ref="AQ39:AS39"/>
    <mergeCell ref="Y43:Z44"/>
    <mergeCell ref="AA43:AP43"/>
    <mergeCell ref="AQ43:AS44"/>
    <mergeCell ref="AA44:AH44"/>
    <mergeCell ref="AI44:AP44"/>
    <mergeCell ref="Y35:AA35"/>
    <mergeCell ref="AF35:AH35"/>
    <mergeCell ref="AM35:AP35"/>
    <mergeCell ref="Y36:AA36"/>
    <mergeCell ref="AC36:AD36"/>
    <mergeCell ref="AF36:AH36"/>
    <mergeCell ref="AJ36:AK36"/>
    <mergeCell ref="AM36:AP36"/>
    <mergeCell ref="Y37:AH37"/>
    <mergeCell ref="Y32:AE32"/>
    <mergeCell ref="AF32:AH32"/>
    <mergeCell ref="AI32:AM32"/>
    <mergeCell ref="AN32:AP32"/>
    <mergeCell ref="AQ32:AS32"/>
    <mergeCell ref="Y33:AE33"/>
    <mergeCell ref="AF33:AH33"/>
    <mergeCell ref="AI33:AM33"/>
    <mergeCell ref="AN33:AP33"/>
    <mergeCell ref="AQ33:AS33"/>
    <mergeCell ref="Y30:Z30"/>
    <mergeCell ref="AA30:AB30"/>
    <mergeCell ref="AD30:AE30"/>
    <mergeCell ref="AF30:AH30"/>
    <mergeCell ref="AI30:AJ30"/>
    <mergeCell ref="AL30:AM30"/>
    <mergeCell ref="AN30:AP30"/>
    <mergeCell ref="AQ30:AS30"/>
    <mergeCell ref="Y31:Z31"/>
    <mergeCell ref="AA31:AB31"/>
    <mergeCell ref="AD31:AE31"/>
    <mergeCell ref="AF31:AH31"/>
    <mergeCell ref="AI31:AJ31"/>
    <mergeCell ref="AL31:AM31"/>
    <mergeCell ref="AN31:AP31"/>
    <mergeCell ref="AQ31:AS31"/>
    <mergeCell ref="Y28:Z28"/>
    <mergeCell ref="AA28:AB28"/>
    <mergeCell ref="AD28:AE28"/>
    <mergeCell ref="AF28:AH28"/>
    <mergeCell ref="AI28:AJ28"/>
    <mergeCell ref="AL28:AM28"/>
    <mergeCell ref="AN28:AP28"/>
    <mergeCell ref="AQ28:AS28"/>
    <mergeCell ref="Y29:Z29"/>
    <mergeCell ref="AA29:AB29"/>
    <mergeCell ref="AD29:AE29"/>
    <mergeCell ref="AF29:AH29"/>
    <mergeCell ref="AI29:AJ29"/>
    <mergeCell ref="AL29:AM29"/>
    <mergeCell ref="AN29:AP29"/>
    <mergeCell ref="AQ29:AS29"/>
    <mergeCell ref="Y26:Z26"/>
    <mergeCell ref="AA26:AB26"/>
    <mergeCell ref="AD26:AE26"/>
    <mergeCell ref="AF26:AH26"/>
    <mergeCell ref="AI26:AJ26"/>
    <mergeCell ref="AL26:AM26"/>
    <mergeCell ref="AN26:AP26"/>
    <mergeCell ref="AQ26:AS26"/>
    <mergeCell ref="Y27:Z27"/>
    <mergeCell ref="AA27:AB27"/>
    <mergeCell ref="AD27:AE27"/>
    <mergeCell ref="AF27:AH27"/>
    <mergeCell ref="AI27:AJ27"/>
    <mergeCell ref="AL27:AM27"/>
    <mergeCell ref="AN27:AP27"/>
    <mergeCell ref="AQ27:AS27"/>
    <mergeCell ref="Y24:Z24"/>
    <mergeCell ref="AA24:AB24"/>
    <mergeCell ref="AD24:AE24"/>
    <mergeCell ref="AF24:AH24"/>
    <mergeCell ref="AI24:AJ24"/>
    <mergeCell ref="AL24:AM24"/>
    <mergeCell ref="AN24:AP24"/>
    <mergeCell ref="AQ24:AS24"/>
    <mergeCell ref="Y25:Z25"/>
    <mergeCell ref="AA25:AB25"/>
    <mergeCell ref="AD25:AE25"/>
    <mergeCell ref="AF25:AH25"/>
    <mergeCell ref="AI25:AJ25"/>
    <mergeCell ref="AL25:AM25"/>
    <mergeCell ref="AN25:AP25"/>
    <mergeCell ref="AQ25:AS25"/>
    <mergeCell ref="Y22:Z22"/>
    <mergeCell ref="AA22:AB22"/>
    <mergeCell ref="AD22:AE22"/>
    <mergeCell ref="AF22:AH22"/>
    <mergeCell ref="AI22:AJ22"/>
    <mergeCell ref="AL22:AM22"/>
    <mergeCell ref="AN22:AP22"/>
    <mergeCell ref="AQ22:AS22"/>
    <mergeCell ref="Y23:Z23"/>
    <mergeCell ref="AA23:AB23"/>
    <mergeCell ref="AD23:AE23"/>
    <mergeCell ref="AF23:AH23"/>
    <mergeCell ref="AI23:AJ23"/>
    <mergeCell ref="AL23:AM23"/>
    <mergeCell ref="AN23:AP23"/>
    <mergeCell ref="AQ23:AS23"/>
    <mergeCell ref="Y20:Z20"/>
    <mergeCell ref="AA20:AB20"/>
    <mergeCell ref="AD20:AE20"/>
    <mergeCell ref="AF20:AH20"/>
    <mergeCell ref="AI20:AJ20"/>
    <mergeCell ref="AL20:AM20"/>
    <mergeCell ref="AN20:AP20"/>
    <mergeCell ref="AQ20:AS20"/>
    <mergeCell ref="Y21:Z21"/>
    <mergeCell ref="AA21:AB21"/>
    <mergeCell ref="AD21:AE21"/>
    <mergeCell ref="AF21:AH21"/>
    <mergeCell ref="AI21:AJ21"/>
    <mergeCell ref="AL21:AM21"/>
    <mergeCell ref="AN21:AP21"/>
    <mergeCell ref="AQ21:AS21"/>
    <mergeCell ref="Y18:Z18"/>
    <mergeCell ref="AA18:AB18"/>
    <mergeCell ref="AD18:AE18"/>
    <mergeCell ref="AF18:AH18"/>
    <mergeCell ref="AI18:AJ18"/>
    <mergeCell ref="AL18:AM18"/>
    <mergeCell ref="AN18:AP18"/>
    <mergeCell ref="AQ18:AS18"/>
    <mergeCell ref="Y19:Z19"/>
    <mergeCell ref="AA19:AB19"/>
    <mergeCell ref="AD19:AE19"/>
    <mergeCell ref="AF19:AH19"/>
    <mergeCell ref="AI19:AJ19"/>
    <mergeCell ref="AL19:AM19"/>
    <mergeCell ref="AN19:AP19"/>
    <mergeCell ref="AQ19:AS19"/>
    <mergeCell ref="Y16:Z16"/>
    <mergeCell ref="AA16:AB16"/>
    <mergeCell ref="AD16:AE16"/>
    <mergeCell ref="AF16:AH16"/>
    <mergeCell ref="AI16:AJ16"/>
    <mergeCell ref="AL16:AM16"/>
    <mergeCell ref="AN16:AP16"/>
    <mergeCell ref="AQ16:AS16"/>
    <mergeCell ref="Y17:Z17"/>
    <mergeCell ref="AA17:AB17"/>
    <mergeCell ref="AD17:AE17"/>
    <mergeCell ref="AF17:AH17"/>
    <mergeCell ref="AI17:AJ17"/>
    <mergeCell ref="AL17:AM17"/>
    <mergeCell ref="AN17:AP17"/>
    <mergeCell ref="AQ17:AS17"/>
    <mergeCell ref="Y14:Z14"/>
    <mergeCell ref="AA14:AB14"/>
    <mergeCell ref="AD14:AE14"/>
    <mergeCell ref="AF14:AH14"/>
    <mergeCell ref="AI14:AJ14"/>
    <mergeCell ref="AL14:AM14"/>
    <mergeCell ref="AN14:AP14"/>
    <mergeCell ref="AQ14:AS14"/>
    <mergeCell ref="Y15:Z15"/>
    <mergeCell ref="AA15:AB15"/>
    <mergeCell ref="AD15:AE15"/>
    <mergeCell ref="AF15:AH15"/>
    <mergeCell ref="AI15:AJ15"/>
    <mergeCell ref="AL15:AM15"/>
    <mergeCell ref="AN15:AP15"/>
    <mergeCell ref="AQ15:AS15"/>
    <mergeCell ref="Y12:Z12"/>
    <mergeCell ref="AA12:AB12"/>
    <mergeCell ref="AD12:AE12"/>
    <mergeCell ref="AF12:AH12"/>
    <mergeCell ref="AI12:AJ12"/>
    <mergeCell ref="AL12:AM12"/>
    <mergeCell ref="AN12:AP12"/>
    <mergeCell ref="AQ12:AS12"/>
    <mergeCell ref="Y13:Z13"/>
    <mergeCell ref="AA13:AB13"/>
    <mergeCell ref="AD13:AE13"/>
    <mergeCell ref="AF13:AH13"/>
    <mergeCell ref="AI13:AJ13"/>
    <mergeCell ref="AL13:AM13"/>
    <mergeCell ref="AN13:AP13"/>
    <mergeCell ref="AQ13:AS13"/>
    <mergeCell ref="AA1:AM1"/>
    <mergeCell ref="AN1:AO1"/>
    <mergeCell ref="AQ1:AR1"/>
    <mergeCell ref="Y2:Z2"/>
    <mergeCell ref="AA2:AF2"/>
    <mergeCell ref="Y3:Z3"/>
    <mergeCell ref="AA3:AF3"/>
    <mergeCell ref="Y10:Z11"/>
    <mergeCell ref="AA10:AP10"/>
    <mergeCell ref="AQ10:AS11"/>
    <mergeCell ref="AA11:AH11"/>
    <mergeCell ref="AI11:AP11"/>
    <mergeCell ref="B251:C251"/>
    <mergeCell ref="D251:E251"/>
    <mergeCell ref="G251:H251"/>
    <mergeCell ref="I251:K251"/>
    <mergeCell ref="L251:M251"/>
    <mergeCell ref="O251:P251"/>
    <mergeCell ref="Q251:S251"/>
    <mergeCell ref="T251:V251"/>
    <mergeCell ref="B247:C247"/>
    <mergeCell ref="D247:E247"/>
    <mergeCell ref="G247:H247"/>
    <mergeCell ref="I247:K247"/>
    <mergeCell ref="L247:M247"/>
    <mergeCell ref="O247:P247"/>
    <mergeCell ref="Q247:S247"/>
    <mergeCell ref="T247:V247"/>
    <mergeCell ref="B248:C248"/>
    <mergeCell ref="D248:E248"/>
    <mergeCell ref="G248:H248"/>
    <mergeCell ref="I248:K248"/>
    <mergeCell ref="B252:H252"/>
    <mergeCell ref="I252:K252"/>
    <mergeCell ref="L252:P252"/>
    <mergeCell ref="Q252:S252"/>
    <mergeCell ref="T252:V252"/>
    <mergeCell ref="B249:C249"/>
    <mergeCell ref="D249:E249"/>
    <mergeCell ref="G249:H249"/>
    <mergeCell ref="I249:K249"/>
    <mergeCell ref="L249:M249"/>
    <mergeCell ref="O249:P249"/>
    <mergeCell ref="Q249:S249"/>
    <mergeCell ref="T249:V249"/>
    <mergeCell ref="B250:C250"/>
    <mergeCell ref="D250:E250"/>
    <mergeCell ref="G250:H250"/>
    <mergeCell ref="I250:K250"/>
    <mergeCell ref="L250:M250"/>
    <mergeCell ref="O250:P250"/>
    <mergeCell ref="Q250:S250"/>
    <mergeCell ref="T250:V250"/>
    <mergeCell ref="L248:M248"/>
    <mergeCell ref="O248:P248"/>
    <mergeCell ref="Q248:S248"/>
    <mergeCell ref="T248:V248"/>
    <mergeCell ref="B245:C245"/>
    <mergeCell ref="D245:E245"/>
    <mergeCell ref="G245:H245"/>
    <mergeCell ref="I245:K245"/>
    <mergeCell ref="L245:M245"/>
    <mergeCell ref="O245:P245"/>
    <mergeCell ref="Q245:S245"/>
    <mergeCell ref="T245:V245"/>
    <mergeCell ref="B246:C246"/>
    <mergeCell ref="D246:E246"/>
    <mergeCell ref="G246:H246"/>
    <mergeCell ref="I246:K246"/>
    <mergeCell ref="L246:M246"/>
    <mergeCell ref="O246:P246"/>
    <mergeCell ref="Q246:S246"/>
    <mergeCell ref="T246:V246"/>
    <mergeCell ref="B243:C243"/>
    <mergeCell ref="D243:E243"/>
    <mergeCell ref="G243:H243"/>
    <mergeCell ref="I243:K243"/>
    <mergeCell ref="L243:M243"/>
    <mergeCell ref="O243:P243"/>
    <mergeCell ref="Q243:S243"/>
    <mergeCell ref="T243:V243"/>
    <mergeCell ref="B244:C244"/>
    <mergeCell ref="D244:E244"/>
    <mergeCell ref="G244:H244"/>
    <mergeCell ref="I244:K244"/>
    <mergeCell ref="L244:M244"/>
    <mergeCell ref="O244:P244"/>
    <mergeCell ref="Q244:S244"/>
    <mergeCell ref="T244:V244"/>
    <mergeCell ref="B241:C241"/>
    <mergeCell ref="D241:E241"/>
    <mergeCell ref="G241:H241"/>
    <mergeCell ref="I241:K241"/>
    <mergeCell ref="L241:M241"/>
    <mergeCell ref="O241:P241"/>
    <mergeCell ref="Q241:S241"/>
    <mergeCell ref="T241:V241"/>
    <mergeCell ref="B242:C242"/>
    <mergeCell ref="D242:E242"/>
    <mergeCell ref="G242:H242"/>
    <mergeCell ref="I242:K242"/>
    <mergeCell ref="L242:M242"/>
    <mergeCell ref="O242:P242"/>
    <mergeCell ref="Q242:S242"/>
    <mergeCell ref="T242:V242"/>
    <mergeCell ref="B239:C239"/>
    <mergeCell ref="D239:E239"/>
    <mergeCell ref="G239:H239"/>
    <mergeCell ref="I239:K239"/>
    <mergeCell ref="L239:M239"/>
    <mergeCell ref="O239:P239"/>
    <mergeCell ref="Q239:S239"/>
    <mergeCell ref="T239:V239"/>
    <mergeCell ref="B240:C240"/>
    <mergeCell ref="D240:E240"/>
    <mergeCell ref="G240:H240"/>
    <mergeCell ref="I240:K240"/>
    <mergeCell ref="L240:M240"/>
    <mergeCell ref="O240:P240"/>
    <mergeCell ref="Q240:S240"/>
    <mergeCell ref="T240:V240"/>
    <mergeCell ref="B237:C237"/>
    <mergeCell ref="D237:E237"/>
    <mergeCell ref="G237:H237"/>
    <mergeCell ref="I237:K237"/>
    <mergeCell ref="L237:M237"/>
    <mergeCell ref="O237:P237"/>
    <mergeCell ref="Q237:S237"/>
    <mergeCell ref="T237:V237"/>
    <mergeCell ref="B238:C238"/>
    <mergeCell ref="D238:E238"/>
    <mergeCell ref="G238:H238"/>
    <mergeCell ref="I238:K238"/>
    <mergeCell ref="L238:M238"/>
    <mergeCell ref="O238:P238"/>
    <mergeCell ref="Q238:S238"/>
    <mergeCell ref="T238:V238"/>
    <mergeCell ref="B232:H232"/>
    <mergeCell ref="I232:K232"/>
    <mergeCell ref="L232:P232"/>
    <mergeCell ref="Q232:S232"/>
    <mergeCell ref="T232:V232"/>
    <mergeCell ref="B235:C236"/>
    <mergeCell ref="D235:S235"/>
    <mergeCell ref="T235:V236"/>
    <mergeCell ref="D236:K236"/>
    <mergeCell ref="L236:S236"/>
    <mergeCell ref="B230:C230"/>
    <mergeCell ref="D230:E230"/>
    <mergeCell ref="G230:H230"/>
    <mergeCell ref="I230:K230"/>
    <mergeCell ref="L230:M230"/>
    <mergeCell ref="O230:P230"/>
    <mergeCell ref="Q230:S230"/>
    <mergeCell ref="T230:V230"/>
    <mergeCell ref="B231:C231"/>
    <mergeCell ref="D231:E231"/>
    <mergeCell ref="G231:H231"/>
    <mergeCell ref="I231:K231"/>
    <mergeCell ref="L231:M231"/>
    <mergeCell ref="O231:P231"/>
    <mergeCell ref="Q231:S231"/>
    <mergeCell ref="T231:V231"/>
    <mergeCell ref="B228:C228"/>
    <mergeCell ref="D228:E228"/>
    <mergeCell ref="G228:H228"/>
    <mergeCell ref="I228:K228"/>
    <mergeCell ref="L228:M228"/>
    <mergeCell ref="O228:P228"/>
    <mergeCell ref="Q228:S228"/>
    <mergeCell ref="T228:V228"/>
    <mergeCell ref="B229:C229"/>
    <mergeCell ref="D229:E229"/>
    <mergeCell ref="G229:H229"/>
    <mergeCell ref="I229:K229"/>
    <mergeCell ref="L229:M229"/>
    <mergeCell ref="O229:P229"/>
    <mergeCell ref="Q229:S229"/>
    <mergeCell ref="T229:V229"/>
    <mergeCell ref="B226:C226"/>
    <mergeCell ref="D226:E226"/>
    <mergeCell ref="G226:H226"/>
    <mergeCell ref="I226:K226"/>
    <mergeCell ref="L226:M226"/>
    <mergeCell ref="O226:P226"/>
    <mergeCell ref="Q226:S226"/>
    <mergeCell ref="T226:V226"/>
    <mergeCell ref="B227:C227"/>
    <mergeCell ref="D227:E227"/>
    <mergeCell ref="G227:H227"/>
    <mergeCell ref="I227:K227"/>
    <mergeCell ref="L227:M227"/>
    <mergeCell ref="O227:P227"/>
    <mergeCell ref="Q227:S227"/>
    <mergeCell ref="T227:V227"/>
    <mergeCell ref="B224:C224"/>
    <mergeCell ref="D224:E224"/>
    <mergeCell ref="G224:H224"/>
    <mergeCell ref="I224:K224"/>
    <mergeCell ref="L224:M224"/>
    <mergeCell ref="O224:P224"/>
    <mergeCell ref="Q224:S224"/>
    <mergeCell ref="T224:V224"/>
    <mergeCell ref="B225:C225"/>
    <mergeCell ref="D225:E225"/>
    <mergeCell ref="G225:H225"/>
    <mergeCell ref="I225:K225"/>
    <mergeCell ref="L225:M225"/>
    <mergeCell ref="O225:P225"/>
    <mergeCell ref="Q225:S225"/>
    <mergeCell ref="T225:V225"/>
    <mergeCell ref="B222:C222"/>
    <mergeCell ref="D222:E222"/>
    <mergeCell ref="G222:H222"/>
    <mergeCell ref="I222:K222"/>
    <mergeCell ref="L222:M222"/>
    <mergeCell ref="O222:P222"/>
    <mergeCell ref="Q222:S222"/>
    <mergeCell ref="T222:V222"/>
    <mergeCell ref="B223:C223"/>
    <mergeCell ref="D223:E223"/>
    <mergeCell ref="G223:H223"/>
    <mergeCell ref="I223:K223"/>
    <mergeCell ref="L223:M223"/>
    <mergeCell ref="O223:P223"/>
    <mergeCell ref="Q223:S223"/>
    <mergeCell ref="T223:V223"/>
    <mergeCell ref="B220:C220"/>
    <mergeCell ref="D220:E220"/>
    <mergeCell ref="G220:H220"/>
    <mergeCell ref="I220:K220"/>
    <mergeCell ref="L220:M220"/>
    <mergeCell ref="O220:P220"/>
    <mergeCell ref="Q220:S220"/>
    <mergeCell ref="T220:V220"/>
    <mergeCell ref="B221:C221"/>
    <mergeCell ref="D221:E221"/>
    <mergeCell ref="G221:H221"/>
    <mergeCell ref="I221:K221"/>
    <mergeCell ref="L221:M221"/>
    <mergeCell ref="O221:P221"/>
    <mergeCell ref="Q221:S221"/>
    <mergeCell ref="T221:V221"/>
    <mergeCell ref="B218:C218"/>
    <mergeCell ref="D218:E218"/>
    <mergeCell ref="G218:H218"/>
    <mergeCell ref="I218:K218"/>
    <mergeCell ref="L218:M218"/>
    <mergeCell ref="O218:P218"/>
    <mergeCell ref="Q218:S218"/>
    <mergeCell ref="T218:V218"/>
    <mergeCell ref="B219:C219"/>
    <mergeCell ref="D219:E219"/>
    <mergeCell ref="G219:H219"/>
    <mergeCell ref="I219:K219"/>
    <mergeCell ref="L219:M219"/>
    <mergeCell ref="O219:P219"/>
    <mergeCell ref="Q219:S219"/>
    <mergeCell ref="T219:V219"/>
    <mergeCell ref="B215:C216"/>
    <mergeCell ref="D215:S215"/>
    <mergeCell ref="T215:V216"/>
    <mergeCell ref="D216:K216"/>
    <mergeCell ref="L216:S216"/>
    <mergeCell ref="B217:C217"/>
    <mergeCell ref="D217:E217"/>
    <mergeCell ref="G217:H217"/>
    <mergeCell ref="I217:K217"/>
    <mergeCell ref="L217:M217"/>
    <mergeCell ref="O217:P217"/>
    <mergeCell ref="Q217:S217"/>
    <mergeCell ref="T217:V217"/>
    <mergeCell ref="B208:C208"/>
    <mergeCell ref="D208:E208"/>
    <mergeCell ref="G208:H208"/>
    <mergeCell ref="I208:K208"/>
    <mergeCell ref="L208:M208"/>
    <mergeCell ref="O208:P208"/>
    <mergeCell ref="Q208:S208"/>
    <mergeCell ref="T208:V208"/>
    <mergeCell ref="B209:H209"/>
    <mergeCell ref="I209:K209"/>
    <mergeCell ref="L209:P209"/>
    <mergeCell ref="Q209:S209"/>
    <mergeCell ref="T209:V209"/>
    <mergeCell ref="B206:C206"/>
    <mergeCell ref="D206:E206"/>
    <mergeCell ref="G206:H206"/>
    <mergeCell ref="I206:K206"/>
    <mergeCell ref="L206:M206"/>
    <mergeCell ref="O206:P206"/>
    <mergeCell ref="Q206:S206"/>
    <mergeCell ref="T206:V206"/>
    <mergeCell ref="B207:C207"/>
    <mergeCell ref="D207:E207"/>
    <mergeCell ref="G207:H207"/>
    <mergeCell ref="I207:K207"/>
    <mergeCell ref="L207:M207"/>
    <mergeCell ref="O207:P207"/>
    <mergeCell ref="Q207:S207"/>
    <mergeCell ref="T207:V207"/>
    <mergeCell ref="B204:C204"/>
    <mergeCell ref="D204:E204"/>
    <mergeCell ref="G204:H204"/>
    <mergeCell ref="I204:K204"/>
    <mergeCell ref="L204:M204"/>
    <mergeCell ref="O204:P204"/>
    <mergeCell ref="Q204:S204"/>
    <mergeCell ref="T204:V204"/>
    <mergeCell ref="B205:C205"/>
    <mergeCell ref="D205:E205"/>
    <mergeCell ref="G205:H205"/>
    <mergeCell ref="I205:K205"/>
    <mergeCell ref="L205:M205"/>
    <mergeCell ref="O205:P205"/>
    <mergeCell ref="Q205:S205"/>
    <mergeCell ref="T205:V205"/>
    <mergeCell ref="B202:C202"/>
    <mergeCell ref="D202:E202"/>
    <mergeCell ref="G202:H202"/>
    <mergeCell ref="I202:K202"/>
    <mergeCell ref="L202:M202"/>
    <mergeCell ref="O202:P202"/>
    <mergeCell ref="Q202:S202"/>
    <mergeCell ref="T202:V202"/>
    <mergeCell ref="B203:C203"/>
    <mergeCell ref="D203:E203"/>
    <mergeCell ref="G203:H203"/>
    <mergeCell ref="I203:K203"/>
    <mergeCell ref="L203:M203"/>
    <mergeCell ref="O203:P203"/>
    <mergeCell ref="Q203:S203"/>
    <mergeCell ref="T203:V203"/>
    <mergeCell ref="B200:C200"/>
    <mergeCell ref="D200:E200"/>
    <mergeCell ref="G200:H200"/>
    <mergeCell ref="I200:K200"/>
    <mergeCell ref="L200:M200"/>
    <mergeCell ref="O200:P200"/>
    <mergeCell ref="Q200:S200"/>
    <mergeCell ref="T200:V200"/>
    <mergeCell ref="B201:C201"/>
    <mergeCell ref="D201:E201"/>
    <mergeCell ref="G201:H201"/>
    <mergeCell ref="I201:K201"/>
    <mergeCell ref="L201:M201"/>
    <mergeCell ref="O201:P201"/>
    <mergeCell ref="Q201:S201"/>
    <mergeCell ref="T201:V201"/>
    <mergeCell ref="B198:C198"/>
    <mergeCell ref="D198:E198"/>
    <mergeCell ref="G198:H198"/>
    <mergeCell ref="I198:K198"/>
    <mergeCell ref="L198:M198"/>
    <mergeCell ref="O198:P198"/>
    <mergeCell ref="Q198:S198"/>
    <mergeCell ref="T198:V198"/>
    <mergeCell ref="B199:C199"/>
    <mergeCell ref="D199:E199"/>
    <mergeCell ref="G199:H199"/>
    <mergeCell ref="I199:K199"/>
    <mergeCell ref="L199:M199"/>
    <mergeCell ref="O199:P199"/>
    <mergeCell ref="Q199:S199"/>
    <mergeCell ref="T199:V199"/>
    <mergeCell ref="B196:C196"/>
    <mergeCell ref="D196:E196"/>
    <mergeCell ref="G196:H196"/>
    <mergeCell ref="I196:K196"/>
    <mergeCell ref="L196:M196"/>
    <mergeCell ref="O196:P196"/>
    <mergeCell ref="Q196:S196"/>
    <mergeCell ref="T196:V196"/>
    <mergeCell ref="B197:C197"/>
    <mergeCell ref="D197:E197"/>
    <mergeCell ref="G197:H197"/>
    <mergeCell ref="I197:K197"/>
    <mergeCell ref="L197:M197"/>
    <mergeCell ref="O197:P197"/>
    <mergeCell ref="Q197:S197"/>
    <mergeCell ref="T197:V197"/>
    <mergeCell ref="B194:C194"/>
    <mergeCell ref="D194:E194"/>
    <mergeCell ref="G194:H194"/>
    <mergeCell ref="I194:K194"/>
    <mergeCell ref="L194:M194"/>
    <mergeCell ref="O194:P194"/>
    <mergeCell ref="Q194:S194"/>
    <mergeCell ref="T194:V194"/>
    <mergeCell ref="B195:C195"/>
    <mergeCell ref="D195:E195"/>
    <mergeCell ref="G195:H195"/>
    <mergeCell ref="I195:K195"/>
    <mergeCell ref="L195:M195"/>
    <mergeCell ref="O195:P195"/>
    <mergeCell ref="Q195:S195"/>
    <mergeCell ref="T195:V195"/>
    <mergeCell ref="B189:H189"/>
    <mergeCell ref="I189:K189"/>
    <mergeCell ref="L189:P189"/>
    <mergeCell ref="Q189:S189"/>
    <mergeCell ref="T189:V189"/>
    <mergeCell ref="B192:C193"/>
    <mergeCell ref="D192:S192"/>
    <mergeCell ref="T192:V193"/>
    <mergeCell ref="D193:K193"/>
    <mergeCell ref="L193:S193"/>
    <mergeCell ref="B187:C187"/>
    <mergeCell ref="D187:E187"/>
    <mergeCell ref="G187:H187"/>
    <mergeCell ref="I187:K187"/>
    <mergeCell ref="L187:M187"/>
    <mergeCell ref="O187:P187"/>
    <mergeCell ref="Q187:S187"/>
    <mergeCell ref="T187:V187"/>
    <mergeCell ref="B188:C188"/>
    <mergeCell ref="D188:E188"/>
    <mergeCell ref="G188:H188"/>
    <mergeCell ref="I188:K188"/>
    <mergeCell ref="L188:M188"/>
    <mergeCell ref="O188:P188"/>
    <mergeCell ref="Q188:S188"/>
    <mergeCell ref="T188:V188"/>
    <mergeCell ref="B185:C185"/>
    <mergeCell ref="D185:E185"/>
    <mergeCell ref="G185:H185"/>
    <mergeCell ref="I185:K185"/>
    <mergeCell ref="L185:M185"/>
    <mergeCell ref="O185:P185"/>
    <mergeCell ref="Q185:S185"/>
    <mergeCell ref="T185:V185"/>
    <mergeCell ref="B186:C186"/>
    <mergeCell ref="D186:E186"/>
    <mergeCell ref="G186:H186"/>
    <mergeCell ref="I186:K186"/>
    <mergeCell ref="L186:M186"/>
    <mergeCell ref="O186:P186"/>
    <mergeCell ref="Q186:S186"/>
    <mergeCell ref="T186:V186"/>
    <mergeCell ref="B183:C183"/>
    <mergeCell ref="D183:E183"/>
    <mergeCell ref="G183:H183"/>
    <mergeCell ref="I183:K183"/>
    <mergeCell ref="L183:M183"/>
    <mergeCell ref="O183:P183"/>
    <mergeCell ref="Q183:S183"/>
    <mergeCell ref="T183:V183"/>
    <mergeCell ref="B184:C184"/>
    <mergeCell ref="D184:E184"/>
    <mergeCell ref="G184:H184"/>
    <mergeCell ref="I184:K184"/>
    <mergeCell ref="L184:M184"/>
    <mergeCell ref="O184:P184"/>
    <mergeCell ref="Q184:S184"/>
    <mergeCell ref="T184:V184"/>
    <mergeCell ref="B181:C181"/>
    <mergeCell ref="D181:E181"/>
    <mergeCell ref="G181:H181"/>
    <mergeCell ref="I181:K181"/>
    <mergeCell ref="L181:M181"/>
    <mergeCell ref="O181:P181"/>
    <mergeCell ref="Q181:S181"/>
    <mergeCell ref="T181:V181"/>
    <mergeCell ref="B182:C182"/>
    <mergeCell ref="D182:E182"/>
    <mergeCell ref="G182:H182"/>
    <mergeCell ref="I182:K182"/>
    <mergeCell ref="L182:M182"/>
    <mergeCell ref="O182:P182"/>
    <mergeCell ref="Q182:S182"/>
    <mergeCell ref="T182:V182"/>
    <mergeCell ref="B179:C179"/>
    <mergeCell ref="D179:E179"/>
    <mergeCell ref="G179:H179"/>
    <mergeCell ref="I179:K179"/>
    <mergeCell ref="L179:M179"/>
    <mergeCell ref="O179:P179"/>
    <mergeCell ref="Q179:S179"/>
    <mergeCell ref="T179:V179"/>
    <mergeCell ref="B180:C180"/>
    <mergeCell ref="D180:E180"/>
    <mergeCell ref="G180:H180"/>
    <mergeCell ref="I180:K180"/>
    <mergeCell ref="L180:M180"/>
    <mergeCell ref="O180:P180"/>
    <mergeCell ref="Q180:S180"/>
    <mergeCell ref="T180:V180"/>
    <mergeCell ref="B177:C177"/>
    <mergeCell ref="D177:E177"/>
    <mergeCell ref="G177:H177"/>
    <mergeCell ref="I177:K177"/>
    <mergeCell ref="L177:M177"/>
    <mergeCell ref="O177:P177"/>
    <mergeCell ref="Q177:S177"/>
    <mergeCell ref="T177:V177"/>
    <mergeCell ref="B178:C178"/>
    <mergeCell ref="D178:E178"/>
    <mergeCell ref="G178:H178"/>
    <mergeCell ref="I178:K178"/>
    <mergeCell ref="L178:M178"/>
    <mergeCell ref="O178:P178"/>
    <mergeCell ref="Q178:S178"/>
    <mergeCell ref="T178:V178"/>
    <mergeCell ref="B175:C175"/>
    <mergeCell ref="D175:E175"/>
    <mergeCell ref="G175:H175"/>
    <mergeCell ref="I175:K175"/>
    <mergeCell ref="L175:M175"/>
    <mergeCell ref="O175:P175"/>
    <mergeCell ref="Q175:S175"/>
    <mergeCell ref="T175:V175"/>
    <mergeCell ref="B176:C176"/>
    <mergeCell ref="D176:E176"/>
    <mergeCell ref="G176:H176"/>
    <mergeCell ref="I176:K176"/>
    <mergeCell ref="L176:M176"/>
    <mergeCell ref="O176:P176"/>
    <mergeCell ref="Q176:S176"/>
    <mergeCell ref="T176:V176"/>
    <mergeCell ref="B172:C173"/>
    <mergeCell ref="D172:S172"/>
    <mergeCell ref="T172:V173"/>
    <mergeCell ref="D173:K173"/>
    <mergeCell ref="L173:S173"/>
    <mergeCell ref="B174:C174"/>
    <mergeCell ref="D174:E174"/>
    <mergeCell ref="G174:H174"/>
    <mergeCell ref="I174:K174"/>
    <mergeCell ref="L174:M174"/>
    <mergeCell ref="O174:P174"/>
    <mergeCell ref="Q174:S174"/>
    <mergeCell ref="T174:V174"/>
    <mergeCell ref="B165:C165"/>
    <mergeCell ref="D165:E165"/>
    <mergeCell ref="G165:H165"/>
    <mergeCell ref="I165:K165"/>
    <mergeCell ref="L165:M165"/>
    <mergeCell ref="O165:P165"/>
    <mergeCell ref="Q165:S165"/>
    <mergeCell ref="T165:V165"/>
    <mergeCell ref="B166:H166"/>
    <mergeCell ref="I166:K166"/>
    <mergeCell ref="L166:P166"/>
    <mergeCell ref="Q166:S166"/>
    <mergeCell ref="T166:V166"/>
    <mergeCell ref="B163:C163"/>
    <mergeCell ref="D163:E163"/>
    <mergeCell ref="G163:H163"/>
    <mergeCell ref="I163:K163"/>
    <mergeCell ref="L163:M163"/>
    <mergeCell ref="O163:P163"/>
    <mergeCell ref="Q163:S163"/>
    <mergeCell ref="T163:V163"/>
    <mergeCell ref="B164:C164"/>
    <mergeCell ref="D164:E164"/>
    <mergeCell ref="G164:H164"/>
    <mergeCell ref="I164:K164"/>
    <mergeCell ref="L164:M164"/>
    <mergeCell ref="O164:P164"/>
    <mergeCell ref="Q164:S164"/>
    <mergeCell ref="T164:V164"/>
    <mergeCell ref="B161:C161"/>
    <mergeCell ref="D161:E161"/>
    <mergeCell ref="G161:H161"/>
    <mergeCell ref="I161:K161"/>
    <mergeCell ref="L161:M161"/>
    <mergeCell ref="O161:P161"/>
    <mergeCell ref="Q161:S161"/>
    <mergeCell ref="T161:V161"/>
    <mergeCell ref="B162:C162"/>
    <mergeCell ref="D162:E162"/>
    <mergeCell ref="G162:H162"/>
    <mergeCell ref="I162:K162"/>
    <mergeCell ref="L162:M162"/>
    <mergeCell ref="O162:P162"/>
    <mergeCell ref="Q162:S162"/>
    <mergeCell ref="T162:V162"/>
    <mergeCell ref="B159:C159"/>
    <mergeCell ref="D159:E159"/>
    <mergeCell ref="G159:H159"/>
    <mergeCell ref="I159:K159"/>
    <mergeCell ref="L159:M159"/>
    <mergeCell ref="O159:P159"/>
    <mergeCell ref="Q159:S159"/>
    <mergeCell ref="T159:V159"/>
    <mergeCell ref="B160:C160"/>
    <mergeCell ref="D160:E160"/>
    <mergeCell ref="G160:H160"/>
    <mergeCell ref="I160:K160"/>
    <mergeCell ref="L160:M160"/>
    <mergeCell ref="O160:P160"/>
    <mergeCell ref="Q160:S160"/>
    <mergeCell ref="T160:V160"/>
    <mergeCell ref="B157:C157"/>
    <mergeCell ref="D157:E157"/>
    <mergeCell ref="G157:H157"/>
    <mergeCell ref="I157:K157"/>
    <mergeCell ref="L157:M157"/>
    <mergeCell ref="O157:P157"/>
    <mergeCell ref="Q157:S157"/>
    <mergeCell ref="T157:V157"/>
    <mergeCell ref="B158:C158"/>
    <mergeCell ref="D158:E158"/>
    <mergeCell ref="G158:H158"/>
    <mergeCell ref="I158:K158"/>
    <mergeCell ref="L158:M158"/>
    <mergeCell ref="O158:P158"/>
    <mergeCell ref="Q158:S158"/>
    <mergeCell ref="T158:V158"/>
    <mergeCell ref="B155:C155"/>
    <mergeCell ref="D155:E155"/>
    <mergeCell ref="G155:H155"/>
    <mergeCell ref="I155:K155"/>
    <mergeCell ref="L155:M155"/>
    <mergeCell ref="O155:P155"/>
    <mergeCell ref="Q155:S155"/>
    <mergeCell ref="T155:V155"/>
    <mergeCell ref="B156:C156"/>
    <mergeCell ref="D156:E156"/>
    <mergeCell ref="G156:H156"/>
    <mergeCell ref="I156:K156"/>
    <mergeCell ref="L156:M156"/>
    <mergeCell ref="O156:P156"/>
    <mergeCell ref="Q156:S156"/>
    <mergeCell ref="T156:V156"/>
    <mergeCell ref="B153:C153"/>
    <mergeCell ref="D153:E153"/>
    <mergeCell ref="G153:H153"/>
    <mergeCell ref="I153:K153"/>
    <mergeCell ref="L153:M153"/>
    <mergeCell ref="O153:P153"/>
    <mergeCell ref="Q153:S153"/>
    <mergeCell ref="T153:V153"/>
    <mergeCell ref="B154:C154"/>
    <mergeCell ref="D154:E154"/>
    <mergeCell ref="G154:H154"/>
    <mergeCell ref="I154:K154"/>
    <mergeCell ref="L154:M154"/>
    <mergeCell ref="O154:P154"/>
    <mergeCell ref="Q154:S154"/>
    <mergeCell ref="T154:V154"/>
    <mergeCell ref="B151:C151"/>
    <mergeCell ref="D151:E151"/>
    <mergeCell ref="G151:H151"/>
    <mergeCell ref="I151:K151"/>
    <mergeCell ref="L151:M151"/>
    <mergeCell ref="O151:P151"/>
    <mergeCell ref="Q151:S151"/>
    <mergeCell ref="T151:V151"/>
    <mergeCell ref="B152:C152"/>
    <mergeCell ref="D152:E152"/>
    <mergeCell ref="G152:H152"/>
    <mergeCell ref="I152:K152"/>
    <mergeCell ref="L152:M152"/>
    <mergeCell ref="O152:P152"/>
    <mergeCell ref="Q152:S152"/>
    <mergeCell ref="T152:V152"/>
    <mergeCell ref="B146:H146"/>
    <mergeCell ref="I146:K146"/>
    <mergeCell ref="L146:P146"/>
    <mergeCell ref="Q146:S146"/>
    <mergeCell ref="T146:V146"/>
    <mergeCell ref="B149:C150"/>
    <mergeCell ref="D149:S149"/>
    <mergeCell ref="T149:V150"/>
    <mergeCell ref="D150:K150"/>
    <mergeCell ref="L150:S150"/>
    <mergeCell ref="B144:C144"/>
    <mergeCell ref="D144:E144"/>
    <mergeCell ref="G144:H144"/>
    <mergeCell ref="I144:K144"/>
    <mergeCell ref="L144:M144"/>
    <mergeCell ref="O144:P144"/>
    <mergeCell ref="Q144:S144"/>
    <mergeCell ref="T144:V144"/>
    <mergeCell ref="B145:C145"/>
    <mergeCell ref="D145:E145"/>
    <mergeCell ref="G145:H145"/>
    <mergeCell ref="I145:K145"/>
    <mergeCell ref="L145:M145"/>
    <mergeCell ref="O145:P145"/>
    <mergeCell ref="Q145:S145"/>
    <mergeCell ref="T145:V145"/>
    <mergeCell ref="B142:C142"/>
    <mergeCell ref="D142:E142"/>
    <mergeCell ref="G142:H142"/>
    <mergeCell ref="I142:K142"/>
    <mergeCell ref="L142:M142"/>
    <mergeCell ref="O142:P142"/>
    <mergeCell ref="Q142:S142"/>
    <mergeCell ref="T142:V142"/>
    <mergeCell ref="B143:C143"/>
    <mergeCell ref="D143:E143"/>
    <mergeCell ref="G143:H143"/>
    <mergeCell ref="I143:K143"/>
    <mergeCell ref="L143:M143"/>
    <mergeCell ref="O143:P143"/>
    <mergeCell ref="Q143:S143"/>
    <mergeCell ref="T143:V143"/>
    <mergeCell ref="B140:C140"/>
    <mergeCell ref="D140:E140"/>
    <mergeCell ref="G140:H140"/>
    <mergeCell ref="I140:K140"/>
    <mergeCell ref="L140:M140"/>
    <mergeCell ref="O140:P140"/>
    <mergeCell ref="Q140:S140"/>
    <mergeCell ref="T140:V140"/>
    <mergeCell ref="B141:C141"/>
    <mergeCell ref="D141:E141"/>
    <mergeCell ref="G141:H141"/>
    <mergeCell ref="I141:K141"/>
    <mergeCell ref="L141:M141"/>
    <mergeCell ref="O141:P141"/>
    <mergeCell ref="Q141:S141"/>
    <mergeCell ref="T141:V141"/>
    <mergeCell ref="B138:C138"/>
    <mergeCell ref="D138:E138"/>
    <mergeCell ref="G138:H138"/>
    <mergeCell ref="I138:K138"/>
    <mergeCell ref="L138:M138"/>
    <mergeCell ref="O138:P138"/>
    <mergeCell ref="Q138:S138"/>
    <mergeCell ref="T138:V138"/>
    <mergeCell ref="B139:C139"/>
    <mergeCell ref="D139:E139"/>
    <mergeCell ref="G139:H139"/>
    <mergeCell ref="I139:K139"/>
    <mergeCell ref="L139:M139"/>
    <mergeCell ref="O139:P139"/>
    <mergeCell ref="Q139:S139"/>
    <mergeCell ref="T139:V139"/>
    <mergeCell ref="B136:C136"/>
    <mergeCell ref="D136:E136"/>
    <mergeCell ref="G136:H136"/>
    <mergeCell ref="I136:K136"/>
    <mergeCell ref="L136:M136"/>
    <mergeCell ref="O136:P136"/>
    <mergeCell ref="Q136:S136"/>
    <mergeCell ref="T136:V136"/>
    <mergeCell ref="B137:C137"/>
    <mergeCell ref="D137:E137"/>
    <mergeCell ref="G137:H137"/>
    <mergeCell ref="I137:K137"/>
    <mergeCell ref="L137:M137"/>
    <mergeCell ref="O137:P137"/>
    <mergeCell ref="Q137:S137"/>
    <mergeCell ref="T137:V137"/>
    <mergeCell ref="B134:C134"/>
    <mergeCell ref="D134:E134"/>
    <mergeCell ref="G134:H134"/>
    <mergeCell ref="I134:K134"/>
    <mergeCell ref="L134:M134"/>
    <mergeCell ref="O134:P134"/>
    <mergeCell ref="Q134:S134"/>
    <mergeCell ref="T134:V134"/>
    <mergeCell ref="B135:C135"/>
    <mergeCell ref="D135:E135"/>
    <mergeCell ref="G135:H135"/>
    <mergeCell ref="I135:K135"/>
    <mergeCell ref="L135:M135"/>
    <mergeCell ref="O135:P135"/>
    <mergeCell ref="Q135:S135"/>
    <mergeCell ref="T135:V135"/>
    <mergeCell ref="B132:C132"/>
    <mergeCell ref="D132:E132"/>
    <mergeCell ref="G132:H132"/>
    <mergeCell ref="I132:K132"/>
    <mergeCell ref="L132:M132"/>
    <mergeCell ref="O132:P132"/>
    <mergeCell ref="Q132:S132"/>
    <mergeCell ref="T132:V132"/>
    <mergeCell ref="B133:C133"/>
    <mergeCell ref="D133:E133"/>
    <mergeCell ref="G133:H133"/>
    <mergeCell ref="I133:K133"/>
    <mergeCell ref="L133:M133"/>
    <mergeCell ref="O133:P133"/>
    <mergeCell ref="Q133:S133"/>
    <mergeCell ref="T133:V133"/>
    <mergeCell ref="B129:C130"/>
    <mergeCell ref="D129:S129"/>
    <mergeCell ref="T129:V130"/>
    <mergeCell ref="D130:K130"/>
    <mergeCell ref="L130:S130"/>
    <mergeCell ref="B131:C131"/>
    <mergeCell ref="D131:E131"/>
    <mergeCell ref="G131:H131"/>
    <mergeCell ref="I131:K131"/>
    <mergeCell ref="L131:M131"/>
    <mergeCell ref="O131:P131"/>
    <mergeCell ref="Q131:S131"/>
    <mergeCell ref="T131:V131"/>
    <mergeCell ref="B122:C122"/>
    <mergeCell ref="D122:E122"/>
    <mergeCell ref="G122:H122"/>
    <mergeCell ref="I122:K122"/>
    <mergeCell ref="L122:M122"/>
    <mergeCell ref="O122:P122"/>
    <mergeCell ref="Q122:S122"/>
    <mergeCell ref="T122:V122"/>
    <mergeCell ref="B123:H123"/>
    <mergeCell ref="I123:K123"/>
    <mergeCell ref="L123:P123"/>
    <mergeCell ref="Q123:S123"/>
    <mergeCell ref="T123:V123"/>
    <mergeCell ref="B120:C120"/>
    <mergeCell ref="D120:E120"/>
    <mergeCell ref="G120:H120"/>
    <mergeCell ref="I120:K120"/>
    <mergeCell ref="L120:M120"/>
    <mergeCell ref="O120:P120"/>
    <mergeCell ref="Q120:S120"/>
    <mergeCell ref="T120:V120"/>
    <mergeCell ref="B121:C121"/>
    <mergeCell ref="D121:E121"/>
    <mergeCell ref="G121:H121"/>
    <mergeCell ref="I121:K121"/>
    <mergeCell ref="L121:M121"/>
    <mergeCell ref="O121:P121"/>
    <mergeCell ref="Q121:S121"/>
    <mergeCell ref="T121:V121"/>
    <mergeCell ref="B118:C118"/>
    <mergeCell ref="D118:E118"/>
    <mergeCell ref="G118:H118"/>
    <mergeCell ref="I118:K118"/>
    <mergeCell ref="L118:M118"/>
    <mergeCell ref="O118:P118"/>
    <mergeCell ref="Q118:S118"/>
    <mergeCell ref="T118:V118"/>
    <mergeCell ref="B119:C119"/>
    <mergeCell ref="D119:E119"/>
    <mergeCell ref="G119:H119"/>
    <mergeCell ref="I119:K119"/>
    <mergeCell ref="L119:M119"/>
    <mergeCell ref="O119:P119"/>
    <mergeCell ref="Q119:S119"/>
    <mergeCell ref="T119:V119"/>
    <mergeCell ref="B116:C116"/>
    <mergeCell ref="D116:E116"/>
    <mergeCell ref="G116:H116"/>
    <mergeCell ref="I116:K116"/>
    <mergeCell ref="L116:M116"/>
    <mergeCell ref="O116:P116"/>
    <mergeCell ref="Q116:S116"/>
    <mergeCell ref="T116:V116"/>
    <mergeCell ref="B117:C117"/>
    <mergeCell ref="D117:E117"/>
    <mergeCell ref="G117:H117"/>
    <mergeCell ref="I117:K117"/>
    <mergeCell ref="L117:M117"/>
    <mergeCell ref="O117:P117"/>
    <mergeCell ref="Q117:S117"/>
    <mergeCell ref="T117:V117"/>
    <mergeCell ref="B114:C114"/>
    <mergeCell ref="D114:E114"/>
    <mergeCell ref="G114:H114"/>
    <mergeCell ref="I114:K114"/>
    <mergeCell ref="L114:M114"/>
    <mergeCell ref="O114:P114"/>
    <mergeCell ref="Q114:S114"/>
    <mergeCell ref="T114:V114"/>
    <mergeCell ref="B115:C115"/>
    <mergeCell ref="D115:E115"/>
    <mergeCell ref="G115:H115"/>
    <mergeCell ref="I115:K115"/>
    <mergeCell ref="L115:M115"/>
    <mergeCell ref="O115:P115"/>
    <mergeCell ref="Q115:S115"/>
    <mergeCell ref="T115:V115"/>
    <mergeCell ref="B112:C112"/>
    <mergeCell ref="D112:E112"/>
    <mergeCell ref="G112:H112"/>
    <mergeCell ref="I112:K112"/>
    <mergeCell ref="L112:M112"/>
    <mergeCell ref="O112:P112"/>
    <mergeCell ref="Q112:S112"/>
    <mergeCell ref="T112:V112"/>
    <mergeCell ref="B113:C113"/>
    <mergeCell ref="D113:E113"/>
    <mergeCell ref="G113:H113"/>
    <mergeCell ref="I113:K113"/>
    <mergeCell ref="L113:M113"/>
    <mergeCell ref="O113:P113"/>
    <mergeCell ref="Q113:S113"/>
    <mergeCell ref="T113:V113"/>
    <mergeCell ref="B110:C110"/>
    <mergeCell ref="D110:E110"/>
    <mergeCell ref="G110:H110"/>
    <mergeCell ref="I110:K110"/>
    <mergeCell ref="L110:M110"/>
    <mergeCell ref="O110:P110"/>
    <mergeCell ref="Q110:S110"/>
    <mergeCell ref="T110:V110"/>
    <mergeCell ref="B111:C111"/>
    <mergeCell ref="D111:E111"/>
    <mergeCell ref="G111:H111"/>
    <mergeCell ref="I111:K111"/>
    <mergeCell ref="L111:M111"/>
    <mergeCell ref="O111:P111"/>
    <mergeCell ref="Q111:S111"/>
    <mergeCell ref="T111:V111"/>
    <mergeCell ref="B108:C108"/>
    <mergeCell ref="D108:E108"/>
    <mergeCell ref="G108:H108"/>
    <mergeCell ref="I108:K108"/>
    <mergeCell ref="L108:M108"/>
    <mergeCell ref="O108:P108"/>
    <mergeCell ref="Q108:S108"/>
    <mergeCell ref="T108:V108"/>
    <mergeCell ref="B109:C109"/>
    <mergeCell ref="D109:E109"/>
    <mergeCell ref="G109:H109"/>
    <mergeCell ref="I109:K109"/>
    <mergeCell ref="L109:M109"/>
    <mergeCell ref="O109:P109"/>
    <mergeCell ref="Q109:S109"/>
    <mergeCell ref="T109:V109"/>
    <mergeCell ref="B103:H103"/>
    <mergeCell ref="I103:K103"/>
    <mergeCell ref="L103:P103"/>
    <mergeCell ref="Q103:S103"/>
    <mergeCell ref="T103:V103"/>
    <mergeCell ref="B106:C107"/>
    <mergeCell ref="D106:S106"/>
    <mergeCell ref="T106:V107"/>
    <mergeCell ref="D107:K107"/>
    <mergeCell ref="L107:S107"/>
    <mergeCell ref="B101:C101"/>
    <mergeCell ref="D101:E101"/>
    <mergeCell ref="G101:H101"/>
    <mergeCell ref="I101:K101"/>
    <mergeCell ref="L101:M101"/>
    <mergeCell ref="O101:P101"/>
    <mergeCell ref="Q101:S101"/>
    <mergeCell ref="T101:V101"/>
    <mergeCell ref="B102:C102"/>
    <mergeCell ref="D102:E102"/>
    <mergeCell ref="G102:H102"/>
    <mergeCell ref="I102:K102"/>
    <mergeCell ref="L102:M102"/>
    <mergeCell ref="O102:P102"/>
    <mergeCell ref="Q102:S102"/>
    <mergeCell ref="T102:V102"/>
    <mergeCell ref="B99:C99"/>
    <mergeCell ref="D99:E99"/>
    <mergeCell ref="G99:H99"/>
    <mergeCell ref="I99:K99"/>
    <mergeCell ref="L99:M99"/>
    <mergeCell ref="O99:P99"/>
    <mergeCell ref="Q99:S99"/>
    <mergeCell ref="T99:V99"/>
    <mergeCell ref="B100:C100"/>
    <mergeCell ref="D100:E100"/>
    <mergeCell ref="G100:H100"/>
    <mergeCell ref="I100:K100"/>
    <mergeCell ref="L100:M100"/>
    <mergeCell ref="O100:P100"/>
    <mergeCell ref="Q100:S100"/>
    <mergeCell ref="T100:V100"/>
    <mergeCell ref="B97:C97"/>
    <mergeCell ref="D97:E97"/>
    <mergeCell ref="G97:H97"/>
    <mergeCell ref="I97:K97"/>
    <mergeCell ref="L97:M97"/>
    <mergeCell ref="O97:P97"/>
    <mergeCell ref="Q97:S97"/>
    <mergeCell ref="T97:V97"/>
    <mergeCell ref="B98:C98"/>
    <mergeCell ref="D98:E98"/>
    <mergeCell ref="G98:H98"/>
    <mergeCell ref="I98:K98"/>
    <mergeCell ref="L98:M98"/>
    <mergeCell ref="O98:P98"/>
    <mergeCell ref="Q98:S98"/>
    <mergeCell ref="T98:V98"/>
    <mergeCell ref="B95:C95"/>
    <mergeCell ref="D95:E95"/>
    <mergeCell ref="G95:H95"/>
    <mergeCell ref="I95:K95"/>
    <mergeCell ref="L95:M95"/>
    <mergeCell ref="O95:P95"/>
    <mergeCell ref="Q95:S95"/>
    <mergeCell ref="T95:V95"/>
    <mergeCell ref="B96:C96"/>
    <mergeCell ref="D96:E96"/>
    <mergeCell ref="G96:H96"/>
    <mergeCell ref="I96:K96"/>
    <mergeCell ref="L96:M96"/>
    <mergeCell ref="O96:P96"/>
    <mergeCell ref="Q96:S96"/>
    <mergeCell ref="T96:V96"/>
    <mergeCell ref="B93:C93"/>
    <mergeCell ref="D93:E93"/>
    <mergeCell ref="G93:H93"/>
    <mergeCell ref="I93:K93"/>
    <mergeCell ref="L93:M93"/>
    <mergeCell ref="O93:P93"/>
    <mergeCell ref="Q93:S93"/>
    <mergeCell ref="T93:V93"/>
    <mergeCell ref="B94:C94"/>
    <mergeCell ref="D94:E94"/>
    <mergeCell ref="G94:H94"/>
    <mergeCell ref="I94:K94"/>
    <mergeCell ref="L94:M94"/>
    <mergeCell ref="O94:P94"/>
    <mergeCell ref="Q94:S94"/>
    <mergeCell ref="T94:V94"/>
    <mergeCell ref="B91:C91"/>
    <mergeCell ref="D91:E91"/>
    <mergeCell ref="G91:H91"/>
    <mergeCell ref="I91:K91"/>
    <mergeCell ref="L91:M91"/>
    <mergeCell ref="O91:P91"/>
    <mergeCell ref="Q91:S91"/>
    <mergeCell ref="T91:V91"/>
    <mergeCell ref="B92:C92"/>
    <mergeCell ref="D92:E92"/>
    <mergeCell ref="G92:H92"/>
    <mergeCell ref="I92:K92"/>
    <mergeCell ref="L92:M92"/>
    <mergeCell ref="O92:P92"/>
    <mergeCell ref="Q92:S92"/>
    <mergeCell ref="T92:V92"/>
    <mergeCell ref="B89:C89"/>
    <mergeCell ref="D89:E89"/>
    <mergeCell ref="G89:H89"/>
    <mergeCell ref="I89:K89"/>
    <mergeCell ref="L89:M89"/>
    <mergeCell ref="O89:P89"/>
    <mergeCell ref="Q89:S89"/>
    <mergeCell ref="T89:V89"/>
    <mergeCell ref="B90:C90"/>
    <mergeCell ref="D90:E90"/>
    <mergeCell ref="G90:H90"/>
    <mergeCell ref="I90:K90"/>
    <mergeCell ref="L90:M90"/>
    <mergeCell ref="O90:P90"/>
    <mergeCell ref="Q90:S90"/>
    <mergeCell ref="T90:V90"/>
    <mergeCell ref="B86:C87"/>
    <mergeCell ref="D86:S86"/>
    <mergeCell ref="T86:V87"/>
    <mergeCell ref="D87:K87"/>
    <mergeCell ref="L87:S87"/>
    <mergeCell ref="B88:C88"/>
    <mergeCell ref="D88:E88"/>
    <mergeCell ref="G88:H88"/>
    <mergeCell ref="I88:K88"/>
    <mergeCell ref="L88:M88"/>
    <mergeCell ref="O88:P88"/>
    <mergeCell ref="Q88:S88"/>
    <mergeCell ref="T88:V88"/>
    <mergeCell ref="D1:P1"/>
    <mergeCell ref="Q1:R1"/>
    <mergeCell ref="T1:U1"/>
    <mergeCell ref="B2:C2"/>
    <mergeCell ref="D2:I2"/>
    <mergeCell ref="B3:C3"/>
    <mergeCell ref="D3:I3"/>
    <mergeCell ref="B10:C11"/>
    <mergeCell ref="D10:S10"/>
    <mergeCell ref="T10:V11"/>
    <mergeCell ref="D11:K11"/>
    <mergeCell ref="L11:S11"/>
    <mergeCell ref="B12:C12"/>
    <mergeCell ref="D12:E12"/>
    <mergeCell ref="G12:H12"/>
    <mergeCell ref="I12:K12"/>
    <mergeCell ref="L12:M12"/>
    <mergeCell ref="O12:P12"/>
    <mergeCell ref="Q12:S12"/>
    <mergeCell ref="T12:V12"/>
    <mergeCell ref="B13:C13"/>
    <mergeCell ref="D13:E13"/>
    <mergeCell ref="G13:H13"/>
    <mergeCell ref="I13:K13"/>
    <mergeCell ref="L13:M13"/>
    <mergeCell ref="O13:P13"/>
    <mergeCell ref="Q13:S13"/>
    <mergeCell ref="T13:V13"/>
    <mergeCell ref="B14:C14"/>
    <mergeCell ref="D14:E14"/>
    <mergeCell ref="G14:H14"/>
    <mergeCell ref="I14:K14"/>
    <mergeCell ref="L14:M14"/>
    <mergeCell ref="O14:P14"/>
    <mergeCell ref="Q14:S14"/>
    <mergeCell ref="T14:V14"/>
    <mergeCell ref="Q15:S15"/>
    <mergeCell ref="T15:V15"/>
    <mergeCell ref="B16:C16"/>
    <mergeCell ref="D16:E16"/>
    <mergeCell ref="G16:H16"/>
    <mergeCell ref="I16:K16"/>
    <mergeCell ref="L16:M16"/>
    <mergeCell ref="O16:P16"/>
    <mergeCell ref="Q16:S16"/>
    <mergeCell ref="T16:V16"/>
    <mergeCell ref="B15:C15"/>
    <mergeCell ref="D15:E15"/>
    <mergeCell ref="G15:H15"/>
    <mergeCell ref="I15:K15"/>
    <mergeCell ref="L15:M15"/>
    <mergeCell ref="O15:P15"/>
    <mergeCell ref="Q17:S17"/>
    <mergeCell ref="T17:V17"/>
    <mergeCell ref="B18:C18"/>
    <mergeCell ref="D18:E18"/>
    <mergeCell ref="G18:H18"/>
    <mergeCell ref="I18:K18"/>
    <mergeCell ref="L18:M18"/>
    <mergeCell ref="O18:P18"/>
    <mergeCell ref="Q18:S18"/>
    <mergeCell ref="T18:V18"/>
    <mergeCell ref="B17:C17"/>
    <mergeCell ref="D17:E17"/>
    <mergeCell ref="G17:H17"/>
    <mergeCell ref="I17:K17"/>
    <mergeCell ref="L17:M17"/>
    <mergeCell ref="O17:P17"/>
    <mergeCell ref="Q19:S19"/>
    <mergeCell ref="T19:V19"/>
    <mergeCell ref="B20:C20"/>
    <mergeCell ref="D20:E20"/>
    <mergeCell ref="G20:H20"/>
    <mergeCell ref="I20:K20"/>
    <mergeCell ref="L20:M20"/>
    <mergeCell ref="O20:P20"/>
    <mergeCell ref="Q20:S20"/>
    <mergeCell ref="T20:V20"/>
    <mergeCell ref="B19:C19"/>
    <mergeCell ref="D19:E19"/>
    <mergeCell ref="G19:H19"/>
    <mergeCell ref="I19:K19"/>
    <mergeCell ref="L19:M19"/>
    <mergeCell ref="O19:P19"/>
    <mergeCell ref="Q21:S21"/>
    <mergeCell ref="T21:V21"/>
    <mergeCell ref="B22:C22"/>
    <mergeCell ref="D22:E22"/>
    <mergeCell ref="G22:H22"/>
    <mergeCell ref="I22:K22"/>
    <mergeCell ref="L22:M22"/>
    <mergeCell ref="O22:P22"/>
    <mergeCell ref="Q22:S22"/>
    <mergeCell ref="T22:V22"/>
    <mergeCell ref="B21:C21"/>
    <mergeCell ref="D21:E21"/>
    <mergeCell ref="G21:H21"/>
    <mergeCell ref="I21:K21"/>
    <mergeCell ref="L21:M21"/>
    <mergeCell ref="O21:P21"/>
    <mergeCell ref="Q23:S23"/>
    <mergeCell ref="T23:V23"/>
    <mergeCell ref="B24:C24"/>
    <mergeCell ref="D24:E24"/>
    <mergeCell ref="G24:H24"/>
    <mergeCell ref="I24:K24"/>
    <mergeCell ref="L24:M24"/>
    <mergeCell ref="O24:P24"/>
    <mergeCell ref="Q24:S24"/>
    <mergeCell ref="T24:V24"/>
    <mergeCell ref="B23:C23"/>
    <mergeCell ref="D23:E23"/>
    <mergeCell ref="G23:H23"/>
    <mergeCell ref="I23:K23"/>
    <mergeCell ref="L23:M23"/>
    <mergeCell ref="O23:P23"/>
    <mergeCell ref="Q25:S25"/>
    <mergeCell ref="T25:V25"/>
    <mergeCell ref="B26:C26"/>
    <mergeCell ref="D26:E26"/>
    <mergeCell ref="G26:H26"/>
    <mergeCell ref="I26:K26"/>
    <mergeCell ref="L26:M26"/>
    <mergeCell ref="O26:P26"/>
    <mergeCell ref="Q26:S26"/>
    <mergeCell ref="T26:V26"/>
    <mergeCell ref="B25:C25"/>
    <mergeCell ref="D25:E25"/>
    <mergeCell ref="G25:H25"/>
    <mergeCell ref="I25:K25"/>
    <mergeCell ref="L25:M25"/>
    <mergeCell ref="O25:P25"/>
    <mergeCell ref="Q27:S27"/>
    <mergeCell ref="T27:V27"/>
    <mergeCell ref="B28:C28"/>
    <mergeCell ref="D28:E28"/>
    <mergeCell ref="G28:H28"/>
    <mergeCell ref="I28:K28"/>
    <mergeCell ref="L28:M28"/>
    <mergeCell ref="O28:P28"/>
    <mergeCell ref="Q28:S28"/>
    <mergeCell ref="T28:V28"/>
    <mergeCell ref="B27:C27"/>
    <mergeCell ref="D27:E27"/>
    <mergeCell ref="G27:H27"/>
    <mergeCell ref="I27:K27"/>
    <mergeCell ref="L27:M27"/>
    <mergeCell ref="O27:P27"/>
    <mergeCell ref="Q29:S29"/>
    <mergeCell ref="T29:V29"/>
    <mergeCell ref="B30:C30"/>
    <mergeCell ref="D30:E30"/>
    <mergeCell ref="G30:H30"/>
    <mergeCell ref="I30:K30"/>
    <mergeCell ref="L30:M30"/>
    <mergeCell ref="O30:P30"/>
    <mergeCell ref="Q30:S30"/>
    <mergeCell ref="T30:V30"/>
    <mergeCell ref="B29:C29"/>
    <mergeCell ref="D29:E29"/>
    <mergeCell ref="G29:H29"/>
    <mergeCell ref="I29:K29"/>
    <mergeCell ref="L29:M29"/>
    <mergeCell ref="O29:P29"/>
    <mergeCell ref="B33:H33"/>
    <mergeCell ref="I33:K33"/>
    <mergeCell ref="L33:P33"/>
    <mergeCell ref="Q33:S33"/>
    <mergeCell ref="T33:V33"/>
    <mergeCell ref="B35:D35"/>
    <mergeCell ref="I35:K35"/>
    <mergeCell ref="P35:S35"/>
    <mergeCell ref="Q31:S31"/>
    <mergeCell ref="T31:V31"/>
    <mergeCell ref="B32:H32"/>
    <mergeCell ref="I32:K32"/>
    <mergeCell ref="L32:P32"/>
    <mergeCell ref="Q32:S32"/>
    <mergeCell ref="T32:V32"/>
    <mergeCell ref="B31:C31"/>
    <mergeCell ref="D31:E31"/>
    <mergeCell ref="G31:H31"/>
    <mergeCell ref="I31:K31"/>
    <mergeCell ref="L31:M31"/>
    <mergeCell ref="O31:P31"/>
    <mergeCell ref="B43:C44"/>
    <mergeCell ref="D43:S43"/>
    <mergeCell ref="T43:V44"/>
    <mergeCell ref="D44:K44"/>
    <mergeCell ref="L44:S44"/>
    <mergeCell ref="B36:D36"/>
    <mergeCell ref="F36:G36"/>
    <mergeCell ref="I36:K36"/>
    <mergeCell ref="M36:N36"/>
    <mergeCell ref="P36:S36"/>
    <mergeCell ref="B37:K37"/>
    <mergeCell ref="Q38:S38"/>
    <mergeCell ref="Q39:S39"/>
    <mergeCell ref="T38:V38"/>
    <mergeCell ref="T39:V39"/>
    <mergeCell ref="Q45:S45"/>
    <mergeCell ref="T45:V45"/>
    <mergeCell ref="B46:C46"/>
    <mergeCell ref="D46:E46"/>
    <mergeCell ref="G46:H46"/>
    <mergeCell ref="I46:K46"/>
    <mergeCell ref="L46:M46"/>
    <mergeCell ref="O46:P46"/>
    <mergeCell ref="Q46:S46"/>
    <mergeCell ref="T46:V46"/>
    <mergeCell ref="B45:C45"/>
    <mergeCell ref="D45:E45"/>
    <mergeCell ref="G45:H45"/>
    <mergeCell ref="I45:K45"/>
    <mergeCell ref="L45:M45"/>
    <mergeCell ref="O45:P45"/>
    <mergeCell ref="Q47:S47"/>
    <mergeCell ref="T47:V47"/>
    <mergeCell ref="B48:C48"/>
    <mergeCell ref="D48:E48"/>
    <mergeCell ref="G48:H48"/>
    <mergeCell ref="I48:K48"/>
    <mergeCell ref="L48:M48"/>
    <mergeCell ref="O48:P48"/>
    <mergeCell ref="Q48:S48"/>
    <mergeCell ref="T48:V48"/>
    <mergeCell ref="B47:C47"/>
    <mergeCell ref="D47:E47"/>
    <mergeCell ref="G47:H47"/>
    <mergeCell ref="I47:K47"/>
    <mergeCell ref="L47:M47"/>
    <mergeCell ref="O47:P47"/>
    <mergeCell ref="Q49:S49"/>
    <mergeCell ref="T49:V49"/>
    <mergeCell ref="B50:C50"/>
    <mergeCell ref="D50:E50"/>
    <mergeCell ref="G50:H50"/>
    <mergeCell ref="I50:K50"/>
    <mergeCell ref="L50:M50"/>
    <mergeCell ref="O50:P50"/>
    <mergeCell ref="Q50:S50"/>
    <mergeCell ref="T50:V50"/>
    <mergeCell ref="B49:C49"/>
    <mergeCell ref="D49:E49"/>
    <mergeCell ref="G49:H49"/>
    <mergeCell ref="I49:K49"/>
    <mergeCell ref="L49:M49"/>
    <mergeCell ref="O49:P49"/>
    <mergeCell ref="Q51:S51"/>
    <mergeCell ref="T51:V51"/>
    <mergeCell ref="B52:C52"/>
    <mergeCell ref="D52:E52"/>
    <mergeCell ref="G52:H52"/>
    <mergeCell ref="I52:K52"/>
    <mergeCell ref="L52:M52"/>
    <mergeCell ref="O52:P52"/>
    <mergeCell ref="Q52:S52"/>
    <mergeCell ref="T52:V52"/>
    <mergeCell ref="B51:C51"/>
    <mergeCell ref="D51:E51"/>
    <mergeCell ref="G51:H51"/>
    <mergeCell ref="I51:K51"/>
    <mergeCell ref="L51:M51"/>
    <mergeCell ref="O51:P51"/>
    <mergeCell ref="Q53:S53"/>
    <mergeCell ref="T53:V53"/>
    <mergeCell ref="B54:C54"/>
    <mergeCell ref="D54:E54"/>
    <mergeCell ref="G54:H54"/>
    <mergeCell ref="I54:K54"/>
    <mergeCell ref="L54:M54"/>
    <mergeCell ref="O54:P54"/>
    <mergeCell ref="Q54:S54"/>
    <mergeCell ref="T54:V54"/>
    <mergeCell ref="B53:C53"/>
    <mergeCell ref="D53:E53"/>
    <mergeCell ref="G53:H53"/>
    <mergeCell ref="I53:K53"/>
    <mergeCell ref="L53:M53"/>
    <mergeCell ref="O53:P53"/>
    <mergeCell ref="Q55:S55"/>
    <mergeCell ref="T55:V55"/>
    <mergeCell ref="B56:C56"/>
    <mergeCell ref="D56:E56"/>
    <mergeCell ref="G56:H56"/>
    <mergeCell ref="I56:K56"/>
    <mergeCell ref="L56:M56"/>
    <mergeCell ref="O56:P56"/>
    <mergeCell ref="Q56:S56"/>
    <mergeCell ref="T56:V56"/>
    <mergeCell ref="B55:C55"/>
    <mergeCell ref="D55:E55"/>
    <mergeCell ref="G55:H55"/>
    <mergeCell ref="I55:K55"/>
    <mergeCell ref="L55:M55"/>
    <mergeCell ref="O55:P55"/>
    <mergeCell ref="Q58:S58"/>
    <mergeCell ref="T58:V58"/>
    <mergeCell ref="Q57:S57"/>
    <mergeCell ref="T57:V57"/>
    <mergeCell ref="B57:C57"/>
    <mergeCell ref="D57:E57"/>
    <mergeCell ref="G57:H57"/>
    <mergeCell ref="I57:K57"/>
    <mergeCell ref="L57:M57"/>
    <mergeCell ref="O57:P57"/>
    <mergeCell ref="B59:C59"/>
    <mergeCell ref="T59:V59"/>
    <mergeCell ref="B58:C58"/>
    <mergeCell ref="D58:E58"/>
    <mergeCell ref="G58:H58"/>
    <mergeCell ref="I58:K58"/>
    <mergeCell ref="L58:M58"/>
    <mergeCell ref="O58:P58"/>
    <mergeCell ref="Q59:S59"/>
    <mergeCell ref="I60:K60"/>
    <mergeCell ref="Q60:S60"/>
    <mergeCell ref="T60:V60"/>
    <mergeCell ref="D59:E59"/>
    <mergeCell ref="G59:H59"/>
    <mergeCell ref="I59:K59"/>
    <mergeCell ref="L59:M59"/>
    <mergeCell ref="O59:P59"/>
    <mergeCell ref="B60:H60"/>
    <mergeCell ref="L60:P60"/>
    <mergeCell ref="I67:K67"/>
    <mergeCell ref="Q67:S67"/>
    <mergeCell ref="T67:V67"/>
    <mergeCell ref="B67:C67"/>
    <mergeCell ref="D67:E67"/>
    <mergeCell ref="G67:H67"/>
    <mergeCell ref="L67:M67"/>
    <mergeCell ref="O67:P67"/>
    <mergeCell ref="Q65:S65"/>
    <mergeCell ref="T65:V65"/>
    <mergeCell ref="B66:C66"/>
    <mergeCell ref="D66:E66"/>
    <mergeCell ref="G66:H66"/>
    <mergeCell ref="I66:K66"/>
    <mergeCell ref="L66:M66"/>
    <mergeCell ref="O66:P66"/>
    <mergeCell ref="Q66:S66"/>
    <mergeCell ref="T66:V66"/>
    <mergeCell ref="B65:C65"/>
    <mergeCell ref="D65:E65"/>
    <mergeCell ref="G65:H65"/>
    <mergeCell ref="I65:K65"/>
    <mergeCell ref="L65:M65"/>
    <mergeCell ref="O65:P65"/>
    <mergeCell ref="Q68:S68"/>
    <mergeCell ref="T68:V68"/>
    <mergeCell ref="B69:C69"/>
    <mergeCell ref="D69:E69"/>
    <mergeCell ref="G69:H69"/>
    <mergeCell ref="I69:K69"/>
    <mergeCell ref="L69:M69"/>
    <mergeCell ref="O69:P69"/>
    <mergeCell ref="Q69:S69"/>
    <mergeCell ref="T69:V69"/>
    <mergeCell ref="B68:C68"/>
    <mergeCell ref="D68:E68"/>
    <mergeCell ref="G68:H68"/>
    <mergeCell ref="I68:K68"/>
    <mergeCell ref="L68:M68"/>
    <mergeCell ref="O68:P68"/>
    <mergeCell ref="Q70:S70"/>
    <mergeCell ref="T70:V70"/>
    <mergeCell ref="I71:K71"/>
    <mergeCell ref="L71:M71"/>
    <mergeCell ref="O71:P71"/>
    <mergeCell ref="Q71:S71"/>
    <mergeCell ref="T71:V71"/>
    <mergeCell ref="B70:C70"/>
    <mergeCell ref="D70:E70"/>
    <mergeCell ref="G70:H70"/>
    <mergeCell ref="I70:K70"/>
    <mergeCell ref="L70:M70"/>
    <mergeCell ref="O70:P70"/>
    <mergeCell ref="Q72:S72"/>
    <mergeCell ref="T72:V72"/>
    <mergeCell ref="B73:C73"/>
    <mergeCell ref="D73:E73"/>
    <mergeCell ref="G73:H73"/>
    <mergeCell ref="I73:K73"/>
    <mergeCell ref="L73:M73"/>
    <mergeCell ref="O73:P73"/>
    <mergeCell ref="Q73:S73"/>
    <mergeCell ref="T73:V73"/>
    <mergeCell ref="B72:C72"/>
    <mergeCell ref="D72:E72"/>
    <mergeCell ref="G72:H72"/>
    <mergeCell ref="I72:K72"/>
    <mergeCell ref="L72:M72"/>
    <mergeCell ref="O72:P72"/>
    <mergeCell ref="Q76:S76"/>
    <mergeCell ref="T76:V76"/>
    <mergeCell ref="B63:C64"/>
    <mergeCell ref="D63:S63"/>
    <mergeCell ref="T63:V64"/>
    <mergeCell ref="D64:K64"/>
    <mergeCell ref="L64:S64"/>
    <mergeCell ref="B76:C76"/>
    <mergeCell ref="D76:E76"/>
    <mergeCell ref="G76:H76"/>
    <mergeCell ref="I76:K76"/>
    <mergeCell ref="L76:M76"/>
    <mergeCell ref="O76:P76"/>
    <mergeCell ref="Q74:S74"/>
    <mergeCell ref="T74:V74"/>
    <mergeCell ref="B75:C75"/>
    <mergeCell ref="D75:E75"/>
    <mergeCell ref="G75:H75"/>
    <mergeCell ref="I75:K75"/>
    <mergeCell ref="L75:M75"/>
    <mergeCell ref="O75:P75"/>
    <mergeCell ref="Q75:S75"/>
    <mergeCell ref="T75:V75"/>
    <mergeCell ref="B74:C74"/>
    <mergeCell ref="D74:E74"/>
    <mergeCell ref="G74:H74"/>
    <mergeCell ref="I74:K74"/>
    <mergeCell ref="L74:M74"/>
    <mergeCell ref="O74:P74"/>
    <mergeCell ref="B71:C71"/>
    <mergeCell ref="D71:E71"/>
    <mergeCell ref="G71:H71"/>
    <mergeCell ref="Q79:S79"/>
    <mergeCell ref="T79:V79"/>
    <mergeCell ref="B80:H80"/>
    <mergeCell ref="I80:K80"/>
    <mergeCell ref="L80:P80"/>
    <mergeCell ref="Q80:S80"/>
    <mergeCell ref="T80:V80"/>
    <mergeCell ref="B79:C79"/>
    <mergeCell ref="D79:E79"/>
    <mergeCell ref="G79:H79"/>
    <mergeCell ref="I79:K79"/>
    <mergeCell ref="L79:M79"/>
    <mergeCell ref="O79:P79"/>
    <mergeCell ref="Q77:S77"/>
    <mergeCell ref="T77:V77"/>
    <mergeCell ref="B78:C78"/>
    <mergeCell ref="D78:E78"/>
    <mergeCell ref="G78:H78"/>
    <mergeCell ref="I78:K78"/>
    <mergeCell ref="L78:M78"/>
    <mergeCell ref="O78:P78"/>
    <mergeCell ref="Q78:S78"/>
    <mergeCell ref="T78:V78"/>
    <mergeCell ref="B77:C77"/>
    <mergeCell ref="D77:E77"/>
    <mergeCell ref="G77:H77"/>
    <mergeCell ref="I77:K77"/>
    <mergeCell ref="L77:M77"/>
    <mergeCell ref="O77:P77"/>
  </mergeCells>
  <phoneticPr fontId="1"/>
  <printOptions horizontalCentered="1" verticalCentered="1"/>
  <pageMargins left="0.23622047244094491" right="0.23622047244094491" top="0.35433070866141736" bottom="0.35433070866141736" header="0" footer="0.31496062992125984"/>
  <pageSetup paperSize="9" scale="99" fitToWidth="0" fitToHeight="0" orientation="portrait" r:id="rId1"/>
  <headerFooter>
    <oddFooter>&amp;P ページ</oddFooter>
  </headerFooter>
  <rowBreaks count="1" manualBreakCount="1">
    <brk id="40"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26"/>
  <sheetViews>
    <sheetView showGridLines="0" view="pageBreakPreview" zoomScale="130" zoomScaleNormal="115" zoomScaleSheetLayoutView="130" zoomScalePageLayoutView="55" workbookViewId="0">
      <selection activeCell="K3" sqref="K3"/>
    </sheetView>
  </sheetViews>
  <sheetFormatPr defaultRowHeight="18.75" x14ac:dyDescent="0.4"/>
  <cols>
    <col min="1" max="1" width="2.125" customWidth="1"/>
    <col min="2" max="22" width="4.125" customWidth="1"/>
    <col min="23" max="23" width="3.625" customWidth="1"/>
  </cols>
  <sheetData>
    <row r="1" spans="1:23" x14ac:dyDescent="0.4">
      <c r="A1" s="19"/>
      <c r="B1" s="19"/>
      <c r="C1" s="19"/>
      <c r="D1" s="100" t="s">
        <v>34</v>
      </c>
      <c r="E1" s="100"/>
      <c r="F1" s="100"/>
      <c r="G1" s="100"/>
      <c r="H1" s="100"/>
      <c r="I1" s="100"/>
      <c r="J1" s="100"/>
      <c r="K1" s="100"/>
      <c r="L1" s="100"/>
      <c r="M1" s="100"/>
      <c r="N1" s="100"/>
      <c r="O1" s="100"/>
      <c r="P1" s="100"/>
      <c r="Q1" s="101" t="s">
        <v>13</v>
      </c>
      <c r="R1" s="101"/>
      <c r="S1" s="20">
        <v>6</v>
      </c>
      <c r="T1" s="101" t="s">
        <v>14</v>
      </c>
      <c r="U1" s="101"/>
      <c r="V1" s="19"/>
      <c r="W1" s="21"/>
    </row>
    <row r="2" spans="1:23" ht="19.5" thickBot="1" x14ac:dyDescent="0.45">
      <c r="A2" s="19"/>
      <c r="B2" s="102" t="s">
        <v>27</v>
      </c>
      <c r="C2" s="102"/>
      <c r="D2" s="103" t="s">
        <v>28</v>
      </c>
      <c r="E2" s="103"/>
      <c r="F2" s="103"/>
      <c r="G2" s="103"/>
      <c r="H2" s="103"/>
      <c r="I2" s="103"/>
      <c r="J2" s="22" t="s">
        <v>25</v>
      </c>
      <c r="K2" s="19"/>
      <c r="L2" s="19"/>
      <c r="M2" s="19"/>
      <c r="N2" s="19"/>
      <c r="O2" s="19"/>
      <c r="P2" s="19"/>
      <c r="Q2" s="19"/>
      <c r="R2" s="19"/>
      <c r="S2" s="19"/>
      <c r="T2" s="19"/>
      <c r="U2" s="19"/>
      <c r="V2" s="19"/>
      <c r="W2" s="21"/>
    </row>
    <row r="3" spans="1:23" ht="20.25" thickTop="1" thickBot="1" x14ac:dyDescent="0.45">
      <c r="A3" s="19"/>
      <c r="B3" s="104" t="s">
        <v>15</v>
      </c>
      <c r="C3" s="104"/>
      <c r="D3" s="105" t="s">
        <v>29</v>
      </c>
      <c r="E3" s="105"/>
      <c r="F3" s="105"/>
      <c r="G3" s="105"/>
      <c r="H3" s="105"/>
      <c r="I3" s="105"/>
      <c r="J3" s="22" t="s">
        <v>16</v>
      </c>
      <c r="K3" s="19"/>
      <c r="L3" s="19"/>
      <c r="M3" s="19"/>
      <c r="N3" s="19"/>
      <c r="O3" s="19"/>
      <c r="P3" s="19"/>
      <c r="Q3" s="19"/>
      <c r="R3" s="19"/>
      <c r="S3" s="19"/>
      <c r="T3" s="19"/>
      <c r="U3" s="19"/>
      <c r="V3" s="19"/>
      <c r="W3" s="21"/>
    </row>
    <row r="4" spans="1:23" ht="9" customHeight="1" thickTop="1" x14ac:dyDescent="0.4">
      <c r="A4" s="19"/>
      <c r="B4" s="19"/>
      <c r="C4" s="19"/>
      <c r="D4" s="19"/>
      <c r="E4" s="19"/>
      <c r="F4" s="19"/>
      <c r="G4" s="19"/>
      <c r="H4" s="19"/>
      <c r="I4" s="19"/>
      <c r="J4" s="19"/>
      <c r="K4" s="19"/>
      <c r="L4" s="19"/>
      <c r="M4" s="19"/>
      <c r="N4" s="19"/>
      <c r="O4" s="19"/>
      <c r="P4" s="19"/>
      <c r="Q4" s="19"/>
      <c r="R4" s="19"/>
      <c r="S4" s="19"/>
      <c r="T4" s="19"/>
      <c r="U4" s="19"/>
      <c r="V4" s="19"/>
      <c r="W4" s="21"/>
    </row>
    <row r="5" spans="1:23" ht="19.5" customHeight="1" x14ac:dyDescent="0.4">
      <c r="A5" s="19"/>
      <c r="B5" s="19"/>
      <c r="C5" s="19"/>
      <c r="D5" s="19"/>
      <c r="E5" s="19"/>
      <c r="F5" s="19"/>
      <c r="G5" s="19"/>
      <c r="H5" s="19"/>
      <c r="I5" s="19"/>
      <c r="J5" s="19"/>
      <c r="K5" s="19"/>
      <c r="L5" s="19"/>
      <c r="M5" s="19"/>
      <c r="N5" s="19"/>
      <c r="O5" s="19"/>
      <c r="P5" s="19"/>
      <c r="Q5" s="19"/>
      <c r="R5" s="19"/>
      <c r="S5" s="19"/>
      <c r="T5" s="19"/>
      <c r="U5" s="19"/>
      <c r="V5" s="19"/>
      <c r="W5" s="21"/>
    </row>
    <row r="6" spans="1:23" ht="19.5" customHeight="1" x14ac:dyDescent="0.4">
      <c r="A6" s="19"/>
      <c r="B6" s="19"/>
      <c r="C6" s="19"/>
      <c r="D6" s="19"/>
      <c r="E6" s="19"/>
      <c r="F6" s="19"/>
      <c r="G6" s="19"/>
      <c r="H6" s="19"/>
      <c r="I6" s="19"/>
      <c r="J6" s="19"/>
      <c r="K6" s="19"/>
      <c r="L6" s="19"/>
      <c r="M6" s="19"/>
      <c r="N6" s="19"/>
      <c r="O6" s="19"/>
      <c r="P6" s="19"/>
      <c r="Q6" s="19"/>
      <c r="R6" s="19"/>
      <c r="S6" s="19"/>
      <c r="T6" s="19"/>
      <c r="U6" s="19"/>
      <c r="V6" s="19"/>
      <c r="W6" s="21"/>
    </row>
    <row r="7" spans="1:23" ht="19.5" customHeight="1" x14ac:dyDescent="0.4">
      <c r="A7" s="19"/>
      <c r="B7" s="19"/>
      <c r="C7" s="19"/>
      <c r="D7" s="19"/>
      <c r="E7" s="19"/>
      <c r="F7" s="19"/>
      <c r="G7" s="19"/>
      <c r="H7" s="19"/>
      <c r="I7" s="19"/>
      <c r="J7" s="19"/>
      <c r="K7" s="19"/>
      <c r="L7" s="19"/>
      <c r="M7" s="19"/>
      <c r="N7" s="19"/>
      <c r="O7" s="19"/>
      <c r="P7" s="19"/>
      <c r="Q7" s="19"/>
      <c r="R7" s="19"/>
      <c r="S7" s="19"/>
      <c r="T7" s="19"/>
      <c r="U7" s="19"/>
      <c r="V7" s="19"/>
      <c r="W7" s="21"/>
    </row>
    <row r="8" spans="1:23" ht="9" customHeight="1" x14ac:dyDescent="0.4">
      <c r="A8" s="19"/>
      <c r="B8" s="19"/>
      <c r="C8" s="19"/>
      <c r="D8" s="19"/>
      <c r="E8" s="19"/>
      <c r="F8" s="19"/>
      <c r="G8" s="19"/>
      <c r="H8" s="19"/>
      <c r="I8" s="19"/>
      <c r="J8" s="19"/>
      <c r="K8" s="19"/>
      <c r="L8" s="19"/>
      <c r="M8" s="19"/>
      <c r="N8" s="19"/>
      <c r="O8" s="19"/>
      <c r="P8" s="19"/>
      <c r="Q8" s="19"/>
      <c r="R8" s="19"/>
      <c r="S8" s="19"/>
      <c r="T8" s="19"/>
      <c r="U8" s="19"/>
      <c r="V8" s="19"/>
      <c r="W8" s="21"/>
    </row>
    <row r="9" spans="1:23" x14ac:dyDescent="0.4">
      <c r="A9" s="19"/>
      <c r="B9" s="23" t="s">
        <v>3</v>
      </c>
      <c r="C9" s="24">
        <v>6</v>
      </c>
      <c r="D9" s="45" t="s">
        <v>4</v>
      </c>
      <c r="E9" s="24">
        <v>4</v>
      </c>
      <c r="F9" s="26" t="s">
        <v>2</v>
      </c>
      <c r="G9" s="45"/>
      <c r="H9" s="27"/>
      <c r="I9" s="27"/>
      <c r="J9" s="27"/>
      <c r="K9" s="27"/>
      <c r="L9" s="27"/>
      <c r="M9" s="27"/>
      <c r="N9" s="27"/>
      <c r="O9" s="27"/>
      <c r="P9" s="27"/>
      <c r="Q9" s="27"/>
      <c r="R9" s="27"/>
      <c r="S9" s="27"/>
      <c r="T9" s="27"/>
      <c r="U9" s="27"/>
      <c r="V9" s="27"/>
      <c r="W9" s="21"/>
    </row>
    <row r="10" spans="1:23" x14ac:dyDescent="0.4">
      <c r="A10" s="19"/>
      <c r="B10" s="106" t="s">
        <v>5</v>
      </c>
      <c r="C10" s="106"/>
      <c r="D10" s="106" t="s">
        <v>8</v>
      </c>
      <c r="E10" s="106"/>
      <c r="F10" s="106"/>
      <c r="G10" s="106"/>
      <c r="H10" s="106"/>
      <c r="I10" s="106"/>
      <c r="J10" s="106"/>
      <c r="K10" s="106"/>
      <c r="L10" s="106"/>
      <c r="M10" s="106"/>
      <c r="N10" s="106"/>
      <c r="O10" s="106"/>
      <c r="P10" s="106"/>
      <c r="Q10" s="106"/>
      <c r="R10" s="106"/>
      <c r="S10" s="106"/>
      <c r="T10" s="106" t="s">
        <v>7</v>
      </c>
      <c r="U10" s="106"/>
      <c r="V10" s="106"/>
      <c r="W10" s="21"/>
    </row>
    <row r="11" spans="1:23" x14ac:dyDescent="0.4">
      <c r="A11" s="19"/>
      <c r="B11" s="106"/>
      <c r="C11" s="106"/>
      <c r="D11" s="106" t="s">
        <v>9</v>
      </c>
      <c r="E11" s="106"/>
      <c r="F11" s="106"/>
      <c r="G11" s="106"/>
      <c r="H11" s="106"/>
      <c r="I11" s="106"/>
      <c r="J11" s="106"/>
      <c r="K11" s="106"/>
      <c r="L11" s="106" t="s">
        <v>10</v>
      </c>
      <c r="M11" s="106"/>
      <c r="N11" s="106"/>
      <c r="O11" s="106"/>
      <c r="P11" s="106"/>
      <c r="Q11" s="106"/>
      <c r="R11" s="106"/>
      <c r="S11" s="106"/>
      <c r="T11" s="106"/>
      <c r="U11" s="106"/>
      <c r="V11" s="106"/>
      <c r="W11" s="21"/>
    </row>
    <row r="12" spans="1:23" x14ac:dyDescent="0.4">
      <c r="A12" s="19"/>
      <c r="B12" s="107">
        <v>1</v>
      </c>
      <c r="C12" s="107"/>
      <c r="D12" s="108">
        <v>0.375</v>
      </c>
      <c r="E12" s="108"/>
      <c r="F12" s="28" t="s">
        <v>6</v>
      </c>
      <c r="G12" s="108">
        <v>0.41666666666666669</v>
      </c>
      <c r="H12" s="108"/>
      <c r="I12" s="109">
        <f>IF(G12&gt;0,G12-D12,"")</f>
        <v>4.1666666666666685E-2</v>
      </c>
      <c r="J12" s="109"/>
      <c r="K12" s="109"/>
      <c r="L12" s="110"/>
      <c r="M12" s="110"/>
      <c r="N12" s="28" t="s">
        <v>6</v>
      </c>
      <c r="O12" s="110"/>
      <c r="P12" s="110"/>
      <c r="Q12" s="109" t="str">
        <f>IF(O12&gt;0,O12-L12+IF(L12&gt;=O12,1,0),"")</f>
        <v/>
      </c>
      <c r="R12" s="109"/>
      <c r="S12" s="109"/>
      <c r="T12" s="111">
        <v>2500</v>
      </c>
      <c r="U12" s="111"/>
      <c r="V12" s="111"/>
      <c r="W12" s="21"/>
    </row>
    <row r="13" spans="1:23" x14ac:dyDescent="0.4">
      <c r="A13" s="19"/>
      <c r="B13" s="107">
        <v>3</v>
      </c>
      <c r="C13" s="107"/>
      <c r="D13" s="108"/>
      <c r="E13" s="108"/>
      <c r="F13" s="28" t="s">
        <v>6</v>
      </c>
      <c r="G13" s="108"/>
      <c r="H13" s="108"/>
      <c r="I13" s="109" t="str">
        <f t="shared" ref="I13:I31" si="0">IF(G13&gt;0,G13-D13,"")</f>
        <v/>
      </c>
      <c r="J13" s="109"/>
      <c r="K13" s="109"/>
      <c r="L13" s="108">
        <v>0.91666666666666663</v>
      </c>
      <c r="M13" s="108"/>
      <c r="N13" s="28" t="s">
        <v>6</v>
      </c>
      <c r="O13" s="108">
        <v>0.95833333333333337</v>
      </c>
      <c r="P13" s="108"/>
      <c r="Q13" s="109">
        <f t="shared" ref="Q13:Q31" si="1">IF(O13&gt;0,O13-L13+IF(L13&gt;=O13,1,0),"")</f>
        <v>4.1666666666666741E-2</v>
      </c>
      <c r="R13" s="109"/>
      <c r="S13" s="109"/>
      <c r="T13" s="111">
        <v>3500</v>
      </c>
      <c r="U13" s="111"/>
      <c r="V13" s="111"/>
      <c r="W13" s="21"/>
    </row>
    <row r="14" spans="1:23" x14ac:dyDescent="0.4">
      <c r="A14" s="19"/>
      <c r="B14" s="107">
        <v>7</v>
      </c>
      <c r="C14" s="107"/>
      <c r="D14" s="108">
        <v>0.35416666666666669</v>
      </c>
      <c r="E14" s="108"/>
      <c r="F14" s="28" t="s">
        <v>6</v>
      </c>
      <c r="G14" s="108">
        <v>0.51041666666666663</v>
      </c>
      <c r="H14" s="108"/>
      <c r="I14" s="109">
        <f t="shared" si="0"/>
        <v>0.15624999999999994</v>
      </c>
      <c r="J14" s="109"/>
      <c r="K14" s="109"/>
      <c r="L14" s="110"/>
      <c r="M14" s="110"/>
      <c r="N14" s="28" t="s">
        <v>6</v>
      </c>
      <c r="O14" s="110"/>
      <c r="P14" s="110"/>
      <c r="Q14" s="109" t="str">
        <f t="shared" si="1"/>
        <v/>
      </c>
      <c r="R14" s="109"/>
      <c r="S14" s="109"/>
      <c r="T14" s="111">
        <v>9375</v>
      </c>
      <c r="U14" s="111"/>
      <c r="V14" s="111"/>
      <c r="W14" s="21"/>
    </row>
    <row r="15" spans="1:23" x14ac:dyDescent="0.4">
      <c r="A15" s="19"/>
      <c r="B15" s="107">
        <v>15</v>
      </c>
      <c r="C15" s="107"/>
      <c r="D15" s="108">
        <v>0.54166666666666663</v>
      </c>
      <c r="E15" s="108"/>
      <c r="F15" s="28" t="s">
        <v>6</v>
      </c>
      <c r="G15" s="108">
        <v>0.55555555555555558</v>
      </c>
      <c r="H15" s="108"/>
      <c r="I15" s="109">
        <f t="shared" si="0"/>
        <v>1.3888888888888951E-2</v>
      </c>
      <c r="J15" s="109"/>
      <c r="K15" s="109"/>
      <c r="L15" s="110"/>
      <c r="M15" s="110"/>
      <c r="N15" s="28" t="s">
        <v>6</v>
      </c>
      <c r="O15" s="110"/>
      <c r="P15" s="110"/>
      <c r="Q15" s="109" t="str">
        <f t="shared" si="1"/>
        <v/>
      </c>
      <c r="R15" s="109"/>
      <c r="S15" s="109"/>
      <c r="T15" s="111">
        <v>1000</v>
      </c>
      <c r="U15" s="111"/>
      <c r="V15" s="111"/>
      <c r="W15" s="21"/>
    </row>
    <row r="16" spans="1:23" ht="19.5" thickBot="1" x14ac:dyDescent="0.45">
      <c r="A16" s="19"/>
      <c r="B16" s="175">
        <v>20</v>
      </c>
      <c r="C16" s="175"/>
      <c r="D16" s="176">
        <v>0.875</v>
      </c>
      <c r="E16" s="176"/>
      <c r="F16" s="48" t="s">
        <v>6</v>
      </c>
      <c r="G16" s="176">
        <v>0.91666666666666663</v>
      </c>
      <c r="H16" s="176"/>
      <c r="I16" s="173">
        <f t="shared" si="0"/>
        <v>4.166666666666663E-2</v>
      </c>
      <c r="J16" s="173"/>
      <c r="K16" s="173"/>
      <c r="L16" s="172">
        <v>0.91666666666666663</v>
      </c>
      <c r="M16" s="172"/>
      <c r="N16" s="48" t="s">
        <v>6</v>
      </c>
      <c r="O16" s="172">
        <v>1</v>
      </c>
      <c r="P16" s="172"/>
      <c r="Q16" s="173">
        <f t="shared" si="1"/>
        <v>8.333333333333337E-2</v>
      </c>
      <c r="R16" s="173"/>
      <c r="S16" s="173"/>
      <c r="T16" s="174">
        <v>9500</v>
      </c>
      <c r="U16" s="174"/>
      <c r="V16" s="174"/>
      <c r="W16" s="21"/>
    </row>
    <row r="17" spans="1:23" ht="19.5" thickTop="1" x14ac:dyDescent="0.4">
      <c r="A17" s="19"/>
      <c r="B17" s="178">
        <v>22</v>
      </c>
      <c r="C17" s="178"/>
      <c r="D17" s="179">
        <v>0.38541666666666669</v>
      </c>
      <c r="E17" s="179"/>
      <c r="F17" s="47" t="s">
        <v>6</v>
      </c>
      <c r="G17" s="179">
        <v>0.43055555555555558</v>
      </c>
      <c r="H17" s="179"/>
      <c r="I17" s="167">
        <f t="shared" si="0"/>
        <v>4.5138888888888895E-2</v>
      </c>
      <c r="J17" s="167"/>
      <c r="K17" s="167"/>
      <c r="L17" s="166"/>
      <c r="M17" s="166"/>
      <c r="N17" s="47" t="s">
        <v>6</v>
      </c>
      <c r="O17" s="166"/>
      <c r="P17" s="166"/>
      <c r="Q17" s="167" t="str">
        <f t="shared" si="1"/>
        <v/>
      </c>
      <c r="R17" s="167"/>
      <c r="S17" s="167"/>
      <c r="T17" s="177">
        <v>3750</v>
      </c>
      <c r="U17" s="177"/>
      <c r="V17" s="177"/>
      <c r="W17" s="21"/>
    </row>
    <row r="18" spans="1:23" x14ac:dyDescent="0.4">
      <c r="A18" s="19"/>
      <c r="B18" s="107">
        <v>23</v>
      </c>
      <c r="C18" s="107"/>
      <c r="D18" s="108"/>
      <c r="E18" s="108"/>
      <c r="F18" s="28" t="s">
        <v>6</v>
      </c>
      <c r="G18" s="110"/>
      <c r="H18" s="110"/>
      <c r="I18" s="109" t="str">
        <f t="shared" si="0"/>
        <v/>
      </c>
      <c r="J18" s="109"/>
      <c r="K18" s="109"/>
      <c r="L18" s="110">
        <v>0.92708333333333337</v>
      </c>
      <c r="M18" s="110"/>
      <c r="N18" s="28" t="s">
        <v>6</v>
      </c>
      <c r="O18" s="110">
        <v>0.95833333333333337</v>
      </c>
      <c r="P18" s="110"/>
      <c r="Q18" s="109">
        <f t="shared" si="1"/>
        <v>3.125E-2</v>
      </c>
      <c r="R18" s="109"/>
      <c r="S18" s="109"/>
      <c r="T18" s="112">
        <v>3500</v>
      </c>
      <c r="U18" s="112"/>
      <c r="V18" s="112"/>
      <c r="W18" s="21"/>
    </row>
    <row r="19" spans="1:23" ht="19.5" thickBot="1" x14ac:dyDescent="0.45">
      <c r="A19" s="19"/>
      <c r="B19" s="175">
        <v>28</v>
      </c>
      <c r="C19" s="175"/>
      <c r="D19" s="176">
        <v>0.875</v>
      </c>
      <c r="E19" s="176"/>
      <c r="F19" s="48" t="s">
        <v>6</v>
      </c>
      <c r="G19" s="176">
        <v>0.91666666666666663</v>
      </c>
      <c r="H19" s="176"/>
      <c r="I19" s="173">
        <f t="shared" si="0"/>
        <v>4.166666666666663E-2</v>
      </c>
      <c r="J19" s="173"/>
      <c r="K19" s="173"/>
      <c r="L19" s="172">
        <v>0.91666666666666663</v>
      </c>
      <c r="M19" s="172"/>
      <c r="N19" s="48" t="s">
        <v>6</v>
      </c>
      <c r="O19" s="172">
        <v>0.29166666666666669</v>
      </c>
      <c r="P19" s="172"/>
      <c r="Q19" s="173">
        <f t="shared" si="1"/>
        <v>0.375</v>
      </c>
      <c r="R19" s="173"/>
      <c r="S19" s="173"/>
      <c r="T19" s="174">
        <v>34000</v>
      </c>
      <c r="U19" s="174"/>
      <c r="V19" s="174"/>
      <c r="W19" s="21"/>
    </row>
    <row r="20" spans="1:23" ht="20.25" thickTop="1" thickBot="1" x14ac:dyDescent="0.45">
      <c r="A20" s="19"/>
      <c r="B20" s="169">
        <v>29</v>
      </c>
      <c r="C20" s="169"/>
      <c r="D20" s="170">
        <v>0.29166666666666669</v>
      </c>
      <c r="E20" s="170"/>
      <c r="F20" s="49" t="s">
        <v>6</v>
      </c>
      <c r="G20" s="170">
        <v>0.33333333333333331</v>
      </c>
      <c r="H20" s="170"/>
      <c r="I20" s="171">
        <f t="shared" si="0"/>
        <v>4.166666666666663E-2</v>
      </c>
      <c r="J20" s="171"/>
      <c r="K20" s="171"/>
      <c r="L20" s="166"/>
      <c r="M20" s="166"/>
      <c r="N20" s="47" t="s">
        <v>6</v>
      </c>
      <c r="O20" s="166"/>
      <c r="P20" s="166"/>
      <c r="Q20" s="167" t="str">
        <f t="shared" si="1"/>
        <v/>
      </c>
      <c r="R20" s="167"/>
      <c r="S20" s="167"/>
      <c r="T20" s="168">
        <v>2500</v>
      </c>
      <c r="U20" s="168"/>
      <c r="V20" s="168"/>
      <c r="W20" s="21"/>
    </row>
    <row r="21" spans="1:23" ht="19.5" thickTop="1" x14ac:dyDescent="0.4">
      <c r="A21" s="19"/>
      <c r="B21" s="165"/>
      <c r="C21" s="165"/>
      <c r="D21" s="166"/>
      <c r="E21" s="166"/>
      <c r="F21" s="47" t="s">
        <v>6</v>
      </c>
      <c r="G21" s="166"/>
      <c r="H21" s="166"/>
      <c r="I21" s="167" t="str">
        <f t="shared" si="0"/>
        <v/>
      </c>
      <c r="J21" s="167"/>
      <c r="K21" s="167"/>
      <c r="L21" s="110"/>
      <c r="M21" s="110"/>
      <c r="N21" s="28" t="s">
        <v>6</v>
      </c>
      <c r="O21" s="110"/>
      <c r="P21" s="110"/>
      <c r="Q21" s="109" t="str">
        <f t="shared" si="1"/>
        <v/>
      </c>
      <c r="R21" s="109"/>
      <c r="S21" s="109"/>
      <c r="T21" s="112"/>
      <c r="U21" s="112"/>
      <c r="V21" s="112"/>
      <c r="W21" s="21"/>
    </row>
    <row r="22" spans="1:23" x14ac:dyDescent="0.4">
      <c r="A22" s="19"/>
      <c r="B22" s="114"/>
      <c r="C22" s="114"/>
      <c r="D22" s="110"/>
      <c r="E22" s="110"/>
      <c r="F22" s="28" t="s">
        <v>6</v>
      </c>
      <c r="G22" s="110"/>
      <c r="H22" s="110"/>
      <c r="I22" s="109" t="str">
        <f t="shared" si="0"/>
        <v/>
      </c>
      <c r="J22" s="109"/>
      <c r="K22" s="109"/>
      <c r="L22" s="110"/>
      <c r="M22" s="110"/>
      <c r="N22" s="28" t="s">
        <v>6</v>
      </c>
      <c r="O22" s="110"/>
      <c r="P22" s="110"/>
      <c r="Q22" s="109" t="str">
        <f t="shared" si="1"/>
        <v/>
      </c>
      <c r="R22" s="109"/>
      <c r="S22" s="109"/>
      <c r="T22" s="112"/>
      <c r="U22" s="112"/>
      <c r="V22" s="112"/>
      <c r="W22" s="21"/>
    </row>
    <row r="23" spans="1:23" x14ac:dyDescent="0.4">
      <c r="A23" s="19"/>
      <c r="B23" s="114"/>
      <c r="C23" s="114"/>
      <c r="D23" s="110"/>
      <c r="E23" s="110"/>
      <c r="F23" s="28" t="s">
        <v>6</v>
      </c>
      <c r="G23" s="110"/>
      <c r="H23" s="110"/>
      <c r="I23" s="109" t="str">
        <f t="shared" si="0"/>
        <v/>
      </c>
      <c r="J23" s="109"/>
      <c r="K23" s="109"/>
      <c r="L23" s="110"/>
      <c r="M23" s="110"/>
      <c r="N23" s="28" t="s">
        <v>6</v>
      </c>
      <c r="O23" s="110"/>
      <c r="P23" s="110"/>
      <c r="Q23" s="109" t="str">
        <f t="shared" si="1"/>
        <v/>
      </c>
      <c r="R23" s="109"/>
      <c r="S23" s="109"/>
      <c r="T23" s="112"/>
      <c r="U23" s="112"/>
      <c r="V23" s="112"/>
      <c r="W23" s="21"/>
    </row>
    <row r="24" spans="1:23" x14ac:dyDescent="0.4">
      <c r="A24" s="19"/>
      <c r="B24" s="114"/>
      <c r="C24" s="114"/>
      <c r="D24" s="110"/>
      <c r="E24" s="110"/>
      <c r="F24" s="28" t="s">
        <v>6</v>
      </c>
      <c r="G24" s="110"/>
      <c r="H24" s="110"/>
      <c r="I24" s="109" t="str">
        <f t="shared" si="0"/>
        <v/>
      </c>
      <c r="J24" s="109"/>
      <c r="K24" s="109"/>
      <c r="L24" s="110"/>
      <c r="M24" s="110"/>
      <c r="N24" s="28" t="s">
        <v>6</v>
      </c>
      <c r="O24" s="110"/>
      <c r="P24" s="110"/>
      <c r="Q24" s="109" t="str">
        <f t="shared" si="1"/>
        <v/>
      </c>
      <c r="R24" s="109"/>
      <c r="S24" s="109"/>
      <c r="T24" s="112"/>
      <c r="U24" s="112"/>
      <c r="V24" s="112"/>
      <c r="W24" s="21"/>
    </row>
    <row r="25" spans="1:23" x14ac:dyDescent="0.4">
      <c r="A25" s="19"/>
      <c r="B25" s="114"/>
      <c r="C25" s="114"/>
      <c r="D25" s="110"/>
      <c r="E25" s="110"/>
      <c r="F25" s="28" t="s">
        <v>6</v>
      </c>
      <c r="G25" s="110"/>
      <c r="H25" s="110"/>
      <c r="I25" s="109" t="str">
        <f t="shared" si="0"/>
        <v/>
      </c>
      <c r="J25" s="109"/>
      <c r="K25" s="109"/>
      <c r="L25" s="110"/>
      <c r="M25" s="110"/>
      <c r="N25" s="28" t="s">
        <v>6</v>
      </c>
      <c r="O25" s="110"/>
      <c r="P25" s="110"/>
      <c r="Q25" s="109" t="str">
        <f t="shared" si="1"/>
        <v/>
      </c>
      <c r="R25" s="109"/>
      <c r="S25" s="109"/>
      <c r="T25" s="112"/>
      <c r="U25" s="112"/>
      <c r="V25" s="112"/>
      <c r="W25" s="21"/>
    </row>
    <row r="26" spans="1:23" x14ac:dyDescent="0.4">
      <c r="A26" s="19"/>
      <c r="B26" s="114"/>
      <c r="C26" s="114"/>
      <c r="D26" s="110"/>
      <c r="E26" s="110"/>
      <c r="F26" s="28" t="s">
        <v>6</v>
      </c>
      <c r="G26" s="110"/>
      <c r="H26" s="110"/>
      <c r="I26" s="109" t="str">
        <f t="shared" si="0"/>
        <v/>
      </c>
      <c r="J26" s="109"/>
      <c r="K26" s="109"/>
      <c r="L26" s="110"/>
      <c r="M26" s="110"/>
      <c r="N26" s="28" t="s">
        <v>6</v>
      </c>
      <c r="O26" s="110"/>
      <c r="P26" s="110"/>
      <c r="Q26" s="109" t="str">
        <f t="shared" si="1"/>
        <v/>
      </c>
      <c r="R26" s="109"/>
      <c r="S26" s="109"/>
      <c r="T26" s="112"/>
      <c r="U26" s="112"/>
      <c r="V26" s="112"/>
      <c r="W26" s="21"/>
    </row>
    <row r="27" spans="1:23" x14ac:dyDescent="0.4">
      <c r="A27" s="19"/>
      <c r="B27" s="114"/>
      <c r="C27" s="114"/>
      <c r="D27" s="110"/>
      <c r="E27" s="110"/>
      <c r="F27" s="28" t="s">
        <v>6</v>
      </c>
      <c r="G27" s="110"/>
      <c r="H27" s="110"/>
      <c r="I27" s="109" t="str">
        <f t="shared" si="0"/>
        <v/>
      </c>
      <c r="J27" s="109"/>
      <c r="K27" s="109"/>
      <c r="L27" s="110"/>
      <c r="M27" s="110"/>
      <c r="N27" s="28" t="s">
        <v>6</v>
      </c>
      <c r="O27" s="110"/>
      <c r="P27" s="110"/>
      <c r="Q27" s="109" t="str">
        <f t="shared" si="1"/>
        <v/>
      </c>
      <c r="R27" s="109"/>
      <c r="S27" s="109"/>
      <c r="T27" s="112"/>
      <c r="U27" s="112"/>
      <c r="V27" s="112"/>
      <c r="W27" s="21"/>
    </row>
    <row r="28" spans="1:23" x14ac:dyDescent="0.4">
      <c r="A28" s="19"/>
      <c r="B28" s="114"/>
      <c r="C28" s="114"/>
      <c r="D28" s="110"/>
      <c r="E28" s="110"/>
      <c r="F28" s="28" t="s">
        <v>6</v>
      </c>
      <c r="G28" s="110"/>
      <c r="H28" s="110"/>
      <c r="I28" s="109" t="str">
        <f t="shared" si="0"/>
        <v/>
      </c>
      <c r="J28" s="109"/>
      <c r="K28" s="109"/>
      <c r="L28" s="110"/>
      <c r="M28" s="110"/>
      <c r="N28" s="28" t="s">
        <v>6</v>
      </c>
      <c r="O28" s="110"/>
      <c r="P28" s="110"/>
      <c r="Q28" s="109" t="str">
        <f t="shared" si="1"/>
        <v/>
      </c>
      <c r="R28" s="109"/>
      <c r="S28" s="109"/>
      <c r="T28" s="112"/>
      <c r="U28" s="112"/>
      <c r="V28" s="112"/>
      <c r="W28" s="21"/>
    </row>
    <row r="29" spans="1:23" x14ac:dyDescent="0.4">
      <c r="A29" s="19"/>
      <c r="B29" s="114"/>
      <c r="C29" s="114"/>
      <c r="D29" s="110"/>
      <c r="E29" s="110"/>
      <c r="F29" s="28" t="s">
        <v>6</v>
      </c>
      <c r="G29" s="110"/>
      <c r="H29" s="110"/>
      <c r="I29" s="109" t="str">
        <f t="shared" si="0"/>
        <v/>
      </c>
      <c r="J29" s="109"/>
      <c r="K29" s="109"/>
      <c r="L29" s="110"/>
      <c r="M29" s="110"/>
      <c r="N29" s="28" t="s">
        <v>6</v>
      </c>
      <c r="O29" s="110"/>
      <c r="P29" s="110"/>
      <c r="Q29" s="109" t="str">
        <f t="shared" si="1"/>
        <v/>
      </c>
      <c r="R29" s="109"/>
      <c r="S29" s="109"/>
      <c r="T29" s="112"/>
      <c r="U29" s="112"/>
      <c r="V29" s="112"/>
      <c r="W29" s="21"/>
    </row>
    <row r="30" spans="1:23" x14ac:dyDescent="0.4">
      <c r="A30" s="19"/>
      <c r="B30" s="114"/>
      <c r="C30" s="114"/>
      <c r="D30" s="110"/>
      <c r="E30" s="110"/>
      <c r="F30" s="28" t="s">
        <v>6</v>
      </c>
      <c r="G30" s="110"/>
      <c r="H30" s="110"/>
      <c r="I30" s="109" t="str">
        <f t="shared" si="0"/>
        <v/>
      </c>
      <c r="J30" s="109"/>
      <c r="K30" s="109"/>
      <c r="L30" s="110"/>
      <c r="M30" s="110"/>
      <c r="N30" s="28" t="s">
        <v>6</v>
      </c>
      <c r="O30" s="110"/>
      <c r="P30" s="110"/>
      <c r="Q30" s="109" t="str">
        <f t="shared" si="1"/>
        <v/>
      </c>
      <c r="R30" s="109"/>
      <c r="S30" s="109"/>
      <c r="T30" s="112"/>
      <c r="U30" s="112"/>
      <c r="V30" s="112"/>
      <c r="W30" s="21"/>
    </row>
    <row r="31" spans="1:23" x14ac:dyDescent="0.4">
      <c r="A31" s="19"/>
      <c r="B31" s="114"/>
      <c r="C31" s="114"/>
      <c r="D31" s="110"/>
      <c r="E31" s="110"/>
      <c r="F31" s="28" t="s">
        <v>6</v>
      </c>
      <c r="G31" s="110"/>
      <c r="H31" s="110"/>
      <c r="I31" s="109" t="str">
        <f t="shared" si="0"/>
        <v/>
      </c>
      <c r="J31" s="109"/>
      <c r="K31" s="109"/>
      <c r="L31" s="110"/>
      <c r="M31" s="110"/>
      <c r="N31" s="28" t="s">
        <v>6</v>
      </c>
      <c r="O31" s="110"/>
      <c r="P31" s="110"/>
      <c r="Q31" s="109" t="str">
        <f t="shared" si="1"/>
        <v/>
      </c>
      <c r="R31" s="109"/>
      <c r="S31" s="109"/>
      <c r="T31" s="112"/>
      <c r="U31" s="112"/>
      <c r="V31" s="112"/>
      <c r="W31" s="21"/>
    </row>
    <row r="32" spans="1:23" ht="19.5" thickBot="1" x14ac:dyDescent="0.45">
      <c r="A32" s="19"/>
      <c r="B32" s="130" t="s">
        <v>11</v>
      </c>
      <c r="C32" s="130"/>
      <c r="D32" s="130"/>
      <c r="E32" s="130"/>
      <c r="F32" s="130"/>
      <c r="G32" s="130"/>
      <c r="H32" s="131"/>
      <c r="I32" s="132">
        <f>SUM(I12:K31)</f>
        <v>0.38194444444444436</v>
      </c>
      <c r="J32" s="132"/>
      <c r="K32" s="132"/>
      <c r="L32" s="133" t="s">
        <v>12</v>
      </c>
      <c r="M32" s="130"/>
      <c r="N32" s="130"/>
      <c r="O32" s="130"/>
      <c r="P32" s="130"/>
      <c r="Q32" s="132">
        <f>SUM(Q12:S31)</f>
        <v>0.53125000000000011</v>
      </c>
      <c r="R32" s="132"/>
      <c r="S32" s="132"/>
      <c r="T32" s="134">
        <f>SUM(T12:V31)</f>
        <v>69625</v>
      </c>
      <c r="U32" s="134"/>
      <c r="V32" s="134"/>
      <c r="W32" s="21"/>
    </row>
    <row r="33" spans="1:23" ht="20.25" thickTop="1" thickBot="1" x14ac:dyDescent="0.45">
      <c r="A33" s="19"/>
      <c r="B33" s="135" t="s">
        <v>32</v>
      </c>
      <c r="C33" s="135"/>
      <c r="D33" s="135"/>
      <c r="E33" s="135"/>
      <c r="F33" s="135"/>
      <c r="G33" s="135"/>
      <c r="H33" s="135"/>
      <c r="I33" s="136">
        <f>SUM(I32,I60,I80,I103,I123,I146,I166,I189,I209,I232,I252)</f>
        <v>0.63819444444444429</v>
      </c>
      <c r="J33" s="137"/>
      <c r="K33" s="138"/>
      <c r="L33" s="130" t="s">
        <v>33</v>
      </c>
      <c r="M33" s="130"/>
      <c r="N33" s="130"/>
      <c r="O33" s="130"/>
      <c r="P33" s="130"/>
      <c r="Q33" s="136">
        <f>SUM(Q32,Q60,Q80,Q103,Q123,Q146,Q166,Q189,Q209,Q232,Q252)</f>
        <v>0.91666666666666674</v>
      </c>
      <c r="R33" s="137"/>
      <c r="S33" s="139"/>
      <c r="T33" s="140">
        <f>SUM(T32,T60,T80)</f>
        <v>117000</v>
      </c>
      <c r="U33" s="141"/>
      <c r="V33" s="142"/>
      <c r="W33" s="29" t="s">
        <v>23</v>
      </c>
    </row>
    <row r="34" spans="1:23" ht="9" customHeight="1" x14ac:dyDescent="0.4">
      <c r="A34" s="19"/>
      <c r="B34" s="19"/>
      <c r="C34" s="19"/>
      <c r="D34" s="19"/>
      <c r="E34" s="19"/>
      <c r="F34" s="19"/>
      <c r="G34" s="19"/>
      <c r="H34" s="19"/>
      <c r="I34" s="19"/>
      <c r="J34" s="19"/>
      <c r="K34" s="19"/>
      <c r="L34" s="19"/>
      <c r="M34" s="19"/>
      <c r="N34" s="19"/>
      <c r="O34" s="19"/>
      <c r="P34" s="19"/>
      <c r="Q34" s="19"/>
      <c r="R34" s="19"/>
      <c r="S34" s="19"/>
      <c r="T34" s="19"/>
      <c r="U34" s="19"/>
      <c r="V34" s="19"/>
      <c r="W34" s="21"/>
    </row>
    <row r="35" spans="1:23" ht="36" customHeight="1" thickBot="1" x14ac:dyDescent="0.45">
      <c r="A35" s="19"/>
      <c r="B35" s="115" t="s">
        <v>22</v>
      </c>
      <c r="C35" s="115"/>
      <c r="D35" s="115"/>
      <c r="E35" s="30"/>
      <c r="F35" s="31"/>
      <c r="G35" s="31"/>
      <c r="H35" s="31"/>
      <c r="I35" s="116" t="s">
        <v>31</v>
      </c>
      <c r="J35" s="116"/>
      <c r="K35" s="116"/>
      <c r="L35" s="30"/>
      <c r="M35" s="30"/>
      <c r="N35" s="31"/>
      <c r="O35" s="31"/>
      <c r="P35" s="117" t="s">
        <v>1</v>
      </c>
      <c r="Q35" s="117"/>
      <c r="R35" s="117"/>
      <c r="S35" s="117"/>
      <c r="T35" s="19"/>
      <c r="U35" s="19"/>
      <c r="V35" s="32"/>
      <c r="W35" s="33"/>
    </row>
    <row r="36" spans="1:23" ht="20.25" thickTop="1" thickBot="1" x14ac:dyDescent="0.45">
      <c r="A36" s="19"/>
      <c r="B36" s="118">
        <f>TEXT(I33,"[h]")*1</f>
        <v>15</v>
      </c>
      <c r="C36" s="119"/>
      <c r="D36" s="120"/>
      <c r="E36" s="46" t="s">
        <v>17</v>
      </c>
      <c r="F36" s="121" t="s">
        <v>18</v>
      </c>
      <c r="G36" s="121"/>
      <c r="H36" s="46" t="s">
        <v>19</v>
      </c>
      <c r="I36" s="122">
        <f>TEXT(Q33,"[h]")*1</f>
        <v>22</v>
      </c>
      <c r="J36" s="123"/>
      <c r="K36" s="124"/>
      <c r="L36" s="46" t="s">
        <v>17</v>
      </c>
      <c r="M36" s="125" t="s">
        <v>20</v>
      </c>
      <c r="N36" s="125"/>
      <c r="O36" s="46" t="s">
        <v>21</v>
      </c>
      <c r="P36" s="126">
        <f>B36*2500+I36*3500</f>
        <v>114500</v>
      </c>
      <c r="Q36" s="127"/>
      <c r="R36" s="127"/>
      <c r="S36" s="128"/>
      <c r="T36" s="35" t="s">
        <v>24</v>
      </c>
      <c r="U36" s="19"/>
      <c r="V36" s="19"/>
      <c r="W36" s="21"/>
    </row>
    <row r="37" spans="1:23" ht="18.75" customHeight="1" thickBot="1" x14ac:dyDescent="0.45">
      <c r="A37" s="19"/>
      <c r="B37" s="129" t="str">
        <f>IF(B36+I36&gt;144,"補助上限時間を超えています","")</f>
        <v/>
      </c>
      <c r="C37" s="129"/>
      <c r="D37" s="129"/>
      <c r="E37" s="129"/>
      <c r="F37" s="129"/>
      <c r="G37" s="129"/>
      <c r="H37" s="129"/>
      <c r="I37" s="129"/>
      <c r="J37" s="129"/>
      <c r="K37" s="129"/>
      <c r="L37" s="19"/>
      <c r="M37" s="19"/>
      <c r="N37" s="19"/>
      <c r="O37" s="19"/>
      <c r="P37" s="19"/>
      <c r="Q37" s="19"/>
      <c r="R37" s="19"/>
      <c r="S37" s="19"/>
      <c r="T37" s="19"/>
      <c r="U37" s="19"/>
      <c r="V37" s="19"/>
      <c r="W37" s="21"/>
    </row>
    <row r="38" spans="1:23" ht="20.25" thickTop="1" thickBot="1" x14ac:dyDescent="0.45">
      <c r="A38" s="19"/>
      <c r="B38" s="19"/>
      <c r="C38" s="19"/>
      <c r="D38" s="19"/>
      <c r="E38" s="19"/>
      <c r="F38" s="19"/>
      <c r="G38" s="19"/>
      <c r="H38" s="31"/>
      <c r="I38" s="31"/>
      <c r="J38" s="31"/>
      <c r="K38" s="19"/>
      <c r="L38" s="19"/>
      <c r="M38" s="19"/>
      <c r="N38" s="19"/>
      <c r="O38" s="31"/>
      <c r="P38" s="31"/>
      <c r="Q38" s="148" t="s">
        <v>30</v>
      </c>
      <c r="R38" s="149"/>
      <c r="S38" s="149"/>
      <c r="T38" s="149" t="s">
        <v>0</v>
      </c>
      <c r="U38" s="149"/>
      <c r="V38" s="150"/>
      <c r="W38" s="36"/>
    </row>
    <row r="39" spans="1:23" ht="19.5" thickBot="1" x14ac:dyDescent="0.45">
      <c r="A39" s="21"/>
      <c r="B39" s="21"/>
      <c r="C39" s="21"/>
      <c r="D39" s="21"/>
      <c r="E39" s="21"/>
      <c r="F39" s="21"/>
      <c r="G39" s="21"/>
      <c r="H39" s="37"/>
      <c r="I39" s="37"/>
      <c r="J39" s="37"/>
      <c r="K39" s="21"/>
      <c r="L39" s="21"/>
      <c r="M39" s="21"/>
      <c r="N39" s="21"/>
      <c r="O39" s="37"/>
      <c r="P39" s="37"/>
      <c r="Q39" s="151">
        <f>MIN(P36,T33)</f>
        <v>114500</v>
      </c>
      <c r="R39" s="152"/>
      <c r="S39" s="152"/>
      <c r="T39" s="153">
        <f>SUM(B36,I36)</f>
        <v>37</v>
      </c>
      <c r="U39" s="154"/>
      <c r="V39" s="155"/>
      <c r="W39" s="36"/>
    </row>
    <row r="40" spans="1:23" ht="19.5" thickTop="1" x14ac:dyDescent="0.4">
      <c r="A40" s="21"/>
      <c r="B40" s="21"/>
      <c r="C40" s="21"/>
      <c r="D40" s="21"/>
      <c r="E40" s="21"/>
      <c r="F40" s="21"/>
      <c r="G40" s="21"/>
      <c r="H40" s="21"/>
      <c r="I40" s="21"/>
      <c r="J40" s="21"/>
      <c r="K40" s="21"/>
      <c r="L40" s="21"/>
      <c r="M40" s="21"/>
      <c r="N40" s="21"/>
      <c r="O40" s="21"/>
      <c r="P40" s="21"/>
      <c r="Q40" s="21"/>
      <c r="R40" s="21"/>
      <c r="S40" s="21"/>
      <c r="T40" s="21"/>
      <c r="U40" s="21"/>
      <c r="V40" s="21"/>
      <c r="W40" s="21"/>
    </row>
    <row r="41" spans="1:23" x14ac:dyDescent="0.4">
      <c r="A41" s="21"/>
      <c r="B41" s="21"/>
      <c r="C41" s="21"/>
      <c r="D41" s="21"/>
      <c r="E41" s="21"/>
      <c r="F41" s="21"/>
      <c r="G41" s="21"/>
      <c r="H41" s="21"/>
      <c r="I41" s="21"/>
      <c r="J41" s="21"/>
      <c r="K41" s="21"/>
      <c r="L41" s="21"/>
      <c r="M41" s="21"/>
      <c r="N41" s="21"/>
      <c r="O41" s="21"/>
      <c r="P41" s="21"/>
      <c r="Q41" s="21"/>
      <c r="R41" s="21"/>
      <c r="S41" s="21"/>
      <c r="T41" s="21"/>
      <c r="U41" s="21"/>
      <c r="V41" s="21"/>
      <c r="W41" s="21"/>
    </row>
    <row r="42" spans="1:23" x14ac:dyDescent="0.4">
      <c r="A42" s="21"/>
      <c r="B42" s="38" t="s">
        <v>3</v>
      </c>
      <c r="C42" s="44">
        <v>6</v>
      </c>
      <c r="D42" s="40" t="s">
        <v>4</v>
      </c>
      <c r="E42" s="44">
        <v>5</v>
      </c>
      <c r="F42" s="41" t="s">
        <v>2</v>
      </c>
      <c r="G42" s="40"/>
      <c r="H42" s="42"/>
      <c r="I42" s="42"/>
      <c r="J42" s="42"/>
      <c r="K42" s="42"/>
      <c r="L42" s="42"/>
      <c r="M42" s="42"/>
      <c r="N42" s="42"/>
      <c r="O42" s="42"/>
      <c r="P42" s="42"/>
      <c r="Q42" s="42"/>
      <c r="R42" s="42"/>
      <c r="S42" s="42"/>
      <c r="T42" s="42"/>
      <c r="U42" s="42"/>
      <c r="V42" s="42"/>
      <c r="W42" s="21"/>
    </row>
    <row r="43" spans="1:23" x14ac:dyDescent="0.4">
      <c r="A43" s="21"/>
      <c r="B43" s="156" t="s">
        <v>5</v>
      </c>
      <c r="C43" s="156"/>
      <c r="D43" s="156" t="s">
        <v>8</v>
      </c>
      <c r="E43" s="156"/>
      <c r="F43" s="156"/>
      <c r="G43" s="156"/>
      <c r="H43" s="156"/>
      <c r="I43" s="156"/>
      <c r="J43" s="156"/>
      <c r="K43" s="156"/>
      <c r="L43" s="156"/>
      <c r="M43" s="156"/>
      <c r="N43" s="156"/>
      <c r="O43" s="156"/>
      <c r="P43" s="156"/>
      <c r="Q43" s="156"/>
      <c r="R43" s="156"/>
      <c r="S43" s="156"/>
      <c r="T43" s="156" t="s">
        <v>7</v>
      </c>
      <c r="U43" s="156"/>
      <c r="V43" s="156"/>
      <c r="W43" s="21"/>
    </row>
    <row r="44" spans="1:23" x14ac:dyDescent="0.4">
      <c r="A44" s="21"/>
      <c r="B44" s="156"/>
      <c r="C44" s="156"/>
      <c r="D44" s="156" t="s">
        <v>9</v>
      </c>
      <c r="E44" s="156"/>
      <c r="F44" s="156"/>
      <c r="G44" s="156"/>
      <c r="H44" s="156"/>
      <c r="I44" s="156"/>
      <c r="J44" s="156"/>
      <c r="K44" s="156"/>
      <c r="L44" s="156" t="s">
        <v>10</v>
      </c>
      <c r="M44" s="156"/>
      <c r="N44" s="156"/>
      <c r="O44" s="156"/>
      <c r="P44" s="156"/>
      <c r="Q44" s="156"/>
      <c r="R44" s="156"/>
      <c r="S44" s="156"/>
      <c r="T44" s="156"/>
      <c r="U44" s="156"/>
      <c r="V44" s="156"/>
      <c r="W44" s="21"/>
    </row>
    <row r="45" spans="1:23" x14ac:dyDescent="0.4">
      <c r="A45" s="21"/>
      <c r="B45" s="143">
        <v>5</v>
      </c>
      <c r="C45" s="143"/>
      <c r="D45" s="144">
        <v>0.72916666666666663</v>
      </c>
      <c r="E45" s="144"/>
      <c r="F45" s="43" t="s">
        <v>6</v>
      </c>
      <c r="G45" s="144">
        <v>0.77708333333333324</v>
      </c>
      <c r="H45" s="144"/>
      <c r="I45" s="145">
        <f>IF(G45&gt;0,G45-D45,"")</f>
        <v>4.7916666666666607E-2</v>
      </c>
      <c r="J45" s="145"/>
      <c r="K45" s="145"/>
      <c r="L45" s="146"/>
      <c r="M45" s="146"/>
      <c r="N45" s="43" t="s">
        <v>6</v>
      </c>
      <c r="O45" s="146"/>
      <c r="P45" s="146"/>
      <c r="Q45" s="145" t="str">
        <f>IF(O45&gt;0,O45-L45+IF(L45&gt;=O45,1,0),"")</f>
        <v/>
      </c>
      <c r="R45" s="145"/>
      <c r="S45" s="145"/>
      <c r="T45" s="147">
        <v>2500</v>
      </c>
      <c r="U45" s="147"/>
      <c r="V45" s="147"/>
      <c r="W45" s="21"/>
    </row>
    <row r="46" spans="1:23" x14ac:dyDescent="0.4">
      <c r="A46" s="21"/>
      <c r="B46" s="143">
        <v>12</v>
      </c>
      <c r="C46" s="143"/>
      <c r="D46" s="144"/>
      <c r="E46" s="144"/>
      <c r="F46" s="43" t="s">
        <v>6</v>
      </c>
      <c r="G46" s="146"/>
      <c r="H46" s="146"/>
      <c r="I46" s="145" t="str">
        <f t="shared" ref="I46:I59" si="2">IF(G46&gt;0,G46-D46,"")</f>
        <v/>
      </c>
      <c r="J46" s="145"/>
      <c r="K46" s="145"/>
      <c r="L46" s="144">
        <v>0.96875</v>
      </c>
      <c r="M46" s="144"/>
      <c r="N46" s="43" t="s">
        <v>6</v>
      </c>
      <c r="O46" s="144">
        <v>1.0625</v>
      </c>
      <c r="P46" s="144"/>
      <c r="Q46" s="145">
        <f t="shared" ref="Q46:Q59" si="3">IF(O46&gt;0,O46-L46+IF(L46&gt;=O46,1,0),"")</f>
        <v>9.375E-2</v>
      </c>
      <c r="R46" s="145"/>
      <c r="S46" s="145"/>
      <c r="T46" s="147">
        <v>7875</v>
      </c>
      <c r="U46" s="147"/>
      <c r="V46" s="147"/>
      <c r="W46" s="21"/>
    </row>
    <row r="47" spans="1:23" x14ac:dyDescent="0.4">
      <c r="A47" s="21"/>
      <c r="B47" s="157"/>
      <c r="C47" s="157"/>
      <c r="D47" s="146"/>
      <c r="E47" s="146"/>
      <c r="F47" s="43" t="s">
        <v>6</v>
      </c>
      <c r="G47" s="146"/>
      <c r="H47" s="146"/>
      <c r="I47" s="145" t="str">
        <f t="shared" si="2"/>
        <v/>
      </c>
      <c r="J47" s="145"/>
      <c r="K47" s="145"/>
      <c r="L47" s="146"/>
      <c r="M47" s="146"/>
      <c r="N47" s="43" t="s">
        <v>6</v>
      </c>
      <c r="O47" s="146"/>
      <c r="P47" s="146"/>
      <c r="Q47" s="145" t="str">
        <f t="shared" si="3"/>
        <v/>
      </c>
      <c r="R47" s="145"/>
      <c r="S47" s="145"/>
      <c r="T47" s="147"/>
      <c r="U47" s="147"/>
      <c r="V47" s="147"/>
      <c r="W47" s="21"/>
    </row>
    <row r="48" spans="1:23" x14ac:dyDescent="0.4">
      <c r="A48" s="21"/>
      <c r="B48" s="157"/>
      <c r="C48" s="157"/>
      <c r="D48" s="146"/>
      <c r="E48" s="146"/>
      <c r="F48" s="43" t="s">
        <v>6</v>
      </c>
      <c r="G48" s="146"/>
      <c r="H48" s="146"/>
      <c r="I48" s="145" t="str">
        <f t="shared" si="2"/>
        <v/>
      </c>
      <c r="J48" s="145"/>
      <c r="K48" s="145"/>
      <c r="L48" s="146"/>
      <c r="M48" s="146"/>
      <c r="N48" s="43" t="s">
        <v>6</v>
      </c>
      <c r="O48" s="146"/>
      <c r="P48" s="146"/>
      <c r="Q48" s="145" t="str">
        <f t="shared" si="3"/>
        <v/>
      </c>
      <c r="R48" s="145"/>
      <c r="S48" s="145"/>
      <c r="T48" s="147"/>
      <c r="U48" s="147"/>
      <c r="V48" s="147"/>
      <c r="W48" s="21"/>
    </row>
    <row r="49" spans="1:23" x14ac:dyDescent="0.4">
      <c r="A49" s="21"/>
      <c r="B49" s="157"/>
      <c r="C49" s="157"/>
      <c r="D49" s="146"/>
      <c r="E49" s="146"/>
      <c r="F49" s="43" t="s">
        <v>6</v>
      </c>
      <c r="G49" s="146"/>
      <c r="H49" s="146"/>
      <c r="I49" s="145" t="str">
        <f t="shared" si="2"/>
        <v/>
      </c>
      <c r="J49" s="145"/>
      <c r="K49" s="145"/>
      <c r="L49" s="146"/>
      <c r="M49" s="146"/>
      <c r="N49" s="43" t="s">
        <v>6</v>
      </c>
      <c r="O49" s="146"/>
      <c r="P49" s="146"/>
      <c r="Q49" s="145" t="str">
        <f t="shared" si="3"/>
        <v/>
      </c>
      <c r="R49" s="145"/>
      <c r="S49" s="145"/>
      <c r="T49" s="147"/>
      <c r="U49" s="147"/>
      <c r="V49" s="147"/>
      <c r="W49" s="21"/>
    </row>
    <row r="50" spans="1:23" x14ac:dyDescent="0.4">
      <c r="A50" s="21"/>
      <c r="B50" s="157"/>
      <c r="C50" s="157"/>
      <c r="D50" s="146"/>
      <c r="E50" s="146"/>
      <c r="F50" s="43" t="s">
        <v>6</v>
      </c>
      <c r="G50" s="146"/>
      <c r="H50" s="146"/>
      <c r="I50" s="145" t="str">
        <f t="shared" si="2"/>
        <v/>
      </c>
      <c r="J50" s="145"/>
      <c r="K50" s="145"/>
      <c r="L50" s="146"/>
      <c r="M50" s="146"/>
      <c r="N50" s="43" t="s">
        <v>6</v>
      </c>
      <c r="O50" s="146"/>
      <c r="P50" s="146"/>
      <c r="Q50" s="145" t="str">
        <f t="shared" si="3"/>
        <v/>
      </c>
      <c r="R50" s="145"/>
      <c r="S50" s="145"/>
      <c r="T50" s="147"/>
      <c r="U50" s="147"/>
      <c r="V50" s="147"/>
      <c r="W50" s="21"/>
    </row>
    <row r="51" spans="1:23" x14ac:dyDescent="0.4">
      <c r="A51" s="21"/>
      <c r="B51" s="157"/>
      <c r="C51" s="157"/>
      <c r="D51" s="146"/>
      <c r="E51" s="146"/>
      <c r="F51" s="43" t="s">
        <v>6</v>
      </c>
      <c r="G51" s="146"/>
      <c r="H51" s="146"/>
      <c r="I51" s="145" t="str">
        <f t="shared" si="2"/>
        <v/>
      </c>
      <c r="J51" s="145"/>
      <c r="K51" s="145"/>
      <c r="L51" s="146"/>
      <c r="M51" s="146"/>
      <c r="N51" s="43" t="s">
        <v>6</v>
      </c>
      <c r="O51" s="146"/>
      <c r="P51" s="146"/>
      <c r="Q51" s="145" t="str">
        <f t="shared" si="3"/>
        <v/>
      </c>
      <c r="R51" s="145"/>
      <c r="S51" s="145"/>
      <c r="T51" s="147"/>
      <c r="U51" s="147"/>
      <c r="V51" s="147"/>
      <c r="W51" s="21"/>
    </row>
    <row r="52" spans="1:23" x14ac:dyDescent="0.4">
      <c r="A52" s="21"/>
      <c r="B52" s="157"/>
      <c r="C52" s="157"/>
      <c r="D52" s="146"/>
      <c r="E52" s="146"/>
      <c r="F52" s="43" t="s">
        <v>6</v>
      </c>
      <c r="G52" s="146"/>
      <c r="H52" s="146"/>
      <c r="I52" s="145" t="str">
        <f t="shared" si="2"/>
        <v/>
      </c>
      <c r="J52" s="145"/>
      <c r="K52" s="145"/>
      <c r="L52" s="146"/>
      <c r="M52" s="146"/>
      <c r="N52" s="43" t="s">
        <v>6</v>
      </c>
      <c r="O52" s="146"/>
      <c r="P52" s="146"/>
      <c r="Q52" s="145" t="str">
        <f t="shared" si="3"/>
        <v/>
      </c>
      <c r="R52" s="145"/>
      <c r="S52" s="145"/>
      <c r="T52" s="147"/>
      <c r="U52" s="147"/>
      <c r="V52" s="147"/>
      <c r="W52" s="21"/>
    </row>
    <row r="53" spans="1:23" x14ac:dyDescent="0.4">
      <c r="A53" s="21"/>
      <c r="B53" s="157"/>
      <c r="C53" s="157"/>
      <c r="D53" s="146"/>
      <c r="E53" s="146"/>
      <c r="F53" s="43" t="s">
        <v>6</v>
      </c>
      <c r="G53" s="146"/>
      <c r="H53" s="146"/>
      <c r="I53" s="145" t="str">
        <f t="shared" si="2"/>
        <v/>
      </c>
      <c r="J53" s="145"/>
      <c r="K53" s="145"/>
      <c r="L53" s="146"/>
      <c r="M53" s="146"/>
      <c r="N53" s="43" t="s">
        <v>6</v>
      </c>
      <c r="O53" s="146"/>
      <c r="P53" s="146"/>
      <c r="Q53" s="145" t="str">
        <f t="shared" si="3"/>
        <v/>
      </c>
      <c r="R53" s="145"/>
      <c r="S53" s="145"/>
      <c r="T53" s="147"/>
      <c r="U53" s="147"/>
      <c r="V53" s="147"/>
      <c r="W53" s="21"/>
    </row>
    <row r="54" spans="1:23" x14ac:dyDescent="0.4">
      <c r="A54" s="21"/>
      <c r="B54" s="157"/>
      <c r="C54" s="157"/>
      <c r="D54" s="146"/>
      <c r="E54" s="146"/>
      <c r="F54" s="43" t="s">
        <v>6</v>
      </c>
      <c r="G54" s="146"/>
      <c r="H54" s="146"/>
      <c r="I54" s="145" t="str">
        <f t="shared" si="2"/>
        <v/>
      </c>
      <c r="J54" s="145"/>
      <c r="K54" s="145"/>
      <c r="L54" s="146"/>
      <c r="M54" s="146"/>
      <c r="N54" s="43" t="s">
        <v>6</v>
      </c>
      <c r="O54" s="146"/>
      <c r="P54" s="146"/>
      <c r="Q54" s="145" t="str">
        <f t="shared" si="3"/>
        <v/>
      </c>
      <c r="R54" s="145"/>
      <c r="S54" s="145"/>
      <c r="T54" s="147"/>
      <c r="U54" s="147"/>
      <c r="V54" s="147"/>
      <c r="W54" s="21"/>
    </row>
    <row r="55" spans="1:23" x14ac:dyDescent="0.4">
      <c r="A55" s="21"/>
      <c r="B55" s="157"/>
      <c r="C55" s="157"/>
      <c r="D55" s="146"/>
      <c r="E55" s="146"/>
      <c r="F55" s="43" t="s">
        <v>6</v>
      </c>
      <c r="G55" s="146"/>
      <c r="H55" s="146"/>
      <c r="I55" s="145" t="str">
        <f t="shared" si="2"/>
        <v/>
      </c>
      <c r="J55" s="145"/>
      <c r="K55" s="145"/>
      <c r="L55" s="146"/>
      <c r="M55" s="146"/>
      <c r="N55" s="43" t="s">
        <v>6</v>
      </c>
      <c r="O55" s="146"/>
      <c r="P55" s="146"/>
      <c r="Q55" s="145" t="str">
        <f t="shared" si="3"/>
        <v/>
      </c>
      <c r="R55" s="145"/>
      <c r="S55" s="145"/>
      <c r="T55" s="147"/>
      <c r="U55" s="147"/>
      <c r="V55" s="147"/>
      <c r="W55" s="21"/>
    </row>
    <row r="56" spans="1:23" x14ac:dyDescent="0.4">
      <c r="A56" s="21"/>
      <c r="B56" s="157"/>
      <c r="C56" s="157"/>
      <c r="D56" s="146"/>
      <c r="E56" s="146"/>
      <c r="F56" s="43" t="s">
        <v>6</v>
      </c>
      <c r="G56" s="146"/>
      <c r="H56" s="146"/>
      <c r="I56" s="145" t="str">
        <f t="shared" si="2"/>
        <v/>
      </c>
      <c r="J56" s="145"/>
      <c r="K56" s="145"/>
      <c r="L56" s="146"/>
      <c r="M56" s="146"/>
      <c r="N56" s="43" t="s">
        <v>6</v>
      </c>
      <c r="O56" s="146"/>
      <c r="P56" s="146"/>
      <c r="Q56" s="145" t="str">
        <f t="shared" si="3"/>
        <v/>
      </c>
      <c r="R56" s="145"/>
      <c r="S56" s="145"/>
      <c r="T56" s="147"/>
      <c r="U56" s="147"/>
      <c r="V56" s="147"/>
      <c r="W56" s="21"/>
    </row>
    <row r="57" spans="1:23" x14ac:dyDescent="0.4">
      <c r="A57" s="21"/>
      <c r="B57" s="157"/>
      <c r="C57" s="157"/>
      <c r="D57" s="146"/>
      <c r="E57" s="146"/>
      <c r="F57" s="43" t="s">
        <v>6</v>
      </c>
      <c r="G57" s="146"/>
      <c r="H57" s="146"/>
      <c r="I57" s="145" t="str">
        <f t="shared" si="2"/>
        <v/>
      </c>
      <c r="J57" s="145"/>
      <c r="K57" s="145"/>
      <c r="L57" s="146"/>
      <c r="M57" s="146"/>
      <c r="N57" s="43" t="s">
        <v>6</v>
      </c>
      <c r="O57" s="146"/>
      <c r="P57" s="146"/>
      <c r="Q57" s="145" t="str">
        <f t="shared" si="3"/>
        <v/>
      </c>
      <c r="R57" s="145"/>
      <c r="S57" s="145"/>
      <c r="T57" s="147"/>
      <c r="U57" s="147"/>
      <c r="V57" s="147"/>
      <c r="W57" s="21"/>
    </row>
    <row r="58" spans="1:23" x14ac:dyDescent="0.4">
      <c r="A58" s="21"/>
      <c r="B58" s="157"/>
      <c r="C58" s="157"/>
      <c r="D58" s="146"/>
      <c r="E58" s="146"/>
      <c r="F58" s="43" t="s">
        <v>6</v>
      </c>
      <c r="G58" s="146"/>
      <c r="H58" s="146"/>
      <c r="I58" s="145" t="str">
        <f t="shared" si="2"/>
        <v/>
      </c>
      <c r="J58" s="145"/>
      <c r="K58" s="145"/>
      <c r="L58" s="146"/>
      <c r="M58" s="146"/>
      <c r="N58" s="43" t="s">
        <v>6</v>
      </c>
      <c r="O58" s="146"/>
      <c r="P58" s="146"/>
      <c r="Q58" s="145" t="str">
        <f t="shared" si="3"/>
        <v/>
      </c>
      <c r="R58" s="145"/>
      <c r="S58" s="145"/>
      <c r="T58" s="147"/>
      <c r="U58" s="147"/>
      <c r="V58" s="147"/>
      <c r="W58" s="21"/>
    </row>
    <row r="59" spans="1:23" x14ac:dyDescent="0.4">
      <c r="A59" s="21"/>
      <c r="B59" s="157"/>
      <c r="C59" s="157"/>
      <c r="D59" s="146"/>
      <c r="E59" s="146"/>
      <c r="F59" s="43" t="s">
        <v>6</v>
      </c>
      <c r="G59" s="146"/>
      <c r="H59" s="146"/>
      <c r="I59" s="145" t="str">
        <f t="shared" si="2"/>
        <v/>
      </c>
      <c r="J59" s="145"/>
      <c r="K59" s="145"/>
      <c r="L59" s="146"/>
      <c r="M59" s="146"/>
      <c r="N59" s="43" t="s">
        <v>6</v>
      </c>
      <c r="O59" s="146"/>
      <c r="P59" s="146"/>
      <c r="Q59" s="145" t="str">
        <f t="shared" si="3"/>
        <v/>
      </c>
      <c r="R59" s="145"/>
      <c r="S59" s="145"/>
      <c r="T59" s="147"/>
      <c r="U59" s="147"/>
      <c r="V59" s="147"/>
      <c r="W59" s="21"/>
    </row>
    <row r="60" spans="1:23" x14ac:dyDescent="0.4">
      <c r="A60" s="21"/>
      <c r="B60" s="159" t="s">
        <v>11</v>
      </c>
      <c r="C60" s="159"/>
      <c r="D60" s="159"/>
      <c r="E60" s="159"/>
      <c r="F60" s="159"/>
      <c r="G60" s="159"/>
      <c r="H60" s="160"/>
      <c r="I60" s="161">
        <f>SUM(I45:K59)</f>
        <v>4.7916666666666607E-2</v>
      </c>
      <c r="J60" s="161"/>
      <c r="K60" s="161"/>
      <c r="L60" s="162" t="s">
        <v>12</v>
      </c>
      <c r="M60" s="159"/>
      <c r="N60" s="159"/>
      <c r="O60" s="159"/>
      <c r="P60" s="159"/>
      <c r="Q60" s="161">
        <f>SUM(Q45:S59)</f>
        <v>9.375E-2</v>
      </c>
      <c r="R60" s="161"/>
      <c r="S60" s="161"/>
      <c r="T60" s="163">
        <f>SUM(T45:V59)</f>
        <v>10375</v>
      </c>
      <c r="U60" s="163"/>
      <c r="V60" s="163"/>
      <c r="W60" s="21"/>
    </row>
    <row r="61" spans="1:23" x14ac:dyDescent="0.4">
      <c r="A61" s="21"/>
      <c r="B61" s="21"/>
      <c r="C61" s="21"/>
      <c r="D61" s="21"/>
      <c r="E61" s="21"/>
      <c r="F61" s="21"/>
      <c r="G61" s="21"/>
      <c r="H61" s="21"/>
      <c r="I61" s="21"/>
      <c r="J61" s="21"/>
      <c r="K61" s="21"/>
      <c r="L61" s="21"/>
      <c r="M61" s="21"/>
      <c r="N61" s="21"/>
      <c r="O61" s="21"/>
      <c r="P61" s="21"/>
      <c r="Q61" s="21"/>
      <c r="R61" s="21"/>
      <c r="S61" s="21"/>
      <c r="T61" s="21"/>
      <c r="U61" s="21"/>
      <c r="V61" s="21"/>
      <c r="W61" s="21"/>
    </row>
    <row r="62" spans="1:23" x14ac:dyDescent="0.4">
      <c r="A62" s="21"/>
      <c r="B62" s="38" t="s">
        <v>3</v>
      </c>
      <c r="C62" s="39">
        <v>6</v>
      </c>
      <c r="D62" s="40" t="s">
        <v>4</v>
      </c>
      <c r="E62" s="39">
        <v>6</v>
      </c>
      <c r="F62" s="41" t="s">
        <v>2</v>
      </c>
      <c r="G62" s="40"/>
      <c r="H62" s="42"/>
      <c r="I62" s="42"/>
      <c r="J62" s="42"/>
      <c r="K62" s="42"/>
      <c r="L62" s="42"/>
      <c r="M62" s="42"/>
      <c r="N62" s="42"/>
      <c r="O62" s="42"/>
      <c r="P62" s="42"/>
      <c r="Q62" s="42"/>
      <c r="R62" s="42"/>
      <c r="S62" s="42"/>
      <c r="T62" s="42"/>
      <c r="U62" s="42"/>
      <c r="V62" s="42"/>
      <c r="W62" s="21"/>
    </row>
    <row r="63" spans="1:23" x14ac:dyDescent="0.4">
      <c r="A63" s="21"/>
      <c r="B63" s="156" t="s">
        <v>5</v>
      </c>
      <c r="C63" s="156"/>
      <c r="D63" s="156" t="s">
        <v>8</v>
      </c>
      <c r="E63" s="156"/>
      <c r="F63" s="156"/>
      <c r="G63" s="156"/>
      <c r="H63" s="156"/>
      <c r="I63" s="156"/>
      <c r="J63" s="156"/>
      <c r="K63" s="156"/>
      <c r="L63" s="156"/>
      <c r="M63" s="156"/>
      <c r="N63" s="156"/>
      <c r="O63" s="156"/>
      <c r="P63" s="156"/>
      <c r="Q63" s="156"/>
      <c r="R63" s="156"/>
      <c r="S63" s="156"/>
      <c r="T63" s="156" t="s">
        <v>7</v>
      </c>
      <c r="U63" s="156"/>
      <c r="V63" s="156"/>
      <c r="W63" s="21"/>
    </row>
    <row r="64" spans="1:23" x14ac:dyDescent="0.4">
      <c r="A64" s="21"/>
      <c r="B64" s="156"/>
      <c r="C64" s="156"/>
      <c r="D64" s="156" t="s">
        <v>9</v>
      </c>
      <c r="E64" s="156"/>
      <c r="F64" s="156"/>
      <c r="G64" s="156"/>
      <c r="H64" s="156"/>
      <c r="I64" s="156"/>
      <c r="J64" s="156"/>
      <c r="K64" s="156"/>
      <c r="L64" s="156" t="s">
        <v>10</v>
      </c>
      <c r="M64" s="156"/>
      <c r="N64" s="156"/>
      <c r="O64" s="156"/>
      <c r="P64" s="156"/>
      <c r="Q64" s="156"/>
      <c r="R64" s="156"/>
      <c r="S64" s="156"/>
      <c r="T64" s="156"/>
      <c r="U64" s="156"/>
      <c r="V64" s="156"/>
      <c r="W64" s="21"/>
    </row>
    <row r="65" spans="1:23" x14ac:dyDescent="0.4">
      <c r="A65" s="21"/>
      <c r="B65" s="143">
        <v>3</v>
      </c>
      <c r="C65" s="143"/>
      <c r="D65" s="144"/>
      <c r="E65" s="144"/>
      <c r="F65" s="43" t="s">
        <v>6</v>
      </c>
      <c r="G65" s="146"/>
      <c r="H65" s="146"/>
      <c r="I65" s="145" t="str">
        <f>IF(G65&gt;0,G65-D65,"")</f>
        <v/>
      </c>
      <c r="J65" s="145"/>
      <c r="K65" s="145"/>
      <c r="L65" s="144">
        <v>0</v>
      </c>
      <c r="M65" s="144"/>
      <c r="N65" s="43" t="s">
        <v>6</v>
      </c>
      <c r="O65" s="144">
        <v>0.29166666666666669</v>
      </c>
      <c r="P65" s="144"/>
      <c r="Q65" s="145">
        <f>IF(O65&gt;0,O65-L65+IF(L65&gt;=O65,1,0),"")</f>
        <v>0.29166666666666669</v>
      </c>
      <c r="R65" s="145"/>
      <c r="S65" s="145"/>
      <c r="T65" s="158">
        <v>24500</v>
      </c>
      <c r="U65" s="158"/>
      <c r="V65" s="158"/>
      <c r="W65" s="21"/>
    </row>
    <row r="66" spans="1:23" x14ac:dyDescent="0.4">
      <c r="A66" s="21"/>
      <c r="B66" s="143">
        <v>12</v>
      </c>
      <c r="C66" s="143"/>
      <c r="D66" s="144">
        <v>0.39583333333333331</v>
      </c>
      <c r="E66" s="144"/>
      <c r="F66" s="43" t="s">
        <v>6</v>
      </c>
      <c r="G66" s="144">
        <v>0.60416666666666663</v>
      </c>
      <c r="H66" s="144"/>
      <c r="I66" s="145">
        <f t="shared" ref="I66:I79" si="4">IF(G66&gt;0,G66-D66,"")</f>
        <v>0.20833333333333331</v>
      </c>
      <c r="J66" s="145"/>
      <c r="K66" s="145"/>
      <c r="L66" s="146"/>
      <c r="M66" s="146"/>
      <c r="N66" s="43" t="s">
        <v>6</v>
      </c>
      <c r="O66" s="146"/>
      <c r="P66" s="146"/>
      <c r="Q66" s="145" t="str">
        <f t="shared" ref="Q66:Q79" si="5">IF(O66&gt;0,O66-L66+IF(L66&gt;=O66,1,0),"")</f>
        <v/>
      </c>
      <c r="R66" s="145"/>
      <c r="S66" s="145"/>
      <c r="T66" s="158">
        <v>12500</v>
      </c>
      <c r="U66" s="158"/>
      <c r="V66" s="158"/>
      <c r="W66" s="21"/>
    </row>
    <row r="67" spans="1:23" x14ac:dyDescent="0.4">
      <c r="A67" s="21"/>
      <c r="B67" s="157"/>
      <c r="C67" s="157"/>
      <c r="D67" s="146"/>
      <c r="E67" s="146"/>
      <c r="F67" s="43" t="s">
        <v>6</v>
      </c>
      <c r="G67" s="146"/>
      <c r="H67" s="146"/>
      <c r="I67" s="145" t="str">
        <f t="shared" si="4"/>
        <v/>
      </c>
      <c r="J67" s="145"/>
      <c r="K67" s="145"/>
      <c r="L67" s="146"/>
      <c r="M67" s="146"/>
      <c r="N67" s="43" t="s">
        <v>6</v>
      </c>
      <c r="O67" s="146"/>
      <c r="P67" s="146"/>
      <c r="Q67" s="145" t="str">
        <f t="shared" si="5"/>
        <v/>
      </c>
      <c r="R67" s="145"/>
      <c r="S67" s="145"/>
      <c r="T67" s="164"/>
      <c r="U67" s="164"/>
      <c r="V67" s="164"/>
      <c r="W67" s="21"/>
    </row>
    <row r="68" spans="1:23" x14ac:dyDescent="0.4">
      <c r="A68" s="21"/>
      <c r="B68" s="157"/>
      <c r="C68" s="157"/>
      <c r="D68" s="146"/>
      <c r="E68" s="146"/>
      <c r="F68" s="43" t="s">
        <v>6</v>
      </c>
      <c r="G68" s="146"/>
      <c r="H68" s="146"/>
      <c r="I68" s="145" t="str">
        <f t="shared" si="4"/>
        <v/>
      </c>
      <c r="J68" s="145"/>
      <c r="K68" s="145"/>
      <c r="L68" s="146"/>
      <c r="M68" s="146"/>
      <c r="N68" s="43" t="s">
        <v>6</v>
      </c>
      <c r="O68" s="146"/>
      <c r="P68" s="146"/>
      <c r="Q68" s="145" t="str">
        <f t="shared" si="5"/>
        <v/>
      </c>
      <c r="R68" s="145"/>
      <c r="S68" s="145"/>
      <c r="T68" s="164"/>
      <c r="U68" s="164"/>
      <c r="V68" s="164"/>
      <c r="W68" s="21"/>
    </row>
    <row r="69" spans="1:23" x14ac:dyDescent="0.4">
      <c r="A69" s="21"/>
      <c r="B69" s="157"/>
      <c r="C69" s="157"/>
      <c r="D69" s="146"/>
      <c r="E69" s="146"/>
      <c r="F69" s="43" t="s">
        <v>6</v>
      </c>
      <c r="G69" s="146"/>
      <c r="H69" s="146"/>
      <c r="I69" s="145" t="str">
        <f t="shared" si="4"/>
        <v/>
      </c>
      <c r="J69" s="145"/>
      <c r="K69" s="145"/>
      <c r="L69" s="146"/>
      <c r="M69" s="146"/>
      <c r="N69" s="43" t="s">
        <v>6</v>
      </c>
      <c r="O69" s="146"/>
      <c r="P69" s="146"/>
      <c r="Q69" s="145" t="str">
        <f t="shared" si="5"/>
        <v/>
      </c>
      <c r="R69" s="145"/>
      <c r="S69" s="145"/>
      <c r="T69" s="164"/>
      <c r="U69" s="164"/>
      <c r="V69" s="164"/>
      <c r="W69" s="21"/>
    </row>
    <row r="70" spans="1:23" x14ac:dyDescent="0.4">
      <c r="A70" s="21"/>
      <c r="B70" s="157"/>
      <c r="C70" s="157"/>
      <c r="D70" s="146"/>
      <c r="E70" s="146"/>
      <c r="F70" s="43" t="s">
        <v>6</v>
      </c>
      <c r="G70" s="146"/>
      <c r="H70" s="146"/>
      <c r="I70" s="145" t="str">
        <f t="shared" si="4"/>
        <v/>
      </c>
      <c r="J70" s="145"/>
      <c r="K70" s="145"/>
      <c r="L70" s="146"/>
      <c r="M70" s="146"/>
      <c r="N70" s="43" t="s">
        <v>6</v>
      </c>
      <c r="O70" s="146"/>
      <c r="P70" s="146"/>
      <c r="Q70" s="145" t="str">
        <f t="shared" si="5"/>
        <v/>
      </c>
      <c r="R70" s="145"/>
      <c r="S70" s="145"/>
      <c r="T70" s="164"/>
      <c r="U70" s="164"/>
      <c r="V70" s="164"/>
      <c r="W70" s="21"/>
    </row>
    <row r="71" spans="1:23" x14ac:dyDescent="0.4">
      <c r="A71" s="21"/>
      <c r="B71" s="157"/>
      <c r="C71" s="157"/>
      <c r="D71" s="146"/>
      <c r="E71" s="146"/>
      <c r="F71" s="43" t="s">
        <v>6</v>
      </c>
      <c r="G71" s="146"/>
      <c r="H71" s="146"/>
      <c r="I71" s="145" t="str">
        <f t="shared" si="4"/>
        <v/>
      </c>
      <c r="J71" s="145"/>
      <c r="K71" s="145"/>
      <c r="L71" s="146"/>
      <c r="M71" s="146"/>
      <c r="N71" s="43" t="s">
        <v>6</v>
      </c>
      <c r="O71" s="146"/>
      <c r="P71" s="146"/>
      <c r="Q71" s="145" t="str">
        <f t="shared" si="5"/>
        <v/>
      </c>
      <c r="R71" s="145"/>
      <c r="S71" s="145"/>
      <c r="T71" s="164"/>
      <c r="U71" s="164"/>
      <c r="V71" s="164"/>
      <c r="W71" s="21"/>
    </row>
    <row r="72" spans="1:23" x14ac:dyDescent="0.4">
      <c r="A72" s="21"/>
      <c r="B72" s="157"/>
      <c r="C72" s="157"/>
      <c r="D72" s="146"/>
      <c r="E72" s="146"/>
      <c r="F72" s="43" t="s">
        <v>6</v>
      </c>
      <c r="G72" s="146"/>
      <c r="H72" s="146"/>
      <c r="I72" s="145" t="str">
        <f t="shared" si="4"/>
        <v/>
      </c>
      <c r="J72" s="145"/>
      <c r="K72" s="145"/>
      <c r="L72" s="146"/>
      <c r="M72" s="146"/>
      <c r="N72" s="43" t="s">
        <v>6</v>
      </c>
      <c r="O72" s="146"/>
      <c r="P72" s="146"/>
      <c r="Q72" s="145" t="str">
        <f t="shared" si="5"/>
        <v/>
      </c>
      <c r="R72" s="145"/>
      <c r="S72" s="145"/>
      <c r="T72" s="164"/>
      <c r="U72" s="164"/>
      <c r="V72" s="164"/>
      <c r="W72" s="21"/>
    </row>
    <row r="73" spans="1:23" x14ac:dyDescent="0.4">
      <c r="A73" s="21"/>
      <c r="B73" s="157"/>
      <c r="C73" s="157"/>
      <c r="D73" s="146"/>
      <c r="E73" s="146"/>
      <c r="F73" s="43" t="s">
        <v>6</v>
      </c>
      <c r="G73" s="146"/>
      <c r="H73" s="146"/>
      <c r="I73" s="145" t="str">
        <f t="shared" si="4"/>
        <v/>
      </c>
      <c r="J73" s="145"/>
      <c r="K73" s="145"/>
      <c r="L73" s="146"/>
      <c r="M73" s="146"/>
      <c r="N73" s="43" t="s">
        <v>6</v>
      </c>
      <c r="O73" s="146"/>
      <c r="P73" s="146"/>
      <c r="Q73" s="145" t="str">
        <f t="shared" si="5"/>
        <v/>
      </c>
      <c r="R73" s="145"/>
      <c r="S73" s="145"/>
      <c r="T73" s="164"/>
      <c r="U73" s="164"/>
      <c r="V73" s="164"/>
      <c r="W73" s="21"/>
    </row>
    <row r="74" spans="1:23" x14ac:dyDescent="0.4">
      <c r="A74" s="21"/>
      <c r="B74" s="157"/>
      <c r="C74" s="157"/>
      <c r="D74" s="146"/>
      <c r="E74" s="146"/>
      <c r="F74" s="43" t="s">
        <v>6</v>
      </c>
      <c r="G74" s="146"/>
      <c r="H74" s="146"/>
      <c r="I74" s="145" t="str">
        <f t="shared" si="4"/>
        <v/>
      </c>
      <c r="J74" s="145"/>
      <c r="K74" s="145"/>
      <c r="L74" s="146"/>
      <c r="M74" s="146"/>
      <c r="N74" s="43" t="s">
        <v>6</v>
      </c>
      <c r="O74" s="146"/>
      <c r="P74" s="146"/>
      <c r="Q74" s="145" t="str">
        <f t="shared" si="5"/>
        <v/>
      </c>
      <c r="R74" s="145"/>
      <c r="S74" s="145"/>
      <c r="T74" s="164"/>
      <c r="U74" s="164"/>
      <c r="V74" s="164"/>
      <c r="W74" s="21"/>
    </row>
    <row r="75" spans="1:23" x14ac:dyDescent="0.4">
      <c r="A75" s="21"/>
      <c r="B75" s="157"/>
      <c r="C75" s="157"/>
      <c r="D75" s="146"/>
      <c r="E75" s="146"/>
      <c r="F75" s="43" t="s">
        <v>6</v>
      </c>
      <c r="G75" s="146"/>
      <c r="H75" s="146"/>
      <c r="I75" s="145" t="str">
        <f t="shared" si="4"/>
        <v/>
      </c>
      <c r="J75" s="145"/>
      <c r="K75" s="145"/>
      <c r="L75" s="146"/>
      <c r="M75" s="146"/>
      <c r="N75" s="43" t="s">
        <v>6</v>
      </c>
      <c r="O75" s="146"/>
      <c r="P75" s="146"/>
      <c r="Q75" s="145" t="str">
        <f t="shared" si="5"/>
        <v/>
      </c>
      <c r="R75" s="145"/>
      <c r="S75" s="145"/>
      <c r="T75" s="164"/>
      <c r="U75" s="164"/>
      <c r="V75" s="164"/>
      <c r="W75" s="21"/>
    </row>
    <row r="76" spans="1:23" x14ac:dyDescent="0.4">
      <c r="A76" s="21"/>
      <c r="B76" s="157"/>
      <c r="C76" s="157"/>
      <c r="D76" s="146"/>
      <c r="E76" s="146"/>
      <c r="F76" s="43" t="s">
        <v>6</v>
      </c>
      <c r="G76" s="146"/>
      <c r="H76" s="146"/>
      <c r="I76" s="145" t="str">
        <f t="shared" si="4"/>
        <v/>
      </c>
      <c r="J76" s="145"/>
      <c r="K76" s="145"/>
      <c r="L76" s="146"/>
      <c r="M76" s="146"/>
      <c r="N76" s="43" t="s">
        <v>6</v>
      </c>
      <c r="O76" s="146"/>
      <c r="P76" s="146"/>
      <c r="Q76" s="145" t="str">
        <f t="shared" si="5"/>
        <v/>
      </c>
      <c r="R76" s="145"/>
      <c r="S76" s="145"/>
      <c r="T76" s="164"/>
      <c r="U76" s="164"/>
      <c r="V76" s="164"/>
      <c r="W76" s="21"/>
    </row>
    <row r="77" spans="1:23" x14ac:dyDescent="0.4">
      <c r="A77" s="21"/>
      <c r="B77" s="157"/>
      <c r="C77" s="157"/>
      <c r="D77" s="146"/>
      <c r="E77" s="146"/>
      <c r="F77" s="43" t="s">
        <v>6</v>
      </c>
      <c r="G77" s="146"/>
      <c r="H77" s="146"/>
      <c r="I77" s="145" t="str">
        <f t="shared" si="4"/>
        <v/>
      </c>
      <c r="J77" s="145"/>
      <c r="K77" s="145"/>
      <c r="L77" s="146"/>
      <c r="M77" s="146"/>
      <c r="N77" s="43" t="s">
        <v>6</v>
      </c>
      <c r="O77" s="146"/>
      <c r="P77" s="146"/>
      <c r="Q77" s="145" t="str">
        <f t="shared" si="5"/>
        <v/>
      </c>
      <c r="R77" s="145"/>
      <c r="S77" s="145"/>
      <c r="T77" s="164"/>
      <c r="U77" s="164"/>
      <c r="V77" s="164"/>
      <c r="W77" s="21"/>
    </row>
    <row r="78" spans="1:23" x14ac:dyDescent="0.4">
      <c r="A78" s="21"/>
      <c r="B78" s="157"/>
      <c r="C78" s="157"/>
      <c r="D78" s="146"/>
      <c r="E78" s="146"/>
      <c r="F78" s="43" t="s">
        <v>6</v>
      </c>
      <c r="G78" s="146"/>
      <c r="H78" s="146"/>
      <c r="I78" s="145" t="str">
        <f t="shared" si="4"/>
        <v/>
      </c>
      <c r="J78" s="145"/>
      <c r="K78" s="145"/>
      <c r="L78" s="146"/>
      <c r="M78" s="146"/>
      <c r="N78" s="43" t="s">
        <v>6</v>
      </c>
      <c r="O78" s="146"/>
      <c r="P78" s="146"/>
      <c r="Q78" s="145" t="str">
        <f t="shared" si="5"/>
        <v/>
      </c>
      <c r="R78" s="145"/>
      <c r="S78" s="145"/>
      <c r="T78" s="164"/>
      <c r="U78" s="164"/>
      <c r="V78" s="164"/>
      <c r="W78" s="21"/>
    </row>
    <row r="79" spans="1:23" x14ac:dyDescent="0.4">
      <c r="A79" s="21"/>
      <c r="B79" s="157"/>
      <c r="C79" s="157"/>
      <c r="D79" s="146"/>
      <c r="E79" s="146"/>
      <c r="F79" s="43" t="s">
        <v>6</v>
      </c>
      <c r="G79" s="146"/>
      <c r="H79" s="146"/>
      <c r="I79" s="145" t="str">
        <f t="shared" si="4"/>
        <v/>
      </c>
      <c r="J79" s="145"/>
      <c r="K79" s="145"/>
      <c r="L79" s="146"/>
      <c r="M79" s="146"/>
      <c r="N79" s="43" t="s">
        <v>6</v>
      </c>
      <c r="O79" s="146"/>
      <c r="P79" s="146"/>
      <c r="Q79" s="145" t="str">
        <f t="shared" si="5"/>
        <v/>
      </c>
      <c r="R79" s="145"/>
      <c r="S79" s="145"/>
      <c r="T79" s="164"/>
      <c r="U79" s="164"/>
      <c r="V79" s="164"/>
      <c r="W79" s="21"/>
    </row>
    <row r="80" spans="1:23" x14ac:dyDescent="0.4">
      <c r="A80" s="21"/>
      <c r="B80" s="159" t="s">
        <v>11</v>
      </c>
      <c r="C80" s="159"/>
      <c r="D80" s="159"/>
      <c r="E80" s="159"/>
      <c r="F80" s="159"/>
      <c r="G80" s="159"/>
      <c r="H80" s="160"/>
      <c r="I80" s="161">
        <f>SUM(I65:K79)</f>
        <v>0.20833333333333331</v>
      </c>
      <c r="J80" s="161"/>
      <c r="K80" s="161"/>
      <c r="L80" s="162" t="s">
        <v>12</v>
      </c>
      <c r="M80" s="159"/>
      <c r="N80" s="159"/>
      <c r="O80" s="159"/>
      <c r="P80" s="159"/>
      <c r="Q80" s="161">
        <f>SUM(Q65:S79)</f>
        <v>0.29166666666666669</v>
      </c>
      <c r="R80" s="161"/>
      <c r="S80" s="161"/>
      <c r="T80" s="163">
        <f>SUM(T65:V79)</f>
        <v>37000</v>
      </c>
      <c r="U80" s="163"/>
      <c r="V80" s="163"/>
      <c r="W80" s="21"/>
    </row>
    <row r="81" spans="1:23" x14ac:dyDescent="0.4">
      <c r="A81" s="21"/>
      <c r="B81" s="21"/>
      <c r="C81" s="21"/>
      <c r="D81" s="21"/>
      <c r="E81" s="21"/>
      <c r="F81" s="21"/>
      <c r="G81" s="21"/>
      <c r="H81" s="21"/>
      <c r="I81" s="21"/>
      <c r="J81" s="21"/>
      <c r="K81" s="21"/>
      <c r="L81" s="21"/>
      <c r="M81" s="21"/>
      <c r="N81" s="21"/>
      <c r="O81" s="21"/>
      <c r="P81" s="21"/>
      <c r="Q81" s="21"/>
      <c r="R81" s="21"/>
      <c r="S81" s="21"/>
      <c r="T81" s="21"/>
      <c r="U81" s="21"/>
      <c r="V81" s="21"/>
      <c r="W81" s="21"/>
    </row>
    <row r="82" spans="1:23" x14ac:dyDescent="0.4">
      <c r="A82" s="21"/>
      <c r="B82" s="21"/>
      <c r="C82" s="21"/>
      <c r="D82" s="21"/>
      <c r="E82" s="21"/>
      <c r="F82" s="21"/>
      <c r="G82" s="21"/>
      <c r="H82" s="21"/>
      <c r="I82" s="21"/>
      <c r="J82" s="21"/>
      <c r="K82" s="21"/>
      <c r="L82" s="21"/>
      <c r="M82" s="21"/>
      <c r="N82" s="21"/>
      <c r="O82" s="21"/>
      <c r="P82" s="21"/>
      <c r="Q82" s="21"/>
      <c r="R82" s="21"/>
      <c r="S82" s="21"/>
      <c r="T82" s="21"/>
      <c r="U82" s="21"/>
      <c r="V82" s="21"/>
      <c r="W82" s="21"/>
    </row>
    <row r="83" spans="1:23" x14ac:dyDescent="0.4">
      <c r="A83" s="21"/>
      <c r="B83" s="21"/>
      <c r="C83" s="21"/>
      <c r="D83" s="21"/>
      <c r="E83" s="21"/>
      <c r="F83" s="21"/>
      <c r="G83" s="21"/>
      <c r="H83" s="21"/>
      <c r="I83" s="21"/>
      <c r="J83" s="21"/>
      <c r="K83" s="21"/>
      <c r="L83" s="21"/>
      <c r="M83" s="21"/>
      <c r="N83" s="21"/>
      <c r="O83" s="21"/>
      <c r="P83" s="21"/>
      <c r="Q83" s="21"/>
      <c r="R83" s="21"/>
      <c r="S83" s="21"/>
      <c r="T83" s="21"/>
      <c r="U83" s="21"/>
      <c r="V83" s="21"/>
      <c r="W83" s="21"/>
    </row>
    <row r="84" spans="1:23" x14ac:dyDescent="0.4">
      <c r="A84" s="21"/>
      <c r="B84" s="21"/>
      <c r="C84" s="21"/>
      <c r="D84" s="21"/>
      <c r="E84" s="21"/>
      <c r="F84" s="21"/>
      <c r="G84" s="21"/>
      <c r="H84" s="21"/>
      <c r="I84" s="21"/>
      <c r="J84" s="21"/>
      <c r="K84" s="21"/>
      <c r="L84" s="21"/>
      <c r="M84" s="21"/>
      <c r="N84" s="21"/>
      <c r="O84" s="21"/>
      <c r="P84" s="21"/>
      <c r="Q84" s="21"/>
      <c r="R84" s="21"/>
      <c r="S84" s="21"/>
      <c r="T84" s="21"/>
      <c r="U84" s="21"/>
      <c r="V84" s="21"/>
      <c r="W84" s="21"/>
    </row>
    <row r="85" spans="1:23" x14ac:dyDescent="0.4">
      <c r="A85" s="21"/>
      <c r="B85" s="21"/>
      <c r="C85" s="21"/>
      <c r="D85" s="21"/>
      <c r="E85" s="21"/>
      <c r="F85" s="21"/>
      <c r="G85" s="21"/>
      <c r="H85" s="21"/>
      <c r="I85" s="21"/>
      <c r="J85" s="21"/>
      <c r="K85" s="21"/>
      <c r="L85" s="21"/>
      <c r="M85" s="21"/>
      <c r="N85" s="21"/>
      <c r="O85" s="21"/>
      <c r="P85" s="21"/>
      <c r="Q85" s="21"/>
      <c r="R85" s="21"/>
      <c r="S85" s="21"/>
      <c r="T85" s="21"/>
      <c r="U85" s="21"/>
      <c r="V85" s="21"/>
      <c r="W85" s="21"/>
    </row>
    <row r="86" spans="1:23" x14ac:dyDescent="0.4">
      <c r="A86" s="21"/>
      <c r="B86" s="21"/>
      <c r="C86" s="21"/>
      <c r="D86" s="21"/>
      <c r="E86" s="21"/>
      <c r="F86" s="21"/>
      <c r="G86" s="21"/>
      <c r="H86" s="21"/>
      <c r="I86" s="21"/>
      <c r="J86" s="21"/>
      <c r="K86" s="21"/>
      <c r="L86" s="21"/>
      <c r="M86" s="21"/>
      <c r="N86" s="21"/>
      <c r="O86" s="21"/>
      <c r="P86" s="21"/>
      <c r="Q86" s="21"/>
      <c r="R86" s="21"/>
      <c r="S86" s="21"/>
      <c r="T86" s="21"/>
      <c r="U86" s="21"/>
      <c r="V86" s="21"/>
      <c r="W86" s="21"/>
    </row>
    <row r="87" spans="1:23" x14ac:dyDescent="0.4">
      <c r="A87" s="21"/>
      <c r="B87" s="21"/>
      <c r="C87" s="21"/>
      <c r="D87" s="21"/>
      <c r="E87" s="21"/>
      <c r="F87" s="21"/>
      <c r="G87" s="21"/>
      <c r="H87" s="21"/>
      <c r="I87" s="21"/>
      <c r="J87" s="21"/>
      <c r="K87" s="21"/>
      <c r="L87" s="21"/>
      <c r="M87" s="21"/>
      <c r="N87" s="21"/>
      <c r="O87" s="21"/>
      <c r="P87" s="21"/>
      <c r="Q87" s="21"/>
      <c r="R87" s="21"/>
      <c r="S87" s="21"/>
      <c r="T87" s="21"/>
      <c r="U87" s="21"/>
      <c r="V87" s="21"/>
      <c r="W87" s="21"/>
    </row>
    <row r="88" spans="1:23" x14ac:dyDescent="0.4">
      <c r="A88" s="21"/>
      <c r="B88" s="21"/>
      <c r="C88" s="21"/>
      <c r="D88" s="21"/>
      <c r="E88" s="21"/>
      <c r="F88" s="21"/>
      <c r="G88" s="21"/>
      <c r="H88" s="21"/>
      <c r="I88" s="21"/>
      <c r="J88" s="21"/>
      <c r="K88" s="21"/>
      <c r="L88" s="21"/>
      <c r="M88" s="21"/>
      <c r="N88" s="21"/>
      <c r="O88" s="21"/>
      <c r="P88" s="21"/>
      <c r="Q88" s="21"/>
      <c r="R88" s="21"/>
      <c r="S88" s="21"/>
      <c r="T88" s="21"/>
      <c r="U88" s="21"/>
      <c r="V88" s="21"/>
      <c r="W88" s="21"/>
    </row>
    <row r="89" spans="1:23" x14ac:dyDescent="0.4">
      <c r="A89" s="21"/>
      <c r="B89" s="21"/>
      <c r="C89" s="21"/>
      <c r="D89" s="21"/>
      <c r="E89" s="21"/>
      <c r="F89" s="21"/>
      <c r="G89" s="21"/>
      <c r="H89" s="21"/>
      <c r="I89" s="21"/>
      <c r="J89" s="21"/>
      <c r="K89" s="21"/>
      <c r="L89" s="21"/>
      <c r="M89" s="21"/>
      <c r="N89" s="21"/>
      <c r="O89" s="21"/>
      <c r="P89" s="21"/>
      <c r="Q89" s="21"/>
      <c r="R89" s="21"/>
      <c r="S89" s="21"/>
      <c r="T89" s="21"/>
      <c r="U89" s="21"/>
      <c r="V89" s="21"/>
      <c r="W89" s="21"/>
    </row>
    <row r="90" spans="1:23" x14ac:dyDescent="0.4">
      <c r="A90" s="21"/>
      <c r="B90" s="21"/>
      <c r="C90" s="21"/>
      <c r="D90" s="21"/>
      <c r="E90" s="21"/>
      <c r="F90" s="21"/>
      <c r="G90" s="21"/>
      <c r="H90" s="21"/>
      <c r="I90" s="21"/>
      <c r="J90" s="21"/>
      <c r="K90" s="21"/>
      <c r="L90" s="21"/>
      <c r="M90" s="21"/>
      <c r="N90" s="21"/>
      <c r="O90" s="21"/>
      <c r="P90" s="21"/>
      <c r="Q90" s="21"/>
      <c r="R90" s="21"/>
      <c r="S90" s="21"/>
      <c r="T90" s="21"/>
      <c r="U90" s="21"/>
      <c r="V90" s="21"/>
      <c r="W90" s="21"/>
    </row>
    <row r="91" spans="1:23" x14ac:dyDescent="0.4">
      <c r="A91" s="21"/>
      <c r="B91" s="21"/>
      <c r="C91" s="21"/>
      <c r="D91" s="21"/>
      <c r="E91" s="21"/>
      <c r="F91" s="21"/>
      <c r="G91" s="21"/>
      <c r="H91" s="21"/>
      <c r="I91" s="21"/>
      <c r="J91" s="21"/>
      <c r="K91" s="21"/>
      <c r="L91" s="21"/>
      <c r="M91" s="21"/>
      <c r="N91" s="21"/>
      <c r="O91" s="21"/>
      <c r="P91" s="21"/>
      <c r="Q91" s="21"/>
      <c r="R91" s="21"/>
      <c r="S91" s="21"/>
      <c r="T91" s="21"/>
      <c r="U91" s="21"/>
      <c r="V91" s="21"/>
      <c r="W91" s="21"/>
    </row>
    <row r="92" spans="1:23" x14ac:dyDescent="0.4">
      <c r="A92" s="21"/>
      <c r="B92" s="21"/>
      <c r="C92" s="21"/>
      <c r="D92" s="21"/>
      <c r="E92" s="21"/>
      <c r="F92" s="21"/>
      <c r="G92" s="21"/>
      <c r="H92" s="21"/>
      <c r="I92" s="21"/>
      <c r="J92" s="21"/>
      <c r="K92" s="21"/>
      <c r="L92" s="21"/>
      <c r="M92" s="21"/>
      <c r="N92" s="21"/>
      <c r="O92" s="21"/>
      <c r="P92" s="21"/>
      <c r="Q92" s="21"/>
      <c r="R92" s="21"/>
      <c r="S92" s="21"/>
      <c r="T92" s="21"/>
      <c r="U92" s="21"/>
      <c r="V92" s="21"/>
      <c r="W92" s="21"/>
    </row>
    <row r="93" spans="1:23" x14ac:dyDescent="0.4">
      <c r="A93" s="21"/>
      <c r="B93" s="21"/>
      <c r="C93" s="21"/>
      <c r="D93" s="21"/>
      <c r="E93" s="21"/>
      <c r="F93" s="21"/>
      <c r="G93" s="21"/>
      <c r="H93" s="21"/>
      <c r="I93" s="21"/>
      <c r="J93" s="21"/>
      <c r="K93" s="21"/>
      <c r="L93" s="21"/>
      <c r="M93" s="21"/>
      <c r="N93" s="21"/>
      <c r="O93" s="21"/>
      <c r="P93" s="21"/>
      <c r="Q93" s="21"/>
      <c r="R93" s="21"/>
      <c r="S93" s="21"/>
      <c r="T93" s="21"/>
      <c r="U93" s="21"/>
      <c r="V93" s="21"/>
      <c r="W93" s="21"/>
    </row>
    <row r="94" spans="1:23" x14ac:dyDescent="0.4">
      <c r="A94" s="21"/>
      <c r="B94" s="21"/>
      <c r="C94" s="21"/>
      <c r="D94" s="21"/>
      <c r="E94" s="21"/>
      <c r="F94" s="21"/>
      <c r="G94" s="21"/>
      <c r="H94" s="21"/>
      <c r="I94" s="21"/>
      <c r="J94" s="21"/>
      <c r="K94" s="21"/>
      <c r="L94" s="21"/>
      <c r="M94" s="21"/>
      <c r="N94" s="21"/>
      <c r="O94" s="21"/>
      <c r="P94" s="21"/>
      <c r="Q94" s="21"/>
      <c r="R94" s="21"/>
      <c r="S94" s="21"/>
      <c r="T94" s="21"/>
      <c r="U94" s="21"/>
      <c r="V94" s="21"/>
      <c r="W94" s="21"/>
    </row>
    <row r="95" spans="1:23" x14ac:dyDescent="0.4">
      <c r="A95" s="21"/>
      <c r="B95" s="21"/>
      <c r="C95" s="21"/>
      <c r="D95" s="21"/>
      <c r="E95" s="21"/>
      <c r="F95" s="21"/>
      <c r="G95" s="21"/>
      <c r="H95" s="21"/>
      <c r="I95" s="21"/>
      <c r="J95" s="21"/>
      <c r="K95" s="21"/>
      <c r="L95" s="21"/>
      <c r="M95" s="21"/>
      <c r="N95" s="21"/>
      <c r="O95" s="21"/>
      <c r="P95" s="21"/>
      <c r="Q95" s="21"/>
      <c r="R95" s="21"/>
      <c r="S95" s="21"/>
      <c r="T95" s="21"/>
      <c r="U95" s="21"/>
      <c r="V95" s="21"/>
      <c r="W95" s="21"/>
    </row>
    <row r="96" spans="1:23" x14ac:dyDescent="0.4">
      <c r="A96" s="21"/>
      <c r="B96" s="21"/>
      <c r="C96" s="21"/>
      <c r="D96" s="21"/>
      <c r="E96" s="21"/>
      <c r="F96" s="21"/>
      <c r="G96" s="21"/>
      <c r="H96" s="21"/>
      <c r="I96" s="21"/>
      <c r="J96" s="21"/>
      <c r="K96" s="21"/>
      <c r="L96" s="21"/>
      <c r="M96" s="21"/>
      <c r="N96" s="21"/>
      <c r="O96" s="21"/>
      <c r="P96" s="21"/>
      <c r="Q96" s="21"/>
      <c r="R96" s="21"/>
      <c r="S96" s="21"/>
      <c r="T96" s="21"/>
      <c r="U96" s="21"/>
      <c r="V96" s="21"/>
      <c r="W96" s="21"/>
    </row>
    <row r="97" spans="1:23" x14ac:dyDescent="0.4">
      <c r="A97" s="21"/>
      <c r="B97" s="21"/>
      <c r="C97" s="21"/>
      <c r="D97" s="21"/>
      <c r="E97" s="21"/>
      <c r="F97" s="21"/>
      <c r="G97" s="21"/>
      <c r="H97" s="21"/>
      <c r="I97" s="21"/>
      <c r="J97" s="21"/>
      <c r="K97" s="21"/>
      <c r="L97" s="21"/>
      <c r="M97" s="21"/>
      <c r="N97" s="21"/>
      <c r="O97" s="21"/>
      <c r="P97" s="21"/>
      <c r="Q97" s="21"/>
      <c r="R97" s="21"/>
      <c r="S97" s="21"/>
      <c r="T97" s="21"/>
      <c r="U97" s="21"/>
      <c r="V97" s="21"/>
      <c r="W97" s="21"/>
    </row>
    <row r="98" spans="1:23" x14ac:dyDescent="0.4">
      <c r="A98" s="21"/>
      <c r="B98" s="21"/>
      <c r="C98" s="21"/>
      <c r="D98" s="21"/>
      <c r="E98" s="21"/>
      <c r="F98" s="21"/>
      <c r="G98" s="21"/>
      <c r="H98" s="21"/>
      <c r="I98" s="21"/>
      <c r="J98" s="21"/>
      <c r="K98" s="21"/>
      <c r="L98" s="21"/>
      <c r="M98" s="21"/>
      <c r="N98" s="21"/>
      <c r="O98" s="21"/>
      <c r="P98" s="21"/>
      <c r="Q98" s="21"/>
      <c r="R98" s="21"/>
      <c r="S98" s="21"/>
      <c r="T98" s="21"/>
      <c r="U98" s="21"/>
      <c r="V98" s="21"/>
      <c r="W98" s="21"/>
    </row>
    <row r="99" spans="1:23" x14ac:dyDescent="0.4">
      <c r="A99" s="21"/>
      <c r="B99" s="21"/>
      <c r="C99" s="21"/>
      <c r="D99" s="21"/>
      <c r="E99" s="21"/>
      <c r="F99" s="21"/>
      <c r="G99" s="21"/>
      <c r="H99" s="21"/>
      <c r="I99" s="21"/>
      <c r="J99" s="21"/>
      <c r="K99" s="21"/>
      <c r="L99" s="21"/>
      <c r="M99" s="21"/>
      <c r="N99" s="21"/>
      <c r="O99" s="21"/>
      <c r="P99" s="21"/>
      <c r="Q99" s="21"/>
      <c r="R99" s="21"/>
      <c r="S99" s="21"/>
      <c r="T99" s="21"/>
      <c r="U99" s="21"/>
      <c r="V99" s="21"/>
      <c r="W99" s="21"/>
    </row>
    <row r="100" spans="1:23" x14ac:dyDescent="0.4">
      <c r="A100" s="21"/>
      <c r="B100" s="21"/>
      <c r="C100" s="21"/>
      <c r="D100" s="21"/>
      <c r="E100" s="21"/>
      <c r="F100" s="21"/>
      <c r="G100" s="21"/>
      <c r="H100" s="21"/>
      <c r="I100" s="21"/>
      <c r="J100" s="21"/>
      <c r="K100" s="21"/>
      <c r="L100" s="21"/>
      <c r="M100" s="21"/>
      <c r="N100" s="21"/>
      <c r="O100" s="21"/>
      <c r="P100" s="21"/>
      <c r="Q100" s="21"/>
      <c r="R100" s="21"/>
      <c r="S100" s="21"/>
      <c r="T100" s="21"/>
      <c r="U100" s="21"/>
      <c r="V100" s="21"/>
      <c r="W100" s="21"/>
    </row>
    <row r="101" spans="1:23" x14ac:dyDescent="0.4">
      <c r="A101" s="21"/>
      <c r="B101" s="21"/>
      <c r="C101" s="21"/>
      <c r="D101" s="21"/>
      <c r="E101" s="21"/>
      <c r="F101" s="21"/>
      <c r="G101" s="21"/>
      <c r="H101" s="21"/>
      <c r="I101" s="21"/>
      <c r="J101" s="21"/>
      <c r="K101" s="21"/>
      <c r="L101" s="21"/>
      <c r="M101" s="21"/>
      <c r="N101" s="21"/>
      <c r="O101" s="21"/>
      <c r="P101" s="21"/>
      <c r="Q101" s="21"/>
      <c r="R101" s="21"/>
      <c r="S101" s="21"/>
      <c r="T101" s="21"/>
      <c r="U101" s="21"/>
      <c r="V101" s="21"/>
      <c r="W101" s="21"/>
    </row>
    <row r="102" spans="1:23" x14ac:dyDescent="0.4">
      <c r="A102" s="21"/>
      <c r="B102" s="21"/>
      <c r="C102" s="21"/>
      <c r="D102" s="21"/>
      <c r="E102" s="21"/>
      <c r="F102" s="21"/>
      <c r="G102" s="21"/>
      <c r="H102" s="21"/>
      <c r="I102" s="21"/>
      <c r="J102" s="21"/>
      <c r="K102" s="21"/>
      <c r="L102" s="21"/>
      <c r="M102" s="21"/>
      <c r="N102" s="21"/>
      <c r="O102" s="21"/>
      <c r="P102" s="21"/>
      <c r="Q102" s="21"/>
      <c r="R102" s="21"/>
      <c r="S102" s="21"/>
      <c r="T102" s="21"/>
      <c r="U102" s="21"/>
      <c r="V102" s="21"/>
      <c r="W102" s="21"/>
    </row>
    <row r="103" spans="1:23" x14ac:dyDescent="0.4">
      <c r="A103" s="21"/>
      <c r="B103" s="21"/>
      <c r="C103" s="21"/>
      <c r="D103" s="21"/>
      <c r="E103" s="21"/>
      <c r="F103" s="21"/>
      <c r="G103" s="21"/>
      <c r="H103" s="21"/>
      <c r="I103" s="21"/>
      <c r="J103" s="21"/>
      <c r="K103" s="21"/>
      <c r="L103" s="21"/>
      <c r="M103" s="21"/>
      <c r="N103" s="21"/>
      <c r="O103" s="21"/>
      <c r="P103" s="21"/>
      <c r="Q103" s="21"/>
      <c r="R103" s="21"/>
      <c r="S103" s="21"/>
      <c r="T103" s="21"/>
      <c r="U103" s="21"/>
      <c r="V103" s="21"/>
      <c r="W103" s="21"/>
    </row>
    <row r="104" spans="1:23" x14ac:dyDescent="0.4">
      <c r="A104" s="21"/>
      <c r="B104" s="21"/>
      <c r="C104" s="21"/>
      <c r="D104" s="21"/>
      <c r="E104" s="21"/>
      <c r="F104" s="21"/>
      <c r="G104" s="21"/>
      <c r="H104" s="21"/>
      <c r="I104" s="21"/>
      <c r="J104" s="21"/>
      <c r="K104" s="21"/>
      <c r="L104" s="21"/>
      <c r="M104" s="21"/>
      <c r="N104" s="21"/>
      <c r="O104" s="21"/>
      <c r="P104" s="21"/>
      <c r="Q104" s="21"/>
      <c r="R104" s="21"/>
      <c r="S104" s="21"/>
      <c r="T104" s="21"/>
      <c r="U104" s="21"/>
      <c r="V104" s="21"/>
      <c r="W104" s="21"/>
    </row>
    <row r="105" spans="1:23" x14ac:dyDescent="0.4">
      <c r="A105" s="21"/>
      <c r="B105" s="21"/>
      <c r="C105" s="21"/>
      <c r="D105" s="21"/>
      <c r="E105" s="21"/>
      <c r="F105" s="21"/>
      <c r="G105" s="21"/>
      <c r="H105" s="21"/>
      <c r="I105" s="21"/>
      <c r="J105" s="21"/>
      <c r="K105" s="21"/>
      <c r="L105" s="21"/>
      <c r="M105" s="21"/>
      <c r="N105" s="21"/>
      <c r="O105" s="21"/>
      <c r="P105" s="21"/>
      <c r="Q105" s="21"/>
      <c r="R105" s="21"/>
      <c r="S105" s="21"/>
      <c r="T105" s="21"/>
      <c r="U105" s="21"/>
      <c r="V105" s="21"/>
      <c r="W105" s="21"/>
    </row>
    <row r="106" spans="1:23" x14ac:dyDescent="0.4">
      <c r="A106" s="21"/>
      <c r="B106" s="21"/>
      <c r="C106" s="21"/>
      <c r="D106" s="21"/>
      <c r="E106" s="21"/>
      <c r="F106" s="21"/>
      <c r="G106" s="21"/>
      <c r="H106" s="21"/>
      <c r="I106" s="21"/>
      <c r="J106" s="21"/>
      <c r="K106" s="21"/>
      <c r="L106" s="21"/>
      <c r="M106" s="21"/>
      <c r="N106" s="21"/>
      <c r="O106" s="21"/>
      <c r="P106" s="21"/>
      <c r="Q106" s="21"/>
      <c r="R106" s="21"/>
      <c r="S106" s="21"/>
      <c r="T106" s="21"/>
      <c r="U106" s="21"/>
      <c r="V106" s="21"/>
      <c r="W106" s="21"/>
    </row>
    <row r="107" spans="1:23" x14ac:dyDescent="0.4">
      <c r="A107" s="21"/>
      <c r="B107" s="21"/>
      <c r="C107" s="21"/>
      <c r="D107" s="21"/>
      <c r="E107" s="21"/>
      <c r="F107" s="21"/>
      <c r="G107" s="21"/>
      <c r="H107" s="21"/>
      <c r="I107" s="21"/>
      <c r="J107" s="21"/>
      <c r="K107" s="21"/>
      <c r="L107" s="21"/>
      <c r="M107" s="21"/>
      <c r="N107" s="21"/>
      <c r="O107" s="21"/>
      <c r="P107" s="21"/>
      <c r="Q107" s="21"/>
      <c r="R107" s="21"/>
      <c r="S107" s="21"/>
      <c r="T107" s="21"/>
      <c r="U107" s="21"/>
      <c r="V107" s="21"/>
      <c r="W107" s="21"/>
    </row>
    <row r="108" spans="1:23" x14ac:dyDescent="0.4">
      <c r="A108" s="21"/>
      <c r="B108" s="21"/>
      <c r="C108" s="21"/>
      <c r="D108" s="21"/>
      <c r="E108" s="21"/>
      <c r="F108" s="21"/>
      <c r="G108" s="21"/>
      <c r="H108" s="21"/>
      <c r="I108" s="21"/>
      <c r="J108" s="21"/>
      <c r="K108" s="21"/>
      <c r="L108" s="21"/>
      <c r="M108" s="21"/>
      <c r="N108" s="21"/>
      <c r="O108" s="21"/>
      <c r="P108" s="21"/>
      <c r="Q108" s="21"/>
      <c r="R108" s="21"/>
      <c r="S108" s="21"/>
      <c r="T108" s="21"/>
      <c r="U108" s="21"/>
      <c r="V108" s="21"/>
      <c r="W108" s="21"/>
    </row>
    <row r="109" spans="1:23" x14ac:dyDescent="0.4">
      <c r="A109" s="21"/>
      <c r="B109" s="21"/>
      <c r="C109" s="21"/>
      <c r="D109" s="21"/>
      <c r="E109" s="21"/>
      <c r="F109" s="21"/>
      <c r="G109" s="21"/>
      <c r="H109" s="21"/>
      <c r="I109" s="21"/>
      <c r="J109" s="21"/>
      <c r="K109" s="21"/>
      <c r="L109" s="21"/>
      <c r="M109" s="21"/>
      <c r="N109" s="21"/>
      <c r="O109" s="21"/>
      <c r="P109" s="21"/>
      <c r="Q109" s="21"/>
      <c r="R109" s="21"/>
      <c r="S109" s="21"/>
      <c r="T109" s="21"/>
      <c r="U109" s="21"/>
      <c r="V109" s="21"/>
      <c r="W109" s="21"/>
    </row>
    <row r="110" spans="1:23" x14ac:dyDescent="0.4">
      <c r="A110" s="21"/>
      <c r="B110" s="21"/>
      <c r="C110" s="21"/>
      <c r="D110" s="21"/>
      <c r="E110" s="21"/>
      <c r="F110" s="21"/>
      <c r="G110" s="21"/>
      <c r="H110" s="21"/>
      <c r="I110" s="21"/>
      <c r="J110" s="21"/>
      <c r="K110" s="21"/>
      <c r="L110" s="21"/>
      <c r="M110" s="21"/>
      <c r="N110" s="21"/>
      <c r="O110" s="21"/>
      <c r="P110" s="21"/>
      <c r="Q110" s="21"/>
      <c r="R110" s="21"/>
      <c r="S110" s="21"/>
      <c r="T110" s="21"/>
      <c r="U110" s="21"/>
      <c r="V110" s="21"/>
      <c r="W110" s="21"/>
    </row>
    <row r="111" spans="1:23" x14ac:dyDescent="0.4">
      <c r="A111" s="21"/>
      <c r="B111" s="21"/>
      <c r="C111" s="21"/>
      <c r="D111" s="21"/>
      <c r="E111" s="21"/>
      <c r="F111" s="21"/>
      <c r="G111" s="21"/>
      <c r="H111" s="21"/>
      <c r="I111" s="21"/>
      <c r="J111" s="21"/>
      <c r="K111" s="21"/>
      <c r="L111" s="21"/>
      <c r="M111" s="21"/>
      <c r="N111" s="21"/>
      <c r="O111" s="21"/>
      <c r="P111" s="21"/>
      <c r="Q111" s="21"/>
      <c r="R111" s="21"/>
      <c r="S111" s="21"/>
      <c r="T111" s="21"/>
      <c r="U111" s="21"/>
      <c r="V111" s="21"/>
      <c r="W111" s="21"/>
    </row>
    <row r="112" spans="1:23" x14ac:dyDescent="0.4">
      <c r="A112" s="21"/>
      <c r="B112" s="21"/>
      <c r="C112" s="21"/>
      <c r="D112" s="21"/>
      <c r="E112" s="21"/>
      <c r="F112" s="21"/>
      <c r="G112" s="21"/>
      <c r="H112" s="21"/>
      <c r="I112" s="21"/>
      <c r="J112" s="21"/>
      <c r="K112" s="21"/>
      <c r="L112" s="21"/>
      <c r="M112" s="21"/>
      <c r="N112" s="21"/>
      <c r="O112" s="21"/>
      <c r="P112" s="21"/>
      <c r="Q112" s="21"/>
      <c r="R112" s="21"/>
      <c r="S112" s="21"/>
      <c r="T112" s="21"/>
      <c r="U112" s="21"/>
      <c r="V112" s="21"/>
      <c r="W112" s="21"/>
    </row>
    <row r="113" spans="1:23" x14ac:dyDescent="0.4">
      <c r="A113" s="21"/>
      <c r="B113" s="21"/>
      <c r="C113" s="21"/>
      <c r="D113" s="21"/>
      <c r="E113" s="21"/>
      <c r="F113" s="21"/>
      <c r="G113" s="21"/>
      <c r="H113" s="21"/>
      <c r="I113" s="21"/>
      <c r="J113" s="21"/>
      <c r="K113" s="21"/>
      <c r="L113" s="21"/>
      <c r="M113" s="21"/>
      <c r="N113" s="21"/>
      <c r="O113" s="21"/>
      <c r="P113" s="21"/>
      <c r="Q113" s="21"/>
      <c r="R113" s="21"/>
      <c r="S113" s="21"/>
      <c r="T113" s="21"/>
      <c r="U113" s="21"/>
      <c r="V113" s="21"/>
      <c r="W113" s="21"/>
    </row>
    <row r="114" spans="1:23" x14ac:dyDescent="0.4">
      <c r="A114" s="21"/>
      <c r="B114" s="21"/>
      <c r="C114" s="21"/>
      <c r="D114" s="21"/>
      <c r="E114" s="21"/>
      <c r="F114" s="21"/>
      <c r="G114" s="21"/>
      <c r="H114" s="21"/>
      <c r="I114" s="21"/>
      <c r="J114" s="21"/>
      <c r="K114" s="21"/>
      <c r="L114" s="21"/>
      <c r="M114" s="21"/>
      <c r="N114" s="21"/>
      <c r="O114" s="21"/>
      <c r="P114" s="21"/>
      <c r="Q114" s="21"/>
      <c r="R114" s="21"/>
      <c r="S114" s="21"/>
      <c r="T114" s="21"/>
      <c r="U114" s="21"/>
      <c r="V114" s="21"/>
      <c r="W114" s="21"/>
    </row>
    <row r="115" spans="1:23" x14ac:dyDescent="0.4">
      <c r="A115" s="21"/>
      <c r="B115" s="21"/>
      <c r="C115" s="21"/>
      <c r="D115" s="21"/>
      <c r="E115" s="21"/>
      <c r="F115" s="21"/>
      <c r="G115" s="21"/>
      <c r="H115" s="21"/>
      <c r="I115" s="21"/>
      <c r="J115" s="21"/>
      <c r="K115" s="21"/>
      <c r="L115" s="21"/>
      <c r="M115" s="21"/>
      <c r="N115" s="21"/>
      <c r="O115" s="21"/>
      <c r="P115" s="21"/>
      <c r="Q115" s="21"/>
      <c r="R115" s="21"/>
      <c r="S115" s="21"/>
      <c r="T115" s="21"/>
      <c r="U115" s="21"/>
      <c r="V115" s="21"/>
      <c r="W115" s="21"/>
    </row>
    <row r="116" spans="1:23" x14ac:dyDescent="0.4">
      <c r="A116" s="21"/>
      <c r="B116" s="21"/>
      <c r="C116" s="21"/>
      <c r="D116" s="21"/>
      <c r="E116" s="21"/>
      <c r="F116" s="21"/>
      <c r="G116" s="21"/>
      <c r="H116" s="21"/>
      <c r="I116" s="21"/>
      <c r="J116" s="21"/>
      <c r="K116" s="21"/>
      <c r="L116" s="21"/>
      <c r="M116" s="21"/>
      <c r="N116" s="21"/>
      <c r="O116" s="21"/>
      <c r="P116" s="21"/>
      <c r="Q116" s="21"/>
      <c r="R116" s="21"/>
      <c r="S116" s="21"/>
      <c r="T116" s="21"/>
      <c r="U116" s="21"/>
      <c r="V116" s="21"/>
      <c r="W116" s="21"/>
    </row>
    <row r="117" spans="1:23" x14ac:dyDescent="0.4">
      <c r="A117" s="21"/>
      <c r="B117" s="21"/>
      <c r="C117" s="21"/>
      <c r="D117" s="21"/>
      <c r="E117" s="21"/>
      <c r="F117" s="21"/>
      <c r="G117" s="21"/>
      <c r="H117" s="21"/>
      <c r="I117" s="21"/>
      <c r="J117" s="21"/>
      <c r="K117" s="21"/>
      <c r="L117" s="21"/>
      <c r="M117" s="21"/>
      <c r="N117" s="21"/>
      <c r="O117" s="21"/>
      <c r="P117" s="21"/>
      <c r="Q117" s="21"/>
      <c r="R117" s="21"/>
      <c r="S117" s="21"/>
      <c r="T117" s="21"/>
      <c r="U117" s="21"/>
      <c r="V117" s="21"/>
      <c r="W117" s="21"/>
    </row>
    <row r="118" spans="1:23" x14ac:dyDescent="0.4">
      <c r="A118" s="21"/>
      <c r="B118" s="21"/>
      <c r="C118" s="21"/>
      <c r="D118" s="21"/>
      <c r="E118" s="21"/>
      <c r="F118" s="21"/>
      <c r="G118" s="21"/>
      <c r="H118" s="21"/>
      <c r="I118" s="21"/>
      <c r="J118" s="21"/>
      <c r="K118" s="21"/>
      <c r="L118" s="21"/>
      <c r="M118" s="21"/>
      <c r="N118" s="21"/>
      <c r="O118" s="21"/>
      <c r="P118" s="21"/>
      <c r="Q118" s="21"/>
      <c r="R118" s="21"/>
      <c r="S118" s="21"/>
      <c r="T118" s="21"/>
      <c r="U118" s="21"/>
      <c r="V118" s="21"/>
      <c r="W118" s="21"/>
    </row>
    <row r="119" spans="1:23" x14ac:dyDescent="0.4">
      <c r="A119" s="21"/>
      <c r="B119" s="21"/>
      <c r="C119" s="21"/>
      <c r="D119" s="21"/>
      <c r="E119" s="21"/>
      <c r="F119" s="21"/>
      <c r="G119" s="21"/>
      <c r="H119" s="21"/>
      <c r="I119" s="21"/>
      <c r="J119" s="21"/>
      <c r="K119" s="21"/>
      <c r="L119" s="21"/>
      <c r="M119" s="21"/>
      <c r="N119" s="21"/>
      <c r="O119" s="21"/>
      <c r="P119" s="21"/>
      <c r="Q119" s="21"/>
      <c r="R119" s="21"/>
      <c r="S119" s="21"/>
      <c r="T119" s="21"/>
      <c r="U119" s="21"/>
      <c r="V119" s="21"/>
      <c r="W119" s="21"/>
    </row>
    <row r="120" spans="1:23" x14ac:dyDescent="0.4">
      <c r="A120" s="21"/>
      <c r="B120" s="21"/>
      <c r="C120" s="21"/>
      <c r="D120" s="21"/>
      <c r="E120" s="21"/>
      <c r="F120" s="21"/>
      <c r="G120" s="21"/>
      <c r="H120" s="21"/>
      <c r="I120" s="21"/>
      <c r="J120" s="21"/>
      <c r="K120" s="21"/>
      <c r="L120" s="21"/>
      <c r="M120" s="21"/>
      <c r="N120" s="21"/>
      <c r="O120" s="21"/>
      <c r="P120" s="21"/>
      <c r="Q120" s="21"/>
      <c r="R120" s="21"/>
      <c r="S120" s="21"/>
      <c r="T120" s="21"/>
      <c r="U120" s="21"/>
      <c r="V120" s="21"/>
      <c r="W120" s="21"/>
    </row>
    <row r="121" spans="1:23" x14ac:dyDescent="0.4">
      <c r="A121" s="21"/>
      <c r="B121" s="21"/>
      <c r="C121" s="21"/>
      <c r="D121" s="21"/>
      <c r="E121" s="21"/>
      <c r="F121" s="21"/>
      <c r="G121" s="21"/>
      <c r="H121" s="21"/>
      <c r="I121" s="21"/>
      <c r="J121" s="21"/>
      <c r="K121" s="21"/>
      <c r="L121" s="21"/>
      <c r="M121" s="21"/>
      <c r="N121" s="21"/>
      <c r="O121" s="21"/>
      <c r="P121" s="21"/>
      <c r="Q121" s="21"/>
      <c r="R121" s="21"/>
      <c r="S121" s="21"/>
      <c r="T121" s="21"/>
      <c r="U121" s="21"/>
      <c r="V121" s="21"/>
      <c r="W121" s="21"/>
    </row>
    <row r="122" spans="1:23" x14ac:dyDescent="0.4">
      <c r="A122" s="21"/>
      <c r="B122" s="21"/>
      <c r="C122" s="21"/>
      <c r="D122" s="21"/>
      <c r="E122" s="21"/>
      <c r="F122" s="21"/>
      <c r="G122" s="21"/>
      <c r="H122" s="21"/>
      <c r="I122" s="21"/>
      <c r="J122" s="21"/>
      <c r="K122" s="21"/>
      <c r="L122" s="21"/>
      <c r="M122" s="21"/>
      <c r="N122" s="21"/>
      <c r="O122" s="21"/>
      <c r="P122" s="21"/>
      <c r="Q122" s="21"/>
      <c r="R122" s="21"/>
      <c r="S122" s="21"/>
      <c r="T122" s="21"/>
      <c r="U122" s="21"/>
      <c r="V122" s="21"/>
      <c r="W122" s="21"/>
    </row>
    <row r="123" spans="1:23" x14ac:dyDescent="0.4">
      <c r="A123" s="21"/>
      <c r="B123" s="21"/>
      <c r="C123" s="21"/>
      <c r="D123" s="21"/>
      <c r="E123" s="21"/>
      <c r="F123" s="21"/>
      <c r="G123" s="21"/>
      <c r="H123" s="21"/>
      <c r="I123" s="21"/>
      <c r="J123" s="21"/>
      <c r="K123" s="21"/>
      <c r="L123" s="21"/>
      <c r="M123" s="21"/>
      <c r="N123" s="21"/>
      <c r="O123" s="21"/>
      <c r="P123" s="21"/>
      <c r="Q123" s="21"/>
      <c r="R123" s="21"/>
      <c r="S123" s="21"/>
      <c r="T123" s="21"/>
      <c r="U123" s="21"/>
      <c r="V123" s="21"/>
      <c r="W123" s="21"/>
    </row>
    <row r="124" spans="1:23" x14ac:dyDescent="0.4">
      <c r="A124" s="21"/>
      <c r="B124" s="21"/>
      <c r="C124" s="21"/>
      <c r="D124" s="21"/>
      <c r="E124" s="21"/>
      <c r="F124" s="21"/>
      <c r="G124" s="21"/>
      <c r="H124" s="21"/>
      <c r="I124" s="21"/>
      <c r="J124" s="21"/>
      <c r="K124" s="21"/>
      <c r="L124" s="21"/>
      <c r="M124" s="21"/>
      <c r="N124" s="21"/>
      <c r="O124" s="21"/>
      <c r="P124" s="21"/>
      <c r="Q124" s="21"/>
      <c r="R124" s="21"/>
      <c r="S124" s="21"/>
      <c r="T124" s="21"/>
      <c r="U124" s="21"/>
      <c r="V124" s="21"/>
      <c r="W124" s="21"/>
    </row>
    <row r="125" spans="1:23" x14ac:dyDescent="0.4">
      <c r="A125" s="21"/>
      <c r="B125" s="21"/>
      <c r="C125" s="21"/>
      <c r="D125" s="21"/>
      <c r="E125" s="21"/>
      <c r="F125" s="21"/>
      <c r="G125" s="21"/>
      <c r="H125" s="21"/>
      <c r="I125" s="21"/>
      <c r="J125" s="21"/>
      <c r="K125" s="21"/>
      <c r="L125" s="21"/>
      <c r="M125" s="21"/>
      <c r="N125" s="21"/>
      <c r="O125" s="21"/>
      <c r="P125" s="21"/>
      <c r="Q125" s="21"/>
      <c r="R125" s="21"/>
      <c r="S125" s="21"/>
      <c r="T125" s="21"/>
      <c r="U125" s="21"/>
      <c r="V125" s="21"/>
      <c r="W125" s="21"/>
    </row>
    <row r="126" spans="1:23" x14ac:dyDescent="0.4">
      <c r="A126" s="21"/>
      <c r="B126" s="21"/>
      <c r="C126" s="21"/>
      <c r="D126" s="21"/>
      <c r="E126" s="21"/>
      <c r="F126" s="21"/>
      <c r="G126" s="21"/>
      <c r="H126" s="21"/>
      <c r="I126" s="21"/>
      <c r="J126" s="21"/>
      <c r="K126" s="21"/>
      <c r="L126" s="21"/>
      <c r="M126" s="21"/>
      <c r="N126" s="21"/>
      <c r="O126" s="21"/>
      <c r="P126" s="21"/>
      <c r="Q126" s="21"/>
      <c r="R126" s="21"/>
      <c r="S126" s="21"/>
      <c r="T126" s="21"/>
      <c r="U126" s="21"/>
      <c r="V126" s="21"/>
      <c r="W126" s="21"/>
    </row>
  </sheetData>
  <sheetProtection sheet="1" objects="1" scenarios="1"/>
  <mergeCells count="455">
    <mergeCell ref="B2:C2"/>
    <mergeCell ref="D2:I2"/>
    <mergeCell ref="B3:C3"/>
    <mergeCell ref="D3:I3"/>
    <mergeCell ref="D1:P1"/>
    <mergeCell ref="Q1:R1"/>
    <mergeCell ref="T1:U1"/>
    <mergeCell ref="L12:M12"/>
    <mergeCell ref="O12:P12"/>
    <mergeCell ref="Q12:S12"/>
    <mergeCell ref="T12:V12"/>
    <mergeCell ref="B12:C12"/>
    <mergeCell ref="D12:E12"/>
    <mergeCell ref="G12:H12"/>
    <mergeCell ref="I12:K12"/>
    <mergeCell ref="B10:C11"/>
    <mergeCell ref="D10:S10"/>
    <mergeCell ref="T10:V11"/>
    <mergeCell ref="D11:K11"/>
    <mergeCell ref="L11:S11"/>
    <mergeCell ref="L14:M14"/>
    <mergeCell ref="O14:P14"/>
    <mergeCell ref="Q14:S14"/>
    <mergeCell ref="T14:V14"/>
    <mergeCell ref="B14:C14"/>
    <mergeCell ref="D14:E14"/>
    <mergeCell ref="G14:H14"/>
    <mergeCell ref="I14:K14"/>
    <mergeCell ref="L13:M13"/>
    <mergeCell ref="O13:P13"/>
    <mergeCell ref="Q13:S13"/>
    <mergeCell ref="T13:V13"/>
    <mergeCell ref="B13:C13"/>
    <mergeCell ref="D13:E13"/>
    <mergeCell ref="G13:H13"/>
    <mergeCell ref="I13:K13"/>
    <mergeCell ref="L16:M16"/>
    <mergeCell ref="O16:P16"/>
    <mergeCell ref="Q16:S16"/>
    <mergeCell ref="T16:V16"/>
    <mergeCell ref="B16:C16"/>
    <mergeCell ref="D16:E16"/>
    <mergeCell ref="G16:H16"/>
    <mergeCell ref="I16:K16"/>
    <mergeCell ref="L15:M15"/>
    <mergeCell ref="O15:P15"/>
    <mergeCell ref="Q15:S15"/>
    <mergeCell ref="T15:V15"/>
    <mergeCell ref="B15:C15"/>
    <mergeCell ref="D15:E15"/>
    <mergeCell ref="G15:H15"/>
    <mergeCell ref="I15:K15"/>
    <mergeCell ref="L18:M18"/>
    <mergeCell ref="O18:P18"/>
    <mergeCell ref="Q18:S18"/>
    <mergeCell ref="T18:V18"/>
    <mergeCell ref="B18:C18"/>
    <mergeCell ref="D18:E18"/>
    <mergeCell ref="G18:H18"/>
    <mergeCell ref="I18:K18"/>
    <mergeCell ref="L17:M17"/>
    <mergeCell ref="O17:P17"/>
    <mergeCell ref="Q17:S17"/>
    <mergeCell ref="T17:V17"/>
    <mergeCell ref="B17:C17"/>
    <mergeCell ref="D17:E17"/>
    <mergeCell ref="G17:H17"/>
    <mergeCell ref="I17:K17"/>
    <mergeCell ref="L20:M20"/>
    <mergeCell ref="O20:P20"/>
    <mergeCell ref="Q20:S20"/>
    <mergeCell ref="T20:V20"/>
    <mergeCell ref="B20:C20"/>
    <mergeCell ref="D20:E20"/>
    <mergeCell ref="G20:H20"/>
    <mergeCell ref="I20:K20"/>
    <mergeCell ref="L19:M19"/>
    <mergeCell ref="O19:P19"/>
    <mergeCell ref="Q19:S19"/>
    <mergeCell ref="T19:V19"/>
    <mergeCell ref="B19:C19"/>
    <mergeCell ref="D19:E19"/>
    <mergeCell ref="G19:H19"/>
    <mergeCell ref="I19:K19"/>
    <mergeCell ref="L22:M22"/>
    <mergeCell ref="O22:P22"/>
    <mergeCell ref="Q22:S22"/>
    <mergeCell ref="T22:V22"/>
    <mergeCell ref="B22:C22"/>
    <mergeCell ref="D22:E22"/>
    <mergeCell ref="G22:H22"/>
    <mergeCell ref="I22:K22"/>
    <mergeCell ref="L21:M21"/>
    <mergeCell ref="O21:P21"/>
    <mergeCell ref="Q21:S21"/>
    <mergeCell ref="T21:V21"/>
    <mergeCell ref="B21:C21"/>
    <mergeCell ref="D21:E21"/>
    <mergeCell ref="G21:H21"/>
    <mergeCell ref="I21:K21"/>
    <mergeCell ref="L24:M24"/>
    <mergeCell ref="O24:P24"/>
    <mergeCell ref="Q24:S24"/>
    <mergeCell ref="T24:V24"/>
    <mergeCell ref="B24:C24"/>
    <mergeCell ref="D24:E24"/>
    <mergeCell ref="G24:H24"/>
    <mergeCell ref="I24:K24"/>
    <mergeCell ref="L23:M23"/>
    <mergeCell ref="O23:P23"/>
    <mergeCell ref="Q23:S23"/>
    <mergeCell ref="T23:V23"/>
    <mergeCell ref="B23:C23"/>
    <mergeCell ref="D23:E23"/>
    <mergeCell ref="G23:H23"/>
    <mergeCell ref="I23:K23"/>
    <mergeCell ref="L26:M26"/>
    <mergeCell ref="O26:P26"/>
    <mergeCell ref="Q26:S26"/>
    <mergeCell ref="T26:V26"/>
    <mergeCell ref="B26:C26"/>
    <mergeCell ref="D26:E26"/>
    <mergeCell ref="G26:H26"/>
    <mergeCell ref="I26:K26"/>
    <mergeCell ref="L25:M25"/>
    <mergeCell ref="O25:P25"/>
    <mergeCell ref="Q25:S25"/>
    <mergeCell ref="T25:V25"/>
    <mergeCell ref="B25:C25"/>
    <mergeCell ref="D25:E25"/>
    <mergeCell ref="G25:H25"/>
    <mergeCell ref="I25:K25"/>
    <mergeCell ref="L28:M28"/>
    <mergeCell ref="O28:P28"/>
    <mergeCell ref="Q28:S28"/>
    <mergeCell ref="T28:V28"/>
    <mergeCell ref="B28:C28"/>
    <mergeCell ref="D28:E28"/>
    <mergeCell ref="G28:H28"/>
    <mergeCell ref="I28:K28"/>
    <mergeCell ref="L27:M27"/>
    <mergeCell ref="O27:P27"/>
    <mergeCell ref="Q27:S27"/>
    <mergeCell ref="T27:V27"/>
    <mergeCell ref="B27:C27"/>
    <mergeCell ref="D27:E27"/>
    <mergeCell ref="G27:H27"/>
    <mergeCell ref="I27:K27"/>
    <mergeCell ref="L30:M30"/>
    <mergeCell ref="O30:P30"/>
    <mergeCell ref="Q30:S30"/>
    <mergeCell ref="T30:V30"/>
    <mergeCell ref="B30:C30"/>
    <mergeCell ref="D30:E30"/>
    <mergeCell ref="G30:H30"/>
    <mergeCell ref="I30:K30"/>
    <mergeCell ref="L29:M29"/>
    <mergeCell ref="O29:P29"/>
    <mergeCell ref="Q29:S29"/>
    <mergeCell ref="T29:V29"/>
    <mergeCell ref="B29:C29"/>
    <mergeCell ref="D29:E29"/>
    <mergeCell ref="G29:H29"/>
    <mergeCell ref="I29:K29"/>
    <mergeCell ref="L31:M31"/>
    <mergeCell ref="O31:P31"/>
    <mergeCell ref="Q31:S31"/>
    <mergeCell ref="T31:V31"/>
    <mergeCell ref="B32:H32"/>
    <mergeCell ref="B31:C31"/>
    <mergeCell ref="D31:E31"/>
    <mergeCell ref="G31:H31"/>
    <mergeCell ref="I31:K31"/>
    <mergeCell ref="T33:V33"/>
    <mergeCell ref="B35:D35"/>
    <mergeCell ref="I35:K35"/>
    <mergeCell ref="P35:S35"/>
    <mergeCell ref="I32:K32"/>
    <mergeCell ref="L32:P32"/>
    <mergeCell ref="Q32:S32"/>
    <mergeCell ref="T32:V32"/>
    <mergeCell ref="B33:H33"/>
    <mergeCell ref="F36:G36"/>
    <mergeCell ref="I36:K36"/>
    <mergeCell ref="M36:N36"/>
    <mergeCell ref="P36:S36"/>
    <mergeCell ref="B37:K37"/>
    <mergeCell ref="B36:D36"/>
    <mergeCell ref="I33:K33"/>
    <mergeCell ref="L33:P33"/>
    <mergeCell ref="Q33:S33"/>
    <mergeCell ref="B43:C44"/>
    <mergeCell ref="D43:S43"/>
    <mergeCell ref="T43:V44"/>
    <mergeCell ref="D44:K44"/>
    <mergeCell ref="L44:S44"/>
    <mergeCell ref="Q38:S38"/>
    <mergeCell ref="T38:V38"/>
    <mergeCell ref="Q39:S39"/>
    <mergeCell ref="T39:V39"/>
    <mergeCell ref="L46:M46"/>
    <mergeCell ref="O46:P46"/>
    <mergeCell ref="Q46:S46"/>
    <mergeCell ref="T46:V46"/>
    <mergeCell ref="B46:C46"/>
    <mergeCell ref="D46:E46"/>
    <mergeCell ref="G46:H46"/>
    <mergeCell ref="I46:K46"/>
    <mergeCell ref="L45:M45"/>
    <mergeCell ref="O45:P45"/>
    <mergeCell ref="Q45:S45"/>
    <mergeCell ref="T45:V45"/>
    <mergeCell ref="B45:C45"/>
    <mergeCell ref="D45:E45"/>
    <mergeCell ref="G45:H45"/>
    <mergeCell ref="I45:K45"/>
    <mergeCell ref="L48:M48"/>
    <mergeCell ref="O48:P48"/>
    <mergeCell ref="Q48:S48"/>
    <mergeCell ref="T48:V48"/>
    <mergeCell ref="B48:C48"/>
    <mergeCell ref="D48:E48"/>
    <mergeCell ref="G48:H48"/>
    <mergeCell ref="I48:K48"/>
    <mergeCell ref="L47:M47"/>
    <mergeCell ref="O47:P47"/>
    <mergeCell ref="Q47:S47"/>
    <mergeCell ref="T47:V47"/>
    <mergeCell ref="B47:C47"/>
    <mergeCell ref="D47:E47"/>
    <mergeCell ref="G47:H47"/>
    <mergeCell ref="I47:K47"/>
    <mergeCell ref="L50:M50"/>
    <mergeCell ref="O50:P50"/>
    <mergeCell ref="Q50:S50"/>
    <mergeCell ref="T50:V50"/>
    <mergeCell ref="B50:C50"/>
    <mergeCell ref="D50:E50"/>
    <mergeCell ref="G50:H50"/>
    <mergeCell ref="I50:K50"/>
    <mergeCell ref="L49:M49"/>
    <mergeCell ref="O49:P49"/>
    <mergeCell ref="Q49:S49"/>
    <mergeCell ref="T49:V49"/>
    <mergeCell ref="B49:C49"/>
    <mergeCell ref="D49:E49"/>
    <mergeCell ref="G49:H49"/>
    <mergeCell ref="I49:K49"/>
    <mergeCell ref="L52:M52"/>
    <mergeCell ref="O52:P52"/>
    <mergeCell ref="Q52:S52"/>
    <mergeCell ref="T52:V52"/>
    <mergeCell ref="B52:C52"/>
    <mergeCell ref="D52:E52"/>
    <mergeCell ref="G52:H52"/>
    <mergeCell ref="I52:K52"/>
    <mergeCell ref="L51:M51"/>
    <mergeCell ref="O51:P51"/>
    <mergeCell ref="Q51:S51"/>
    <mergeCell ref="T51:V51"/>
    <mergeCell ref="B51:C51"/>
    <mergeCell ref="D51:E51"/>
    <mergeCell ref="G51:H51"/>
    <mergeCell ref="I51:K51"/>
    <mergeCell ref="L54:M54"/>
    <mergeCell ref="O54:P54"/>
    <mergeCell ref="Q54:S54"/>
    <mergeCell ref="T54:V54"/>
    <mergeCell ref="B54:C54"/>
    <mergeCell ref="D54:E54"/>
    <mergeCell ref="G54:H54"/>
    <mergeCell ref="I54:K54"/>
    <mergeCell ref="L53:M53"/>
    <mergeCell ref="O53:P53"/>
    <mergeCell ref="Q53:S53"/>
    <mergeCell ref="T53:V53"/>
    <mergeCell ref="B53:C53"/>
    <mergeCell ref="D53:E53"/>
    <mergeCell ref="G53:H53"/>
    <mergeCell ref="I53:K53"/>
    <mergeCell ref="L56:M56"/>
    <mergeCell ref="O56:P56"/>
    <mergeCell ref="Q56:S56"/>
    <mergeCell ref="T56:V56"/>
    <mergeCell ref="B56:C56"/>
    <mergeCell ref="D56:E56"/>
    <mergeCell ref="G56:H56"/>
    <mergeCell ref="I56:K56"/>
    <mergeCell ref="L55:M55"/>
    <mergeCell ref="O55:P55"/>
    <mergeCell ref="Q55:S55"/>
    <mergeCell ref="T55:V55"/>
    <mergeCell ref="B55:C55"/>
    <mergeCell ref="D55:E55"/>
    <mergeCell ref="G55:H55"/>
    <mergeCell ref="I55:K55"/>
    <mergeCell ref="L58:M58"/>
    <mergeCell ref="O58:P58"/>
    <mergeCell ref="Q58:S58"/>
    <mergeCell ref="T58:V58"/>
    <mergeCell ref="B58:C58"/>
    <mergeCell ref="D58:E58"/>
    <mergeCell ref="G58:H58"/>
    <mergeCell ref="I58:K58"/>
    <mergeCell ref="L57:M57"/>
    <mergeCell ref="O57:P57"/>
    <mergeCell ref="Q57:S57"/>
    <mergeCell ref="T57:V57"/>
    <mergeCell ref="B57:C57"/>
    <mergeCell ref="D57:E57"/>
    <mergeCell ref="G57:H57"/>
    <mergeCell ref="I57:K57"/>
    <mergeCell ref="L59:M59"/>
    <mergeCell ref="O59:P59"/>
    <mergeCell ref="Q59:S59"/>
    <mergeCell ref="T59:V59"/>
    <mergeCell ref="B60:H60"/>
    <mergeCell ref="B59:C59"/>
    <mergeCell ref="D59:E59"/>
    <mergeCell ref="G59:H59"/>
    <mergeCell ref="I59:K59"/>
    <mergeCell ref="D64:K64"/>
    <mergeCell ref="L64:S64"/>
    <mergeCell ref="I60:K60"/>
    <mergeCell ref="L60:P60"/>
    <mergeCell ref="Q60:S60"/>
    <mergeCell ref="T60:V60"/>
    <mergeCell ref="B63:C64"/>
    <mergeCell ref="D63:S63"/>
    <mergeCell ref="T63:V64"/>
    <mergeCell ref="L66:M66"/>
    <mergeCell ref="O66:P66"/>
    <mergeCell ref="Q66:S66"/>
    <mergeCell ref="T66:V66"/>
    <mergeCell ref="B66:C66"/>
    <mergeCell ref="D66:E66"/>
    <mergeCell ref="G66:H66"/>
    <mergeCell ref="I66:K66"/>
    <mergeCell ref="L65:M65"/>
    <mergeCell ref="O65:P65"/>
    <mergeCell ref="Q65:S65"/>
    <mergeCell ref="T65:V65"/>
    <mergeCell ref="B65:C65"/>
    <mergeCell ref="D65:E65"/>
    <mergeCell ref="G65:H65"/>
    <mergeCell ref="I65:K65"/>
    <mergeCell ref="L68:M68"/>
    <mergeCell ref="O68:P68"/>
    <mergeCell ref="Q68:S68"/>
    <mergeCell ref="T68:V68"/>
    <mergeCell ref="B68:C68"/>
    <mergeCell ref="D68:E68"/>
    <mergeCell ref="G68:H68"/>
    <mergeCell ref="I68:K68"/>
    <mergeCell ref="L67:M67"/>
    <mergeCell ref="O67:P67"/>
    <mergeCell ref="Q67:S67"/>
    <mergeCell ref="T67:V67"/>
    <mergeCell ref="B67:C67"/>
    <mergeCell ref="D67:E67"/>
    <mergeCell ref="G67:H67"/>
    <mergeCell ref="I67:K67"/>
    <mergeCell ref="L70:M70"/>
    <mergeCell ref="O70:P70"/>
    <mergeCell ref="Q70:S70"/>
    <mergeCell ref="T70:V70"/>
    <mergeCell ref="B70:C70"/>
    <mergeCell ref="D70:E70"/>
    <mergeCell ref="G70:H70"/>
    <mergeCell ref="I70:K70"/>
    <mergeCell ref="L69:M69"/>
    <mergeCell ref="O69:P69"/>
    <mergeCell ref="Q69:S69"/>
    <mergeCell ref="T69:V69"/>
    <mergeCell ref="B69:C69"/>
    <mergeCell ref="D69:E69"/>
    <mergeCell ref="G69:H69"/>
    <mergeCell ref="I69:K69"/>
    <mergeCell ref="L72:M72"/>
    <mergeCell ref="O72:P72"/>
    <mergeCell ref="Q72:S72"/>
    <mergeCell ref="T72:V72"/>
    <mergeCell ref="B72:C72"/>
    <mergeCell ref="D72:E72"/>
    <mergeCell ref="G72:H72"/>
    <mergeCell ref="I72:K72"/>
    <mergeCell ref="L71:M71"/>
    <mergeCell ref="O71:P71"/>
    <mergeCell ref="Q71:S71"/>
    <mergeCell ref="T71:V71"/>
    <mergeCell ref="B71:C71"/>
    <mergeCell ref="D71:E71"/>
    <mergeCell ref="G71:H71"/>
    <mergeCell ref="I71:K71"/>
    <mergeCell ref="L74:M74"/>
    <mergeCell ref="O74:P74"/>
    <mergeCell ref="Q74:S74"/>
    <mergeCell ref="T74:V74"/>
    <mergeCell ref="B74:C74"/>
    <mergeCell ref="D74:E74"/>
    <mergeCell ref="G74:H74"/>
    <mergeCell ref="I74:K74"/>
    <mergeCell ref="L73:M73"/>
    <mergeCell ref="O73:P73"/>
    <mergeCell ref="Q73:S73"/>
    <mergeCell ref="T73:V73"/>
    <mergeCell ref="B73:C73"/>
    <mergeCell ref="D73:E73"/>
    <mergeCell ref="G73:H73"/>
    <mergeCell ref="I73:K73"/>
    <mergeCell ref="L76:M76"/>
    <mergeCell ref="O76:P76"/>
    <mergeCell ref="Q76:S76"/>
    <mergeCell ref="T76:V76"/>
    <mergeCell ref="B76:C76"/>
    <mergeCell ref="D76:E76"/>
    <mergeCell ref="G76:H76"/>
    <mergeCell ref="I76:K76"/>
    <mergeCell ref="L75:M75"/>
    <mergeCell ref="O75:P75"/>
    <mergeCell ref="Q75:S75"/>
    <mergeCell ref="T75:V75"/>
    <mergeCell ref="B75:C75"/>
    <mergeCell ref="D75:E75"/>
    <mergeCell ref="G75:H75"/>
    <mergeCell ref="I75:K75"/>
    <mergeCell ref="L78:M78"/>
    <mergeCell ref="O78:P78"/>
    <mergeCell ref="Q78:S78"/>
    <mergeCell ref="T78:V78"/>
    <mergeCell ref="B78:C78"/>
    <mergeCell ref="D78:E78"/>
    <mergeCell ref="G78:H78"/>
    <mergeCell ref="I78:K78"/>
    <mergeCell ref="L77:M77"/>
    <mergeCell ref="O77:P77"/>
    <mergeCell ref="Q77:S77"/>
    <mergeCell ref="T77:V77"/>
    <mergeCell ref="B77:C77"/>
    <mergeCell ref="D77:E77"/>
    <mergeCell ref="G77:H77"/>
    <mergeCell ref="I77:K77"/>
    <mergeCell ref="I80:K80"/>
    <mergeCell ref="L80:P80"/>
    <mergeCell ref="Q80:S80"/>
    <mergeCell ref="T80:V80"/>
    <mergeCell ref="L79:M79"/>
    <mergeCell ref="O79:P79"/>
    <mergeCell ref="Q79:S79"/>
    <mergeCell ref="T79:V79"/>
    <mergeCell ref="B80:H80"/>
    <mergeCell ref="B79:C79"/>
    <mergeCell ref="D79:E79"/>
    <mergeCell ref="G79:H79"/>
    <mergeCell ref="I79:K79"/>
  </mergeCells>
  <phoneticPr fontId="1"/>
  <printOptions horizontalCentered="1" verticalCentered="1"/>
  <pageMargins left="0.23622047244094491" right="0.23622047244094491" top="0.35433070866141736" bottom="0.35433070866141736" header="0" footer="0.31496062992125984"/>
  <pageSetup paperSize="9" scale="99" fitToWidth="0" fitToHeight="0" orientation="portrait" r:id="rId1"/>
  <rowBreaks count="1" manualBreakCount="1">
    <brk id="4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利用内訳表</vt:lpstr>
      <vt:lpstr>記載例</vt:lpstr>
      <vt:lpstr>利用内訳表!Print_Area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kajihara-aya</dc:creator>
  <cp:lastModifiedBy>YAMAMOTO-KODAI</cp:lastModifiedBy>
  <cp:lastPrinted>2024-03-22T05:59:32Z</cp:lastPrinted>
  <dcterms:created xsi:type="dcterms:W3CDTF">2024-02-21T05:53:46Z</dcterms:created>
  <dcterms:modified xsi:type="dcterms:W3CDTF">2025-04-17T05:19:44Z</dcterms:modified>
</cp:coreProperties>
</file>