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igusa3\地域子育て支援課\子育て支援係\200_係業務\010_一時預かり事業・地域子育て拠点事業\010_子ども・子育てプラザ一時預かり事業\110_プロポ\090_和泉【3回目】善福寺【2回目】（R8実施）\031_実施要領の公表\和泉\"/>
    </mc:Choice>
  </mc:AlternateContent>
  <xr:revisionPtr revIDLastSave="0" documentId="13_ncr:1_{FAD60EED-58AD-4CC0-A6D7-8F0CFA2C9297}" xr6:coauthVersionLast="47" xr6:coauthVersionMax="47" xr10:uidLastSave="{00000000-0000-0000-0000-000000000000}"/>
  <bookViews>
    <workbookView xWindow="165" yWindow="345" windowWidth="21675" windowHeight="16725" xr2:uid="{00000000-000D-0000-FFFF-FFFF00000000}"/>
  </bookViews>
  <sheets>
    <sheet name="見積書" sheetId="5" r:id="rId1"/>
    <sheet name="見積内訳書" sheetId="1" r:id="rId2"/>
    <sheet name="見積内訳書 (記載例)" sheetId="7" r:id="rId3"/>
  </sheets>
  <definedNames>
    <definedName name="_xlnm.Print_Area" localSheetId="0">見積書!$A$1:$P$35</definedName>
    <definedName name="_xlnm.Print_Area" localSheetId="1">見積内訳書!$A$1:$M$29</definedName>
    <definedName name="_xlnm.Print_Area" localSheetId="2">'見積内訳書 (記載例)'!$A$1:$M$30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7" l="1"/>
  <c r="L25" i="7"/>
  <c r="L24" i="7"/>
  <c r="L23" i="7"/>
  <c r="L22" i="7"/>
  <c r="L21" i="7"/>
  <c r="L20" i="7"/>
  <c r="L18" i="7"/>
  <c r="L17" i="7"/>
  <c r="L16" i="7"/>
  <c r="L15" i="7"/>
  <c r="L13" i="7"/>
  <c r="L12" i="7"/>
  <c r="L11" i="7"/>
  <c r="L10" i="7"/>
  <c r="L8" i="7"/>
  <c r="L7" i="7"/>
  <c r="B4" i="1"/>
  <c r="L25" i="1"/>
  <c r="L18" i="1"/>
  <c r="L13" i="1"/>
  <c r="L24" i="1"/>
  <c r="L23" i="1"/>
  <c r="L22" i="1"/>
  <c r="L21" i="1"/>
  <c r="L20" i="1"/>
  <c r="L19" i="1"/>
  <c r="L17" i="1"/>
  <c r="L16" i="1"/>
  <c r="L15" i="1"/>
  <c r="L14" i="1"/>
  <c r="L12" i="1"/>
  <c r="L11" i="1"/>
  <c r="L10" i="1"/>
  <c r="L9" i="1"/>
  <c r="L8" i="1"/>
  <c r="L7" i="1"/>
  <c r="L26" i="7" l="1"/>
  <c r="L19" i="7"/>
  <c r="L14" i="7"/>
  <c r="B4" i="7" l="1"/>
</calcChain>
</file>

<file path=xl/sharedStrings.xml><?xml version="1.0" encoding="utf-8"?>
<sst xmlns="http://schemas.openxmlformats.org/spreadsheetml/2006/main" count="128" uniqueCount="70">
  <si>
    <t>人件費</t>
  </si>
  <si>
    <t>常勤職員</t>
  </si>
  <si>
    <t>単価</t>
  </si>
  <si>
    <t>数量</t>
  </si>
  <si>
    <t>単位</t>
  </si>
  <si>
    <t>合計</t>
  </si>
  <si>
    <t>非常勤職員</t>
  </si>
  <si>
    <t>備考</t>
  </si>
  <si>
    <t>賞与（常勤）</t>
  </si>
  <si>
    <t>賞与（非常勤）</t>
  </si>
  <si>
    <t>法定福利費</t>
  </si>
  <si>
    <t>事業費</t>
  </si>
  <si>
    <t>保育材料費</t>
  </si>
  <si>
    <t>事務費</t>
  </si>
  <si>
    <t>保険料</t>
  </si>
  <si>
    <t>通信費</t>
  </si>
  <si>
    <t>印刷製本費</t>
  </si>
  <si>
    <t>雑費</t>
  </si>
  <si>
    <t>単位3</t>
  </si>
  <si>
    <t>数量3</t>
  </si>
  <si>
    <t>区分</t>
  </si>
  <si>
    <t>費目</t>
  </si>
  <si>
    <t>数量2</t>
  </si>
  <si>
    <t>単位2</t>
  </si>
  <si>
    <t>合計</t>
    <rPh sb="0" eb="1">
      <t>ゴウ</t>
    </rPh>
    <phoneticPr fontId="1"/>
  </si>
  <si>
    <t>見　積　書</t>
  </si>
  <si>
    <t>消耗品費購入費</t>
    <rPh sb="4" eb="7">
      <t>コウニュウヒ</t>
    </rPh>
    <phoneticPr fontId="1"/>
  </si>
  <si>
    <t>研修受講費</t>
    <rPh sb="0" eb="5">
      <t>ケンシュウジュコウヒ</t>
    </rPh>
    <phoneticPr fontId="1"/>
  </si>
  <si>
    <t>保健衛生費</t>
    <rPh sb="0" eb="2">
      <t>ホケン</t>
    </rPh>
    <rPh sb="2" eb="4">
      <t>エイセイ</t>
    </rPh>
    <rPh sb="4" eb="5">
      <t>ヒ</t>
    </rPh>
    <phoneticPr fontId="1"/>
  </si>
  <si>
    <t>事務費 小計</t>
    <phoneticPr fontId="1"/>
  </si>
  <si>
    <t>杉並区子ども家庭部長　宛</t>
    <rPh sb="0" eb="3">
      <t>スギナミク</t>
    </rPh>
    <rPh sb="3" eb="4">
      <t>コ</t>
    </rPh>
    <rPh sb="6" eb="9">
      <t>カテイブ</t>
    </rPh>
    <rPh sb="9" eb="10">
      <t>チョウ</t>
    </rPh>
    <rPh sb="11" eb="12">
      <t>アテ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</si>
  <si>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</si>
  <si>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</si>
  <si>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</si>
  <si>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</si>
  <si>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</si>
  <si>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</si>
  <si>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</si>
  <si>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件名</t>
    <rPh sb="0" eb="2">
      <t>ケンメイ</t>
    </rPh>
    <phoneticPr fontId="1"/>
  </si>
  <si>
    <t>見積金額（非課税）</t>
    <rPh sb="0" eb="2">
      <t>ミツモリ</t>
    </rPh>
    <rPh sb="2" eb="4">
      <t>キンガク</t>
    </rPh>
    <rPh sb="5" eb="8">
      <t>ヒカゼイ</t>
    </rPh>
    <phoneticPr fontId="1"/>
  </si>
  <si>
    <t>円</t>
    <rPh sb="0" eb="1">
      <t>エン</t>
    </rPh>
    <phoneticPr fontId="1"/>
  </si>
  <si>
    <t>見積の詳細な内訳は別紙「見積内訳書」のとおり</t>
    <rPh sb="0" eb="2">
      <t>ミツモリ</t>
    </rPh>
    <rPh sb="3" eb="5">
      <t>ショウサイ</t>
    </rPh>
    <rPh sb="6" eb="8">
      <t>ウチワケ</t>
    </rPh>
    <rPh sb="9" eb="11">
      <t>ベッシ</t>
    </rPh>
    <rPh sb="12" eb="14">
      <t>ミツモリ</t>
    </rPh>
    <rPh sb="14" eb="17">
      <t>ウチワケショ</t>
    </rPh>
    <phoneticPr fontId="1"/>
  </si>
  <si>
    <t>内訳</t>
    <rPh sb="0" eb="2">
      <t>ウチワケ</t>
    </rPh>
    <phoneticPr fontId="1"/>
  </si>
  <si>
    <t>人件費支出</t>
    <rPh sb="0" eb="3">
      <t>ジンケンヒ</t>
    </rPh>
    <rPh sb="3" eb="5">
      <t>シシュツ</t>
    </rPh>
    <phoneticPr fontId="1"/>
  </si>
  <si>
    <t>事業費支出</t>
    <rPh sb="0" eb="5">
      <t>ジギョウヒシシュツ</t>
    </rPh>
    <phoneticPr fontId="1"/>
  </si>
  <si>
    <t>事務費支出</t>
    <rPh sb="0" eb="5">
      <t>ジムヒシシュツ</t>
    </rPh>
    <phoneticPr fontId="1"/>
  </si>
  <si>
    <t>￥</t>
    <phoneticPr fontId="1"/>
  </si>
  <si>
    <t>十</t>
    <rPh sb="0" eb="1">
      <t>ジュウ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</si>
  <si>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</si>
  <si>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</si>
  <si>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</si>
  <si>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※提案上限金額は</t>
    <rPh sb="1" eb="3">
      <t>テイアン</t>
    </rPh>
    <rPh sb="3" eb="7">
      <t>ジョウゲンキンガク</t>
    </rPh>
    <phoneticPr fontId="1"/>
  </si>
  <si>
    <t>円です。</t>
    <rPh sb="0" eb="1">
      <t>エン</t>
    </rPh>
    <phoneticPr fontId="1"/>
  </si>
  <si>
    <t>見積内訳書</t>
    <rPh sb="2" eb="4">
      <t>ウチワケ</t>
    </rPh>
    <phoneticPr fontId="1"/>
  </si>
  <si>
    <t>杉並区立子ども・子育てプラザ和泉における一時預かり事業運営委託</t>
    <rPh sb="0" eb="4">
      <t>スギナミクリツ</t>
    </rPh>
    <rPh sb="4" eb="5">
      <t>コ</t>
    </rPh>
    <rPh sb="8" eb="10">
      <t>コソダ</t>
    </rPh>
    <rPh sb="14" eb="16">
      <t>イズミ</t>
    </rPh>
    <rPh sb="20" eb="23">
      <t>イチジアズ</t>
    </rPh>
    <rPh sb="25" eb="27">
      <t>ジギョウ</t>
    </rPh>
    <rPh sb="27" eb="29">
      <t>ウンエイ</t>
    </rPh>
    <rPh sb="29" eb="31">
      <t>イタク</t>
    </rPh>
    <phoneticPr fontId="1"/>
  </si>
  <si>
    <t>人件費 小計</t>
    <phoneticPr fontId="1"/>
  </si>
  <si>
    <t>事業費 小計</t>
    <phoneticPr fontId="1"/>
  </si>
  <si>
    <t>別紙</t>
    <rPh sb="0" eb="2">
      <t>ベッシ</t>
    </rPh>
    <phoneticPr fontId="1"/>
  </si>
  <si>
    <t>数量4</t>
    <phoneticPr fontId="1"/>
  </si>
  <si>
    <t>単位4</t>
    <phoneticPr fontId="1"/>
  </si>
  <si>
    <t>人</t>
    <rPh sb="0" eb="1">
      <t>ニン</t>
    </rPh>
    <phoneticPr fontId="1"/>
  </si>
  <si>
    <t>時間</t>
    <rPh sb="0" eb="2">
      <t>ジカン</t>
    </rPh>
    <phoneticPr fontId="1"/>
  </si>
  <si>
    <t>月</t>
    <rPh sb="0" eb="1">
      <t>ツキ</t>
    </rPh>
    <phoneticPr fontId="1"/>
  </si>
  <si>
    <t>回</t>
    <rPh sb="0" eb="1">
      <t>カイ</t>
    </rPh>
    <phoneticPr fontId="1"/>
  </si>
  <si>
    <t>式</t>
    <rPh sb="0" eb="1">
      <t>シキ</t>
    </rPh>
    <phoneticPr fontId="1"/>
  </si>
  <si>
    <t>非常勤職員（平日）</t>
    <rPh sb="6" eb="8">
      <t>ヘイジツ</t>
    </rPh>
    <phoneticPr fontId="1"/>
  </si>
  <si>
    <t>非常勤職員（土）</t>
    <rPh sb="6" eb="7">
      <t>ド</t>
    </rPh>
    <phoneticPr fontId="1"/>
  </si>
  <si>
    <t>備考・条件
・本見積は非課税のため、消費税は不要です。
・単価と数量を入力すると合計が自動計算されます。
・費目は必要に応じて追加してください。
・人件費（非常勤職員）の単位は、人・時間・日・月の単位で設定してください。</t>
    <rPh sb="54" eb="56">
      <t>ヒモク</t>
    </rPh>
    <rPh sb="57" eb="59">
      <t>ヒツヨウ</t>
    </rPh>
    <rPh sb="60" eb="61">
      <t>オウ</t>
    </rPh>
    <rPh sb="63" eb="65">
      <t>ツイカ</t>
    </rPh>
    <rPh sb="74" eb="76">
      <t>ジンケン</t>
    </rPh>
    <rPh sb="76" eb="77">
      <t>ヒ</t>
    </rPh>
    <rPh sb="78" eb="83">
      <t>ヒジョウキンショクイン</t>
    </rPh>
    <rPh sb="85" eb="87">
      <t>タンイ</t>
    </rPh>
    <rPh sb="89" eb="90">
      <t>ニン</t>
    </rPh>
    <rPh sb="91" eb="93">
      <t>ジカン</t>
    </rPh>
    <rPh sb="94" eb="95">
      <t>ニチ</t>
    </rPh>
    <rPh sb="96" eb="97">
      <t>ツキ</t>
    </rPh>
    <rPh sb="98" eb="100">
      <t>タンイ</t>
    </rPh>
    <rPh sb="101" eb="103">
      <t>セッテイ</t>
    </rPh>
    <phoneticPr fontId="1"/>
  </si>
  <si>
    <t>備考・条件
・本見積は非課税のため、消費税は不要です。
・単価と数量を入力すると合計が自動計算されます。
・費目は必要に応じて追加してください。
・人件費（非常勤職員）の単位は、人・時間・日・月の単位で設定してください。</t>
    <rPh sb="54" eb="56">
      <t>ヒモク</t>
    </rPh>
    <rPh sb="57" eb="59">
      <t>ヒツヨウ</t>
    </rPh>
    <rPh sb="60" eb="61">
      <t>オウ</t>
    </rPh>
    <rPh sb="63" eb="65">
      <t>ツイカ</t>
    </rPh>
    <phoneticPr fontId="1"/>
  </si>
  <si>
    <t>様式１0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</si>
</sst>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¥#,##0"/>
    <numFmt numFmtId="177" formatCode="0.0"/>
  </numFmts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0"/>
      <color rgb="FFFFFFFF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4" fillId="0" borderId="0" xfId="0" applyFont="1"/>
    <xf numFmtId="0" fontId="5" fillId="2" borderId="1" xfId="0" applyFont="1" applyFill="1" applyBorder="1"/>
    <xf numFmtId="176" fontId="3" fillId="0" borderId="1" xfId="0" applyNumberFormat="1" applyFont="1" applyBorder="1"/>
    <xf numFmtId="176" fontId="4" fillId="0" borderId="4" xfId="0" applyNumberFormat="1" applyFont="1" applyBorder="1" applyAlignment="1">
      <alignment horizontal="right"/>
    </xf>
    <xf numFmtId="177" fontId="4" fillId="0" borderId="4" xfId="0" applyNumberFormat="1" applyFont="1" applyBorder="1" applyAlignment="1">
      <alignment horizontal="right"/>
    </xf>
    <xf numFmtId="176" fontId="3" fillId="3" borderId="4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wrapText="1"/>
    </xf>
    <xf numFmtId="0" fontId="0" fillId="0" borderId="0" xfId="0" applyAlignment="1">
      <alignment vertical="center"/>
    </xf>
    <xf numFmtId="0" fontId="8" fillId="6" borderId="0" xfId="0" applyFont="1" applyFill="1"/>
    <xf numFmtId="0" fontId="9" fillId="6" borderId="0" xfId="0" applyFont="1" applyFill="1"/>
    <xf numFmtId="0" fontId="11" fillId="6" borderId="0" xfId="0" applyFont="1" applyFill="1"/>
    <xf numFmtId="0" fontId="8" fillId="6" borderId="0" xfId="0" applyFont="1" applyFill="1" applyAlignment="1">
      <alignment horizontal="right"/>
    </xf>
    <xf numFmtId="0" fontId="8" fillId="6" borderId="0" xfId="0" applyFont="1" applyFill="1" applyAlignment="1">
      <alignment horizont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1" fillId="0" borderId="0" xfId="0" applyFont="1"/>
    <xf numFmtId="0" fontId="13" fillId="6" borderId="0" xfId="0" applyFont="1" applyFill="1" applyAlignment="1">
      <alignment vertical="center"/>
    </xf>
    <xf numFmtId="0" fontId="14" fillId="6" borderId="0" xfId="0" applyFont="1" applyFill="1" applyAlignment="1">
      <alignment vertical="center"/>
    </xf>
    <xf numFmtId="0" fontId="12" fillId="6" borderId="0" xfId="0" applyFont="1" applyFill="1"/>
    <xf numFmtId="0" fontId="8" fillId="6" borderId="3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13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1" fontId="14" fillId="6" borderId="2" xfId="0" applyNumberFormat="1" applyFont="1" applyFill="1" applyBorder="1" applyAlignment="1">
      <alignment horizontal="center" vertical="center"/>
    </xf>
    <xf numFmtId="1" fontId="14" fillId="6" borderId="9" xfId="0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right"/>
    </xf>
    <xf numFmtId="0" fontId="8" fillId="6" borderId="1" xfId="0" applyFont="1" applyFill="1" applyBorder="1" applyAlignment="1">
      <alignment vertical="center"/>
    </xf>
    <xf numFmtId="3" fontId="8" fillId="6" borderId="7" xfId="0" applyNumberFormat="1" applyFont="1" applyFill="1" applyBorder="1" applyAlignment="1">
      <alignment horizontal="right" vertical="center"/>
    </xf>
    <xf numFmtId="0" fontId="8" fillId="6" borderId="5" xfId="0" applyFont="1" applyFill="1" applyBorder="1" applyAlignment="1">
      <alignment vertical="center"/>
    </xf>
    <xf numFmtId="0" fontId="8" fillId="6" borderId="6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38" fontId="15" fillId="6" borderId="0" xfId="1" applyFont="1" applyFill="1" applyAlignment="1">
      <alignment horizontal="center" vertical="center"/>
    </xf>
    <xf numFmtId="3" fontId="8" fillId="6" borderId="7" xfId="1" applyNumberFormat="1" applyFont="1" applyFill="1" applyBorder="1" applyAlignment="1">
      <alignment horizontal="right" vertical="center"/>
    </xf>
    <xf numFmtId="38" fontId="8" fillId="6" borderId="5" xfId="1" applyFont="1" applyFill="1" applyBorder="1" applyAlignment="1">
      <alignment horizontal="center" vertical="center"/>
    </xf>
    <xf numFmtId="38" fontId="8" fillId="6" borderId="6" xfId="1" applyFont="1" applyFill="1" applyBorder="1" applyAlignment="1">
      <alignment horizontal="center" vertical="center"/>
    </xf>
    <xf numFmtId="0" fontId="12" fillId="6" borderId="0" xfId="0" applyFont="1" applyFill="1"/>
    <xf numFmtId="0" fontId="10" fillId="6" borderId="0" xfId="0" applyFont="1" applyFill="1" applyAlignment="1">
      <alignment horizontal="center"/>
    </xf>
    <xf numFmtId="0" fontId="13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horizontal="right"/>
    </xf>
    <xf numFmtId="0" fontId="6" fillId="3" borderId="14" xfId="0" applyFont="1" applyFill="1" applyBorder="1" applyAlignment="1">
      <alignment horizontal="right"/>
    </xf>
    <xf numFmtId="176" fontId="6" fillId="3" borderId="14" xfId="0" applyNumberFormat="1" applyFont="1" applyFill="1" applyBorder="1" applyAlignment="1">
      <alignment horizontal="right"/>
    </xf>
    <xf numFmtId="0" fontId="6" fillId="3" borderId="15" xfId="0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70E0B-28D1-4210-8EFF-AE3C6F38D4F0}">
  <dimension ref="A1:P35"/>
  <sheetViews>
    <sheetView tabSelected="1" view="pageBreakPreview" zoomScale="70" zoomScaleNormal="70" zoomScaleSheetLayoutView="70" workbookViewId="0"/>
  </sheetViews>
  <sheetFormatPr defaultRowHeight="18.75"/>
  <cols>
    <col min="1" max="1" width="7.375" style="1" customWidth="1"/>
    <col min="2" max="2" width="10.625" style="1" customWidth="1"/>
    <col min="3" max="11" width="11.375" style="1" customWidth="1"/>
    <col min="12" max="12" width="3.625" style="1" customWidth="1"/>
    <col min="13" max="13" width="3.5" customWidth="1"/>
    <col min="14" max="15" width="3.5" bestFit="1" customWidth="1"/>
    <col min="16" max="16" width="4.25" customWidth="1"/>
  </cols>
  <sheetData>
    <row r="1" spans="1:16" ht="21.75">
      <c r="A1" s="13"/>
      <c r="B1" s="13"/>
      <c r="C1" s="13"/>
      <c r="D1" s="13"/>
      <c r="E1" s="13"/>
      <c r="F1" s="13"/>
      <c r="G1" s="13"/>
      <c r="H1" s="13"/>
      <c r="I1" s="13"/>
      <c r="J1" s="13"/>
      <c r="K1" s="31" t="s">
        <v>69</v>
      </c>
      <c r="L1" s="31"/>
      <c r="M1" s="31"/>
      <c r="N1" s="31"/>
      <c r="O1" s="31"/>
      <c r="P1" s="31"/>
    </row>
    <row r="2" spans="1:16" ht="27.75">
      <c r="A2" s="42" t="s">
        <v>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4"/>
    </row>
    <row r="3" spans="1:16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4"/>
      <c r="N3" s="14"/>
      <c r="O3" s="14"/>
      <c r="P3" s="14"/>
    </row>
    <row r="4" spans="1:16" ht="21.75">
      <c r="A4" s="13"/>
      <c r="B4" s="13"/>
      <c r="C4" s="13"/>
      <c r="D4" s="13"/>
      <c r="E4" s="13"/>
      <c r="F4" s="13"/>
      <c r="G4" s="13"/>
      <c r="H4" s="13"/>
      <c r="I4" s="13"/>
      <c r="J4" s="16" t="s">
        <v>34</v>
      </c>
      <c r="K4" s="16" t="s">
        <v>35</v>
      </c>
      <c r="L4" s="17"/>
      <c r="M4" s="13" t="s">
        <v>36</v>
      </c>
      <c r="N4" s="13"/>
      <c r="O4" s="13" t="s">
        <v>37</v>
      </c>
      <c r="P4" s="14"/>
    </row>
    <row r="5" spans="1:16" ht="21.75">
      <c r="A5" s="41" t="s">
        <v>30</v>
      </c>
      <c r="B5" s="41"/>
      <c r="C5" s="41"/>
      <c r="D5" s="41"/>
      <c r="E5" s="41"/>
      <c r="F5" s="13"/>
      <c r="G5" s="13"/>
      <c r="H5" s="13"/>
      <c r="I5" s="13"/>
      <c r="J5" s="13"/>
      <c r="K5" s="13"/>
      <c r="L5" s="13"/>
      <c r="M5" s="13"/>
      <c r="N5" s="13"/>
      <c r="O5" s="13"/>
      <c r="P5" s="14"/>
    </row>
    <row r="6" spans="1:16" ht="21.7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</row>
    <row r="7" spans="1:16" s="12" customFormat="1" ht="52.5" customHeight="1">
      <c r="A7" s="18"/>
      <c r="B7" s="18"/>
      <c r="C7" s="18"/>
      <c r="D7" s="18"/>
      <c r="E7" s="18"/>
      <c r="F7" s="18" t="s">
        <v>31</v>
      </c>
      <c r="G7" s="18"/>
      <c r="H7" s="36"/>
      <c r="I7" s="36"/>
      <c r="J7" s="36"/>
      <c r="K7" s="36"/>
      <c r="L7" s="36"/>
      <c r="M7" s="36"/>
      <c r="N7" s="36"/>
      <c r="O7" s="36"/>
      <c r="P7" s="19"/>
    </row>
    <row r="8" spans="1:16" s="12" customFormat="1" ht="52.5" customHeight="1">
      <c r="A8" s="18"/>
      <c r="B8" s="18"/>
      <c r="C8" s="18"/>
      <c r="D8" s="18"/>
      <c r="E8" s="18"/>
      <c r="F8" s="18" t="s">
        <v>32</v>
      </c>
      <c r="G8" s="18"/>
      <c r="H8" s="36"/>
      <c r="I8" s="36"/>
      <c r="J8" s="36"/>
      <c r="K8" s="36"/>
      <c r="L8" s="36"/>
      <c r="M8" s="36"/>
      <c r="N8" s="36"/>
      <c r="O8" s="36"/>
      <c r="P8" s="19"/>
    </row>
    <row r="9" spans="1:16" s="12" customFormat="1" ht="52.5" customHeight="1">
      <c r="A9" s="18"/>
      <c r="B9" s="18"/>
      <c r="C9" s="18"/>
      <c r="D9" s="18"/>
      <c r="E9" s="18"/>
      <c r="F9" s="18" t="s">
        <v>33</v>
      </c>
      <c r="G9" s="18"/>
      <c r="H9" s="36"/>
      <c r="I9" s="36"/>
      <c r="J9" s="36"/>
      <c r="K9" s="36"/>
      <c r="L9" s="36"/>
      <c r="M9" s="36"/>
      <c r="N9" s="36"/>
      <c r="O9" s="36"/>
      <c r="P9" s="19"/>
    </row>
    <row r="10" spans="1:16" ht="21.75">
      <c r="A10" s="13"/>
      <c r="B10" s="13"/>
      <c r="C10" s="20"/>
      <c r="D10" s="18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4"/>
    </row>
    <row r="11" spans="1:16" ht="54.75" customHeight="1">
      <c r="A11" s="13"/>
      <c r="B11" s="21" t="s">
        <v>38</v>
      </c>
      <c r="C11" s="22" t="s">
        <v>54</v>
      </c>
      <c r="D11" s="20"/>
      <c r="E11" s="18"/>
      <c r="F11" s="18"/>
      <c r="G11" s="18"/>
      <c r="H11" s="18"/>
      <c r="I11" s="18"/>
      <c r="J11" s="18"/>
      <c r="K11" s="18"/>
      <c r="L11" s="18"/>
      <c r="M11" s="18"/>
      <c r="N11" s="13"/>
      <c r="O11" s="13"/>
      <c r="P11" s="14"/>
    </row>
    <row r="12" spans="1:16" ht="21.7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4"/>
    </row>
    <row r="13" spans="1:16" ht="21.75">
      <c r="A13" s="13"/>
      <c r="B13" s="23" t="s">
        <v>39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4"/>
    </row>
    <row r="14" spans="1:16" ht="21.75">
      <c r="A14" s="13"/>
      <c r="B14" s="13"/>
      <c r="C14" s="43" t="s">
        <v>46</v>
      </c>
      <c r="D14" s="24" t="s">
        <v>49</v>
      </c>
      <c r="E14" s="25" t="s">
        <v>48</v>
      </c>
      <c r="F14" s="24" t="s">
        <v>47</v>
      </c>
      <c r="G14" s="25" t="s">
        <v>50</v>
      </c>
      <c r="H14" s="24" t="s">
        <v>49</v>
      </c>
      <c r="I14" s="25" t="s">
        <v>48</v>
      </c>
      <c r="J14" s="24" t="s">
        <v>47</v>
      </c>
      <c r="K14" s="25" t="s">
        <v>40</v>
      </c>
      <c r="L14" s="13"/>
      <c r="M14" s="13"/>
      <c r="N14" s="13"/>
      <c r="O14" s="13"/>
      <c r="P14" s="14"/>
    </row>
    <row r="15" spans="1:16" ht="73.5" customHeight="1">
      <c r="A15" s="13"/>
      <c r="B15" s="13"/>
      <c r="C15" s="43"/>
      <c r="D15" s="29"/>
      <c r="E15" s="30"/>
      <c r="F15" s="29"/>
      <c r="G15" s="30"/>
      <c r="H15" s="29"/>
      <c r="I15" s="30"/>
      <c r="J15" s="29"/>
      <c r="K15" s="30"/>
      <c r="L15" s="13"/>
      <c r="M15" s="13"/>
      <c r="N15" s="13"/>
      <c r="O15" s="13"/>
      <c r="P15" s="14"/>
    </row>
    <row r="16" spans="1:16" ht="18.75" customHeight="1">
      <c r="A16" s="13"/>
      <c r="B16" s="13"/>
      <c r="C16" s="26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4"/>
    </row>
    <row r="17" spans="1:16" ht="21.75">
      <c r="A17" s="13"/>
      <c r="B17" s="13"/>
      <c r="C17" s="13" t="s">
        <v>51</v>
      </c>
      <c r="D17" s="13"/>
      <c r="E17" s="37">
        <v>32898000</v>
      </c>
      <c r="F17" s="37"/>
      <c r="G17" s="13" t="s">
        <v>52</v>
      </c>
      <c r="H17" s="27"/>
      <c r="I17" s="13"/>
      <c r="J17" s="13"/>
      <c r="K17" s="13"/>
      <c r="L17" s="13"/>
      <c r="M17" s="13"/>
      <c r="N17" s="13"/>
      <c r="O17" s="13"/>
      <c r="P17" s="14"/>
    </row>
    <row r="18" spans="1:16" ht="21.75">
      <c r="A18" s="13"/>
      <c r="B18" s="15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ht="21.75">
      <c r="A19" s="13"/>
      <c r="B19" s="15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4"/>
    </row>
    <row r="20" spans="1:16" ht="21.75">
      <c r="A20" s="13"/>
      <c r="B20" s="15"/>
      <c r="C20" s="15"/>
      <c r="D20" s="13" t="s">
        <v>42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</row>
    <row r="21" spans="1:16" s="12" customFormat="1" ht="39.75" customHeight="1">
      <c r="A21" s="18"/>
      <c r="B21" s="18"/>
      <c r="C21" s="19"/>
      <c r="D21" s="32" t="s">
        <v>43</v>
      </c>
      <c r="E21" s="32"/>
      <c r="F21" s="38"/>
      <c r="G21" s="39"/>
      <c r="H21" s="40"/>
      <c r="I21" s="18" t="s">
        <v>40</v>
      </c>
      <c r="J21" s="18"/>
      <c r="K21" s="13"/>
      <c r="L21" s="13"/>
      <c r="M21" s="13"/>
      <c r="N21" s="13"/>
      <c r="O21" s="13"/>
      <c r="P21" s="19"/>
    </row>
    <row r="22" spans="1:16" s="12" customFormat="1" ht="39.75" customHeight="1">
      <c r="A22" s="18"/>
      <c r="B22" s="18"/>
      <c r="C22" s="19"/>
      <c r="D22" s="32" t="s">
        <v>44</v>
      </c>
      <c r="E22" s="32"/>
      <c r="F22" s="33"/>
      <c r="G22" s="34"/>
      <c r="H22" s="35"/>
      <c r="I22" s="18" t="s">
        <v>40</v>
      </c>
      <c r="J22" s="13"/>
      <c r="K22" s="13"/>
      <c r="L22" s="13"/>
      <c r="M22" s="13"/>
      <c r="N22" s="13"/>
      <c r="O22" s="13"/>
      <c r="P22" s="19"/>
    </row>
    <row r="23" spans="1:16" s="12" customFormat="1" ht="39.75" customHeight="1">
      <c r="A23" s="18"/>
      <c r="B23" s="18"/>
      <c r="C23" s="19"/>
      <c r="D23" s="32" t="s">
        <v>45</v>
      </c>
      <c r="E23" s="32"/>
      <c r="F23" s="33"/>
      <c r="G23" s="34"/>
      <c r="H23" s="35"/>
      <c r="I23" s="18" t="s">
        <v>40</v>
      </c>
      <c r="J23" s="13"/>
      <c r="K23" s="13"/>
      <c r="L23" s="19"/>
      <c r="M23" s="13"/>
      <c r="N23" s="13"/>
      <c r="O23" s="13"/>
      <c r="P23" s="19"/>
    </row>
    <row r="24" spans="1:16" ht="24.7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5"/>
      <c r="L24" s="15"/>
      <c r="M24" s="13"/>
      <c r="N24" s="13"/>
      <c r="O24" s="13"/>
      <c r="P24" s="14"/>
    </row>
    <row r="25" spans="1:16" ht="21.75">
      <c r="A25" s="13"/>
      <c r="B25" s="13"/>
      <c r="C25" s="13"/>
      <c r="D25" s="13"/>
      <c r="E25" s="13"/>
      <c r="F25" s="13"/>
      <c r="G25" s="13"/>
      <c r="H25" s="13"/>
      <c r="I25" s="13"/>
      <c r="J25" s="15"/>
      <c r="K25" s="15"/>
      <c r="L25" s="15"/>
      <c r="M25" s="13"/>
      <c r="N25" s="13"/>
      <c r="O25" s="13"/>
      <c r="P25" s="14"/>
    </row>
    <row r="26" spans="1:16" ht="21.75">
      <c r="A26" s="13"/>
      <c r="B26" s="15"/>
      <c r="C26" s="13"/>
      <c r="D26" s="13"/>
      <c r="E26" s="13"/>
      <c r="F26" s="13"/>
      <c r="G26" s="13"/>
      <c r="H26" s="13"/>
      <c r="I26" s="13"/>
      <c r="J26" s="15"/>
      <c r="K26" s="15"/>
      <c r="L26" s="15"/>
      <c r="M26" s="13"/>
      <c r="N26" s="13"/>
      <c r="O26" s="13"/>
      <c r="P26" s="14"/>
    </row>
    <row r="27" spans="1:16" ht="21.75">
      <c r="A27" s="13"/>
      <c r="B27" s="13"/>
      <c r="C27" s="13" t="s">
        <v>41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4"/>
    </row>
    <row r="28" spans="1:16" ht="21.7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</row>
    <row r="29" spans="1:16" ht="21.7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ht="21.7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ht="21.7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4"/>
    </row>
    <row r="32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4"/>
      <c r="N32" s="14"/>
      <c r="O32" s="14"/>
      <c r="P32" s="14"/>
    </row>
    <row r="33" spans="1:16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4"/>
      <c r="N33" s="14"/>
      <c r="O33" s="14"/>
      <c r="P33" s="14"/>
    </row>
    <row r="34" spans="1:16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4"/>
      <c r="N34" s="14"/>
      <c r="O34" s="14"/>
      <c r="P34" s="14"/>
    </row>
    <row r="35" spans="1:16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4"/>
      <c r="N35" s="14"/>
      <c r="O35" s="14"/>
      <c r="P35" s="14"/>
    </row>
  </sheetData>
  <mergeCells count="14">
    <mergeCell ref="K1:P1"/>
    <mergeCell ref="D23:E23"/>
    <mergeCell ref="F23:H23"/>
    <mergeCell ref="H7:O7"/>
    <mergeCell ref="H8:O8"/>
    <mergeCell ref="H9:O9"/>
    <mergeCell ref="E17:F17"/>
    <mergeCell ref="F21:H21"/>
    <mergeCell ref="A5:E5"/>
    <mergeCell ref="A2:O2"/>
    <mergeCell ref="C14:C15"/>
    <mergeCell ref="F22:H22"/>
    <mergeCell ref="D21:E21"/>
    <mergeCell ref="D22:E22"/>
  </mergeCells>
  <phoneticPr fontId="1"/>
  <printOptions horizontalCentered="1"/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view="pageBreakPreview" zoomScale="85" zoomScaleNormal="85" zoomScaleSheetLayoutView="85" workbookViewId="0">
      <selection activeCell="B4" sqref="B4"/>
    </sheetView>
  </sheetViews>
  <sheetFormatPr defaultRowHeight="18.75"/>
  <cols>
    <col min="1" max="1" width="6.375" style="1" bestFit="1" customWidth="1"/>
    <col min="2" max="2" width="13.375" style="1" bestFit="1" customWidth="1"/>
    <col min="3" max="3" width="12" style="1" customWidth="1"/>
    <col min="4" max="5" width="5" style="1" bestFit="1" customWidth="1"/>
    <col min="6" max="7" width="5.875" style="1" bestFit="1" customWidth="1"/>
    <col min="8" max="8" width="5.625" style="1" bestFit="1" customWidth="1"/>
    <col min="9" max="9" width="5.875" style="1" bestFit="1" customWidth="1"/>
    <col min="10" max="11" width="5.875" style="1" customWidth="1"/>
    <col min="12" max="12" width="10.75" style="1" customWidth="1"/>
    <col min="13" max="13" width="25" style="1" customWidth="1"/>
  </cols>
  <sheetData>
    <row r="1" spans="1:13">
      <c r="M1" s="28" t="s">
        <v>57</v>
      </c>
    </row>
    <row r="2" spans="1:13" ht="35.25">
      <c r="A2" s="46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4" spans="1:13">
      <c r="A4" s="2" t="s">
        <v>24</v>
      </c>
      <c r="B4" s="3">
        <f>SUM(L13,L18,L25)</f>
        <v>0</v>
      </c>
    </row>
    <row r="6" spans="1:13">
      <c r="A6" s="10" t="s">
        <v>20</v>
      </c>
      <c r="B6" s="10" t="s">
        <v>21</v>
      </c>
      <c r="C6" s="10" t="s">
        <v>2</v>
      </c>
      <c r="D6" s="10" t="s">
        <v>3</v>
      </c>
      <c r="E6" s="10" t="s">
        <v>4</v>
      </c>
      <c r="F6" s="10" t="s">
        <v>22</v>
      </c>
      <c r="G6" s="10" t="s">
        <v>23</v>
      </c>
      <c r="H6" s="10" t="s">
        <v>19</v>
      </c>
      <c r="I6" s="10" t="s">
        <v>18</v>
      </c>
      <c r="J6" s="10" t="s">
        <v>58</v>
      </c>
      <c r="K6" s="10" t="s">
        <v>59</v>
      </c>
      <c r="L6" s="10" t="s">
        <v>5</v>
      </c>
      <c r="M6" s="10" t="s">
        <v>7</v>
      </c>
    </row>
    <row r="7" spans="1:13" ht="27" customHeight="1">
      <c r="A7" s="48" t="s">
        <v>0</v>
      </c>
      <c r="B7" s="9" t="s">
        <v>1</v>
      </c>
      <c r="C7" s="4"/>
      <c r="D7" s="5"/>
      <c r="E7" s="7"/>
      <c r="F7" s="5"/>
      <c r="G7" s="7"/>
      <c r="H7" s="5"/>
      <c r="I7" s="7"/>
      <c r="J7" s="7"/>
      <c r="K7" s="7"/>
      <c r="L7" s="4" t="str">
        <f t="shared" ref="L7:L12" si="0">IF(C7="","",C7*IF(D7="",1,D7)*IF(F7="",1,F7)*IF(H7="",1,H7)*IF(J7="",1,J7))</f>
        <v/>
      </c>
      <c r="M7" s="8"/>
    </row>
    <row r="8" spans="1:13" ht="27" customHeight="1">
      <c r="A8" s="49"/>
      <c r="B8" s="9" t="s">
        <v>6</v>
      </c>
      <c r="C8" s="4"/>
      <c r="D8" s="5"/>
      <c r="E8" s="7"/>
      <c r="F8" s="5"/>
      <c r="G8" s="7"/>
      <c r="H8" s="5"/>
      <c r="I8" s="7"/>
      <c r="J8" s="7"/>
      <c r="K8" s="7"/>
      <c r="L8" s="4" t="str">
        <f t="shared" si="0"/>
        <v/>
      </c>
      <c r="M8" s="8"/>
    </row>
    <row r="9" spans="1:13" ht="27" customHeight="1">
      <c r="A9" s="49"/>
      <c r="B9" s="9" t="s">
        <v>8</v>
      </c>
      <c r="C9" s="4"/>
      <c r="D9" s="5"/>
      <c r="E9" s="7"/>
      <c r="F9" s="5"/>
      <c r="G9" s="7"/>
      <c r="H9" s="5"/>
      <c r="I9" s="7"/>
      <c r="J9" s="7"/>
      <c r="K9" s="7"/>
      <c r="L9" s="4" t="str">
        <f t="shared" si="0"/>
        <v/>
      </c>
      <c r="M9" s="8"/>
    </row>
    <row r="10" spans="1:13" ht="27" customHeight="1">
      <c r="A10" s="49"/>
      <c r="B10" s="9" t="s">
        <v>9</v>
      </c>
      <c r="C10" s="4"/>
      <c r="D10" s="5"/>
      <c r="E10" s="7"/>
      <c r="F10" s="5"/>
      <c r="G10" s="7"/>
      <c r="H10" s="5"/>
      <c r="I10" s="7"/>
      <c r="J10" s="7"/>
      <c r="K10" s="7"/>
      <c r="L10" s="4" t="str">
        <f t="shared" si="0"/>
        <v/>
      </c>
      <c r="M10" s="8"/>
    </row>
    <row r="11" spans="1:13" ht="27" customHeight="1">
      <c r="A11" s="49"/>
      <c r="B11" s="9" t="s">
        <v>10</v>
      </c>
      <c r="C11" s="4"/>
      <c r="D11" s="5"/>
      <c r="E11" s="7"/>
      <c r="F11" s="5"/>
      <c r="G11" s="7"/>
      <c r="H11" s="5"/>
      <c r="I11" s="7"/>
      <c r="J11" s="7"/>
      <c r="K11" s="7"/>
      <c r="L11" s="4" t="str">
        <f t="shared" si="0"/>
        <v/>
      </c>
      <c r="M11" s="8"/>
    </row>
    <row r="12" spans="1:13" ht="27" customHeight="1">
      <c r="A12" s="50"/>
      <c r="B12" s="9"/>
      <c r="C12" s="4"/>
      <c r="D12" s="5"/>
      <c r="E12" s="7"/>
      <c r="F12" s="5"/>
      <c r="G12" s="7"/>
      <c r="H12" s="5"/>
      <c r="I12" s="7"/>
      <c r="J12" s="7"/>
      <c r="K12" s="7"/>
      <c r="L12" s="4" t="str">
        <f t="shared" si="0"/>
        <v/>
      </c>
      <c r="M12" s="8"/>
    </row>
    <row r="13" spans="1:13" ht="27" customHeight="1">
      <c r="A13" s="51" t="s">
        <v>55</v>
      </c>
      <c r="B13" s="52"/>
      <c r="C13" s="53"/>
      <c r="D13" s="52"/>
      <c r="E13" s="52"/>
      <c r="F13" s="52"/>
      <c r="G13" s="52"/>
      <c r="H13" s="52"/>
      <c r="I13" s="52"/>
      <c r="J13" s="52"/>
      <c r="K13" s="54"/>
      <c r="L13" s="6">
        <f>SUM(L7:L12)</f>
        <v>0</v>
      </c>
      <c r="M13" s="11"/>
    </row>
    <row r="14" spans="1:13" ht="27" customHeight="1">
      <c r="A14" s="48" t="s">
        <v>11</v>
      </c>
      <c r="B14" s="9" t="s">
        <v>12</v>
      </c>
      <c r="C14" s="4"/>
      <c r="D14" s="5"/>
      <c r="E14" s="7"/>
      <c r="F14" s="5"/>
      <c r="G14" s="7"/>
      <c r="H14" s="5"/>
      <c r="I14" s="7"/>
      <c r="J14" s="7"/>
      <c r="K14" s="7"/>
      <c r="L14" s="4" t="str">
        <f>IF(C14="","",C14*IF(D14="",1,D14)*IF(F14="",1,F14)*IF(H14="",1,H14)*IF(J14="",1,J14))</f>
        <v/>
      </c>
      <c r="M14" s="8"/>
    </row>
    <row r="15" spans="1:13" ht="27" customHeight="1">
      <c r="A15" s="49"/>
      <c r="B15" s="9" t="s">
        <v>28</v>
      </c>
      <c r="C15" s="4"/>
      <c r="D15" s="5"/>
      <c r="E15" s="7"/>
      <c r="F15" s="5"/>
      <c r="G15" s="7"/>
      <c r="H15" s="5"/>
      <c r="I15" s="7"/>
      <c r="J15" s="7"/>
      <c r="K15" s="7"/>
      <c r="L15" s="4" t="str">
        <f>IF(C15="","",C15*IF(D15="",1,D15)*IF(F15="",1,F15)*IF(H15="",1,H15)*IF(J15="",1,J15))</f>
        <v/>
      </c>
      <c r="M15" s="8"/>
    </row>
    <row r="16" spans="1:13" ht="27" customHeight="1">
      <c r="A16" s="49"/>
      <c r="B16" s="9" t="s">
        <v>27</v>
      </c>
      <c r="C16" s="4"/>
      <c r="D16" s="5"/>
      <c r="E16" s="7"/>
      <c r="F16" s="5"/>
      <c r="G16" s="7"/>
      <c r="H16" s="5"/>
      <c r="I16" s="7"/>
      <c r="J16" s="7"/>
      <c r="K16" s="7"/>
      <c r="L16" s="4" t="str">
        <f>IF(C16="","",C16*IF(D16="",1,D16)*IF(F16="",1,F16)*IF(H16="",1,H16)*IF(J16="",1,J16))</f>
        <v/>
      </c>
      <c r="M16" s="8"/>
    </row>
    <row r="17" spans="1:13" ht="27" customHeight="1">
      <c r="A17" s="50"/>
      <c r="B17" s="9"/>
      <c r="C17" s="4"/>
      <c r="D17" s="5"/>
      <c r="E17" s="7"/>
      <c r="F17" s="5"/>
      <c r="G17" s="7"/>
      <c r="H17" s="5"/>
      <c r="I17" s="7"/>
      <c r="J17" s="7"/>
      <c r="K17" s="7"/>
      <c r="L17" s="4" t="str">
        <f>IF(C17="","",C17*IF(D17="",1,D17)*IF(F17="",1,F17)*IF(H17="",1,H17)*IF(J17="",1,J17))</f>
        <v/>
      </c>
      <c r="M17" s="8"/>
    </row>
    <row r="18" spans="1:13" ht="27" customHeight="1">
      <c r="A18" s="51" t="s">
        <v>56</v>
      </c>
      <c r="B18" s="52"/>
      <c r="C18" s="53"/>
      <c r="D18" s="52"/>
      <c r="E18" s="52"/>
      <c r="F18" s="52"/>
      <c r="G18" s="52"/>
      <c r="H18" s="52"/>
      <c r="I18" s="52"/>
      <c r="J18" s="52"/>
      <c r="K18" s="54"/>
      <c r="L18" s="6">
        <f>SUM(L14:L17)</f>
        <v>0</v>
      </c>
      <c r="M18" s="11"/>
    </row>
    <row r="19" spans="1:13" ht="27" customHeight="1">
      <c r="A19" s="48" t="s">
        <v>13</v>
      </c>
      <c r="B19" s="9" t="s">
        <v>14</v>
      </c>
      <c r="C19" s="4"/>
      <c r="D19" s="5"/>
      <c r="E19" s="7"/>
      <c r="F19" s="5"/>
      <c r="G19" s="7"/>
      <c r="H19" s="5"/>
      <c r="I19" s="7"/>
      <c r="J19" s="7"/>
      <c r="K19" s="7"/>
      <c r="L19" s="4" t="str">
        <f t="shared" ref="L19:L24" si="1">IF(C19="","",C19*IF(D19="",1,D19)*IF(F19="",1,F19)*IF(H19="",1,H19)*IF(J19="",1,J19))</f>
        <v/>
      </c>
      <c r="M19" s="8"/>
    </row>
    <row r="20" spans="1:13" ht="27" customHeight="1">
      <c r="A20" s="49"/>
      <c r="B20" s="9" t="s">
        <v>15</v>
      </c>
      <c r="C20" s="4"/>
      <c r="D20" s="5"/>
      <c r="E20" s="7"/>
      <c r="F20" s="5"/>
      <c r="G20" s="7"/>
      <c r="H20" s="5"/>
      <c r="I20" s="7"/>
      <c r="J20" s="7"/>
      <c r="K20" s="7"/>
      <c r="L20" s="4" t="str">
        <f t="shared" si="1"/>
        <v/>
      </c>
      <c r="M20" s="8"/>
    </row>
    <row r="21" spans="1:13" ht="27" customHeight="1">
      <c r="A21" s="49"/>
      <c r="B21" s="9" t="s">
        <v>16</v>
      </c>
      <c r="C21" s="4"/>
      <c r="D21" s="5"/>
      <c r="E21" s="7"/>
      <c r="F21" s="5"/>
      <c r="G21" s="7"/>
      <c r="H21" s="5"/>
      <c r="I21" s="7"/>
      <c r="J21" s="7"/>
      <c r="K21" s="7"/>
      <c r="L21" s="4" t="str">
        <f t="shared" si="1"/>
        <v/>
      </c>
      <c r="M21" s="8"/>
    </row>
    <row r="22" spans="1:13" ht="27" customHeight="1">
      <c r="A22" s="49"/>
      <c r="B22" s="9" t="s">
        <v>26</v>
      </c>
      <c r="C22" s="4"/>
      <c r="D22" s="5"/>
      <c r="E22" s="7"/>
      <c r="F22" s="5"/>
      <c r="G22" s="7"/>
      <c r="H22" s="5"/>
      <c r="I22" s="7"/>
      <c r="J22" s="7"/>
      <c r="K22" s="7"/>
      <c r="L22" s="4" t="str">
        <f t="shared" si="1"/>
        <v/>
      </c>
      <c r="M22" s="8"/>
    </row>
    <row r="23" spans="1:13" ht="27" customHeight="1">
      <c r="A23" s="49"/>
      <c r="B23" s="9" t="s">
        <v>17</v>
      </c>
      <c r="C23" s="4"/>
      <c r="D23" s="5"/>
      <c r="E23" s="7"/>
      <c r="F23" s="5"/>
      <c r="G23" s="7"/>
      <c r="H23" s="5"/>
      <c r="I23" s="7"/>
      <c r="J23" s="7"/>
      <c r="K23" s="7"/>
      <c r="L23" s="4" t="str">
        <f t="shared" si="1"/>
        <v/>
      </c>
      <c r="M23" s="8"/>
    </row>
    <row r="24" spans="1:13" ht="27" customHeight="1">
      <c r="A24" s="50"/>
      <c r="B24" s="9"/>
      <c r="C24" s="4"/>
      <c r="D24" s="5"/>
      <c r="E24" s="7"/>
      <c r="F24" s="5"/>
      <c r="G24" s="7"/>
      <c r="H24" s="5"/>
      <c r="I24" s="7"/>
      <c r="J24" s="7"/>
      <c r="K24" s="7"/>
      <c r="L24" s="4" t="str">
        <f t="shared" si="1"/>
        <v/>
      </c>
      <c r="M24" s="8"/>
    </row>
    <row r="25" spans="1:13" ht="27" customHeight="1">
      <c r="A25" s="51" t="s">
        <v>29</v>
      </c>
      <c r="B25" s="52"/>
      <c r="C25" s="52"/>
      <c r="D25" s="52"/>
      <c r="E25" s="52"/>
      <c r="F25" s="52"/>
      <c r="G25" s="52"/>
      <c r="H25" s="52"/>
      <c r="I25" s="52"/>
      <c r="J25" s="52"/>
      <c r="K25" s="54"/>
      <c r="L25" s="6">
        <f>SUM(L19:L24)</f>
        <v>0</v>
      </c>
      <c r="M25" s="11"/>
    </row>
    <row r="27" spans="1:13" ht="54.75" customHeight="1">
      <c r="A27" s="44" t="s">
        <v>68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3" ht="50.2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</sheetData>
  <mergeCells count="8">
    <mergeCell ref="A27:M28"/>
    <mergeCell ref="A2:M2"/>
    <mergeCell ref="A7:A12"/>
    <mergeCell ref="A14:A17"/>
    <mergeCell ref="A19:A24"/>
    <mergeCell ref="A13:K13"/>
    <mergeCell ref="A18:K18"/>
    <mergeCell ref="A25:K25"/>
  </mergeCells>
  <phoneticPr fontId="1"/>
  <printOptions horizontalCentered="1"/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B2A5-FFC3-4A4F-A817-ED4EA49BED36}">
  <dimension ref="A1:M29"/>
  <sheetViews>
    <sheetView view="pageBreakPreview" zoomScale="85" zoomScaleNormal="85" zoomScaleSheetLayoutView="85" workbookViewId="0">
      <selection activeCell="A28" sqref="A28:M29"/>
    </sheetView>
  </sheetViews>
  <sheetFormatPr defaultRowHeight="18.75"/>
  <cols>
    <col min="1" max="1" width="6.375" style="1" bestFit="1" customWidth="1"/>
    <col min="2" max="2" width="14.75" style="1" customWidth="1"/>
    <col min="3" max="3" width="12" style="1" customWidth="1"/>
    <col min="4" max="5" width="5" style="1" bestFit="1" customWidth="1"/>
    <col min="6" max="7" width="5.875" style="1" bestFit="1" customWidth="1"/>
    <col min="8" max="8" width="5.625" style="1" bestFit="1" customWidth="1"/>
    <col min="9" max="9" width="5.875" style="1" bestFit="1" customWidth="1"/>
    <col min="10" max="11" width="5.875" style="1" customWidth="1"/>
    <col min="12" max="12" width="10.75" style="1" customWidth="1"/>
    <col min="13" max="13" width="25" style="1" customWidth="1"/>
  </cols>
  <sheetData>
    <row r="1" spans="1:13">
      <c r="M1" s="28" t="s">
        <v>57</v>
      </c>
    </row>
    <row r="2" spans="1:13" ht="35.25">
      <c r="A2" s="46" t="s">
        <v>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4" spans="1:13">
      <c r="A4" s="2" t="s">
        <v>24</v>
      </c>
      <c r="B4" s="3">
        <f>SUM(L14,L19,L26)</f>
        <v>21450800</v>
      </c>
    </row>
    <row r="6" spans="1:13">
      <c r="A6" s="10" t="s">
        <v>20</v>
      </c>
      <c r="B6" s="10" t="s">
        <v>21</v>
      </c>
      <c r="C6" s="10" t="s">
        <v>2</v>
      </c>
      <c r="D6" s="10" t="s">
        <v>3</v>
      </c>
      <c r="E6" s="10" t="s">
        <v>4</v>
      </c>
      <c r="F6" s="10" t="s">
        <v>22</v>
      </c>
      <c r="G6" s="10" t="s">
        <v>23</v>
      </c>
      <c r="H6" s="10" t="s">
        <v>19</v>
      </c>
      <c r="I6" s="10" t="s">
        <v>18</v>
      </c>
      <c r="J6" s="10" t="s">
        <v>58</v>
      </c>
      <c r="K6" s="10" t="s">
        <v>59</v>
      </c>
      <c r="L6" s="10" t="s">
        <v>5</v>
      </c>
      <c r="M6" s="10" t="s">
        <v>7</v>
      </c>
    </row>
    <row r="7" spans="1:13">
      <c r="A7" s="48" t="s">
        <v>0</v>
      </c>
      <c r="B7" s="9" t="s">
        <v>1</v>
      </c>
      <c r="C7" s="4">
        <v>330000</v>
      </c>
      <c r="D7" s="5">
        <v>2</v>
      </c>
      <c r="E7" s="7" t="s">
        <v>60</v>
      </c>
      <c r="F7" s="5">
        <v>12</v>
      </c>
      <c r="G7" s="7" t="s">
        <v>62</v>
      </c>
      <c r="H7" s="5"/>
      <c r="I7" s="7"/>
      <c r="J7" s="7"/>
      <c r="K7" s="7"/>
      <c r="L7" s="4">
        <f t="shared" ref="L7:L13" si="0">IF(C7="","",C7*IF(D7="",1,D7)*IF(F7="",1,F7)*IF(H7="",1,H7)*IF(J7="",1,J7))</f>
        <v>7920000</v>
      </c>
      <c r="M7" s="8"/>
    </row>
    <row r="8" spans="1:13">
      <c r="A8" s="49"/>
      <c r="B8" s="9" t="s">
        <v>65</v>
      </c>
      <c r="C8" s="4">
        <v>1600</v>
      </c>
      <c r="D8" s="5">
        <v>3</v>
      </c>
      <c r="E8" s="7" t="s">
        <v>60</v>
      </c>
      <c r="F8" s="5">
        <v>8</v>
      </c>
      <c r="G8" s="7" t="s">
        <v>61</v>
      </c>
      <c r="H8" s="5">
        <v>22</v>
      </c>
      <c r="I8" s="7" t="s">
        <v>37</v>
      </c>
      <c r="J8" s="7">
        <v>12</v>
      </c>
      <c r="K8" s="7" t="s">
        <v>62</v>
      </c>
      <c r="L8" s="4">
        <f t="shared" si="0"/>
        <v>10137600</v>
      </c>
      <c r="M8" s="8"/>
    </row>
    <row r="9" spans="1:13">
      <c r="A9" s="49"/>
      <c r="B9" s="9" t="s">
        <v>66</v>
      </c>
      <c r="C9" s="4">
        <v>1650</v>
      </c>
      <c r="D9" s="5">
        <v>3</v>
      </c>
      <c r="E9" s="7" t="s">
        <v>60</v>
      </c>
      <c r="F9" s="5">
        <v>7</v>
      </c>
      <c r="G9" s="7" t="s">
        <v>61</v>
      </c>
      <c r="H9" s="5">
        <v>4</v>
      </c>
      <c r="I9" s="7" t="s">
        <v>37</v>
      </c>
      <c r="J9" s="7">
        <v>12</v>
      </c>
      <c r="K9" s="7" t="s">
        <v>62</v>
      </c>
      <c r="L9" s="4">
        <f t="shared" si="0"/>
        <v>1663200</v>
      </c>
      <c r="M9" s="8"/>
    </row>
    <row r="10" spans="1:13">
      <c r="A10" s="49"/>
      <c r="B10" s="9" t="s">
        <v>8</v>
      </c>
      <c r="C10" s="4">
        <v>200000</v>
      </c>
      <c r="D10" s="5">
        <v>2</v>
      </c>
      <c r="E10" s="7" t="s">
        <v>60</v>
      </c>
      <c r="F10" s="5">
        <v>1</v>
      </c>
      <c r="G10" s="7" t="s">
        <v>63</v>
      </c>
      <c r="H10" s="5"/>
      <c r="I10" s="7"/>
      <c r="J10" s="7"/>
      <c r="K10" s="7"/>
      <c r="L10" s="4">
        <f t="shared" si="0"/>
        <v>400000</v>
      </c>
      <c r="M10" s="8"/>
    </row>
    <row r="11" spans="1:13">
      <c r="A11" s="49"/>
      <c r="B11" s="9" t="s">
        <v>9</v>
      </c>
      <c r="C11" s="4">
        <v>50000</v>
      </c>
      <c r="D11" s="5">
        <v>3</v>
      </c>
      <c r="E11" s="7" t="s">
        <v>60</v>
      </c>
      <c r="F11" s="5">
        <v>1</v>
      </c>
      <c r="G11" s="7" t="s">
        <v>63</v>
      </c>
      <c r="H11" s="5"/>
      <c r="I11" s="7"/>
      <c r="J11" s="7"/>
      <c r="K11" s="7"/>
      <c r="L11" s="4">
        <f t="shared" si="0"/>
        <v>150000</v>
      </c>
      <c r="M11" s="8"/>
    </row>
    <row r="12" spans="1:13">
      <c r="A12" s="49"/>
      <c r="B12" s="9" t="s">
        <v>10</v>
      </c>
      <c r="C12" s="4">
        <v>120000</v>
      </c>
      <c r="D12" s="5">
        <v>1</v>
      </c>
      <c r="E12" s="7" t="s">
        <v>64</v>
      </c>
      <c r="F12" s="5"/>
      <c r="G12" s="7"/>
      <c r="H12" s="5"/>
      <c r="I12" s="7"/>
      <c r="J12" s="7"/>
      <c r="K12" s="7"/>
      <c r="L12" s="4">
        <f t="shared" si="0"/>
        <v>120000</v>
      </c>
      <c r="M12" s="8"/>
    </row>
    <row r="13" spans="1:13">
      <c r="A13" s="50"/>
      <c r="B13" s="9"/>
      <c r="C13" s="4"/>
      <c r="D13" s="5"/>
      <c r="E13" s="7"/>
      <c r="F13" s="5"/>
      <c r="G13" s="7"/>
      <c r="H13" s="5"/>
      <c r="I13" s="7"/>
      <c r="J13" s="7"/>
      <c r="K13" s="7"/>
      <c r="L13" s="4" t="str">
        <f t="shared" si="0"/>
        <v/>
      </c>
      <c r="M13" s="8"/>
    </row>
    <row r="14" spans="1:13">
      <c r="A14" s="51" t="s">
        <v>55</v>
      </c>
      <c r="B14" s="52"/>
      <c r="C14" s="53"/>
      <c r="D14" s="52"/>
      <c r="E14" s="52"/>
      <c r="F14" s="52"/>
      <c r="G14" s="52"/>
      <c r="H14" s="52"/>
      <c r="I14" s="52"/>
      <c r="J14" s="52"/>
      <c r="K14" s="54"/>
      <c r="L14" s="6">
        <f>SUM(L7:L13)</f>
        <v>20390800</v>
      </c>
      <c r="M14" s="11"/>
    </row>
    <row r="15" spans="1:13">
      <c r="A15" s="48" t="s">
        <v>11</v>
      </c>
      <c r="B15" s="9" t="s">
        <v>12</v>
      </c>
      <c r="C15" s="4">
        <v>300000</v>
      </c>
      <c r="D15" s="5">
        <v>1</v>
      </c>
      <c r="E15" s="7" t="s">
        <v>64</v>
      </c>
      <c r="F15" s="5"/>
      <c r="G15" s="7"/>
      <c r="H15" s="5"/>
      <c r="I15" s="7"/>
      <c r="J15" s="7"/>
      <c r="K15" s="7"/>
      <c r="L15" s="4">
        <f>IF(C15="","",C15*IF(D15="",1,D15)*IF(F15="",1,F15)*IF(H15="",1,H15)*IF(J15="",1,J15))</f>
        <v>300000</v>
      </c>
      <c r="M15" s="8"/>
    </row>
    <row r="16" spans="1:13">
      <c r="A16" s="49"/>
      <c r="B16" s="9" t="s">
        <v>28</v>
      </c>
      <c r="C16" s="4">
        <v>200000</v>
      </c>
      <c r="D16" s="5">
        <v>1</v>
      </c>
      <c r="E16" s="7" t="s">
        <v>64</v>
      </c>
      <c r="F16" s="5"/>
      <c r="G16" s="7"/>
      <c r="H16" s="5"/>
      <c r="I16" s="7"/>
      <c r="J16" s="7"/>
      <c r="K16" s="7"/>
      <c r="L16" s="4">
        <f>IF(C16="","",C16*IF(D16="",1,D16)*IF(F16="",1,F16)*IF(H16="",1,H16)*IF(J16="",1,J16))</f>
        <v>200000</v>
      </c>
      <c r="M16" s="8"/>
    </row>
    <row r="17" spans="1:13">
      <c r="A17" s="49"/>
      <c r="B17" s="9" t="s">
        <v>27</v>
      </c>
      <c r="C17" s="4">
        <v>150000</v>
      </c>
      <c r="D17" s="5">
        <v>1</v>
      </c>
      <c r="E17" s="7" t="s">
        <v>64</v>
      </c>
      <c r="F17" s="5"/>
      <c r="G17" s="7"/>
      <c r="H17" s="5"/>
      <c r="I17" s="7"/>
      <c r="J17" s="7"/>
      <c r="K17" s="7"/>
      <c r="L17" s="4">
        <f>IF(C17="","",C17*IF(D17="",1,D17)*IF(F17="",1,F17)*IF(H17="",1,H17)*IF(J17="",1,J17))</f>
        <v>150000</v>
      </c>
      <c r="M17" s="8"/>
    </row>
    <row r="18" spans="1:13">
      <c r="A18" s="50"/>
      <c r="B18" s="9"/>
      <c r="C18" s="4"/>
      <c r="D18" s="5"/>
      <c r="E18" s="7"/>
      <c r="F18" s="5"/>
      <c r="G18" s="7"/>
      <c r="H18" s="5"/>
      <c r="I18" s="7"/>
      <c r="J18" s="7"/>
      <c r="K18" s="7"/>
      <c r="L18" s="4" t="str">
        <f>IF(C18="","",C18*IF(D18="",1,D18)*IF(F18="",1,F18)*IF(H18="",1,H18)*IF(J18="",1,J18))</f>
        <v/>
      </c>
      <c r="M18" s="8"/>
    </row>
    <row r="19" spans="1:13">
      <c r="A19" s="51" t="s">
        <v>56</v>
      </c>
      <c r="B19" s="52"/>
      <c r="C19" s="53"/>
      <c r="D19" s="52"/>
      <c r="E19" s="52"/>
      <c r="F19" s="52"/>
      <c r="G19" s="52"/>
      <c r="H19" s="52"/>
      <c r="I19" s="52"/>
      <c r="J19" s="52"/>
      <c r="K19" s="54"/>
      <c r="L19" s="6">
        <f>SUM(L15:L18)</f>
        <v>650000</v>
      </c>
      <c r="M19" s="11"/>
    </row>
    <row r="20" spans="1:13">
      <c r="A20" s="48" t="s">
        <v>13</v>
      </c>
      <c r="B20" s="9" t="s">
        <v>14</v>
      </c>
      <c r="C20" s="4">
        <v>100000</v>
      </c>
      <c r="D20" s="5">
        <v>1</v>
      </c>
      <c r="E20" s="7" t="s">
        <v>64</v>
      </c>
      <c r="F20" s="5"/>
      <c r="G20" s="7"/>
      <c r="H20" s="5"/>
      <c r="I20" s="7"/>
      <c r="J20" s="7"/>
      <c r="K20" s="7"/>
      <c r="L20" s="4">
        <f t="shared" ref="L20:L25" si="1">IF(C20="","",C20*IF(D20="",1,D20)*IF(F20="",1,F20)*IF(H20="",1,H20)*IF(J20="",1,J20))</f>
        <v>100000</v>
      </c>
      <c r="M20" s="8"/>
    </row>
    <row r="21" spans="1:13">
      <c r="A21" s="49"/>
      <c r="B21" s="9" t="s">
        <v>15</v>
      </c>
      <c r="C21" s="4">
        <v>150000</v>
      </c>
      <c r="D21" s="5">
        <v>1</v>
      </c>
      <c r="E21" s="7" t="s">
        <v>64</v>
      </c>
      <c r="F21" s="5"/>
      <c r="G21" s="7"/>
      <c r="H21" s="5"/>
      <c r="I21" s="7"/>
      <c r="J21" s="7"/>
      <c r="K21" s="7"/>
      <c r="L21" s="4">
        <f t="shared" si="1"/>
        <v>150000</v>
      </c>
      <c r="M21" s="8"/>
    </row>
    <row r="22" spans="1:13">
      <c r="A22" s="49"/>
      <c r="B22" s="9" t="s">
        <v>16</v>
      </c>
      <c r="C22" s="4">
        <v>10000</v>
      </c>
      <c r="D22" s="5">
        <v>1</v>
      </c>
      <c r="E22" s="7" t="s">
        <v>64</v>
      </c>
      <c r="F22" s="5"/>
      <c r="G22" s="7"/>
      <c r="H22" s="5"/>
      <c r="I22" s="7"/>
      <c r="J22" s="7"/>
      <c r="K22" s="7"/>
      <c r="L22" s="4">
        <f t="shared" si="1"/>
        <v>10000</v>
      </c>
      <c r="M22" s="8"/>
    </row>
    <row r="23" spans="1:13">
      <c r="A23" s="49"/>
      <c r="B23" s="9" t="s">
        <v>26</v>
      </c>
      <c r="C23" s="4">
        <v>100000</v>
      </c>
      <c r="D23" s="5">
        <v>1</v>
      </c>
      <c r="E23" s="7" t="s">
        <v>64</v>
      </c>
      <c r="F23" s="5"/>
      <c r="G23" s="7"/>
      <c r="H23" s="5"/>
      <c r="I23" s="7"/>
      <c r="J23" s="7"/>
      <c r="K23" s="7"/>
      <c r="L23" s="4">
        <f t="shared" si="1"/>
        <v>100000</v>
      </c>
      <c r="M23" s="8"/>
    </row>
    <row r="24" spans="1:13">
      <c r="A24" s="49"/>
      <c r="B24" s="9" t="s">
        <v>17</v>
      </c>
      <c r="C24" s="4">
        <v>50000</v>
      </c>
      <c r="D24" s="5">
        <v>1</v>
      </c>
      <c r="E24" s="7" t="s">
        <v>64</v>
      </c>
      <c r="F24" s="5"/>
      <c r="G24" s="7"/>
      <c r="H24" s="5"/>
      <c r="I24" s="7"/>
      <c r="J24" s="7"/>
      <c r="K24" s="7"/>
      <c r="L24" s="4">
        <f t="shared" si="1"/>
        <v>50000</v>
      </c>
      <c r="M24" s="8"/>
    </row>
    <row r="25" spans="1:13">
      <c r="A25" s="50"/>
      <c r="B25" s="9"/>
      <c r="C25" s="4"/>
      <c r="D25" s="5"/>
      <c r="E25" s="7"/>
      <c r="F25" s="5"/>
      <c r="G25" s="7"/>
      <c r="H25" s="5"/>
      <c r="I25" s="7"/>
      <c r="J25" s="7"/>
      <c r="K25" s="7"/>
      <c r="L25" s="4" t="str">
        <f t="shared" si="1"/>
        <v/>
      </c>
      <c r="M25" s="8"/>
    </row>
    <row r="26" spans="1:13">
      <c r="A26" s="51" t="s">
        <v>29</v>
      </c>
      <c r="B26" s="52"/>
      <c r="C26" s="52"/>
      <c r="D26" s="52"/>
      <c r="E26" s="52"/>
      <c r="F26" s="52"/>
      <c r="G26" s="52"/>
      <c r="H26" s="52"/>
      <c r="I26" s="52"/>
      <c r="J26" s="52"/>
      <c r="K26" s="54"/>
      <c r="L26" s="6">
        <f>SUM(L20:L25)</f>
        <v>410000</v>
      </c>
      <c r="M26" s="11"/>
    </row>
    <row r="28" spans="1:13" ht="54.75" customHeight="1">
      <c r="A28" s="44" t="s">
        <v>67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3" ht="50.25" customHeight="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</sheetData>
  <mergeCells count="8">
    <mergeCell ref="A26:K26"/>
    <mergeCell ref="A28:M29"/>
    <mergeCell ref="A2:M2"/>
    <mergeCell ref="A7:A13"/>
    <mergeCell ref="A14:K14"/>
    <mergeCell ref="A15:A18"/>
    <mergeCell ref="A19:K19"/>
    <mergeCell ref="A20:A25"/>
  </mergeCells>
  <phoneticPr fontId="1"/>
  <printOptions horizontalCentered="1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見積書</vt:lpstr>
      <vt:lpstr>見積内訳書</vt:lpstr>
      <vt:lpstr>見積内訳書 (記載例)</vt:lpstr>
      <vt:lpstr>見積書!Print_Area</vt:lpstr>
      <vt:lpstr>見積内訳書!Print_Area</vt:lpstr>
      <vt:lpstr>'見積内訳書 (記載例)'!Print_Area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渡邉　亮太</cp:lastModifiedBy>
  <cp:lastPrinted>2026-07-13T06:06:54Z</cp:lastPrinted>
  <dcterms:created xsi:type="dcterms:W3CDTF">2015-06-05T18:19:34Z</dcterms:created>
  <dcterms:modified xsi:type="dcterms:W3CDTF">2026-08-06T02:14:40Z</dcterms:modified>
</cp:coreProperties>
</file>