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38AD11C0-DCE0-4E85-B425-3DAA547F0A02}" xr6:coauthVersionLast="47" xr6:coauthVersionMax="47" xr10:uidLastSave="{00000000-0000-0000-0000-000000000000}"/>
  <bookViews>
    <workbookView xWindow="-120" yWindow="-120" windowWidth="29040" windowHeight="15720" xr2:uid="{00000000-000D-0000-FFFF-FFFF00000000}"/>
  </bookViews>
  <sheets>
    <sheet name="1款 議会費" sheetId="21" r:id="rId1"/>
    <sheet name="1款（内訳）" sheetId="5" r:id="rId2"/>
    <sheet name="2款 総務費" sheetId="22" r:id="rId3"/>
    <sheet name="2款（内訳）" sheetId="6" r:id="rId4"/>
    <sheet name="3款 生活経済費" sheetId="23" r:id="rId5"/>
    <sheet name="3款（内訳）" sheetId="7" r:id="rId6"/>
    <sheet name="4款 保健福祉費" sheetId="24" r:id="rId7"/>
    <sheet name="4款（内訳）" sheetId="8" r:id="rId8"/>
    <sheet name="5款 都市整備費" sheetId="25" r:id="rId9"/>
    <sheet name="5款（内訳）" sheetId="10" r:id="rId10"/>
    <sheet name="6款 環境清掃費" sheetId="26" r:id="rId11"/>
    <sheet name="6款（内訳）" sheetId="11" r:id="rId12"/>
    <sheet name="7款 教育費" sheetId="27" r:id="rId13"/>
    <sheet name="7款（内訳）" sheetId="12" r:id="rId14"/>
    <sheet name="8款 職員費" sheetId="28" r:id="rId15"/>
    <sheet name="8款（内訳）" sheetId="13" r:id="rId16"/>
    <sheet name="9款 公債費" sheetId="29" r:id="rId17"/>
    <sheet name="9款（内訳）" sheetId="14" r:id="rId18"/>
    <sheet name="10款 諸支出金" sheetId="30" r:id="rId19"/>
    <sheet name="10款（内訳）" sheetId="15" r:id="rId20"/>
    <sheet name="11款 予備費" sheetId="31" r:id="rId21"/>
    <sheet name="11款（内訳）" sheetId="16" r:id="rId22"/>
    <sheet name="国民健康保険事業会計" sheetId="32" r:id="rId23"/>
    <sheet name="国民健康保険事業会計（内訳）" sheetId="17" r:id="rId24"/>
    <sheet name="介護保険事業会計" sheetId="33" r:id="rId25"/>
    <sheet name="介護保険事業会計（内訳）" sheetId="18" r:id="rId26"/>
    <sheet name="後期高齢者医療事業会計" sheetId="34" r:id="rId27"/>
    <sheet name="後期高齢者医療事業会計（内訳）" sheetId="19" r:id="rId28"/>
  </sheets>
  <definedNames>
    <definedName name="_xlnm._FilterDatabase" localSheetId="19" hidden="1">'10款（内訳）'!$A$2:$Z$20</definedName>
    <definedName name="_xlnm._FilterDatabase" localSheetId="21" hidden="1">'11款（内訳）'!$A$2:$Z$11</definedName>
    <definedName name="_xlnm._FilterDatabase" localSheetId="1" hidden="1">'1款（内訳）'!$A$2:$Z$29</definedName>
    <definedName name="_xlnm._FilterDatabase" localSheetId="3" hidden="1">'2款（内訳）'!$A$2:$Z$443</definedName>
    <definedName name="_xlnm._FilterDatabase" localSheetId="5" hidden="1">'3款（内訳）'!$A$2:$Z$533</definedName>
    <definedName name="_xlnm._FilterDatabase" localSheetId="7" hidden="1">'4款（内訳）'!$A$2:$Z$2045</definedName>
    <definedName name="_xlnm._FilterDatabase" localSheetId="9" hidden="1">'5款（内訳）'!$A$2:$Z$749</definedName>
    <definedName name="_xlnm._FilterDatabase" localSheetId="11" hidden="1">'6款（内訳）'!$A$2:$Z$182</definedName>
    <definedName name="_xlnm._FilterDatabase" localSheetId="13" hidden="1">'7款（内訳）'!$A$2:$Z$623</definedName>
    <definedName name="_xlnm._FilterDatabase" localSheetId="15" hidden="1">'8款（内訳）'!$A$2:$Z$110</definedName>
    <definedName name="_xlnm._FilterDatabase" localSheetId="17" hidden="1">'9款（内訳）'!$A$2:$Z$38</definedName>
    <definedName name="_xlnm._FilterDatabase" localSheetId="25" hidden="1">'介護保険事業会計（内訳）'!$A$2:$Z$2</definedName>
    <definedName name="_xlnm._FilterDatabase" localSheetId="27" hidden="1">'後期高齢者医療事業会計（内訳）'!$A$2:$Z$2</definedName>
    <definedName name="_xlnm._FilterDatabase" localSheetId="23" hidden="1">'国民健康保険事業会計（内訳）'!$A$2:$Z$263</definedName>
    <definedName name="_xlnm.Print_Area" localSheetId="19">'10款（内訳）'!$A:$Z</definedName>
    <definedName name="_xlnm.Print_Area" localSheetId="21">'11款（内訳）'!$A:$Z</definedName>
    <definedName name="_xlnm.Print_Area" localSheetId="1">'1款（内訳）'!$A:$Z</definedName>
    <definedName name="_xlnm.Print_Area" localSheetId="3">'2款（内訳）'!$A:$Z</definedName>
    <definedName name="_xlnm.Print_Area" localSheetId="5">'3款（内訳）'!$A:$Z</definedName>
    <definedName name="_xlnm.Print_Area" localSheetId="7">'4款（内訳）'!$A:$Z</definedName>
    <definedName name="_xlnm.Print_Area" localSheetId="9">'5款（内訳）'!$A:$Z</definedName>
    <definedName name="_xlnm.Print_Area" localSheetId="11">'6款（内訳）'!$A:$Z</definedName>
    <definedName name="_xlnm.Print_Area" localSheetId="13">'7款（内訳）'!$A:$Z</definedName>
    <definedName name="_xlnm.Print_Area" localSheetId="15">'8款（内訳）'!$A:$Z</definedName>
    <definedName name="_xlnm.Print_Area" localSheetId="17">'9款（内訳）'!$A:$Z</definedName>
    <definedName name="_xlnm.Print_Area" localSheetId="25">'介護保険事業会計（内訳）'!$A:$Z</definedName>
    <definedName name="_xlnm.Print_Area" localSheetId="27">'後期高齢者医療事業会計（内訳）'!$A:$Z</definedName>
    <definedName name="_xlnm.Print_Area" localSheetId="23">'国民健康保険事業会計（内訳）'!$A:$Z</definedName>
    <definedName name="_xlnm.Print_Titles" localSheetId="19">'10款（内訳）'!$2:$2</definedName>
    <definedName name="_xlnm.Print_Titles" localSheetId="21">'11款（内訳）'!$2:$2</definedName>
    <definedName name="_xlnm.Print_Titles" localSheetId="1">'1款（内訳）'!$2:$2</definedName>
    <definedName name="_xlnm.Print_Titles" localSheetId="3">'2款（内訳）'!$2:$2</definedName>
    <definedName name="_xlnm.Print_Titles" localSheetId="5">'3款（内訳）'!$2:$2</definedName>
    <definedName name="_xlnm.Print_Titles" localSheetId="7">'4款（内訳）'!$2:$2</definedName>
    <definedName name="_xlnm.Print_Titles" localSheetId="9">'5款（内訳）'!$2:$2</definedName>
    <definedName name="_xlnm.Print_Titles" localSheetId="11">'6款（内訳）'!$2:$2</definedName>
    <definedName name="_xlnm.Print_Titles" localSheetId="13">'7款（内訳）'!$2:$2</definedName>
    <definedName name="_xlnm.Print_Titles" localSheetId="15">'8款（内訳）'!$2:$2</definedName>
    <definedName name="_xlnm.Print_Titles" localSheetId="17">'9款（内訳）'!$2:$2</definedName>
    <definedName name="_xlnm.Print_Titles" localSheetId="25">'介護保険事業会計（内訳）'!$2:$2</definedName>
    <definedName name="_xlnm.Print_Titles" localSheetId="27">'後期高齢者医療事業会計（内訳）'!$2:$2</definedName>
    <definedName name="_xlnm.Print_Titles" localSheetId="23">'国民健康保険事業会計（内訳）'!$2:$2</definedName>
    <definedName name="プログラム名">#REF!</definedName>
    <definedName name="活動内容_1">#REF!</definedName>
    <definedName name="活動内容_2">#REF!</definedName>
    <definedName name="活動内容_3">#REF!</definedName>
    <definedName name="活動内容_4">#REF!</definedName>
    <definedName name="活動内容_5">#REF!</definedName>
    <definedName name="活動内容_6">#REF!</definedName>
    <definedName name="旧担当課名_1">#REF!</definedName>
    <definedName name="旧担当課名_2">#REF!</definedName>
    <definedName name="旧担当課名_3">#REF!</definedName>
    <definedName name="旧担当課名_4">#REF!</definedName>
    <definedName name="旧担当課名_5">#REF!</definedName>
    <definedName name="旧担当課名_6">#REF!</definedName>
    <definedName name="繰越明許費_1">#REF!</definedName>
    <definedName name="繰越明許費_2">#REF!</definedName>
    <definedName name="繰越明許費_3">#REF!</definedName>
    <definedName name="繰越明許費_4">#REF!</definedName>
    <definedName name="繰越明許費_5">#REF!</definedName>
    <definedName name="繰越明許費_6">#REF!</definedName>
    <definedName name="繰越明許費ラベル_1">#REF!</definedName>
    <definedName name="繰越明許費ラベル_2">#REF!</definedName>
    <definedName name="繰越明許費ラベル_3">#REF!</definedName>
    <definedName name="繰越明許費ラベル_4">#REF!</definedName>
    <definedName name="繰越明許費ラベル_5">#REF!</definedName>
    <definedName name="繰越明許費ラベル_6">#REF!</definedName>
    <definedName name="指標計画値１_1">#REF!</definedName>
    <definedName name="指標計画値１_2">#REF!</definedName>
    <definedName name="指標計画値１_3">#REF!</definedName>
    <definedName name="指標計画値１_4">#REF!</definedName>
    <definedName name="指標計画値１_5">#REF!</definedName>
    <definedName name="指標計画値１_6">#REF!</definedName>
    <definedName name="指標計画値２_1">#REF!</definedName>
    <definedName name="指標計画値２_2">#REF!</definedName>
    <definedName name="指標計画値２_3">#REF!</definedName>
    <definedName name="指標計画値２_4">#REF!</definedName>
    <definedName name="指標計画値２_5">#REF!</definedName>
    <definedName name="指標計画値２_6">#REF!</definedName>
    <definedName name="指標説明１_1">#REF!</definedName>
    <definedName name="指標説明１_2">#REF!</definedName>
    <definedName name="指標説明１_3">#REF!</definedName>
    <definedName name="指標説明１_4">#REF!</definedName>
    <definedName name="指標説明１_5">#REF!</definedName>
    <definedName name="指標説明１_6">#REF!</definedName>
    <definedName name="指標説明２_1">#REF!</definedName>
    <definedName name="指標説明２_2">#REF!</definedName>
    <definedName name="指標説明２_3">#REF!</definedName>
    <definedName name="指標説明２_4">#REF!</definedName>
    <definedName name="指標説明２_5">#REF!</definedName>
    <definedName name="指標説明２_6">#REF!</definedName>
    <definedName name="指標名１_1">#REF!</definedName>
    <definedName name="指標名１_2">#REF!</definedName>
    <definedName name="指標名１_3">#REF!</definedName>
    <definedName name="指標名１_4">#REF!</definedName>
    <definedName name="指標名１_5">#REF!</definedName>
    <definedName name="指標名１_6">#REF!</definedName>
    <definedName name="指標名２_1">#REF!</definedName>
    <definedName name="指標名２_2">#REF!</definedName>
    <definedName name="指標名２_3">#REF!</definedName>
    <definedName name="指標名２_4">#REF!</definedName>
    <definedName name="指標名２_5">#REF!</definedName>
    <definedName name="指標名２_6">#REF!</definedName>
    <definedName name="支出済額_1">#REF!</definedName>
    <definedName name="支出済額_2">#REF!</definedName>
    <definedName name="支出済額_3">#REF!</definedName>
    <definedName name="支出済額_4">#REF!</definedName>
    <definedName name="支出済額_5">#REF!</definedName>
    <definedName name="支出済額_6">#REF!</definedName>
    <definedName name="事務事業名称_1">#REF!</definedName>
    <definedName name="事務事業名称_2">#REF!</definedName>
    <definedName name="事務事業名称_3">#REF!</definedName>
    <definedName name="事務事業名称_4">#REF!</definedName>
    <definedName name="事務事業名称_5">#REF!</definedName>
    <definedName name="事務事業名称_6">#REF!</definedName>
    <definedName name="実行計画事業_1">#REF!</definedName>
    <definedName name="実行計画事業_2">#REF!</definedName>
    <definedName name="実行計画事業_3">#REF!</definedName>
    <definedName name="実行計画事業_4">#REF!</definedName>
    <definedName name="実行計画事業_5">#REF!</definedName>
    <definedName name="実行計画事業_6">#REF!</definedName>
    <definedName name="主要事業_1">#REF!</definedName>
    <definedName name="主要事業_2">#REF!</definedName>
    <definedName name="主要事業_3">#REF!</definedName>
    <definedName name="主要事業_4">#REF!</definedName>
    <definedName name="主要事業_5">#REF!</definedName>
    <definedName name="主要事業_6">#REF!</definedName>
    <definedName name="取組内容１_1">#REF!</definedName>
    <definedName name="取組内容１_2">#REF!</definedName>
    <definedName name="取組内容１_3">#REF!</definedName>
    <definedName name="取組内容１_4">#REF!</definedName>
    <definedName name="取組内容１_5">#REF!</definedName>
    <definedName name="取組内容１_6">#REF!</definedName>
    <definedName name="取組内容２_1">#REF!</definedName>
    <definedName name="取組内容２_2">#REF!</definedName>
    <definedName name="取組内容２_3">#REF!</definedName>
    <definedName name="取組内容２_4">#REF!</definedName>
    <definedName name="取組内容２_5">#REF!</definedName>
    <definedName name="取組内容２_6">#REF!</definedName>
    <definedName name="取組内容３_1">#REF!</definedName>
    <definedName name="取組内容３_2">#REF!</definedName>
    <definedName name="取組内容３_3">#REF!</definedName>
    <definedName name="取組内容３_4">#REF!</definedName>
    <definedName name="取組内容３_5">#REF!</definedName>
    <definedName name="取組内容３_6">#REF!</definedName>
    <definedName name="取組内容４_1">#REF!</definedName>
    <definedName name="取組内容４_2">#REF!</definedName>
    <definedName name="取組内容４_3">#REF!</definedName>
    <definedName name="取組内容４_4">#REF!</definedName>
    <definedName name="取組内容４_5">#REF!</definedName>
    <definedName name="取組内容４_6">#REF!</definedName>
    <definedName name="取組内容その他_1">#REF!</definedName>
    <definedName name="取組内容その他_2">#REF!</definedName>
    <definedName name="取組内容その他_3">#REF!</definedName>
    <definedName name="取組内容その他_4">#REF!</definedName>
    <definedName name="取組内容その他_5">#REF!</definedName>
    <definedName name="取組内容その他_6">#REF!</definedName>
    <definedName name="取組内容事業費１_1">#REF!</definedName>
    <definedName name="取組内容事業費１_2">#REF!</definedName>
    <definedName name="取組内容事業費１_3">#REF!</definedName>
    <definedName name="取組内容事業費１_4">#REF!</definedName>
    <definedName name="取組内容事業費１_5">#REF!</definedName>
    <definedName name="取組内容事業費１_6">#REF!</definedName>
    <definedName name="取組内容事業費２_1">#REF!</definedName>
    <definedName name="取組内容事業費２_2">#REF!</definedName>
    <definedName name="取組内容事業費２_3">#REF!</definedName>
    <definedName name="取組内容事業費２_4">#REF!</definedName>
    <definedName name="取組内容事業費２_5">#REF!</definedName>
    <definedName name="取組内容事業費２_6">#REF!</definedName>
    <definedName name="取組内容事業費３_1">#REF!</definedName>
    <definedName name="取組内容事業費３_2">#REF!</definedName>
    <definedName name="取組内容事業費３_3">#REF!</definedName>
    <definedName name="取組内容事業費３_4">#REF!</definedName>
    <definedName name="取組内容事業費３_5">#REF!</definedName>
    <definedName name="取組内容事業費３_6">#REF!</definedName>
    <definedName name="取組内容事業費４_1">#REF!</definedName>
    <definedName name="取組内容事業費４_2">#REF!</definedName>
    <definedName name="取組内容事業費４_3">#REF!</definedName>
    <definedName name="取組内容事業費４_4">#REF!</definedName>
    <definedName name="取組内容事業費４_5">#REF!</definedName>
    <definedName name="取組内容事業費４_6">#REF!</definedName>
    <definedName name="取組内容事業費その他_1">#REF!</definedName>
    <definedName name="取組内容事業費その他_2">#REF!</definedName>
    <definedName name="取組内容事業費その他_3">#REF!</definedName>
    <definedName name="取組内容事業費その他_4">#REF!</definedName>
    <definedName name="取組内容事業費その他_5">#REF!</definedName>
    <definedName name="取組内容事業費その他_6">#REF!</definedName>
    <definedName name="取組内容事業費単位１_1">#REF!</definedName>
    <definedName name="取組内容事業費単位１_2">#REF!</definedName>
    <definedName name="取組内容事業費単位１_3">#REF!</definedName>
    <definedName name="取組内容事業費単位１_4">#REF!</definedName>
    <definedName name="取組内容事業費単位１_5">#REF!</definedName>
    <definedName name="取組内容事業費単位１_6">#REF!</definedName>
    <definedName name="取組内容事業費単位２_1">#REF!</definedName>
    <definedName name="取組内容事業費単位２_2">#REF!</definedName>
    <definedName name="取組内容事業費単位２_3">#REF!</definedName>
    <definedName name="取組内容事業費単位２_4">#REF!</definedName>
    <definedName name="取組内容事業費単位２_5">#REF!</definedName>
    <definedName name="取組内容事業費単位２_6">#REF!</definedName>
    <definedName name="取組内容事業費単位３_1">#REF!</definedName>
    <definedName name="取組内容事業費単位３_2">#REF!</definedName>
    <definedName name="取組内容事業費単位３_3">#REF!</definedName>
    <definedName name="取組内容事業費単位３_4">#REF!</definedName>
    <definedName name="取組内容事業費単位３_5">#REF!</definedName>
    <definedName name="取組内容事業費単位３_6">#REF!</definedName>
    <definedName name="取組内容事業費単位４_1">#REF!</definedName>
    <definedName name="取組内容事業費単位４_2">#REF!</definedName>
    <definedName name="取組内容事業費単位４_3">#REF!</definedName>
    <definedName name="取組内容事業費単位４_4">#REF!</definedName>
    <definedName name="取組内容事業費単位４_5">#REF!</definedName>
    <definedName name="取組内容事業費単位４_6">#REF!</definedName>
    <definedName name="取組内容事業費単位その他_1">#REF!</definedName>
    <definedName name="取組内容事業費単位その他_2">#REF!</definedName>
    <definedName name="取組内容事業費単位その他_3">#REF!</definedName>
    <definedName name="取組内容事業費単位その他_4">#REF!</definedName>
    <definedName name="取組内容事業費単位その他_5">#REF!</definedName>
    <definedName name="取組内容事業費単位その他_6">#REF!</definedName>
    <definedName name="上位施策名称_1">#REF!</definedName>
    <definedName name="上位施策名称_2">#REF!</definedName>
    <definedName name="上位施策名称_3">#REF!</definedName>
    <definedName name="上位施策名称_4">#REF!</definedName>
    <definedName name="上位施策名称_5">#REF!</definedName>
    <definedName name="上位施策名称_6">#REF!</definedName>
    <definedName name="新規事業_1">#REF!</definedName>
    <definedName name="新規事業_2">#REF!</definedName>
    <definedName name="新規事業_3">#REF!</definedName>
    <definedName name="新規事業_4">#REF!</definedName>
    <definedName name="新規事業_5">#REF!</definedName>
    <definedName name="新規事業_6">#REF!</definedName>
    <definedName name="整理番号_1">#REF!</definedName>
    <definedName name="整理番号_2">#REF!</definedName>
    <definedName name="整理番号_3">#REF!</definedName>
    <definedName name="整理番号_4">#REF!</definedName>
    <definedName name="整理番号_5">#REF!</definedName>
    <definedName name="整理番号_6">#REF!</definedName>
    <definedName name="投資事業_1">#REF!</definedName>
    <definedName name="投資事業_2">#REF!</definedName>
    <definedName name="投資事業_3">#REF!</definedName>
    <definedName name="投資事業_4">#REF!</definedName>
    <definedName name="投資事業_5">#REF!</definedName>
    <definedName name="投資事業_6">#REF!</definedName>
    <definedName name="年度計画値ラベル">#REF!</definedName>
    <definedName name="不用額_1">#REF!</definedName>
    <definedName name="不用額_2">#REF!</definedName>
    <definedName name="不用額_3">#REF!</definedName>
    <definedName name="不用額_4">#REF!</definedName>
    <definedName name="不用額_5">#REF!</definedName>
    <definedName name="不用額_6">#REF!</definedName>
    <definedName name="不用額ラベル_1">#REF!</definedName>
    <definedName name="不用額ラベル_2">#REF!</definedName>
    <definedName name="不用額ラベル_3">#REF!</definedName>
    <definedName name="不用額ラベル_4">#REF!</definedName>
    <definedName name="不用額ラベル_5">#REF!</definedName>
    <definedName name="不用額ラベル_6">#REF!</definedName>
    <definedName name="予算現額_1">#REF!</definedName>
    <definedName name="予算現額_2">#REF!</definedName>
    <definedName name="予算現額_3">#REF!</definedName>
    <definedName name="予算現額_4">#REF!</definedName>
    <definedName name="予算現額_5">#REF!</definedName>
    <definedName name="予算現額_6">#REF!</definedName>
    <definedName name="臨時事業_1">#REF!</definedName>
    <definedName name="臨時事業_2">#REF!</definedName>
    <definedName name="臨時事業_3">#REF!</definedName>
    <definedName name="臨時事業_4">#REF!</definedName>
    <definedName name="臨時事業_5">#REF!</definedName>
    <definedName name="臨時事業_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31" l="1"/>
  <c r="G36" i="31"/>
  <c r="H26" i="34"/>
  <c r="G26" i="34"/>
  <c r="I25" i="34"/>
  <c r="F25" i="34"/>
  <c r="H25" i="34" s="1"/>
  <c r="E25" i="34"/>
  <c r="G25" i="34" s="1"/>
  <c r="I24" i="34"/>
  <c r="F24" i="34"/>
  <c r="H24" i="34" s="1"/>
  <c r="E24" i="34"/>
  <c r="G24" i="34" s="1"/>
  <c r="H23" i="34"/>
  <c r="G23" i="34"/>
  <c r="I22" i="34"/>
  <c r="F22" i="34"/>
  <c r="H22" i="34" s="1"/>
  <c r="E22" i="34"/>
  <c r="G22" i="34" s="1"/>
  <c r="H21" i="34"/>
  <c r="G21" i="34"/>
  <c r="H20" i="34"/>
  <c r="G20" i="34"/>
  <c r="I19" i="34"/>
  <c r="F19" i="34"/>
  <c r="H19" i="34" s="1"/>
  <c r="E19" i="34"/>
  <c r="G19" i="34" s="1"/>
  <c r="I18" i="34"/>
  <c r="F18" i="34"/>
  <c r="H18" i="34" s="1"/>
  <c r="E18" i="34"/>
  <c r="G18" i="34" s="1"/>
  <c r="H17" i="34"/>
  <c r="G17" i="34"/>
  <c r="I16" i="34"/>
  <c r="F16" i="34"/>
  <c r="H16" i="34" s="1"/>
  <c r="E16" i="34"/>
  <c r="G16" i="34" s="1"/>
  <c r="I15" i="34"/>
  <c r="F15" i="34"/>
  <c r="H15" i="34" s="1"/>
  <c r="E15" i="34"/>
  <c r="G15" i="34" s="1"/>
  <c r="H14" i="34"/>
  <c r="G14" i="34"/>
  <c r="I13" i="34"/>
  <c r="F13" i="34"/>
  <c r="H13" i="34" s="1"/>
  <c r="E13" i="34"/>
  <c r="G13" i="34" s="1"/>
  <c r="I12" i="34"/>
  <c r="F12" i="34"/>
  <c r="H12" i="34" s="1"/>
  <c r="E12" i="34"/>
  <c r="G12" i="34" s="1"/>
  <c r="H11" i="34"/>
  <c r="G11" i="34"/>
  <c r="I10" i="34"/>
  <c r="F10" i="34"/>
  <c r="H10" i="34" s="1"/>
  <c r="E10" i="34"/>
  <c r="G10" i="34" s="1"/>
  <c r="I9" i="34"/>
  <c r="F9" i="34"/>
  <c r="H9" i="34" s="1"/>
  <c r="E9" i="34"/>
  <c r="G9" i="34" s="1"/>
  <c r="H8" i="34"/>
  <c r="G8" i="34"/>
  <c r="I7" i="34"/>
  <c r="F7" i="34"/>
  <c r="H7" i="34" s="1"/>
  <c r="E7" i="34"/>
  <c r="G7" i="34" s="1"/>
  <c r="I6" i="34"/>
  <c r="F6" i="34"/>
  <c r="E6" i="34"/>
  <c r="R30" i="33"/>
  <c r="Q30" i="33"/>
  <c r="S29" i="33"/>
  <c r="P29" i="33"/>
  <c r="R29" i="33" s="1"/>
  <c r="O29" i="33"/>
  <c r="Q29" i="33" s="1"/>
  <c r="S28" i="33"/>
  <c r="P28" i="33"/>
  <c r="R28" i="33" s="1"/>
  <c r="O28" i="33"/>
  <c r="Q28" i="33" s="1"/>
  <c r="R27" i="33"/>
  <c r="Q27" i="33"/>
  <c r="S26" i="33"/>
  <c r="P26" i="33"/>
  <c r="R26" i="33" s="1"/>
  <c r="O26" i="33"/>
  <c r="Q26" i="33" s="1"/>
  <c r="R25" i="33"/>
  <c r="Q25" i="33"/>
  <c r="H25" i="33"/>
  <c r="G25" i="33"/>
  <c r="S24" i="33"/>
  <c r="P24" i="33"/>
  <c r="R24" i="33" s="1"/>
  <c r="O24" i="33"/>
  <c r="Q24" i="33" s="1"/>
  <c r="I24" i="33"/>
  <c r="F24" i="33"/>
  <c r="H24" i="33" s="1"/>
  <c r="E24" i="33"/>
  <c r="G24" i="33" s="1"/>
  <c r="R23" i="33"/>
  <c r="Q23" i="33"/>
  <c r="I23" i="33"/>
  <c r="F23" i="33"/>
  <c r="H23" i="33" s="1"/>
  <c r="E23" i="33"/>
  <c r="G23" i="33" s="1"/>
  <c r="S22" i="33"/>
  <c r="P22" i="33"/>
  <c r="R22" i="33" s="1"/>
  <c r="O22" i="33"/>
  <c r="Q22" i="33" s="1"/>
  <c r="H22" i="33"/>
  <c r="G22" i="33"/>
  <c r="R21" i="33"/>
  <c r="Q21" i="33"/>
  <c r="H21" i="33"/>
  <c r="G21" i="33"/>
  <c r="R20" i="33"/>
  <c r="Q20" i="33"/>
  <c r="I20" i="33"/>
  <c r="F20" i="33"/>
  <c r="H20" i="33" s="1"/>
  <c r="E20" i="33"/>
  <c r="G20" i="33" s="1"/>
  <c r="S19" i="33"/>
  <c r="P19" i="33"/>
  <c r="R19" i="33" s="1"/>
  <c r="O19" i="33"/>
  <c r="Q19" i="33" s="1"/>
  <c r="H19" i="33"/>
  <c r="G19" i="33"/>
  <c r="S18" i="33"/>
  <c r="P18" i="33"/>
  <c r="R18" i="33" s="1"/>
  <c r="O18" i="33"/>
  <c r="Q18" i="33" s="1"/>
  <c r="H18" i="33"/>
  <c r="G18" i="33"/>
  <c r="R17" i="33"/>
  <c r="Q17" i="33"/>
  <c r="H17" i="33"/>
  <c r="G17" i="33"/>
  <c r="S16" i="33"/>
  <c r="P16" i="33"/>
  <c r="R16" i="33" s="1"/>
  <c r="O16" i="33"/>
  <c r="Q16" i="33" s="1"/>
  <c r="H16" i="33"/>
  <c r="G16" i="33"/>
  <c r="R15" i="33"/>
  <c r="Q15" i="33"/>
  <c r="I15" i="33"/>
  <c r="F15" i="33"/>
  <c r="H15" i="33" s="1"/>
  <c r="E15" i="33"/>
  <c r="G15" i="33" s="1"/>
  <c r="S14" i="33"/>
  <c r="P14" i="33"/>
  <c r="R14" i="33" s="1"/>
  <c r="O14" i="33"/>
  <c r="Q14" i="33" s="1"/>
  <c r="I14" i="33"/>
  <c r="F14" i="33"/>
  <c r="H14" i="33" s="1"/>
  <c r="E14" i="33"/>
  <c r="G14" i="33" s="1"/>
  <c r="R13" i="33"/>
  <c r="Q13" i="33"/>
  <c r="H13" i="33"/>
  <c r="G13" i="33"/>
  <c r="R12" i="33"/>
  <c r="Q12" i="33"/>
  <c r="I12" i="33"/>
  <c r="F12" i="33"/>
  <c r="H12" i="33" s="1"/>
  <c r="E12" i="33"/>
  <c r="G12" i="33" s="1"/>
  <c r="R11" i="33"/>
  <c r="Q11" i="33"/>
  <c r="H11" i="33"/>
  <c r="G11" i="33"/>
  <c r="S10" i="33"/>
  <c r="P10" i="33"/>
  <c r="R10" i="33" s="1"/>
  <c r="O10" i="33"/>
  <c r="Q10" i="33" s="1"/>
  <c r="H10" i="33"/>
  <c r="G10" i="33"/>
  <c r="R9" i="33"/>
  <c r="Q9" i="33"/>
  <c r="I9" i="33"/>
  <c r="F9" i="33"/>
  <c r="H9" i="33" s="1"/>
  <c r="E9" i="33"/>
  <c r="G9" i="33" s="1"/>
  <c r="R8" i="33"/>
  <c r="Q8" i="33"/>
  <c r="H8" i="33"/>
  <c r="G8" i="33"/>
  <c r="S7" i="33"/>
  <c r="P7" i="33"/>
  <c r="R7" i="33" s="1"/>
  <c r="O7" i="33"/>
  <c r="Q7" i="33" s="1"/>
  <c r="I7" i="33"/>
  <c r="F7" i="33"/>
  <c r="H7" i="33" s="1"/>
  <c r="E7" i="33"/>
  <c r="G7" i="33" s="1"/>
  <c r="S6" i="33"/>
  <c r="P6" i="33"/>
  <c r="R6" i="33" s="1"/>
  <c r="O6" i="33"/>
  <c r="Q6" i="33" s="1"/>
  <c r="I6" i="33"/>
  <c r="F6" i="33"/>
  <c r="E6" i="33"/>
  <c r="Q30" i="32"/>
  <c r="H30" i="32"/>
  <c r="G30" i="32"/>
  <c r="S29" i="32"/>
  <c r="P29" i="32"/>
  <c r="O29" i="32"/>
  <c r="Q29" i="32" s="1"/>
  <c r="I29" i="32"/>
  <c r="F29" i="32"/>
  <c r="E29" i="32"/>
  <c r="G29" i="32" s="1"/>
  <c r="S28" i="32"/>
  <c r="P28" i="32"/>
  <c r="R28" i="32" s="1"/>
  <c r="O28" i="32"/>
  <c r="Q28" i="32" s="1"/>
  <c r="H28" i="32"/>
  <c r="G28" i="32"/>
  <c r="R27" i="32"/>
  <c r="Q27" i="32"/>
  <c r="I27" i="32"/>
  <c r="F27" i="32"/>
  <c r="E27" i="32"/>
  <c r="G27" i="32" s="1"/>
  <c r="S26" i="32"/>
  <c r="P26" i="32"/>
  <c r="R26" i="32" s="1"/>
  <c r="O26" i="32"/>
  <c r="Q26" i="32" s="1"/>
  <c r="H26" i="32"/>
  <c r="G26" i="32"/>
  <c r="R25" i="32"/>
  <c r="Q25" i="32"/>
  <c r="I25" i="32"/>
  <c r="F25" i="32"/>
  <c r="E25" i="32"/>
  <c r="G25" i="32" s="1"/>
  <c r="P24" i="32"/>
  <c r="R24" i="32" s="1"/>
  <c r="O24" i="32"/>
  <c r="Q24" i="32" s="1"/>
  <c r="H24" i="32"/>
  <c r="G24" i="32"/>
  <c r="R23" i="32"/>
  <c r="Q23" i="32"/>
  <c r="H23" i="32"/>
  <c r="G23" i="32"/>
  <c r="R22" i="32"/>
  <c r="Q22" i="32"/>
  <c r="I22" i="32"/>
  <c r="F22" i="32"/>
  <c r="H22" i="32" s="1"/>
  <c r="E22" i="32"/>
  <c r="R21" i="32"/>
  <c r="Q21" i="32"/>
  <c r="H21" i="32"/>
  <c r="G21" i="32"/>
  <c r="R20" i="32"/>
  <c r="Q20" i="32"/>
  <c r="I20" i="32"/>
  <c r="F20" i="32"/>
  <c r="H20" i="32" s="1"/>
  <c r="E20" i="32"/>
  <c r="S19" i="32"/>
  <c r="P19" i="32"/>
  <c r="R19" i="32" s="1"/>
  <c r="O19" i="32"/>
  <c r="Q19" i="32" s="1"/>
  <c r="H19" i="32"/>
  <c r="G19" i="32"/>
  <c r="S18" i="32"/>
  <c r="P18" i="32"/>
  <c r="O18" i="32"/>
  <c r="Q18" i="32" s="1"/>
  <c r="H18" i="32"/>
  <c r="G18" i="32"/>
  <c r="R17" i="32"/>
  <c r="Q17" i="32"/>
  <c r="I17" i="32"/>
  <c r="I13" i="32" s="1"/>
  <c r="I12" i="32" s="1"/>
  <c r="F17" i="32"/>
  <c r="E17" i="32"/>
  <c r="S16" i="32"/>
  <c r="P16" i="32"/>
  <c r="O16" i="32"/>
  <c r="Q16" i="32" s="1"/>
  <c r="H16" i="32"/>
  <c r="G16" i="32"/>
  <c r="R15" i="32"/>
  <c r="Q15" i="32"/>
  <c r="H15" i="32"/>
  <c r="G15" i="32"/>
  <c r="S14" i="32"/>
  <c r="P14" i="32"/>
  <c r="O14" i="32"/>
  <c r="Q14" i="32" s="1"/>
  <c r="H14" i="32"/>
  <c r="G14" i="32"/>
  <c r="S13" i="32"/>
  <c r="P13" i="32"/>
  <c r="O13" i="32"/>
  <c r="Q13" i="32" s="1"/>
  <c r="F13" i="32"/>
  <c r="E13" i="32"/>
  <c r="G13" i="32" s="1"/>
  <c r="R12" i="32"/>
  <c r="Q12" i="32"/>
  <c r="S11" i="32"/>
  <c r="P11" i="32"/>
  <c r="O11" i="32"/>
  <c r="Q11" i="32" s="1"/>
  <c r="H11" i="32"/>
  <c r="G11" i="32"/>
  <c r="R10" i="32"/>
  <c r="Q10" i="32"/>
  <c r="H10" i="32"/>
  <c r="G10" i="32"/>
  <c r="S9" i="32"/>
  <c r="P9" i="32"/>
  <c r="O9" i="32"/>
  <c r="Q9" i="32" s="1"/>
  <c r="H9" i="32"/>
  <c r="G9" i="32"/>
  <c r="R8" i="32"/>
  <c r="Q8" i="32"/>
  <c r="H8" i="32"/>
  <c r="G8" i="32"/>
  <c r="S7" i="32"/>
  <c r="P7" i="32"/>
  <c r="O7" i="32"/>
  <c r="Q7" i="32" s="1"/>
  <c r="I7" i="32"/>
  <c r="F7" i="32"/>
  <c r="E7" i="32"/>
  <c r="G7" i="32" s="1"/>
  <c r="S6" i="32"/>
  <c r="P6" i="32"/>
  <c r="O6" i="32"/>
  <c r="Q6" i="32" s="1"/>
  <c r="I6" i="32"/>
  <c r="F6" i="32"/>
  <c r="E6" i="32"/>
  <c r="G8" i="31"/>
  <c r="I7" i="31"/>
  <c r="F7" i="31"/>
  <c r="E7" i="31"/>
  <c r="G7" i="31" s="1"/>
  <c r="I6" i="31"/>
  <c r="F6" i="31"/>
  <c r="E6" i="31"/>
  <c r="G6" i="31" s="1"/>
  <c r="G10" i="30"/>
  <c r="I9" i="30"/>
  <c r="G9" i="30"/>
  <c r="F9" i="30"/>
  <c r="E9" i="30"/>
  <c r="G8" i="30"/>
  <c r="I7" i="30"/>
  <c r="F7" i="30"/>
  <c r="E7" i="30"/>
  <c r="G7" i="30" s="1"/>
  <c r="I6" i="30"/>
  <c r="F6" i="30"/>
  <c r="E6" i="30"/>
  <c r="G6" i="30" s="1"/>
  <c r="H11" i="29"/>
  <c r="G11" i="29"/>
  <c r="H10" i="29"/>
  <c r="G10" i="29"/>
  <c r="H9" i="29"/>
  <c r="G9" i="29"/>
  <c r="H8" i="29"/>
  <c r="G8" i="29"/>
  <c r="I7" i="29"/>
  <c r="F7" i="29"/>
  <c r="H7" i="29" s="1"/>
  <c r="E7" i="29"/>
  <c r="I6" i="29"/>
  <c r="F6" i="29"/>
  <c r="H18" i="28"/>
  <c r="G18" i="28"/>
  <c r="H17" i="28"/>
  <c r="G17" i="28"/>
  <c r="H16" i="28"/>
  <c r="G16" i="28"/>
  <c r="H15" i="28"/>
  <c r="G15" i="28"/>
  <c r="H14" i="28"/>
  <c r="G14" i="28"/>
  <c r="H13" i="28"/>
  <c r="G13" i="28"/>
  <c r="H12" i="28"/>
  <c r="G12" i="28"/>
  <c r="H11" i="28"/>
  <c r="G11" i="28"/>
  <c r="H10" i="28"/>
  <c r="G10" i="28"/>
  <c r="H9" i="28"/>
  <c r="G9" i="28"/>
  <c r="H8" i="28"/>
  <c r="G8" i="28"/>
  <c r="F7" i="28"/>
  <c r="H7" i="28" s="1"/>
  <c r="E7" i="28"/>
  <c r="I6" i="28"/>
  <c r="F6" i="28"/>
  <c r="H23" i="27"/>
  <c r="G23" i="27"/>
  <c r="H22" i="27"/>
  <c r="G22" i="27"/>
  <c r="I21" i="27"/>
  <c r="G21" i="27"/>
  <c r="F21" i="27"/>
  <c r="H21" i="27" s="1"/>
  <c r="E21" i="27"/>
  <c r="H20" i="27"/>
  <c r="G20" i="27"/>
  <c r="H19" i="27"/>
  <c r="G19" i="27"/>
  <c r="H18" i="27"/>
  <c r="G18" i="27"/>
  <c r="I17" i="27"/>
  <c r="F17" i="27"/>
  <c r="H17" i="27" s="1"/>
  <c r="E17" i="27"/>
  <c r="G17" i="27" s="1"/>
  <c r="H16" i="27"/>
  <c r="G16" i="27"/>
  <c r="H15" i="27"/>
  <c r="G15" i="27"/>
  <c r="H14" i="27"/>
  <c r="G14" i="27"/>
  <c r="I13" i="27"/>
  <c r="F13" i="27"/>
  <c r="H13" i="27" s="1"/>
  <c r="E13" i="27"/>
  <c r="G13" i="27" s="1"/>
  <c r="H12" i="27"/>
  <c r="G12" i="27"/>
  <c r="H11" i="27"/>
  <c r="G11" i="27"/>
  <c r="H10" i="27"/>
  <c r="G10" i="27"/>
  <c r="H9" i="27"/>
  <c r="G9" i="27"/>
  <c r="H8" i="27"/>
  <c r="G8" i="27"/>
  <c r="F7" i="27"/>
  <c r="H7" i="27" s="1"/>
  <c r="E7" i="27"/>
  <c r="G7" i="27" s="1"/>
  <c r="I6" i="27"/>
  <c r="F6" i="27"/>
  <c r="H6" i="27" s="1"/>
  <c r="E6" i="27"/>
  <c r="G6" i="27" s="1"/>
  <c r="H11" i="26"/>
  <c r="G11" i="26"/>
  <c r="H10" i="26"/>
  <c r="G10" i="26"/>
  <c r="H9" i="26"/>
  <c r="G9" i="26"/>
  <c r="H8" i="26"/>
  <c r="G8" i="26"/>
  <c r="I7" i="26"/>
  <c r="F7" i="26"/>
  <c r="E7" i="26"/>
  <c r="G7" i="26" s="1"/>
  <c r="I6" i="26"/>
  <c r="E6" i="26"/>
  <c r="H25" i="25"/>
  <c r="G25" i="25"/>
  <c r="H24" i="25"/>
  <c r="G24" i="25"/>
  <c r="H23" i="25"/>
  <c r="G23" i="25"/>
  <c r="H22" i="25"/>
  <c r="G22" i="25"/>
  <c r="I21" i="25"/>
  <c r="F21" i="25"/>
  <c r="H21" i="25" s="1"/>
  <c r="E21" i="25"/>
  <c r="G21" i="25" s="1"/>
  <c r="H20" i="25"/>
  <c r="G20" i="25"/>
  <c r="H19" i="25"/>
  <c r="G19" i="25"/>
  <c r="H18" i="25"/>
  <c r="G18" i="25"/>
  <c r="H17" i="25"/>
  <c r="G17" i="25"/>
  <c r="H16" i="25"/>
  <c r="G16" i="25"/>
  <c r="I15" i="25"/>
  <c r="F15" i="25"/>
  <c r="H15" i="25" s="1"/>
  <c r="E15" i="25"/>
  <c r="G15" i="25" s="1"/>
  <c r="H14" i="25"/>
  <c r="G14" i="25"/>
  <c r="H13" i="25"/>
  <c r="G13" i="25"/>
  <c r="I12" i="25"/>
  <c r="F12" i="25"/>
  <c r="H12" i="25" s="1"/>
  <c r="E12" i="25"/>
  <c r="G12" i="25" s="1"/>
  <c r="H11" i="25"/>
  <c r="G11" i="25"/>
  <c r="H10" i="25"/>
  <c r="G10" i="25"/>
  <c r="H9" i="25"/>
  <c r="G9" i="25"/>
  <c r="H8" i="25"/>
  <c r="G8" i="25"/>
  <c r="I7" i="25"/>
  <c r="G7" i="25"/>
  <c r="F7" i="25"/>
  <c r="H7" i="25" s="1"/>
  <c r="E7" i="25"/>
  <c r="I6" i="25"/>
  <c r="F6" i="25"/>
  <c r="H6" i="25" s="1"/>
  <c r="E6" i="25"/>
  <c r="G6" i="25" s="1"/>
  <c r="H29" i="24"/>
  <c r="G29" i="24"/>
  <c r="H28" i="24"/>
  <c r="G28" i="24"/>
  <c r="H27" i="24"/>
  <c r="G27" i="24"/>
  <c r="H26" i="24"/>
  <c r="G26" i="24"/>
  <c r="H25" i="24"/>
  <c r="G25" i="24"/>
  <c r="H24" i="24"/>
  <c r="G24" i="24"/>
  <c r="I23" i="24"/>
  <c r="F23" i="24"/>
  <c r="H23" i="24" s="1"/>
  <c r="E23" i="24"/>
  <c r="G23" i="24" s="1"/>
  <c r="H22" i="24"/>
  <c r="G22" i="24"/>
  <c r="I21" i="24"/>
  <c r="F21" i="24"/>
  <c r="H21" i="24" s="1"/>
  <c r="E21" i="24"/>
  <c r="G21" i="24" s="1"/>
  <c r="H20" i="24"/>
  <c r="G20" i="24"/>
  <c r="I19" i="24"/>
  <c r="F19" i="24"/>
  <c r="H19" i="24" s="1"/>
  <c r="E19" i="24"/>
  <c r="G19" i="24" s="1"/>
  <c r="H18" i="24"/>
  <c r="G18" i="24"/>
  <c r="H17" i="24"/>
  <c r="G17" i="24"/>
  <c r="H16" i="24"/>
  <c r="G16" i="24"/>
  <c r="I15" i="24"/>
  <c r="F15" i="24"/>
  <c r="H15" i="24" s="1"/>
  <c r="E15" i="24"/>
  <c r="G15" i="24" s="1"/>
  <c r="H14" i="24"/>
  <c r="G14" i="24"/>
  <c r="H13" i="24"/>
  <c r="G13" i="24"/>
  <c r="H12" i="24"/>
  <c r="G12" i="24"/>
  <c r="H11" i="24"/>
  <c r="G11" i="24"/>
  <c r="H10" i="24"/>
  <c r="G10" i="24"/>
  <c r="H9" i="24"/>
  <c r="G9" i="24"/>
  <c r="H8" i="24"/>
  <c r="G8" i="24"/>
  <c r="I7" i="24"/>
  <c r="F7" i="24"/>
  <c r="H7" i="24" s="1"/>
  <c r="E7" i="24"/>
  <c r="G7" i="24" s="1"/>
  <c r="I6" i="24"/>
  <c r="F6" i="24"/>
  <c r="H6" i="24" s="1"/>
  <c r="E6" i="24"/>
  <c r="G6" i="24" s="1"/>
  <c r="H29" i="23"/>
  <c r="G29" i="23"/>
  <c r="H28" i="23"/>
  <c r="G28" i="23"/>
  <c r="H27" i="23"/>
  <c r="G27" i="23"/>
  <c r="I26" i="23"/>
  <c r="F26" i="23"/>
  <c r="H26" i="23" s="1"/>
  <c r="E26" i="23"/>
  <c r="G26" i="23" s="1"/>
  <c r="H25" i="23"/>
  <c r="G25" i="23"/>
  <c r="H24" i="23"/>
  <c r="G24" i="23"/>
  <c r="H23" i="23"/>
  <c r="G23" i="23"/>
  <c r="H22" i="23"/>
  <c r="G22" i="23"/>
  <c r="I21" i="23"/>
  <c r="F21" i="23"/>
  <c r="H21" i="23" s="1"/>
  <c r="E21" i="23"/>
  <c r="G21" i="23" s="1"/>
  <c r="H20" i="23"/>
  <c r="G20" i="23"/>
  <c r="H19" i="23"/>
  <c r="G19" i="23"/>
  <c r="H18" i="23"/>
  <c r="G18" i="23"/>
  <c r="I17" i="23"/>
  <c r="F17" i="23"/>
  <c r="H17" i="23" s="1"/>
  <c r="E17" i="23"/>
  <c r="G17" i="23" s="1"/>
  <c r="H16" i="23"/>
  <c r="G16" i="23"/>
  <c r="I15" i="23"/>
  <c r="F15" i="23"/>
  <c r="H15" i="23" s="1"/>
  <c r="E15" i="23"/>
  <c r="G15" i="23" s="1"/>
  <c r="H14" i="23"/>
  <c r="G14" i="23"/>
  <c r="I13" i="23"/>
  <c r="F13" i="23"/>
  <c r="H13" i="23" s="1"/>
  <c r="E13" i="23"/>
  <c r="G13" i="23" s="1"/>
  <c r="H12" i="23"/>
  <c r="G12" i="23"/>
  <c r="H11" i="23"/>
  <c r="G11" i="23"/>
  <c r="H10" i="23"/>
  <c r="G10" i="23"/>
  <c r="H9" i="23"/>
  <c r="G9" i="23"/>
  <c r="H8" i="23"/>
  <c r="G8" i="23"/>
  <c r="I7" i="23"/>
  <c r="F7" i="23"/>
  <c r="H7" i="23" s="1"/>
  <c r="E7" i="23"/>
  <c r="G7" i="23" s="1"/>
  <c r="I6" i="23"/>
  <c r="F6" i="23"/>
  <c r="H6" i="23" s="1"/>
  <c r="E6" i="23"/>
  <c r="G6" i="23" s="1"/>
  <c r="H25" i="22"/>
  <c r="G25" i="22"/>
  <c r="I24" i="22"/>
  <c r="H24" i="22"/>
  <c r="F24" i="22"/>
  <c r="E24" i="22"/>
  <c r="G24" i="22" s="1"/>
  <c r="H23" i="22"/>
  <c r="G23" i="22"/>
  <c r="H22" i="22"/>
  <c r="G22" i="22"/>
  <c r="H21" i="22"/>
  <c r="G21" i="22"/>
  <c r="H20" i="22"/>
  <c r="G20" i="22"/>
  <c r="H19" i="22"/>
  <c r="G19" i="22"/>
  <c r="I18" i="22"/>
  <c r="F18" i="22"/>
  <c r="H18" i="22" s="1"/>
  <c r="E18" i="22"/>
  <c r="G18" i="22" s="1"/>
  <c r="H17" i="22"/>
  <c r="G17" i="22"/>
  <c r="I16" i="22"/>
  <c r="F16" i="22"/>
  <c r="H16" i="22" s="1"/>
  <c r="E16" i="22"/>
  <c r="G16" i="22" s="1"/>
  <c r="H15" i="22"/>
  <c r="G15" i="22"/>
  <c r="H14" i="22"/>
  <c r="G14" i="22"/>
  <c r="H13" i="22"/>
  <c r="G13" i="22"/>
  <c r="H12" i="22"/>
  <c r="G12" i="22"/>
  <c r="H11" i="22"/>
  <c r="G11" i="22"/>
  <c r="H10" i="22"/>
  <c r="G10" i="22"/>
  <c r="H9" i="22"/>
  <c r="G9" i="22"/>
  <c r="H8" i="22"/>
  <c r="G8" i="22"/>
  <c r="I7" i="22"/>
  <c r="F7" i="22"/>
  <c r="H7" i="22" s="1"/>
  <c r="E7" i="22"/>
  <c r="G7" i="22" s="1"/>
  <c r="I6" i="22"/>
  <c r="F6" i="22"/>
  <c r="H6" i="22" s="1"/>
  <c r="E6" i="22"/>
  <c r="G6" i="22" s="1"/>
  <c r="H10" i="21"/>
  <c r="G10" i="21"/>
  <c r="H9" i="21"/>
  <c r="G9" i="21"/>
  <c r="F8" i="21"/>
  <c r="H8" i="21" s="1"/>
  <c r="E8" i="21"/>
  <c r="F7" i="21"/>
  <c r="U376" i="7"/>
  <c r="F36" i="34" l="1"/>
  <c r="H36" i="34" s="1"/>
  <c r="H6" i="34"/>
  <c r="E36" i="34"/>
  <c r="G6" i="34"/>
  <c r="P36" i="33"/>
  <c r="H6" i="33"/>
  <c r="O36" i="33"/>
  <c r="Q36" i="33" s="1"/>
  <c r="G6" i="33"/>
  <c r="R18" i="32"/>
  <c r="G17" i="32"/>
  <c r="R16" i="32"/>
  <c r="R14" i="32"/>
  <c r="R13" i="32"/>
  <c r="H13" i="32"/>
  <c r="R11" i="32"/>
  <c r="R9" i="32"/>
  <c r="R7" i="32"/>
  <c r="H7" i="32"/>
  <c r="R6" i="32"/>
  <c r="R29" i="32"/>
  <c r="H29" i="32"/>
  <c r="H27" i="32"/>
  <c r="H25" i="32"/>
  <c r="G22" i="32"/>
  <c r="G20" i="32"/>
  <c r="E12" i="32"/>
  <c r="H17" i="32"/>
  <c r="F12" i="32"/>
  <c r="H12" i="32" s="1"/>
  <c r="P36" i="32"/>
  <c r="H6" i="32"/>
  <c r="O36" i="32"/>
  <c r="Q36" i="32" s="1"/>
  <c r="G6" i="32"/>
  <c r="G7" i="29"/>
  <c r="E6" i="29"/>
  <c r="G7" i="28"/>
  <c r="E6" i="28"/>
  <c r="H7" i="26"/>
  <c r="F6" i="26"/>
  <c r="G8" i="21"/>
  <c r="E7" i="21"/>
  <c r="G36" i="34" l="1"/>
  <c r="R36" i="33"/>
  <c r="G12" i="32"/>
  <c r="R36" i="32"/>
  <c r="H6" i="29"/>
  <c r="G6" i="29"/>
  <c r="H6" i="28"/>
  <c r="G6" i="28"/>
  <c r="G6" i="26"/>
  <c r="H6" i="26"/>
  <c r="H7" i="21"/>
  <c r="G7" i="21"/>
</calcChain>
</file>

<file path=xl/sharedStrings.xml><?xml version="1.0" encoding="utf-8"?>
<sst xmlns="http://schemas.openxmlformats.org/spreadsheetml/2006/main" count="133968" uniqueCount="5376">
  <si>
    <t>1款　議会費</t>
    <phoneticPr fontId="2"/>
  </si>
  <si>
    <r>
      <t>事務事業評価</t>
    </r>
    <r>
      <rPr>
        <sz val="10"/>
        <rFont val="ＭＳ Ｐゴシック"/>
        <family val="3"/>
        <charset val="128"/>
      </rPr>
      <t xml:space="preserve">
</t>
    </r>
    <r>
      <rPr>
        <sz val="9"/>
        <rFont val="ＭＳ Ｐゴシック"/>
        <family val="3"/>
        <charset val="128"/>
      </rPr>
      <t>整理番号</t>
    </r>
    <rPh sb="0" eb="2">
      <t>ジム</t>
    </rPh>
    <rPh sb="2" eb="4">
      <t>ジギョウ</t>
    </rPh>
    <rPh sb="4" eb="6">
      <t>ヒョウカ</t>
    </rPh>
    <rPh sb="7" eb="9">
      <t>セイリ</t>
    </rPh>
    <rPh sb="9" eb="11">
      <t>バンゴウ</t>
    </rPh>
    <phoneticPr fontId="2"/>
  </si>
  <si>
    <t>上位施策名
事務事業名
（新　投　臨　実　主）</t>
    <rPh sb="0" eb="2">
      <t>ジョウイ</t>
    </rPh>
    <rPh sb="2" eb="4">
      <t>シサク</t>
    </rPh>
    <rPh sb="4" eb="5">
      <t>メイ</t>
    </rPh>
    <rPh sb="6" eb="8">
      <t>ジム</t>
    </rPh>
    <rPh sb="8" eb="10">
      <t>ジギョウ</t>
    </rPh>
    <rPh sb="10" eb="11">
      <t>メイ</t>
    </rPh>
    <rPh sb="13" eb="14">
      <t>シン</t>
    </rPh>
    <rPh sb="15" eb="16">
      <t>トウ</t>
    </rPh>
    <rPh sb="17" eb="18">
      <t>リン</t>
    </rPh>
    <rPh sb="19" eb="20">
      <t>ジツ</t>
    </rPh>
    <rPh sb="21" eb="22">
      <t>シュ</t>
    </rPh>
    <phoneticPr fontId="2"/>
  </si>
  <si>
    <t>執行状況</t>
    <rPh sb="0" eb="2">
      <t>シッコウ</t>
    </rPh>
    <rPh sb="2" eb="4">
      <t>ジョウキョウ</t>
    </rPh>
    <phoneticPr fontId="2"/>
  </si>
  <si>
    <t>活動内容</t>
    <rPh sb="0" eb="2">
      <t>カツドウ</t>
    </rPh>
    <rPh sb="2" eb="4">
      <t>ナイヨウ</t>
    </rPh>
    <phoneticPr fontId="2"/>
  </si>
  <si>
    <t>主な取組・指標　　　　　　　　　　
〔指標の算定式・説明等〕</t>
    <rPh sb="0" eb="1">
      <t>オモ</t>
    </rPh>
    <rPh sb="2" eb="4">
      <t>トリクミ</t>
    </rPh>
    <rPh sb="5" eb="7">
      <t>シヒョウ</t>
    </rPh>
    <rPh sb="19" eb="21">
      <t>シヒョウ</t>
    </rPh>
    <rPh sb="22" eb="24">
      <t>サンテイ</t>
    </rPh>
    <rPh sb="24" eb="25">
      <t>シキ</t>
    </rPh>
    <rPh sb="26" eb="28">
      <t>セツメイ</t>
    </rPh>
    <rPh sb="28" eb="29">
      <t>トウ</t>
    </rPh>
    <phoneticPr fontId="2"/>
  </si>
  <si>
    <t>(</t>
    <phoneticPr fontId="2"/>
  </si>
  <si>
    <t>7年度
計画値</t>
  </si>
  <si>
    <t>)</t>
    <phoneticPr fontId="2"/>
  </si>
  <si>
    <t>決算書
（頁）</t>
    <rPh sb="0" eb="2">
      <t>ケッサン</t>
    </rPh>
    <rPh sb="2" eb="3">
      <t>ショ</t>
    </rPh>
    <rPh sb="5" eb="6">
      <t>ページ</t>
    </rPh>
    <phoneticPr fontId="2"/>
  </si>
  <si>
    <t>表№</t>
    <rPh sb="0" eb="1">
      <t>ヒョウ</t>
    </rPh>
    <phoneticPr fontId="2"/>
  </si>
  <si>
    <t/>
  </si>
  <si>
    <t>施策名</t>
    <rPh sb="0" eb="2">
      <t>シサク</t>
    </rPh>
    <rPh sb="2" eb="3">
      <t>メイ</t>
    </rPh>
    <phoneticPr fontId="2"/>
  </si>
  <si>
    <t>施策を構成しない事務事業</t>
    <phoneticPr fontId="2"/>
  </si>
  <si>
    <t>予算現額（円）</t>
    <rPh sb="0" eb="2">
      <t>ヨサン</t>
    </rPh>
    <rPh sb="2" eb="3">
      <t>ウツツ</t>
    </rPh>
    <rPh sb="3" eb="4">
      <t>ガク</t>
    </rPh>
    <rPh sb="5" eb="6">
      <t>エン</t>
    </rPh>
    <phoneticPr fontId="2"/>
  </si>
  <si>
    <t>○本会議、委員会等会議を実施する。
○会議の結果等について広報活動を行う。
（区議会だより・ホームページ等）
○議員の調査研究その他の活動に資するために必要な経費の一部として政務活動費を交付する。
○議会の運営に必要な調査及び情報の収集・提供を行う。</t>
  </si>
  <si>
    <t>[取組]</t>
    <rPh sb="1" eb="3">
      <t>トリクミ</t>
    </rPh>
    <phoneticPr fontId="2"/>
  </si>
  <si>
    <t>政務活動費の交付</t>
  </si>
  <si>
    <t>千円</t>
  </si>
  <si>
    <t>　</t>
    <phoneticPr fontId="2"/>
  </si>
  <si>
    <t>議会広報紙等の作成、ホームページの運用ほか</t>
  </si>
  <si>
    <t>001</t>
  </si>
  <si>
    <t>区議会の運営</t>
  </si>
  <si>
    <t>支出済額（円）</t>
    <rPh sb="0" eb="2">
      <t>シシュツ</t>
    </rPh>
    <rPh sb="2" eb="3">
      <t>スミ</t>
    </rPh>
    <rPh sb="3" eb="4">
      <t>ガク</t>
    </rPh>
    <rPh sb="5" eb="6">
      <t>エン</t>
    </rPh>
    <phoneticPr fontId="2"/>
  </si>
  <si>
    <t>管理事務（物品の購入、製版印刷機等事務機器の賃借・保守ほか）</t>
  </si>
  <si>
    <t>会議録の作成</t>
  </si>
  <si>
    <t>（</t>
    <phoneticPr fontId="2"/>
  </si>
  <si>
    <t>区議会事務局</t>
  </si>
  <si>
    <t>）</t>
    <phoneticPr fontId="2"/>
  </si>
  <si>
    <t>不用額（円）</t>
  </si>
  <si>
    <t>その他（議長交際費の支出、議会図書室図書の購入ほか）</t>
  </si>
  <si>
    <t>[指標]</t>
    <rPh sb="1" eb="3">
      <t>シヒョウ</t>
    </rPh>
    <phoneticPr fontId="2"/>
  </si>
  <si>
    <t>〔</t>
    <phoneticPr fontId="2"/>
  </si>
  <si>
    <t>〕</t>
    <phoneticPr fontId="2"/>
  </si>
  <si>
    <t>執行率（％）</t>
    <rPh sb="0" eb="2">
      <t>シッコウ</t>
    </rPh>
    <rPh sb="2" eb="3">
      <t>リツ</t>
    </rPh>
    <phoneticPr fontId="2"/>
  </si>
  <si>
    <t>○区議会議員報酬：毎月議員報酬を支給する。
○区議会議員期末手当：6月、12月の2回に分けて期末手当を支給する。
○市議会議員共済費：公費負担金を支払う。</t>
    <phoneticPr fontId="2"/>
  </si>
  <si>
    <t>報酬の支出</t>
  </si>
  <si>
    <t>期末手当の支給</t>
  </si>
  <si>
    <t>002</t>
  </si>
  <si>
    <t>区議会議員報酬</t>
  </si>
  <si>
    <t>支出済額（円）</t>
  </si>
  <si>
    <t>その他（共済費の支出）</t>
  </si>
  <si>
    <t>執行率（％）</t>
  </si>
  <si>
    <t>○本会議及び委員会等の運営並びに議員活動に関する事務を行う。
○各委員会の行政視察等に職員が随行する。
○事務局の事務に要する経費を適正に支出する。</t>
  </si>
  <si>
    <t>旅費（例月旅費）の支給</t>
  </si>
  <si>
    <t>管理事務（消耗品の購入ほか）</t>
  </si>
  <si>
    <t>003</t>
  </si>
  <si>
    <t>区議会事務局の運営</t>
  </si>
  <si>
    <t>2款　総務費</t>
    <rPh sb="3" eb="6">
      <t>ソウムヒ</t>
    </rPh>
    <phoneticPr fontId="2"/>
  </si>
  <si>
    <t>○事務事業・予算・各種調査等の部内調整を行う。
○部内各課に共通する経費（事務用消耗品類の購入、職員への出張旅費の支給等）の執行管理を行う。
○専門派遣研修に関する事務を行う。
○その他の連絡調整事務を行う。</t>
  </si>
  <si>
    <t>政策経営部職員の出張旅費の支給</t>
  </si>
  <si>
    <t>管理事務（再生紙の購入ほか）</t>
  </si>
  <si>
    <t>004</t>
  </si>
  <si>
    <t>政策経営部の一般管理事務</t>
  </si>
  <si>
    <t>専門派遣研修受講費</t>
  </si>
  <si>
    <t>企画課</t>
  </si>
  <si>
    <t>○区の意思決定のための経営会議・政策調整会議の運営を行う。
○総合計画・実行計画を推進する。
○区立施設マネジメント計画を推進する。
○区の重要課題（中央進行管理事業等）の総合調整を行う。
○協働推進計画を推進する。
○女子美術大学とのポスターデザインによる協働を行う。</t>
  </si>
  <si>
    <t>区立施設マネジメント計画の推進</t>
  </si>
  <si>
    <t>公民連携プラットフォームの活用による協働の推進</t>
  </si>
  <si>
    <t>005</t>
  </si>
  <si>
    <t>区政運営の総合調整</t>
  </si>
  <si>
    <t>区民参加型予算事業の実施</t>
  </si>
  <si>
    <t>その他（女子美術大学とのポスターデザイン協働ほか）</t>
  </si>
  <si>
    <t>主</t>
  </si>
  <si>
    <t>○区政経営改革を推進する。
○行政評価（施策・事務事業評価）を実施する。
○委託事業等のモニタリングを実施する。</t>
  </si>
  <si>
    <t>行政評価システムの運用保守</t>
  </si>
  <si>
    <t>杉並区外部評価委員会の開催　6回</t>
  </si>
  <si>
    <t>006</t>
  </si>
  <si>
    <t>区政経営改革の推進</t>
  </si>
  <si>
    <t>社会保険労務士による委託業務等のモニタリングの実施　8業務</t>
  </si>
  <si>
    <t>指定管理者制度の運用の見直し、公共調達のあり方の検討</t>
  </si>
  <si>
    <t>その他（調査・研究や報告書印刷等）</t>
  </si>
  <si>
    <t>○杉並区の福祉施設、教育施設、土木施設その他の公共用又は公用に供する施設の建設及び改修その他の整備資金を確保するため、その時々の財政状況に応じて基金を積み立てる。</t>
  </si>
  <si>
    <t>施設整備基金の積立</t>
  </si>
  <si>
    <t>007</t>
  </si>
  <si>
    <t>施設整備基金積立金</t>
  </si>
  <si>
    <t>○歳入歳出予算の調整、配当、執行管理を行う。
○財政計画の作成、決算統計等を行う。
○地方公会計を活用した財政分析を行う。
○都区財政調整に関する事務を行う。</t>
  </si>
  <si>
    <t>予算書（当初・補正）の印刷　650部</t>
  </si>
  <si>
    <t>008</t>
  </si>
  <si>
    <t>予算編成事務</t>
  </si>
  <si>
    <t>財政課</t>
  </si>
  <si>
    <t>○年度間の財政調整による健全な財政運営を確保する。
○財政調整基金利子の再積立を行う。</t>
  </si>
  <si>
    <t>財政調整基金の積立</t>
  </si>
  <si>
    <t>009</t>
  </si>
  <si>
    <t>財政調整基金積立金</t>
  </si>
  <si>
    <t>○満期一括償還方式の区債償還のための計画的積立を行う。
○減債基金利子の再積立を行う。</t>
  </si>
  <si>
    <t>減債基金の積立</t>
  </si>
  <si>
    <t>010</t>
  </si>
  <si>
    <t>減債基金積立金</t>
  </si>
  <si>
    <t>100</t>
  </si>
  <si>
    <t>○情報管理課で管理している端末・プリンター・サーバ等について、セキュリティパッチの配信などの管理運用を行うとともに、適切な時期に入れ替えを実施する。
○各種事務事業を円滑かつ適切に実施できるように、住民基本台帳や住民税などの住民情報系システムについて運用保守を実施する。
○機器の入れ替え等を行う際は、デジタル技術の進歩、コストなどの観点を考慮するとともに、必要なセキュリティが確保できるようにする。</t>
  </si>
  <si>
    <t>庁内ネットワーク等の情報インフラ再構築</t>
  </si>
  <si>
    <t>住民情報系システムの標準化</t>
  </si>
  <si>
    <t>011</t>
  </si>
  <si>
    <t>情報システムの運営</t>
  </si>
  <si>
    <t>情報システムの運用</t>
  </si>
  <si>
    <t>情報システムの開発</t>
  </si>
  <si>
    <t>情報管理課</t>
  </si>
  <si>
    <t>その他（情報システム機器の保守、情報セキュリティシステム運用等）</t>
  </si>
  <si>
    <t>○情報公開請求・保有個人情報開示等請求に対して、杉並区情報公開条例・個人情報の保護に関する法律等に基づき、公開・開示等の可否を決定する。
○情報公開・保有個人情報開示等の処分に対する審査請求について調査審議する情報公開・個人情報保護審査会の会議運営を行う。
〇情報公開制度・個人情報保護制度等の適正かつ円滑な運営を確保するため、情報公開・個人情報保護審議会の会議運営を行う。
○資料の更新等、区政資料室の維持運営を行う。</t>
  </si>
  <si>
    <t>情報公開・個人情報保護制度（審議会・審査会運営、公開請求等処理）の運用</t>
  </si>
  <si>
    <t>区政資料室等管理運営</t>
  </si>
  <si>
    <t>012</t>
  </si>
  <si>
    <t>情報公開・個人情報保護</t>
  </si>
  <si>
    <t>○オンライン申請サービスの活用を通じて、行政手続のオンライン化を推進する。
○ＲＰＡ等の自動化ツールを活用するなど、行政内部の事務の効率化を図る。
○デジタル技術に関する高度な知見を有するデジタル戦略アドバイザーや情報収集・分析能力に優れた外部コンサルタント事業者を活用し、行政のデジタル化を戦略的に推進する。
○情報セキュリティに関する事件や事故が発生した場合を想定した緊急時対応訓練などを実施する。</t>
  </si>
  <si>
    <t>デジタルデバイド常設相談窓口運営業務委託</t>
  </si>
  <si>
    <t>行政のデジタル化推進に向けたコンサルタント事業者の活用</t>
  </si>
  <si>
    <t>013</t>
  </si>
  <si>
    <t>情報政策の推進</t>
  </si>
  <si>
    <t>ＲＰＡ・ＡＩ－ＯＣＲの活用</t>
  </si>
  <si>
    <t>オンライン学習サービス活用によるＤＸ人材の育成</t>
  </si>
  <si>
    <t>その他（東京電子自治体共同運営協議会負担金の支出ほか）</t>
  </si>
  <si>
    <t>○職員の適正な配置を行う。
○適正な給与を支給する。
○人事給与システムの効率的な運用を行う。</t>
  </si>
  <si>
    <t>人事給与システム維持管理</t>
  </si>
  <si>
    <t>職員採用・昇任選考等費用の支出</t>
  </si>
  <si>
    <t>014</t>
  </si>
  <si>
    <t>職員人事・給与支払事務</t>
  </si>
  <si>
    <t>人事課</t>
  </si>
  <si>
    <t>その他（ＩＣカード作成ほか）</t>
  </si>
  <si>
    <t>予算現額（円）</t>
  </si>
  <si>
    <t>○法令等により共同運営している共済組合事業及び公務災害補償等の運営経費の負担金を支出する。</t>
  </si>
  <si>
    <t>東京都職員共済組合負担金の支出　4,997人</t>
  </si>
  <si>
    <t>特別区公務災害分担金の支出　2,722人</t>
  </si>
  <si>
    <t>015</t>
  </si>
  <si>
    <t>共済組合等分担金</t>
  </si>
  <si>
    <t>○区職員の福利厚生事業の充実を図るため、杉並区職員互助会に対し運営補助金を交付する。</t>
  </si>
  <si>
    <t>杉並区職員互助会に対する補助金交付　1団体</t>
  </si>
  <si>
    <t>016</t>
  </si>
  <si>
    <t>杉並区職員互助会事業補助</t>
  </si>
  <si>
    <t>○職員住宅入居者募集、施設の維持管理を行う。
○被服貸与規程に基づく被服貸与を行う。</t>
  </si>
  <si>
    <t>職員住宅施設保守管理委託　3所</t>
  </si>
  <si>
    <t>職員住宅光熱水費の支出　3所</t>
  </si>
  <si>
    <t>017</t>
  </si>
  <si>
    <t>職員福利厚生</t>
  </si>
  <si>
    <t>職員住宅その他維持管理　3所</t>
  </si>
  <si>
    <t>職員被服貸与　4課</t>
  </si>
  <si>
    <t>○職員健康診断を健診機関に委託して実施する。
○健康診断の結果に応じ、生活習慣病等に関する保健指導を実施する。
〇ストレスチェック検査業務を委託して実施する。
○健康相談室の運営を行う。（心理相談、産業医面接）</t>
  </si>
  <si>
    <t>定期健康診断（がん検診除く）　4,802人</t>
  </si>
  <si>
    <t>胃がん検診　575人</t>
  </si>
  <si>
    <t>018</t>
  </si>
  <si>
    <t>職員の健康管理</t>
  </si>
  <si>
    <t>子宮頸がん検診　2,067人</t>
  </si>
  <si>
    <t>乳がん検診　1,762人</t>
  </si>
  <si>
    <t>その他（ストレスチェック検査業務、健康相談室運営ほか）</t>
  </si>
  <si>
    <t>○杉並区が主催する研修を実施する。
○民間機関等が実施する研修へ派遣を行う。
○特別区職員研修所で実施する23区共同研修へ派遣を行う。
○職場でのＯＪＴ・自学の支援を行う。</t>
  </si>
  <si>
    <t>杉並区研修の実施　131回</t>
  </si>
  <si>
    <t>特別区職員研修所等への派遣研修の実施　297回</t>
  </si>
  <si>
    <t>019</t>
  </si>
  <si>
    <t>職員人材育成</t>
  </si>
  <si>
    <t>職場研修助成　1回</t>
  </si>
  <si>
    <t>エンゲージメント調査の実施等</t>
  </si>
  <si>
    <t>その他（職員研修管理ほか）</t>
  </si>
  <si>
    <t>質の高い環境を将来につなぐ気候変動対策の推進</t>
  </si>
  <si>
    <t>○本庁舎、分庁舎、職員会館等の建物・設備その他施設の維持管理を行う。
〇主な取組のうち、生ごみの資源化については、保育園31園、子供園2園、小学校38校、中学校21校、小・中一貫校2校、養護学校1校、その他区立施設4か所において実施している。
（参考：令和6年度CO₂削減効果　142.43t）</t>
  </si>
  <si>
    <t>生ごみの資源化に伴う可燃ごみの排出量の削減　519ｔ</t>
  </si>
  <si>
    <t>本庁舎で使用する電力に占める再生可能エネルギーの使用実績　2,750,846kwh</t>
  </si>
  <si>
    <t>020</t>
  </si>
  <si>
    <t>区役所本庁舎等維持管理</t>
  </si>
  <si>
    <t>本庁舎の電力調達に伴う温室効果ガス排出量の削減　1,243t</t>
  </si>
  <si>
    <t>経理課</t>
  </si>
  <si>
    <t>実</t>
  </si>
  <si>
    <t>○庁有車を集中管理し、車両の維持管理等を行う。
○庁有車の事故処理及び運転登録に関する管理を行う。
○職員に対する講習会を実施し、安全運転教育を行う。
○大気汚染防止とガソリン使用量抑制のため、より環境性能の優れた低公害車・低燃費車を導入する。</t>
  </si>
  <si>
    <t>庁有車運行管理業務　9人</t>
  </si>
  <si>
    <t>車両の賃借（新規購入の低公害車を除く）　79台</t>
  </si>
  <si>
    <t>021</t>
  </si>
  <si>
    <t>庁有車の管理</t>
  </si>
  <si>
    <t>低公害車の導入　11台</t>
  </si>
  <si>
    <t>自動車等の点検整備修理　166台</t>
  </si>
  <si>
    <t>経理課</t>
    <phoneticPr fontId="2"/>
  </si>
  <si>
    <t>その他（保険料、燃料費、自動車重量税ほか）</t>
  </si>
  <si>
    <t>○公平性・競争性・透明性のある契約手続きにより、履行の確実な業者を選定し、契約を締結する。
○契約締結後、適正な履行を確保するため、履行状況の確認・検査を行う。</t>
  </si>
  <si>
    <t>公契約審議会の開催　3回</t>
  </si>
  <si>
    <t>施工能力等審査型総合評価方式の実施　43件</t>
  </si>
  <si>
    <t>022</t>
  </si>
  <si>
    <t>契約事務</t>
  </si>
  <si>
    <t>契約制度検討委員会の開催　5回</t>
  </si>
  <si>
    <t>○公共事業用地等の取得・管理・処分に係る適正価格を決定する。
○事故などの被害者及び被害物件に対する賠償金又は補償金を適正に支払う。
○区民共有の公共財産を適正に管理する。</t>
  </si>
  <si>
    <t>自治体総合賠償責任保険料の支払　1件</t>
  </si>
  <si>
    <t>賠償金・補償金の支払　19件</t>
  </si>
  <si>
    <t>023</t>
  </si>
  <si>
    <t>財産の取得・維持管理</t>
  </si>
  <si>
    <t>区有物件火災共済保険料の支払　1件</t>
  </si>
  <si>
    <t>財産価格審議会委員報酬の支払（延べ人数）　7人</t>
  </si>
  <si>
    <t>その他（所管財産維持管理経費ほか）</t>
  </si>
  <si>
    <t>○土地開発公社に対し、事業実施に必要な負担金の交付及び資金の貸し付けを行う。</t>
  </si>
  <si>
    <t>負担金補助及び交付金（事務費等）の支出　1件</t>
  </si>
  <si>
    <t>024</t>
  </si>
  <si>
    <t>土地開発公社の事業支援</t>
  </si>
  <si>
    <t>○既存施設の改修・改良工事について、優先順位や緊急性、有効性等を判定して計画化するとともに、各施設の保全データの作成・管理及び適切な維持管理に向けた調査等を行う。
〇既存施設のＺＥＢ化に必要な改修内容や工事費、エネルギー消費量、二酸化炭素削減効果等の調査・研究を行う。</t>
  </si>
  <si>
    <t>杉並区有建築物等定期点検業務委託</t>
  </si>
  <si>
    <t>杉並区既存区立施設ＺＥＢ化方針基準策定業務委託</t>
  </si>
  <si>
    <t>025</t>
  </si>
  <si>
    <t>区施設の保全管理</t>
  </si>
  <si>
    <t>建築物等定期点検に係るタイル外壁及びモルタル塗り外壁等の調査業務委託</t>
  </si>
  <si>
    <t>特定化学物質調査委託</t>
  </si>
  <si>
    <t>営繕課</t>
  </si>
  <si>
    <t>その他（営繕積算システムＲＩＢＣ2の賃貸借ほか）</t>
  </si>
  <si>
    <t>○修繕実施計画に基づき、計画的に工事を実施する。
①建設時に施設が有していた建築物の性能は経年劣化により低下していくため、これを回復させる改修工事を行う。
②施設の利用状況に応じた建築物の性能や安全性を高める改良工事を行う。
③中長期的視点に立った修繕計画に基づき、建築物の予防的な改修工事を行う。
○緊急を要する計画外工事を実施する。</t>
  </si>
  <si>
    <t>レイモンド中瀬保育園及び併設1施設外壁改修工事</t>
  </si>
  <si>
    <t>南荻窪図書館外壁改修その他工事</t>
  </si>
  <si>
    <t>026</t>
  </si>
  <si>
    <t>区施設の改修・改良工事</t>
  </si>
  <si>
    <t>南荻窪図書館外2施設昇降機設備取替工事</t>
  </si>
  <si>
    <t>高井戸保健センター空調機取替工事</t>
  </si>
  <si>
    <t>その他（桃井児童館空調機取替工事ほか）</t>
  </si>
  <si>
    <t>投</t>
  </si>
  <si>
    <t xml:space="preserve">〇区役所本庁舎等の設備の老朽化や施設の拡張に係る大規模な工事等を行う。
</t>
  </si>
  <si>
    <t>職員用駐輪場整備工事</t>
  </si>
  <si>
    <t>分庁舎洋便化工事</t>
  </si>
  <si>
    <t>027</t>
  </si>
  <si>
    <t>区役所本庁舎施設整備</t>
  </si>
  <si>
    <t>○「阿佐ヶ谷駅等周辺まちづくり方針」に基づく、まちづくりの実現に向け、地権者との共同で実施する土地区画整理事業を行う。</t>
  </si>
  <si>
    <t>阿佐ヶ谷駅北東地区土地区画整理事業支援等業務委託　1件</t>
  </si>
  <si>
    <t>阿佐ヶ谷駅北東地区樹木調査業務委託　1件</t>
  </si>
  <si>
    <t>028</t>
  </si>
  <si>
    <t>阿佐ヶ谷駅北東地区まちづくり推進事業</t>
  </si>
  <si>
    <t>阿佐ヶ谷駅北東地区土地区画整理事業水道管撤去工事費支払い　1件</t>
  </si>
  <si>
    <t>阿佐ヶ谷駅北東地区土地区画整理事業移転補償費支払い　1件</t>
  </si>
  <si>
    <t>その他（阿佐ヶ谷駅北東地区土地区画整理事業電線撤去工事費支払い等）</t>
  </si>
  <si>
    <t>○老朽化が進んでいる区役所本庁舎の建替えを見据え、杉並区役所庁舎整備基金を計画的に積み立てる。
○杉並区役所庁舎整備基金利子の再積立を行う。</t>
  </si>
  <si>
    <t>杉並区役所庁舎整備基金の積立　1件</t>
  </si>
  <si>
    <t>029</t>
  </si>
  <si>
    <t>杉並区役所庁舎整備基金積立金</t>
  </si>
  <si>
    <t>臨</t>
  </si>
  <si>
    <t>○部内の各課に共通する経費（事務用消耗品の購入、職員旅費の支給等）の執行管理を行う。
○専門派遣研修に関する事務を行う。
○事務事業、予算、各種調査等の部内調整に関する事務を行う。</t>
  </si>
  <si>
    <t>旅費の支給</t>
  </si>
  <si>
    <t>管理事務</t>
  </si>
  <si>
    <t>030</t>
  </si>
  <si>
    <t>総務部一般管理</t>
  </si>
  <si>
    <t>専門派遣研修</t>
  </si>
  <si>
    <t>総務課</t>
  </si>
  <si>
    <t>人権を尊重する地域社会の醸成</t>
  </si>
  <si>
    <t>○区議会、行政委員会等との連絡調整を行う。
○表彰審査会等附属機関に係る事務を行う。
○各種分担金等、区交際費及び香典を支出する。
○組織横断的な人権啓発を行う。
○コンプライアンスの推進を行う。
○区を当事者とする訴訟、和解、区長に対する不服
申立て等の処理を行う。
○条例、区長の規則並びに区長の発する訓令及び通達の立案を行う。</t>
  </si>
  <si>
    <t>区功労表彰の実施</t>
  </si>
  <si>
    <t>法規・訴訟等事務</t>
  </si>
  <si>
    <t>031</t>
  </si>
  <si>
    <t>総務事務</t>
  </si>
  <si>
    <t>その他（区交際費、人権啓発、表彰事務、総務事務、一部事務組合への分担金の支出等）</t>
  </si>
  <si>
    <t>○文書管理に係る企画、調査及び指導を行う。
○要綱の制定等に係る審査を行う。
○文書の受領、配布及び発送（文書交換室の運営・管理）を行う。
○文書の印刷（印刷室の運営・管理）を行う。
○文書の保存及び廃棄を行う。
○公印管理を行う。
○例規類の編集を行う。
○公告式及び受託公告を行う。
○文書管理システムの運用及び管理を行う。</t>
  </si>
  <si>
    <t>庁内印刷業務委託（製版印刷機を除く）　4,689,255面数</t>
  </si>
  <si>
    <t>例規・要綱データ化（更新）　4回</t>
  </si>
  <si>
    <t>032</t>
  </si>
  <si>
    <t>文書事務</t>
  </si>
  <si>
    <t>文書交換業務委託　284所</t>
  </si>
  <si>
    <t>文書保存廃棄　45トン</t>
  </si>
  <si>
    <t>その他（大型シュレッダー等各種賃借、文書保存箱購入 ほか）</t>
  </si>
  <si>
    <t>○区長・副区長のスケジュール調整を行う。
○関係団体等への慶弔経費等を支出する。
○訪問客への接客をする。</t>
  </si>
  <si>
    <t>区長交際経費の支出</t>
  </si>
  <si>
    <t>秘書事務</t>
  </si>
  <si>
    <t>033</t>
  </si>
  <si>
    <t>秘書課</t>
  </si>
  <si>
    <t>○「広報すぎなみ」の発行、ホームページ、Ｘ（旧Ｔｗｉｔｔｅｒ）、フェイスブック、ＬＩＮＥ、ユーチューブの運用をはじめ、広報番組の制作など、区政全般の情報発信を行う。
○広報専門監を登用し、戦略的広報を推進する。
　　</t>
  </si>
  <si>
    <t>広報すぎなみの配布（新聞折込）　2,041,400部</t>
  </si>
  <si>
    <t>広報すぎなみの印刷　3,901,212部</t>
  </si>
  <si>
    <t>034</t>
  </si>
  <si>
    <t>区政の広報</t>
  </si>
  <si>
    <t>ホームページ運用</t>
  </si>
  <si>
    <t>広報番組制作　16本</t>
  </si>
  <si>
    <t>広報課</t>
  </si>
  <si>
    <t>その他（消耗品の購入、広報専門監報酬ほか）</t>
  </si>
  <si>
    <t>○区政運営の基礎資料とするため、無作為に抽出した満18歳以上の区民3,000人を対象としたアンケート形式による区民意向の調査・分析及び200人の区政モニターから意見聴取を行う。
○意見・要望等を受付し、所管課へ対応依頼するとともに主な回答をホームページへ掲載する。
○区長が幅広く区民の意見を聴き、区政運営に生かすため、区政を話し合う会を開催する。</t>
  </si>
  <si>
    <t>区民意向調査委託</t>
  </si>
  <si>
    <t>区政モニターアンケートの実施　4回</t>
  </si>
  <si>
    <t>035</t>
  </si>
  <si>
    <t>広聴活動</t>
  </si>
  <si>
    <t>本庁舎案内業務委託</t>
  </si>
  <si>
    <t>区政を話し合う会（聴っくオフ・ミーティング）の開催　8回</t>
  </si>
  <si>
    <t>区政相談課</t>
  </si>
  <si>
    <t>その他（郵送料ほか）</t>
  </si>
  <si>
    <t>○日常生活上の様々な悩みや問題について、電話や窓口で職員や専門相談員等が相談に応じる。
○法律や税務等の専門的な内容については、弁護士や税理士などによる予約制の無料相談で対応する。
○相談内容に応じて、区の関係部署や専門相談機関等を紹介する。</t>
  </si>
  <si>
    <t>相談員報酬（法律、税務、家事）の支出　41人</t>
  </si>
  <si>
    <t>外国語相談</t>
  </si>
  <si>
    <t>036</t>
  </si>
  <si>
    <t>区民相談</t>
  </si>
  <si>
    <t>司法書士相談業務委託　23日</t>
  </si>
  <si>
    <t>その他（書籍購入ほか）</t>
  </si>
  <si>
    <t>○危機管理対策会議の運営を行う。
○危機管理研修を開催する。
○杉並区国民保護計画、杉並区新型インフルエンザ等対策行動計画の策定、改定、運用を行う。
○Ｊ－アラート（全国瞬時警報システム）を運用する。
○カスタマーハラスメントの防止に関する取組を実施する。</t>
  </si>
  <si>
    <t>危機管理講座「（行政向け）カスタマーハラスメント防止」の実施　1回</t>
  </si>
  <si>
    <t>「涼み処（クーリングシェルター）」ポスターの印刷　400枚</t>
  </si>
  <si>
    <t>037</t>
  </si>
  <si>
    <t>危機管理体制の強化</t>
  </si>
  <si>
    <t>防犯ブザーの配布　30個</t>
  </si>
  <si>
    <t>不当要求防止責任者講習会の実施　1回</t>
  </si>
  <si>
    <t>危機管理対策課</t>
  </si>
  <si>
    <t>その他（危機管理対策会議の実施等）</t>
  </si>
  <si>
    <t>犯罪が起こりにくい、犯罪を生まないまちづくり</t>
  </si>
  <si>
    <t>○杉並区安全パトロール隊及び委託警備業者による防犯パトロールを実施する。
○安全パトロール隊員による防犯診断を実施する。
○防犯自主団体の活動に要する物品の一部支給など、団体の自主的な活動を支援する。
○特殊詐欺対策を推進する。
○犯罪発生情報を電子メール等を用いて提供する。
○街角防犯カメラの設置及び維持管理を行う。
○防犯啓発イベントを企画・開催する。
○防犯機器等購入補助事業を実施する。</t>
  </si>
  <si>
    <t>地域防犯自主団体活動支援　19団体</t>
  </si>
  <si>
    <t>安全パトロール業務委託</t>
  </si>
  <si>
    <t>038</t>
  </si>
  <si>
    <t>防犯対策の推進</t>
  </si>
  <si>
    <t>街角防犯カメラ等の新設（15台）及び維持管理（375台）　390台</t>
  </si>
  <si>
    <t>防犯協会補助　3団体</t>
  </si>
  <si>
    <t>その他（自動通話録音機購入、啓発チラシ作成、防犯機器等購入補助事業ほか）</t>
  </si>
  <si>
    <t>刑法犯認知件数　2,547件</t>
  </si>
  <si>
    <t>2,000件</t>
  </si>
  <si>
    <t>殺人、強盗等刑法に規定する全ての犯罪認知件数(交通事故及び特別法犯除く）※1～12月</t>
  </si>
  <si>
    <t>特殊詐欺被害発生件数　140件</t>
  </si>
  <si>
    <t>100件</t>
  </si>
  <si>
    <t>特殊詐欺被害の発生件数　※1～12月</t>
  </si>
  <si>
    <t>○杉並区地域防災計画を推進するため、区及び防災関係機関等で構成する「杉並区防災会議」（会長は区長、委員数35人以内、令和7年4月1日の委員は33人）を開催する。</t>
  </si>
  <si>
    <t>実績なし</t>
    <rPh sb="0" eb="2">
      <t>ジッセキ</t>
    </rPh>
    <phoneticPr fontId="2"/>
  </si>
  <si>
    <t>039</t>
  </si>
  <si>
    <t>防災会議運営等</t>
  </si>
  <si>
    <t>防災課</t>
  </si>
  <si>
    <t>その他（通信運搬費）</t>
    <rPh sb="2" eb="3">
      <t>タ</t>
    </rPh>
    <rPh sb="4" eb="6">
      <t>ツウシン</t>
    </rPh>
    <rPh sb="6" eb="9">
      <t>ウンパンヒ</t>
    </rPh>
    <phoneticPr fontId="2"/>
  </si>
  <si>
    <t>地域の防災対応力の強化</t>
  </si>
  <si>
    <t>○消防団の運営活動、防火防災協会及び少年消防クラブ消防少年団の防災意識高揚のための事業に対する補助金を交付する。</t>
  </si>
  <si>
    <t>消防活動への助成　6団体</t>
  </si>
  <si>
    <t>040</t>
  </si>
  <si>
    <t>消防団等運営助成</t>
  </si>
  <si>
    <t>その他（消防団員の表彰ほか）</t>
  </si>
  <si>
    <t>消防団員の充足率　81.5％</t>
  </si>
  <si>
    <t>100％</t>
  </si>
  <si>
    <t>消防団員の定員数に対する、現団員数での充足割合</t>
  </si>
  <si>
    <t>○防災講演会や防災物資のあっせんにより、区民の防災意識の啓発を行う。
○震災救援所のほか自主防災組織の震災訓練等を実施する。
○震災救援所運営連絡会・自主防災組織の活動及び訓練等に対する助成を行う。</t>
  </si>
  <si>
    <t>震災救援所運営連絡会活動及び訓練等に対する助成　58団体</t>
  </si>
  <si>
    <t>防災市民組織の活動及び訓練等に対する助成　143団体</t>
  </si>
  <si>
    <t>041</t>
  </si>
  <si>
    <t>防災意識の高揚</t>
  </si>
  <si>
    <t>感震ブレーカー設置の支援　1,371台</t>
  </si>
  <si>
    <t>その他（消火ポンプ保守点検委託他）</t>
  </si>
  <si>
    <t>防災訓練の参加者数　41,851人</t>
  </si>
  <si>
    <t>41,000人</t>
  </si>
  <si>
    <t>震災救援所や防災市民組織等の訓練参加者数</t>
  </si>
  <si>
    <t>震災救援所訓練の参加者数　9,669人</t>
  </si>
  <si>
    <t>20,000人</t>
  </si>
  <si>
    <t>各震災救援所訓練の参加者数</t>
  </si>
  <si>
    <t>○防災センターの維持管理を行う。
○職員非常呼集システムの運用管理を行う。
○休日・夜間警戒本部の運営を行う。
○自治体間連携を推進する。</t>
  </si>
  <si>
    <t>防災センター設備機器の維持管理</t>
  </si>
  <si>
    <t>職員非常呼集システムの維持管理</t>
  </si>
  <si>
    <t>042</t>
  </si>
  <si>
    <t>災害応急対策</t>
  </si>
  <si>
    <t>休日夜間警戒本部の運営</t>
  </si>
  <si>
    <t>自治体間連携の推進</t>
  </si>
  <si>
    <t>その他（防災一般管理）</t>
  </si>
  <si>
    <t xml:space="preserve">〇災害発生時における円滑な情報伝達体制の確保を目的として、防災行政無線等の無線設備の整備及び維持管理を行うとともに、気象情報の収集・発信、防災・防犯情報メール配信サービス等により、区民等への迅速な情報提供を行う。
〇駅前や幹線道路における帰宅困難者の滞留状況や被害状況を即時に把握するため、防災カメラの運用による情報収集を実施する。
</t>
  </si>
  <si>
    <t>IP無線機の維持管理</t>
  </si>
  <si>
    <t>防災行政無線の維持管理</t>
  </si>
  <si>
    <t>043</t>
  </si>
  <si>
    <t>災害時情報連絡体制の確立</t>
  </si>
  <si>
    <t>防災カメラの維持管理</t>
  </si>
  <si>
    <t>防災・防犯情報メール配信サービスの維持管理</t>
  </si>
  <si>
    <t>その他（被災者生活再建支援システムの管理等）</t>
  </si>
  <si>
    <t>防災・防犯情報メール配信サービス登録者数　27,048人</t>
  </si>
  <si>
    <t>30,000人</t>
  </si>
  <si>
    <t>防災・防犯情報メール配信サービス登録者数</t>
  </si>
  <si>
    <t>○備蓄品の補充及び食料等の保存期限切れによる入替えを行う。
○街頭消火器の維持管理を行う。
○生活用水井戸の整備補助を行う。
○避難場所への案内板の維持補修を行う。　　　
○発災時に拠点となる区立施設の防災機能の強化を図る。</t>
  </si>
  <si>
    <t>備蓄品の入替補充　300,786個</t>
  </si>
  <si>
    <t>区立施設防災設備工事　5所</t>
  </si>
  <si>
    <t>044</t>
  </si>
  <si>
    <t>防災施設整備</t>
  </si>
  <si>
    <t>街頭消火器の維持管理　5,850件</t>
  </si>
  <si>
    <t>生活用水井戸の整備　17件</t>
  </si>
  <si>
    <t>その他（案内板の維持補修　ほか）</t>
  </si>
  <si>
    <t>避難所敷地内マンホールトイレ設置数　20基</t>
  </si>
  <si>
    <t>20基</t>
  </si>
  <si>
    <t>震災救援所等の敷地内にマンホールトイレを整備した基数</t>
  </si>
  <si>
    <t>収便袋の枚数　4,800本</t>
  </si>
  <si>
    <t>2,000本</t>
  </si>
  <si>
    <t xml:space="preserve">1救援所あたりに配備した収便袋の枚数
</t>
  </si>
  <si>
    <t xml:space="preserve">○災害時相互援助協定を締結している福島県南相馬市に対し、状況に応じた支援を行う。
</t>
  </si>
  <si>
    <t>南相馬市復興支援　5人</t>
  </si>
  <si>
    <t>045</t>
  </si>
  <si>
    <t>東日本大震災復興等支援</t>
  </si>
  <si>
    <t>危機管理対策課
防災課</t>
    <phoneticPr fontId="2"/>
  </si>
  <si>
    <t>○公金収納・支払に関する事務を行う。
○決算の調製を行う。
○預金・債券の運用を行う。
○物品管理の運用の統括、調査等を行う。
○庁用備品の調達等を行う。
○区政経営報告書を作成する。
○地方公会計制度による財務書類の作成・公表を行う。</t>
  </si>
  <si>
    <t>公金収納・支払手数料</t>
  </si>
  <si>
    <t>出納事務処理委託</t>
  </si>
  <si>
    <t>046</t>
  </si>
  <si>
    <t>会計・物品管理事務</t>
  </si>
  <si>
    <t>事務用机等の購入及び修理</t>
  </si>
  <si>
    <t>財務書類の作成・公表</t>
  </si>
  <si>
    <t>会計課</t>
  </si>
  <si>
    <t>その他（収納データ作成事務委託ほか）</t>
  </si>
  <si>
    <t>○選挙管理委員会を開催する（委員数４名）。
○選挙人名簿、在外選挙人名簿の登録を行う。
○選挙関係例規の制定及び選挙執行計画等を決定する。
○裁判員候補者予定者及び検察審査員候補者予定者を選定する。
○全国市区選挙管理委員会連合会行事（総会、研修会等）に参加する。
○委員報酬及び費用弁償を支給する。</t>
  </si>
  <si>
    <t>委員報酬の支給　4人</t>
  </si>
  <si>
    <t>委員費用弁償の支給　4人</t>
  </si>
  <si>
    <t>047</t>
  </si>
  <si>
    <t>選挙管理委員会の運営</t>
  </si>
  <si>
    <t>選挙・在外システム年間保守委託　12月</t>
  </si>
  <si>
    <t>管理事務費</t>
  </si>
  <si>
    <t>選挙管理委員会事務局</t>
  </si>
  <si>
    <t>その他（旅費・分担金等の支出）</t>
  </si>
  <si>
    <t>○明るい選挙推進委員による「話しあいの会」等の啓発事業を行う。
○新有権者への「バースデイカード」の送付・選挙に関する情報提供や「投票立会人」の募集等による若年層啓発を行う。
○区内小・中・高校生を対象としたポスターコンクール事業を行う。
○区内小・中・高等学校・特別支援学校を対象とした模擬投票や生徒会選挙への物品の貸出を通じた若年層への啓発を行う。</t>
  </si>
  <si>
    <t>新有権者への啓発(バースデイカード送付)　3,679件</t>
  </si>
  <si>
    <t>話しあいの会等推進委員謝礼の支出　74回</t>
  </si>
  <si>
    <t>048</t>
  </si>
  <si>
    <t>選挙に関する常時啓発活動</t>
  </si>
  <si>
    <t>明るい選挙啓発ポスターコンクールの実施　300点</t>
  </si>
  <si>
    <t>啓発紙の発行(若年向け啓発冊子、明るい選挙推進委員だより)　3回</t>
  </si>
  <si>
    <t>その他（協議会運営、委員活動、すぎなみフェスタで選挙啓発シールを配布ほか）</t>
  </si>
  <si>
    <t>〇東京都議会議員選挙の準備及び執行をする。</t>
  </si>
  <si>
    <t>投票所経費　67所</t>
  </si>
  <si>
    <t>開票所経費　1所</t>
  </si>
  <si>
    <t>049</t>
  </si>
  <si>
    <t>都議会議員選挙</t>
  </si>
  <si>
    <t>期日前投票及び不在者投票　15所</t>
  </si>
  <si>
    <t>ポスター掲示場経費　529所</t>
  </si>
  <si>
    <t>その他（選挙公報発行経費、立候補関係事務費、選挙人名簿調製関係費、選挙啓発費、選挙執行事務費）</t>
  </si>
  <si>
    <t>〇参議院議員選挙の準備及び執行をする。</t>
  </si>
  <si>
    <t>050</t>
  </si>
  <si>
    <t>参議院議員選挙</t>
  </si>
  <si>
    <t>その他（選挙公報発行経費、選挙人名簿調製関係費、選挙啓発費、選挙執行事務費）</t>
  </si>
  <si>
    <t>〇衆議院議員選挙及び最高裁判所裁判官国民審査の準備及び執行をする。</t>
  </si>
  <si>
    <t>開票所経費　2所</t>
  </si>
  <si>
    <t>051</t>
  </si>
  <si>
    <t>衆議院議員選挙及び最高裁判所裁判官国民審査</t>
  </si>
  <si>
    <t>期日前投票及び不在者投票経費　18所</t>
  </si>
  <si>
    <t>その他（選挙公報発行経費、選挙人名簿調製関係費、選挙啓発費、選挙執行事務費ほか）</t>
  </si>
  <si>
    <t>○監査委員が決定する監査方針に基づき、定期監査、工事監査、随時監査、行政監査、財政援助団体等監査、例月出納検査、決算審査、基金運用状況審査、健全化判断比率審査、内部統制評価報告書審査を実施する。
○住民監査請求による監査を実施する。
○上記の監査を円滑に実施するため、監査委員会議の運営を行う。</t>
  </si>
  <si>
    <t>監査に伴う調査業務委託（工事監査、財政援助団体等監査）　6件</t>
  </si>
  <si>
    <t>委員報酬の支出　3人</t>
  </si>
  <si>
    <t>052</t>
  </si>
  <si>
    <t>監査委員・事務局の運営</t>
  </si>
  <si>
    <t>決算等審査意見書作成　400部</t>
  </si>
  <si>
    <t>事務費（備品、消耗品の購入、郵送料等）</t>
  </si>
  <si>
    <t>監査委員事務局</t>
  </si>
  <si>
    <t>その他（旅費の支出）</t>
  </si>
  <si>
    <t>3款　生活経済費</t>
    <rPh sb="3" eb="5">
      <t>セイカツ</t>
    </rPh>
    <rPh sb="5" eb="7">
      <t>ケイザイ</t>
    </rPh>
    <phoneticPr fontId="2"/>
  </si>
  <si>
    <t>○予算･決算・各種調査等の部内調整を行う。
〇部内職員の出張旅費の支給及び事務用消耗品等の購入を行う。
○その他部内の連絡調整を行う。</t>
  </si>
  <si>
    <t>区民生活部職員の出張旅費の支給　8課</t>
  </si>
  <si>
    <t>管理事務（再生紙の購入ほか）　8課</t>
  </si>
  <si>
    <t>053</t>
  </si>
  <si>
    <t>区民生活部一般管理</t>
  </si>
  <si>
    <t>区民生活部管理課</t>
  </si>
  <si>
    <t>○自衛官（2等陸・海・空士）募集に関する広報宣伝を行う。</t>
  </si>
  <si>
    <t>地域お知らせ掲示板への自衛隊ポスターの掲出（委託契約）　1回</t>
  </si>
  <si>
    <t>地域お知ら掲示板への自衛隊ポスターの掲出（地域課へ依頼）　3回</t>
  </si>
  <si>
    <t>054</t>
  </si>
  <si>
    <t>自衛官募集広報事務</t>
  </si>
  <si>
    <t>コミュニティバス車内に自衛隊ポスターの掲出　1回</t>
  </si>
  <si>
    <t>広報すぎなみ掲載　3回</t>
  </si>
  <si>
    <t>その他（広報動画のデジタルサイネージでの放映）</t>
  </si>
  <si>
    <t>○杉並浴場組合が実施するイベント等経費の一部を補助する。
○浴場経営に要する経費の一部を補助する。
○基幹設備の整備に要する経費の一部を補助する。
○クリーンエネルギー化及び健康増進型への改修・改築工事に要する経費の一部を補助する。
○広報への記事掲載等公衆浴場の利用促進活動を実施する。</t>
  </si>
  <si>
    <t>経営安定化補助金　17軒</t>
  </si>
  <si>
    <t>確保対策事業補助（イベント湯実施、リーフレット作成等）　1団体</t>
  </si>
  <si>
    <t>055</t>
  </si>
  <si>
    <t>公衆浴場の確保対策</t>
  </si>
  <si>
    <t>設備整備補助　8軒</t>
  </si>
  <si>
    <t>耐震化促進支援事業補助及びクリーンエネルギー化等推進事業補助　8軒</t>
  </si>
  <si>
    <t>その他（施設確保資金利子補助、「銭湯まっぷ」の印刷請負、郵券等の購入）</t>
  </si>
  <si>
    <t>○外国人学校に在籍する児童・生徒の保護者に対して補助金（月額7,000円）を交付する。</t>
  </si>
  <si>
    <t>補助金支出（1人/7,000円/1か月）　142人</t>
  </si>
  <si>
    <t>056</t>
  </si>
  <si>
    <t>外国人学校児童等保護者負担軽減</t>
  </si>
  <si>
    <t>その他（郵券の購入等）</t>
  </si>
  <si>
    <t>○犯罪等の被害者、その家族・遺族への総合的な支援。
・相談・情報提供
・一時利用住宅の提供
・日常生活への支援
・手続等の補助・付添
・資金の貸付
○犯罪被害者総合支援窓口等を通じて相談を受け付け、必要な支援を提供する、または他の支援・相談窓口等を案内する。
○犯罪被害者支援に関する周知・啓発を行う。</t>
  </si>
  <si>
    <t>「杉並区犯罪被害者等支援条例制定から20年を考えるシンポジウム」開催　59人</t>
  </si>
  <si>
    <t>広報用リーフレット「犯罪による被害にあうということ」作成　2,500枚</t>
  </si>
  <si>
    <t>057</t>
  </si>
  <si>
    <t>犯罪被害者支援</t>
  </si>
  <si>
    <t>啓発用品（名入りボールペン）の購入　800本</t>
  </si>
  <si>
    <t>その他（犯罪被害者支援員の活動謝礼、ボランティア保険加入、郵券及び特定封筒の購入）</t>
  </si>
  <si>
    <t>○臨時運行許可を必要とする者からの申請を受け、必要書類を確認の上で、特定の目的に使用することが適当と認められた場合に、有効期間5日以内の許可証を交付し、許可番号標を貸与する。</t>
  </si>
  <si>
    <t>臨時運行許可受付等業務委託</t>
  </si>
  <si>
    <t>058</t>
  </si>
  <si>
    <t>自動車臨時運行許可事務</t>
  </si>
  <si>
    <t>課税課</t>
  </si>
  <si>
    <t>その他（消耗品の購入）</t>
  </si>
  <si>
    <t>多様な地域活動への支援</t>
  </si>
  <si>
    <t>○町会・自治会の活動を支援するための各種助成等を行う。（①町会・自治会が行う事業に対する助成、②町会・自治会専用掲示板の設置等補助、③町会・自治会の保有する会館の建設等助成、④区屋外掲示板へのポスター掲出などの区政協力委託、⑤町会・自治会が設置する防犯カメラへの助成など）
○地域区民センター協議会の委員活動や事業を支援するための補助を行う。</t>
  </si>
  <si>
    <t>町会・自治会専用掲示板設置等補助　53基</t>
  </si>
  <si>
    <t>町会・自治会へのまちの絆向上事業助成　21件</t>
  </si>
  <si>
    <t>059</t>
  </si>
  <si>
    <t>地域住民活動の支援</t>
  </si>
  <si>
    <t>町会・自治会への区政協力委託　151団体</t>
  </si>
  <si>
    <t>地域区民センター協議会への補助　7団体</t>
  </si>
  <si>
    <t>地域課</t>
  </si>
  <si>
    <t>その他（町会・自治会防犯カメラ設置助成及び区屋外掲示板維持管理費等）</t>
  </si>
  <si>
    <t>地域活動に参加している区民の割合　17.7％</t>
  </si>
  <si>
    <t>19％</t>
  </si>
  <si>
    <t>区民意向調査における地域活動・社会活動参加回答数÷地域活動・社会活動に関する設問総回答数</t>
  </si>
  <si>
    <t>地域区民センター協議会(7団体)の実施した事業参加者総数　67,871人</t>
  </si>
  <si>
    <t>65,720人</t>
  </si>
  <si>
    <t>地域区民センター協議会の実施した事業参加者総数</t>
  </si>
  <si>
    <t>○すぎなみフェスタ実行委員会・作業部会において、イベント内容を企画して実施する。
○すぎなみフェスタ実行委員会に事業共催分担金を支出する。</t>
  </si>
  <si>
    <t>すぎなみフェスタ実行委員会へ事業共済分担金の支出　1回</t>
  </si>
  <si>
    <t>すぎなみフェスタ実行委員会の開催　4回</t>
  </si>
  <si>
    <t>060</t>
  </si>
  <si>
    <t>すぎなみフェスタ</t>
  </si>
  <si>
    <t>すぎなみフェスタへの来場者　93,000人</t>
  </si>
  <si>
    <t>100,000人</t>
  </si>
  <si>
    <t>2日間の延べ来場者数</t>
  </si>
  <si>
    <t>すぎなみフェスタへの協賛金額　6,215千円</t>
  </si>
  <si>
    <t>6,000千円</t>
  </si>
  <si>
    <t>すぎなみフェスタへの企業・団体・個人の協賛金合計額</t>
  </si>
  <si>
    <t>○協働提案制度について、行政及び地域活動団体等から協働事業を募集し実施する。
○ＮＰＯ支援基金について、基金の普及啓発を図るとともに、基金を活用したＮＰＯ活動資金助成によりＮＰＯ等の様々な地域貢献活動を支援する。
○すぎなみ協働プラザを中心に関係機関と連携し、地域活動団体への支援を充実させて、協働の輪を拡げる。</t>
  </si>
  <si>
    <t>すぎなみ協働プラザ運営業務委託　1団体</t>
  </si>
  <si>
    <t>ボランティア活動支援事業補助　1団体</t>
  </si>
  <si>
    <t>061</t>
  </si>
  <si>
    <t>ＮＰＯ等の活動支援</t>
  </si>
  <si>
    <t>ＮＰＯ活動資金助成事業　4団体</t>
    <phoneticPr fontId="2"/>
  </si>
  <si>
    <t>協働提案事業　1事業</t>
  </si>
  <si>
    <t>その他（すぎなみ協働プラザ維持管理、すぎなみ地域コム運営、事務費）</t>
  </si>
  <si>
    <t>すぎなみ協働プラザの地域活動団体への貢献度　100％</t>
  </si>
  <si>
    <t>98％</t>
  </si>
  <si>
    <t>利用者アンケート　各種相談に対して「満足またはやや満足」と答えた割合</t>
  </si>
  <si>
    <t>ＮＰＯ支援基金への寄附件数　39件</t>
  </si>
  <si>
    <t>60件</t>
  </si>
  <si>
    <t>○修了者の受け皿をつくる各主管課との事前協議を丁寧に行い、必要なボランティアの育成のために望ましいカリキュラムを構成する。
○すぎなみ地域大学の講座内容について、区民の地域活動への関心度やレベルに応じて、無理なく、しかも楽しく学べるよう、工夫を凝らしていく。
○修了生を地域活動につなげるため、講座に、体験学習や地域活動実践者との交流を組み入れていく。</t>
  </si>
  <si>
    <t>すぎなみ地域大学の講座企画、受講者募集、講座運営委託　1社</t>
  </si>
  <si>
    <t>講座委託料、謝礼金等　23講座</t>
  </si>
  <si>
    <t>062</t>
  </si>
  <si>
    <t>地域人材の育成</t>
  </si>
  <si>
    <t>その他（杉並地域大学の管理事務費・通信費）</t>
  </si>
  <si>
    <t>地域活動参加者数　468人</t>
  </si>
  <si>
    <t>300人</t>
  </si>
  <si>
    <t>講座修了者のうちの地域活動参加者数</t>
  </si>
  <si>
    <t>○公共施設予約システムの構築及び運用業務を行う。</t>
  </si>
  <si>
    <t>公共施設予約システムの改修委託</t>
  </si>
  <si>
    <t>公共施設予約システムの運用保守委託</t>
  </si>
  <si>
    <t>063</t>
  </si>
  <si>
    <t>公共施設予約システム維持管理</t>
  </si>
  <si>
    <t>機器リース料</t>
  </si>
  <si>
    <t>回線使用料</t>
  </si>
  <si>
    <t>その他（ガイドブック作成、システム維持管理消耗品の購入等）</t>
  </si>
  <si>
    <t>公共施設予約システムアクセス数　275,022,211千回</t>
  </si>
  <si>
    <t>120,000,000千回</t>
  </si>
  <si>
    <t>公共施設予約システムに利用者端末またはタッチパネルからアクセスした件数（新システム稼働後の件数）</t>
  </si>
  <si>
    <t>公共施設予約システム利用登録者数　16,867件</t>
  </si>
  <si>
    <t>16,500件</t>
  </si>
  <si>
    <t>多様な文化・芸術の振興と多文化共生・国内外交流の推進</t>
  </si>
  <si>
    <t>戦後80年事業　平和のつどい（8月・3月）の開催　2回</t>
    <phoneticPr fontId="2"/>
  </si>
  <si>
    <t>平和のためのポスターコンクールの実施　1回</t>
  </si>
  <si>
    <t>064</t>
  </si>
  <si>
    <t>平和事業の推進</t>
  </si>
  <si>
    <t>平和共催事業への補助　3回</t>
  </si>
  <si>
    <t>その他（日本非核宣言自治体協議会分担金、北朝鮮拉致問題啓発ほか）</t>
  </si>
  <si>
    <t>平和のつどいへの参加者数　4,992人</t>
  </si>
  <si>
    <t>1,000人</t>
  </si>
  <si>
    <t>展示やコンサートなどを通じて戦争の悲惨さや平和の尊さを伝える「平和のつどい」の参加者数</t>
  </si>
  <si>
    <t>平和のためのポスターコンクール応募者数　372人</t>
  </si>
  <si>
    <t xml:space="preserve">区内の小学校4年生から中学生を対象に募集する「平和のためのポスターコンクール」への応募人数
 </t>
  </si>
  <si>
    <t>○男女共同参画に係る企画、調査研究及び連絡調整を行う。
○ジェンダー平等への理解を促進する普及啓発・活動を推進する。
○男女共同参画行動計画の着実な実行と進捗管理及び報告を行う。
〇男女平等推進センターの運営管理を行う。
○配偶者等からの暴力による被害者を支援する。
〇パートナーシップ制度を適切に運用する。
○ジェンダー平等に関する審議会を運営する。</t>
  </si>
  <si>
    <t>配偶者等暴力相談業務委託　242日</t>
  </si>
  <si>
    <t>ジェンダー平等に関する審議会　5回</t>
  </si>
  <si>
    <t>065</t>
  </si>
  <si>
    <t>男女共同参画の推進</t>
  </si>
  <si>
    <t>生理用ナプキン無料配布試行実施　28,236枚</t>
  </si>
  <si>
    <t>パートナーシップ制度の運用　14組</t>
  </si>
  <si>
    <t>その他（男女共同参画推進区民懇談会の開催、区民講座の開催・啓発パネルの作成等）</t>
  </si>
  <si>
    <t>審議会等における女性委員の登用割合　39.7％</t>
  </si>
  <si>
    <t>40％</t>
  </si>
  <si>
    <t>仕事と生活の調和が図られていると感じる人の割合　58.2％</t>
  </si>
  <si>
    <t>80％</t>
  </si>
  <si>
    <t>区民意向調査による</t>
  </si>
  <si>
    <t>〇図書や行政資料を収集し、閲覧・貸出に供するほか、男女平等に関する情報誌を発行する。
〇区内で活動する団体等との協働により、男女共同参画に関する啓発講座を開催する。
○専門相談員に委託し、一般相談・性的マイノリティ相談を行う。
○女性弁護士に相談員の委嘱を行い、法律相談を行う。
○男女共同参画に関するグループ活動及び区民の学習の場として交流コーナー、集会室等を提供する。</t>
  </si>
  <si>
    <t>男女平等推進センター維持管理　1所</t>
  </si>
  <si>
    <t>講座の委託　5団体</t>
  </si>
  <si>
    <t>066</t>
  </si>
  <si>
    <t>男女平等推進センターの運営</t>
  </si>
  <si>
    <t>相談の実施　242日</t>
  </si>
  <si>
    <t>情報収集・発信、団体登録</t>
  </si>
  <si>
    <t>区民向け啓発講座受講者の延べ人数　337人</t>
  </si>
  <si>
    <t>492人</t>
  </si>
  <si>
    <t>総合相談件数（一般・法律・性的マイノリティ）　746件</t>
  </si>
  <si>
    <t>900件</t>
  </si>
  <si>
    <t>○ふるさと納税による住民税流出状況やふるさと納税制度の問題点について情報発信することで、区民へ区の現状等に対する理解を深めてもらう。
○民間のふるさと納税ポータルサイトを活用した効果的なPRを行う。
○区の魅力発信や来街者の増加につながるなどの地域経済の活性化に寄与する返礼品の拡充を行う。</t>
  </si>
  <si>
    <t>返礼品の購入　245件</t>
  </si>
  <si>
    <t>067</t>
  </si>
  <si>
    <t>ふるさと納税事業</t>
  </si>
  <si>
    <t>パンフレット、ボディパネルの作成</t>
  </si>
  <si>
    <t>その他（ふるさと納税支援業務委託など）</t>
  </si>
  <si>
    <t>〇令和6年度に実施した定額減税補足給付（当初給付）において、推計額を用いて算定した結果、支給額に不足が生じた所得税・住民税の納税義務者等に対し、その不足額を給付する。</t>
  </si>
  <si>
    <t>定額減税補足給付金の支給　51,701人</t>
  </si>
  <si>
    <t>定額減税補足給付金給付業務委託</t>
  </si>
  <si>
    <t>068</t>
  </si>
  <si>
    <t>定額減税調整給付事業</t>
  </si>
  <si>
    <t>給付金振込手数料の支出</t>
  </si>
  <si>
    <t>料金後納・受取人払い郵送料の支出</t>
  </si>
  <si>
    <t>その他（物品購入、システム改修経費など）</t>
  </si>
  <si>
    <t>○日本フィルハーモニー交響楽団友好提携事業、区民ギャラリーの活用（企画展や区民貸出し）等を中心とした文化・芸術事業を実施する。
○区民や区内団体が行う文化・芸術活動について、助成金等を通して支援する。</t>
  </si>
  <si>
    <t>文化・芸術活動の支援の実施　39件</t>
  </si>
  <si>
    <t>日本フィルハーモニー交響楽団との友好提携事業の実施　39回</t>
  </si>
  <si>
    <t>069</t>
  </si>
  <si>
    <t>文化・芸術の振興</t>
  </si>
  <si>
    <t>杉並公会堂利用料の支出(延べ日数)　46日</t>
  </si>
  <si>
    <t>スギナミ・ウェブ・ミュージアムの運営・発信</t>
  </si>
  <si>
    <t>文化・交流課</t>
  </si>
  <si>
    <t>その他（協働事業の実施、情報紙の発行ほか）</t>
  </si>
  <si>
    <t>日本フィルハーモニー交響楽団との友好提携事業の参加者数　10,910人</t>
  </si>
  <si>
    <t>9,200人</t>
  </si>
  <si>
    <t>文化芸術活動助成金事業の参加者数　114,348人</t>
  </si>
  <si>
    <t>55,000人</t>
  </si>
  <si>
    <t>○交流自治体「北海道名寄市、群馬県東吾妻町、ウイロビー市（オーストラリア）、ソウル市瑞草区（大韓民国）等」の代表団の受入れ、区代表団の派遣を行う。
○交流自治体と連携して区民を対象とした交流事業を実施する。
○他課・他団体が行う交流事業への支援を行う。</t>
  </si>
  <si>
    <t>国内外交流事業(杉並区交流協会共催分)　13事業</t>
  </si>
  <si>
    <t>交流自治体シンポジウム　1回</t>
  </si>
  <si>
    <t>070</t>
  </si>
  <si>
    <t>国内外交流の推進</t>
  </si>
  <si>
    <t>国内外交流自治体への代表訪問団等の派遣　9自治体</t>
  </si>
  <si>
    <t>国際交流事業(区主催分)　16事業</t>
  </si>
  <si>
    <t>その他（国内交流事業(区主催分)ほか）</t>
  </si>
  <si>
    <t>国際交流事業参加者数　2,143人</t>
  </si>
  <si>
    <t>2,000人</t>
  </si>
  <si>
    <t>国内交流事業参加者数　3,343人</t>
  </si>
  <si>
    <t>3,100人</t>
  </si>
  <si>
    <t>○一般財団法人杉並区交流協会に対し、交流事業が円滑に行えるように補助金を交付する。</t>
  </si>
  <si>
    <t>杉並区交流協会助成　1件</t>
  </si>
  <si>
    <t>071</t>
  </si>
  <si>
    <t>杉並区交流協会助成</t>
  </si>
  <si>
    <t>在住外国人支援事業参加者数　2,037人</t>
  </si>
  <si>
    <t>880人</t>
  </si>
  <si>
    <t>多文化共生社会の相互理解向上事業参加者数　1,120人</t>
  </si>
  <si>
    <t>3,000人</t>
  </si>
  <si>
    <t>〇多文化共生基本方針に掲げる13項目の取組を推進する。</t>
  </si>
  <si>
    <t>多文化共生推進事業(杉並区交流協会共催)　8事業</t>
  </si>
  <si>
    <t>多文化共生推進懇談会　2回</t>
  </si>
  <si>
    <t>072</t>
  </si>
  <si>
    <t>多文化共生の推進</t>
  </si>
  <si>
    <t>外国人地域参画促進事業　1事業</t>
  </si>
  <si>
    <t>その他（多文化共生基本方針の周知ほか）</t>
  </si>
  <si>
    <t>日本語教育推進事業参加者数　81人</t>
    <rPh sb="16" eb="17">
      <t>ニン</t>
    </rPh>
    <phoneticPr fontId="2"/>
  </si>
  <si>
    <t>60人</t>
    <rPh sb="2" eb="3">
      <t>ニン</t>
    </rPh>
    <phoneticPr fontId="2"/>
  </si>
  <si>
    <t>日本の生活ルール講習等参加者数　119人</t>
    <rPh sb="19" eb="20">
      <t>ニン</t>
    </rPh>
    <phoneticPr fontId="2"/>
  </si>
  <si>
    <t>100人</t>
    <rPh sb="3" eb="4">
      <t>ニン</t>
    </rPh>
    <phoneticPr fontId="2"/>
  </si>
  <si>
    <t>○民営化宿泊施設（コニファーいわびつ）の大規模修繕、土地等に関する管理調整、区民宿泊費補助金の支給等を行う。</t>
  </si>
  <si>
    <t>市町村等交付金　1施設</t>
  </si>
  <si>
    <t>区民利用補助　2,644人</t>
  </si>
  <si>
    <t>073</t>
  </si>
  <si>
    <t>保養のための宿泊機会の提供</t>
  </si>
  <si>
    <t>その他（建物表題登記委託、公認会計士監査委託、旅費、賃借料等）</t>
  </si>
  <si>
    <t>○会館施設（宴会室）を地域住民等の利用に供するため、受付業務及び建物管理を業務委託することにより、会館施設の維持管理を行う。</t>
  </si>
  <si>
    <t>受付業務及び建物管理委託</t>
  </si>
  <si>
    <t>光熱水費の支出</t>
  </si>
  <si>
    <t>074</t>
  </si>
  <si>
    <t>杉並会館の維持管理</t>
  </si>
  <si>
    <t>設備修繕等</t>
  </si>
  <si>
    <t>宴会室使用件数　367回</t>
  </si>
  <si>
    <t>その他（機械警備委託、チラシ・リーフレット印刷請負等）</t>
  </si>
  <si>
    <t>○協定に基づく指定管理業務を実施する。
○芸術監督を設置し、芸術文化普及振興事業を計画・実施する。
○運営懇談会にて、芸術文化普及振興事業や施設の運営管理についての評価意見を求める。</t>
  </si>
  <si>
    <t>管理運営（指定管理者）　1施設</t>
  </si>
  <si>
    <t>芸術監督報酬の支出　12月</t>
  </si>
  <si>
    <t>075</t>
  </si>
  <si>
    <t>杉並芸術会館の維持管理</t>
  </si>
  <si>
    <t>運営懇談会開催　1回</t>
  </si>
  <si>
    <t>施設管理　12月</t>
  </si>
  <si>
    <t>その他（地域協議会開催、指定管理者選定委員会開催ほか）</t>
  </si>
  <si>
    <t>ホール利用率　79％</t>
  </si>
  <si>
    <t>ホール(座・高円寺2、阿波おどりホール)の総利用数÷稼働可能数</t>
  </si>
  <si>
    <t>芸術文化普及振興事業への参加者数　133,438人</t>
    <phoneticPr fontId="2"/>
  </si>
  <si>
    <t>公演事業の年間延べ観客動員数+教育的事業への年間延べ参加人数</t>
  </si>
  <si>
    <t>○地域区民センター、区民集会所、区民会館、区民事務所会議室及びコミュニティふらっとを良好な状態で利用者に供するため、指定管理や業務委託などにより、維持管理業務を行う。
○施設利用者及び利用団体を対象に、各施設内にある集会室、和室及びホール等の貸出業務を行う。</t>
  </si>
  <si>
    <t>地域区民センター等の管理運営に関する指定管理業務　9所</t>
  </si>
  <si>
    <t>地域区民センター等建物総合管理業務委託　10所</t>
  </si>
  <si>
    <t>076</t>
  </si>
  <si>
    <t>地域集会施設等維持管理</t>
  </si>
  <si>
    <t>コミュニティふらっと受付案内等業務委託　6所</t>
  </si>
  <si>
    <t>光熱水費</t>
  </si>
  <si>
    <t>その他（施設修繕費、消耗品購入費、賃借料、通信運搬費）</t>
  </si>
  <si>
    <t>施設利用率　52.9％</t>
  </si>
  <si>
    <t>52.5％</t>
  </si>
  <si>
    <t xml:space="preserve">利用回数÷利用可能回数
</t>
  </si>
  <si>
    <t>○区民の文化・芸術活動を始めとした多様な活動場所の提供と、杉並の文化の発信拠点となる杉並公会堂を民間の資金や能力を活用したＰＦＩ手法により運営する。
○公演など自主事業を行うほか、区民が気軽に利用できるように、ホールやスタジオ等の貸し出し事業を実施する。</t>
  </si>
  <si>
    <t>施設サービス購入　2回</t>
  </si>
  <si>
    <t>維持管理・運営サービス購入　4回</t>
  </si>
  <si>
    <t>077</t>
  </si>
  <si>
    <t>杉並公会堂（ＰＦＩ事業）</t>
  </si>
  <si>
    <t>その他（運営事業連絡会開催）</t>
  </si>
  <si>
    <t>○「区立施設マネジメント計画」に基づき、「コミュニティふらっと」を整備する。</t>
  </si>
  <si>
    <t>（仮称）コミュニティふらっと上荻窪の測量調査委託・地盤調査委託　</t>
  </si>
  <si>
    <t>（仮称）コミュニティふらっと上荻窪の基本・実施設計委託</t>
  </si>
  <si>
    <t>078</t>
  </si>
  <si>
    <t>コミュニティふらっとの整備</t>
  </si>
  <si>
    <t>（仮称）コミュニティふらっと宮前の測量調査委託</t>
  </si>
  <si>
    <t>（仮称）コミュニティふらっと宮前の基本・実施設計委託</t>
  </si>
  <si>
    <t>繰越明許費繰越額（円）</t>
    <rPh sb="0" eb="2">
      <t>クリコシ</t>
    </rPh>
    <rPh sb="2" eb="4">
      <t>メイキョ</t>
    </rPh>
    <rPh sb="4" eb="5">
      <t>ヒ</t>
    </rPh>
    <rPh sb="5" eb="7">
      <t>クリコシ</t>
    </rPh>
    <rPh sb="7" eb="8">
      <t>ガク</t>
    </rPh>
    <phoneticPr fontId="2"/>
  </si>
  <si>
    <t>その他（埋蔵文化財確認調査委託）</t>
  </si>
  <si>
    <t>○大規模改修により内外装のリニューアルや必要な設備の更新を行うとともに、より使いやすい施設とするためにレイアウトの変更を行う。</t>
  </si>
  <si>
    <t>改修工事</t>
  </si>
  <si>
    <t>工事監理ほか</t>
  </si>
  <si>
    <t>079</t>
  </si>
  <si>
    <t>荻窪地域区民センターの改修</t>
  </si>
  <si>
    <t>○消費者センター施設を適切に維持管理する。
○消費者グループ等の活動及び区民の学習の場として、教室、グループ活動室、情報資料コーナー等を提供する。</t>
  </si>
  <si>
    <t>建物総合管理・保守・点検委託</t>
  </si>
  <si>
    <t>080</t>
  </si>
  <si>
    <t>消費者センター運営・維持管理</t>
  </si>
  <si>
    <t>消耗品費・修繕費の支出</t>
  </si>
  <si>
    <t>印刷室及び保育室の管理</t>
  </si>
  <si>
    <t>その他（消費者行政関連事務費・管理経費）</t>
  </si>
  <si>
    <t>○消費者が商品やサービスを購入又は利用する場合に生ずる契約などに関する相談を受け、助言やあっせんを行う。
○外部講師による消費者講座を開催する。また、出前講座は学校や地域団体等が主催するイベント等に相談員や消費生活サポーターが出向き実施する。
○啓発用リーフレットの作成や情報資料コーナーでの参考図書等の提供、区ホームページでの情報発信等、消費者被害の未然防止ための啓発活動を行う。</t>
  </si>
  <si>
    <t>消費者被害防止啓発用冊子・ちらしなどの作成　43,520部</t>
  </si>
  <si>
    <t>消費者教育・啓発（消費者講座・出前講座など）　40回</t>
  </si>
  <si>
    <t>081</t>
  </si>
  <si>
    <t>消費生活相談及び消費者啓発</t>
  </si>
  <si>
    <t>情報誌「くらしの窓すぎなみ」印刷　29,200部</t>
  </si>
  <si>
    <t>消費生活相談員のスキル向上（弁護士を招いての事例検討会・研修参加）　9回</t>
  </si>
  <si>
    <t>その他（情報資料コーナー図書購入ほか）</t>
  </si>
  <si>
    <t>相談処理率　99％</t>
  </si>
  <si>
    <t>処理件数÷相談件数</t>
  </si>
  <si>
    <t>講座参加人数　597人</t>
  </si>
  <si>
    <t>消費者講座参加人数＋出前講座参加人数</t>
  </si>
  <si>
    <t>○修正申告や二重払い等により生じた特別区民税・都民税、軽自動車税の過誤納金を遅滞なく区民に還付する。</t>
  </si>
  <si>
    <t>償還金の支出　12,125件</t>
  </si>
  <si>
    <t>加算金の支出　98件</t>
  </si>
  <si>
    <t>082</t>
  </si>
  <si>
    <t>過誤納還付</t>
  </si>
  <si>
    <t>還付事務</t>
  </si>
  <si>
    <t>課税課
納税課</t>
    <rPh sb="4" eb="7">
      <t>ノウゼイカ</t>
    </rPh>
    <phoneticPr fontId="2"/>
  </si>
  <si>
    <t>〇納税義務者等から提出された給与支払報告書、所得税確定申告書、住民税申告書等の賦課資料に基づき、特別区民税・都民税の税額を決定し通知する。
〇本人からの請求により、賦課した内容に基づき納税証明書等を発行する。</t>
  </si>
  <si>
    <t>税額決定通知書等に係る印刷及び封入封緘業務委託等運営事務費の支出</t>
  </si>
  <si>
    <t>納税通知書等郵送</t>
  </si>
  <si>
    <t>083</t>
  </si>
  <si>
    <t>特別区民税、都民税賦課事務</t>
  </si>
  <si>
    <t>特別区民税・都民税証明書交付業務委託</t>
  </si>
  <si>
    <t>税務広報の発行</t>
  </si>
  <si>
    <t>その他（消耗品等の購入ほか）</t>
  </si>
  <si>
    <t>○口座振替の勧奨や、スマートフォン決済アプリ、ペイジー、クレジットカードなどキャッシュレス納付の推進を図ることで、税収の確保に努める。
〇滞納者に対し、督促状や催告書を発付し納付を促すとともに、納付のない場合は、納税交渉、財産調査、差押等により滞納整理を行う。
○SMSによるプッシュ型納付のお知らせや納付センターを活用した電話及び訪問による納付勧奨等を実施する。</t>
  </si>
  <si>
    <t>徴収整理事務</t>
  </si>
  <si>
    <t>電話催告等業務委託（納付センター）</t>
  </si>
  <si>
    <t>084</t>
  </si>
  <si>
    <t>特別区民税、都民税徴収整理事務</t>
  </si>
  <si>
    <t>その他（口座振替依頼書等印刷ほか）</t>
  </si>
  <si>
    <t>○原動機付自転車等の標識交付及び軽自動車税の賦課徴収を行う。
○製造たばこの売渡しに係るたばこ税の申告納付事務を行う。</t>
  </si>
  <si>
    <t>軽自動車税受付等業務委託</t>
  </si>
  <si>
    <t>納税通知書等印刷・印字・封入封緘・発送等業務委託</t>
  </si>
  <si>
    <t>085</t>
  </si>
  <si>
    <t>軽自動車税、たばこ税賦課徴収事務</t>
  </si>
  <si>
    <t>電話催告業務委託（納付センター）</t>
  </si>
  <si>
    <t>軽自動車税納税通知書等郵送</t>
  </si>
  <si>
    <t>その他（軽自動車税（環境性能割）に係る徴収取扱費の支出ほか）</t>
  </si>
  <si>
    <t>○各種基幹統計調査の結果や公共機関等が独自に収集し保有している統計情報のうち、杉並区関連の統計情報を収集・集計し、年1回、冊子として「杉並区統計書」を発行する。
○「杉並区統計書」のデータを杉並区公式ホームページに掲載して、統計情報を広く区民に提供する。</t>
  </si>
  <si>
    <t>「杉並区統計書」作成　150冊</t>
  </si>
  <si>
    <t>統計調査支援システム賃借　2台</t>
  </si>
  <si>
    <t>086</t>
  </si>
  <si>
    <t>杉並区統計書発行</t>
  </si>
  <si>
    <t>統計調査支援システム保守委託　2台</t>
  </si>
  <si>
    <t>その他（製版印刷機（2色刷）賃借・保守委託ほか）</t>
  </si>
  <si>
    <t>○国の基幹統計調査（法定受託事務）など各種統計調査を実施する。
○調査活動の流れは、①調査員・指導員の推薦　②調査員・指導員事務打合せ会（説明会）の開催　③調査員による実地調査　④調査員による調査票の回収及び郵送回答、オンライン回答　⑤調査票の審査　⑥調査票の都への提出</t>
  </si>
  <si>
    <t>経済センサス　500区域</t>
  </si>
  <si>
    <t>統計調査員確保対策事業　700人</t>
  </si>
  <si>
    <t>087</t>
  </si>
  <si>
    <t>各種統計調査</t>
  </si>
  <si>
    <t>学校基本調査　61校</t>
  </si>
  <si>
    <t>農林業センサス　30区域</t>
  </si>
  <si>
    <t>○調査員の任命・推薦、事務打合せ会開催、報酬の支払い
○指導員事務打合せ会の開催
○調査関係書類・用品等の仕分け・配送
○電話対応・コールセンター業務
○調査関係書類の受付・回収
○郵送提出調査票の仕分け
○指導員への調査関係書類の受渡し・審査
○調査関係書類の東京都への提出</t>
  </si>
  <si>
    <t>国勢調査実施に係る調査用品保管・封入・仕分・配送等業務委託</t>
  </si>
  <si>
    <t>電話対応業務委託</t>
  </si>
  <si>
    <t>088</t>
  </si>
  <si>
    <t>国勢調査</t>
  </si>
  <si>
    <t>調査員・指導員報酬の支出　2,956人</t>
  </si>
  <si>
    <t>その他（郵送代、印刷代、上記以外の委託費等）</t>
  </si>
  <si>
    <t>○戸籍の諸届の受理、戸籍の記載・編製及び戸籍の証明書等の作成・発行を行う。</t>
  </si>
  <si>
    <t>法改正（氏名の振り仮名記載）に係る事務委託</t>
  </si>
  <si>
    <t>戸籍関係証明書郵送業務委託</t>
  </si>
  <si>
    <t>089</t>
  </si>
  <si>
    <t>戸籍事務</t>
  </si>
  <si>
    <t>戸籍システム運用</t>
  </si>
  <si>
    <t>事務機器の維持管理等</t>
  </si>
  <si>
    <t>区民課</t>
  </si>
  <si>
    <t>その他（消耗品購入ほか）</t>
  </si>
  <si>
    <t>○住民基本台帳法に基づき、住民基本台帳を正確かつ統一的に記録し、適正な管理を行うとともに、住民に対して居住関係の公証を行う。
○外国人住民に対する特別永住者、中長期在留者としての住民記録を行うと共に、出入国在留管理庁への特別永住者証の交付等に係る経由事務を行う。</t>
  </si>
  <si>
    <t>住民基本台帳ネットワークシステム関係事務</t>
  </si>
  <si>
    <t>住民票の写し等証明書の交付</t>
  </si>
  <si>
    <t>090</t>
  </si>
  <si>
    <t>住民基本台帳事務</t>
  </si>
  <si>
    <t>コンビニ交付サービス</t>
  </si>
  <si>
    <t>社会保障・税番号制度運営事務</t>
  </si>
  <si>
    <t>繰越明許費繰越額（円）</t>
  </si>
  <si>
    <t>その他（住民基本台帳事務管理ほか）</t>
  </si>
  <si>
    <t>○区民の印鑑登録申請を受け、登録者に印鑑登録証を交付する。
○印鑑登録証明書交付申請(印鑑登録証提示)により印鑑登録証明書を交付する。</t>
  </si>
  <si>
    <t>印鑑登録証カード等作成、申請書等印刷</t>
  </si>
  <si>
    <t>郵送料の支出（照会書等の郵送）</t>
  </si>
  <si>
    <t>091</t>
  </si>
  <si>
    <t>印鑑登録事務</t>
  </si>
  <si>
    <t>○住居表示：届出に基づき、定められた基準により住居番号を付定する。
○案内板：公共サイン（地図サイン・誘導サイン）等を要所に設置し、維持管理する。</t>
  </si>
  <si>
    <t>住居表示の付定・住居表示実施証明発行　2,441件</t>
  </si>
  <si>
    <t>公共サイン等の維持管理　184基</t>
  </si>
  <si>
    <t>092</t>
  </si>
  <si>
    <t>住居表示の管理</t>
  </si>
  <si>
    <t>街区表示板の維持管理　195件</t>
  </si>
  <si>
    <t>住居表示管理システムの維持管理</t>
  </si>
  <si>
    <t>○区民事務所等の維持・運営に係る事務を行う。</t>
  </si>
  <si>
    <t>区民事務所賃借</t>
  </si>
  <si>
    <t>施設保守管理委託</t>
  </si>
  <si>
    <t>093</t>
  </si>
  <si>
    <t>区民事務所等の管理・運営</t>
  </si>
  <si>
    <t>混雑状況配信システムの拡充</t>
  </si>
  <si>
    <t>その他（公金移送業務委託、消耗品購入等）</t>
  </si>
  <si>
    <t>にぎわいと活力を生み出す地域産業の振興</t>
  </si>
  <si>
    <t>○区内の中小企業者及び団体の事業用資金に係る融資のあっせんを行う。
○融資を実行した金融機関に対して利子補給を行う。
○区内の中小企業者及び団体、創業を目指す者に対して経営等に関する相談・助言（創業・経営相談）を行う。
○区内で創業を目指す者に対し、創業スタートアップ助成や創業セミナーを実施する。</t>
  </si>
  <si>
    <t>中小企業資金融資利子補給</t>
  </si>
  <si>
    <t>中小企業資金融資信用保証料補助　44件</t>
  </si>
  <si>
    <t>094</t>
  </si>
  <si>
    <t>中小企業支援</t>
  </si>
  <si>
    <t>創業スタートアップ助成　59件</t>
  </si>
  <si>
    <t>産業振興センター</t>
  </si>
  <si>
    <t>その他（勤労者支援ほか）</t>
  </si>
  <si>
    <t>金融機関貸付件数　478件</t>
  </si>
  <si>
    <t>1,000件</t>
  </si>
  <si>
    <t>創業者数　228件</t>
  </si>
  <si>
    <t>180件</t>
  </si>
  <si>
    <t>○商店街が実施するイベント事業経費を助成する。
○商店街の施設整備に要する経費を助成する。
○LED装飾灯のランプ交換・維持経費等を助成する。
○防犯カメラの設置・維持経費等を助成する。
○商店街マップ作成・情報化推進の事業の経費を助成する。
○商店街へ助言等を行うアドバイザーを派遣する。
○商店街が実施する未来を創る商店街支援事業経費を助成する。</t>
    <phoneticPr fontId="2"/>
  </si>
  <si>
    <t>商店街チャレンジ戦略支援事業（イベント事業）　92件</t>
  </si>
  <si>
    <t>商店街チャレンジ戦略支援事業（活性化事業）　6件</t>
  </si>
  <si>
    <t>095</t>
  </si>
  <si>
    <t>商店街支援</t>
  </si>
  <si>
    <t>商店街防犯設備の整備等に対する補助　8件</t>
  </si>
  <si>
    <t>ＬＥＤ装飾灯のランプ交換に対する補助　237件</t>
  </si>
  <si>
    <t>その他（商店街装飾灯建設助成等）</t>
  </si>
  <si>
    <t>商店街のイベントに参加したことのある区民の割合　41.9％</t>
  </si>
  <si>
    <t>46％</t>
  </si>
  <si>
    <t>商店会加盟店舗数　5,166店</t>
  </si>
  <si>
    <t>5,800店</t>
  </si>
  <si>
    <t>年度末の杉並区商店会連合会加盟商店会の店舗数</t>
  </si>
  <si>
    <t>○杉並アニメーションミュージアムを運営する。
○アニメを活かした商店街等の振興を図る。
○区公式アニメキャラクター「なみすけ」のＰＲ、使用料の無償化による商用利用を促進する。</t>
  </si>
  <si>
    <t>杉並アニメーションミュージアム運営業務委託</t>
  </si>
  <si>
    <t>杉並アニメーションミュージアム建物維持管理委託　</t>
  </si>
  <si>
    <t>096</t>
  </si>
  <si>
    <t>アニメの振興と活用</t>
  </si>
  <si>
    <t>なみすけの普及</t>
  </si>
  <si>
    <t>他区との連携事業</t>
  </si>
  <si>
    <t>その他（杉並アニメーションミュージアム著作権更新、光熱水費の支出ほか）</t>
  </si>
  <si>
    <t>杉並アニメーションミュージアムの年間来館者数　71,514人</t>
  </si>
  <si>
    <t>「なみすけ」使用承認件数　199件</t>
  </si>
  <si>
    <t>○中央線あるあるプロジェクトを推進する。
○東京高円寺阿波おどりを支援する。
○すぎなみ学倶楽部を運営する。
○魅力発信事業を実施する。
○フィルムコミッションを運営する。
○図柄入り杉並ナンバープレートの周知・普及を図る。</t>
  </si>
  <si>
    <t>「にぎわい・商機」創出プログラム（中央線あるあるプロジェクト）</t>
  </si>
  <si>
    <t>すぎなみ学倶楽部の運営</t>
  </si>
  <si>
    <t>097</t>
  </si>
  <si>
    <t>観光促進</t>
  </si>
  <si>
    <t>観光PR事業委託（魅力発信事業、デザインマンホール蓋制作委託）</t>
  </si>
  <si>
    <t>観光事業補助（東京高円寺阿波おどり）</t>
  </si>
  <si>
    <t>その他（観光PR（図柄入り杉並ナンバープレートの周知・普及ほか））</t>
  </si>
  <si>
    <t>共催イベント集客数　1,177,564人</t>
  </si>
  <si>
    <t>1,220,000人</t>
  </si>
  <si>
    <t>東京高円寺阿波おどり及び高円寺フェスの来場者数</t>
  </si>
  <si>
    <t>すぎなみ学倶楽部アクセス数　969,836件</t>
  </si>
  <si>
    <t>1,000,000件</t>
  </si>
  <si>
    <t>ページビュー数</t>
  </si>
  <si>
    <t>○杉並区産業振興センターの運営及び施設維持管理を行う。
○杉並区産業振興審議会を開催する。
○杉並区産業実態調査を実施する。</t>
  </si>
  <si>
    <t>杉並区産業振興センターの施設維持管理委託　1所</t>
  </si>
  <si>
    <t>建物賃借料の支出　1所</t>
  </si>
  <si>
    <t>098</t>
  </si>
  <si>
    <t>産業振興の基盤整備</t>
  </si>
  <si>
    <t>光熱水費の支出　1所</t>
  </si>
  <si>
    <t>産業実態調査関係委託　1回</t>
  </si>
  <si>
    <t>その他（産業振興審議会の開催、管理事務費ほか）</t>
  </si>
  <si>
    <t>○産業商工会館を適切に維持管理する。</t>
  </si>
  <si>
    <t>産業商工会館運営業務委託　1所</t>
  </si>
  <si>
    <t>産業商工会館建物維持管理委託　1所</t>
  </si>
  <si>
    <t>099</t>
  </si>
  <si>
    <t>産業商工会館維持管理</t>
  </si>
  <si>
    <t>施設設備修繕　1所</t>
  </si>
  <si>
    <t>○物価高騰に直面する区民や事業者を支援するため、12,000円分の商品券を1万円で販売し、区内対象店舗で利用することで地域経済の活性化及び区民生活の支援を図る。</t>
    <phoneticPr fontId="2"/>
  </si>
  <si>
    <t>プレミアム付商品券事業</t>
  </si>
  <si>
    <t>0</t>
  </si>
  <si>
    <t>○対象となるキャッシュレス決済を利用した場合に一定のポイントを還元するキャンペーンを実施する。</t>
    <phoneticPr fontId="2"/>
  </si>
  <si>
    <t>キャッシュレス決済ポイント還元事業業務委託</t>
  </si>
  <si>
    <t>101</t>
  </si>
  <si>
    <t>キャッシュレスポイント還元事業</t>
  </si>
  <si>
    <t>○農業委員会総会を開催する。
○農業・農地等に関する諸証明を発行する。
○農地・農業生産・経営等に関する調査指導を実施する。
○農業委員会だよりを発行する。</t>
  </si>
  <si>
    <t>農業委員報酬の支出　12人</t>
  </si>
  <si>
    <t>農業祭分担金の支出　1件</t>
  </si>
  <si>
    <t>102</t>
  </si>
  <si>
    <t>農業委員会の運営</t>
  </si>
  <si>
    <t>委員費用弁償・行政視察　12人</t>
  </si>
  <si>
    <t>調査研究費</t>
  </si>
  <si>
    <t>その他（事務経費ほか）</t>
  </si>
  <si>
    <t>○地産地消推進連絡会の運営を行う。
○営農活動支援費の助成を行う。
○農業体験農園の開園・運営に関する助成を行う。
○防災兼用農業用井戸の設置に伴う助成を行う。
○草花植木野菜等展示即売会を開催（春・秋）する。
〇未来に残す東京の農地プロジェクトに関する助成を行う。</t>
  </si>
  <si>
    <t>営農活動支援費の補助　28件</t>
  </si>
  <si>
    <t>未来に残す東京の農地プロジェクトに関する助成　2件</t>
  </si>
  <si>
    <t>103</t>
  </si>
  <si>
    <t>農業の支援・育成</t>
  </si>
  <si>
    <t>企業的農業経営者集団補助　5件</t>
  </si>
  <si>
    <t>その他（農業情報誌「杉並農人」発行ほか）</t>
  </si>
  <si>
    <t>農業ボランティアの活用数　96人</t>
  </si>
  <si>
    <t>15人</t>
  </si>
  <si>
    <t>農業ボランティアのマッチング人数</t>
  </si>
  <si>
    <t>区主催即売会売上金額　2,028千円</t>
  </si>
  <si>
    <t>2,300千円</t>
  </si>
  <si>
    <t>草花植木野菜等展示即売会（春・秋）売上金額</t>
  </si>
  <si>
    <t>○区民農園：農業者等から提供された農地を区が管理し、区民農園として区民に野菜づくりや園芸を楽しむ機会を提供する。
○農福連携農園：農地を活用し、農業と福祉の連携事業として農作業を通じて障害者等のいきがいづくり・健康増進などを図る。
〇団体利用農園：保育園や小学校などの団体利用者に対して、収穫体験等の農に触れ合う機会を提供する。</t>
  </si>
  <si>
    <t>区民農園等維持管理委託　8所</t>
  </si>
  <si>
    <t>農福連携農園管理委託　1所</t>
  </si>
  <si>
    <t>104</t>
  </si>
  <si>
    <t>都市農地確保</t>
  </si>
  <si>
    <t>区民農園の面積　1.5ｈａ</t>
  </si>
  <si>
    <t>1.5ｈａ</t>
  </si>
  <si>
    <t>区が維持管理している区民農園面積の合計</t>
  </si>
  <si>
    <t>農福連携農園団体利用活動実績　380回</t>
  </si>
  <si>
    <t>340回</t>
  </si>
  <si>
    <t>農福連携農園団体利用活動回数</t>
  </si>
  <si>
    <t>○勤労福祉会館を適切に維持管理する。</t>
  </si>
  <si>
    <t>勤労福祉会館指定管理料　1所</t>
  </si>
  <si>
    <t>105</t>
  </si>
  <si>
    <t>勤労福祉会館維持管理</t>
  </si>
  <si>
    <t>○求職者に対して就労準備相談、就労支援セミナー、職業相談、職業紹介、定着相談支援を実施する。
○相談の利用だけでは就職に至らない若者等に対して社会適応力訓練、就労準備訓練を実施する。
○ハローワークと連携し、就職面接会を実施する。
○区内事業者の特徴や魅力を含む求人情報を求職者に情報提供する。
○インターネット・応募書類作成パソコンコーナー、就職情報コーナーを運営する。</t>
  </si>
  <si>
    <t>若者就労支援コーナー（すぎＪＯＢ)の運営業務委託</t>
  </si>
  <si>
    <t>就労準備訓練及び社会適応力訓練支援事業（すぎトレ）業務委託</t>
  </si>
  <si>
    <t>106</t>
  </si>
  <si>
    <t>就労支援</t>
  </si>
  <si>
    <t>就職相談会・面接会の実施　50回</t>
  </si>
  <si>
    <t>就労支援センター維持管理</t>
  </si>
  <si>
    <t>その他（ハローワークコーナー運営ほか）</t>
  </si>
  <si>
    <t>就労準備相談者の就職決定件数　227件</t>
  </si>
  <si>
    <t>160件</t>
  </si>
  <si>
    <t>ハローワークでの就職決定件数　374件</t>
  </si>
  <si>
    <t>690件</t>
  </si>
  <si>
    <t>誰もがスポーツに親しむことができる環境づくり</t>
  </si>
  <si>
    <t>○第33期（令和8～9年度）スポーツ推進委員と、地域拠点活動や、綱引き大会などのレクリエーションスポーツの普及啓発を行う。
○重度心身障害者スポーツ教室（わいわいスポーツ教室）をボランティア等と年6回開催する。
○交流自治体中学生親善野球大会を開催する。</t>
  </si>
  <si>
    <t>交流自治体中学生親善野球大会の開催等　197人</t>
  </si>
  <si>
    <t>中学校対抗駅伝大会の開催　434人</t>
  </si>
  <si>
    <t>107</t>
  </si>
  <si>
    <t>生涯スポーツ振興事業</t>
  </si>
  <si>
    <t>スポーツ推進委員の活動　19人</t>
  </si>
  <si>
    <t>わいわいスポーツ教室の開催　146人</t>
  </si>
  <si>
    <t>スポーツ振興課</t>
  </si>
  <si>
    <t>その他（その他（体育団体活動の奨励、スポーツ栄誉章等））</t>
  </si>
  <si>
    <t>各種事業参加者数・スポーツ栄誉章被顕彰者数　2,635人</t>
  </si>
  <si>
    <t>2,315人</t>
  </si>
  <si>
    <t>生涯スポーツ振興事業の延べ参加者数・スポーツ栄誉章被懸賞者数</t>
  </si>
  <si>
    <t>各種事業ボランティア等人数　375人</t>
  </si>
  <si>
    <t>368人</t>
  </si>
  <si>
    <t>生涯スポーツ振興事業8事業の実行委員・ボランティアの延べ人数</t>
  </si>
  <si>
    <t>○公益財団法人杉並区スポーツ振興財団が行う「各種スポーツ教室・講座及び各種大会の運営に関する事業」、「スポーツ関係団体の育成・支援及び指導者の養成事業」、「スポーツ振興のための普及啓発事業」等に必要な経費を助成する。</t>
  </si>
  <si>
    <t>運営等補助　1団体</t>
  </si>
  <si>
    <t>108</t>
  </si>
  <si>
    <t>公益財団法人杉並区スポーツ振興財団への助成</t>
  </si>
  <si>
    <t>教室等参加者数　26,605人</t>
  </si>
  <si>
    <t>27,889人</t>
  </si>
  <si>
    <t>運動・スポーツをしていない人の割合　17.4％</t>
  </si>
  <si>
    <t>15％</t>
  </si>
  <si>
    <t>○スポーツ分野の人材育成プログラム「すぎなみスポーツアカデミー」では、各種の講座を開催するほか、修了者に実践の場を紹介する取組を推進する。
○障害者スポーツの推進に向け、「障害者スポーツネットワーク」及び「ユニバーサルタイム」の開催や施設のユニバーサルデザインの推進に取り組む。
○総合型地域スポーツクラブの設立・運営支援を行う。
○学校施設を活用した地域スポーツ振興事業を行う。</t>
  </si>
  <si>
    <t>すぎなみスポーツアカデミーの運営　5講座</t>
  </si>
  <si>
    <t>チャレンジアスリートの開催　162人</t>
  </si>
  <si>
    <t>109</t>
  </si>
  <si>
    <t>スポーツ推進計画</t>
  </si>
  <si>
    <t>障害者スポーツの推進　582人</t>
  </si>
  <si>
    <t>学校施設を活用した地域スポーツ振興事業　97人</t>
  </si>
  <si>
    <t>その他（総合型地域スポーツクラブ研修ほか）</t>
  </si>
  <si>
    <t>成人の週1回以上のスポーツ・運動実施率　57.6％</t>
  </si>
  <si>
    <t>63％</t>
  </si>
  <si>
    <t>○運動場12か所、体育館6か所、プール5か所の維持管理を行う。</t>
  </si>
  <si>
    <t>施設管理運営　9施設</t>
  </si>
  <si>
    <t>施設管理業務委託　5施設</t>
  </si>
  <si>
    <t>110</t>
  </si>
  <si>
    <t>体育施設の維持管理</t>
  </si>
  <si>
    <t>上井草スポーツセンタージョギング走路側溝改修工事</t>
  </si>
  <si>
    <t>杉並第十小学校温水プール屋外配管改修工事</t>
  </si>
  <si>
    <t>その他（光熱水費、修繕、備品購入など）</t>
  </si>
  <si>
    <t>〇令和8年10月の開設に向け、多目的スポーツコートの利用者が使用する更衣室やシャワー室、多目的ルーム等を備えた管理棟を整備する。</t>
  </si>
  <si>
    <t>管理棟（パークステーションⅡ）建設工事</t>
  </si>
  <si>
    <t>工事監理業務委託</t>
  </si>
  <si>
    <t>111</t>
  </si>
  <si>
    <t>下高井戸おおぞら公園スポーツコートの整備</t>
  </si>
  <si>
    <t>その他（実施設計再積算業務委託等）</t>
  </si>
  <si>
    <t>設計進捗率　100%</t>
  </si>
  <si>
    <t>100%</t>
  </si>
  <si>
    <t>管理棟（パークステーションⅡ）の設計の進捗状況</t>
  </si>
  <si>
    <t>工事進捗率　100%</t>
  </si>
  <si>
    <t>管理棟（パークステーションⅡ）の建設工事の進捗状況</t>
  </si>
  <si>
    <t>4款　保健福祉費</t>
    <rPh sb="3" eb="5">
      <t>ホケン</t>
    </rPh>
    <rPh sb="5" eb="7">
      <t>フクシ</t>
    </rPh>
    <phoneticPr fontId="2"/>
  </si>
  <si>
    <t>○部内各課に共通する経費（事務用消耗品の購入、職員への旅費の支給等）の経理事務を行う。
○部調整会議等を開催し、部内の課題事項の進行管理や対応方針を決定するなど、区の保健福祉行政の調整を図る。
○杉並区地域福祉施策推進懇談会を運営し、区の地域福祉施策の推進を図る。
○地域福祉推進区市町村包括補助事業補助金等、関係各課で執行される事業に対する補助金について、補助申請から実績報告までを一括で行い、歳入の確保に努める。
○その他部内の連絡調整を行う。</t>
    <phoneticPr fontId="2"/>
  </si>
  <si>
    <t>保健福祉部内職員の出張旅費の支出</t>
  </si>
  <si>
    <t>保健福祉事業概要の作成及び再生紙、消耗品の購入</t>
  </si>
  <si>
    <t>112</t>
  </si>
  <si>
    <t>保健福祉部一般管理</t>
  </si>
  <si>
    <t>専門派遣研修等の実施　79人</t>
  </si>
  <si>
    <t>杉並区地域福祉施策推進懇談会の開催</t>
  </si>
  <si>
    <t>保健福祉部管理課</t>
  </si>
  <si>
    <t>その他（郵券の購入、保健師研修における講師謝礼）</t>
  </si>
  <si>
    <t>○生活困窮者自立支援法に基づき特別区共同で、巡回相談事業、緊急一時保護事業、自立支援事業、地域生活継続支援事業及び支援付地域生活移行事業を実施する。
○路上生活者支援行政連絡会、第四ブロック路上生活者巡回相談事業推進会議等により状況把握や情報交換、必要な支援を検討する。</t>
  </si>
  <si>
    <t>都区共同路上生活者対策事業の実施</t>
  </si>
  <si>
    <t>緊急一時保護対応等　292件</t>
  </si>
  <si>
    <t>113</t>
  </si>
  <si>
    <t>路上生活者自立支援</t>
  </si>
  <si>
    <t>杉並福祉事務所</t>
  </si>
  <si>
    <t>地域の支え合いと安心して暮らせる体制づくり</t>
  </si>
  <si>
    <t>○実務研修や、部会のテーマ別に行われる事項別合同研修を実施し福祉に関する知識を向上させる。
○地区協議会が行う施設見学や講演会等の自主研修に対する経費の一部を助成する。
○民生委員・児童委員が行う調査、相談等の活動への支援として活動費を支給する。</t>
  </si>
  <si>
    <t>活動費の支給　4,456人</t>
  </si>
  <si>
    <t>民生委員児童委員協議会に対する補助金の支給　1団体</t>
  </si>
  <si>
    <t>114</t>
  </si>
  <si>
    <t>民生（児童）委員活動</t>
  </si>
  <si>
    <t>民生委員推薦会委員報酬の支出　12人</t>
  </si>
  <si>
    <t>民生委員児童委員協議会消耗品の購入ほか</t>
  </si>
  <si>
    <t>その他（郵送料・活動周知リーフレット名簿差込作業委託）</t>
  </si>
  <si>
    <t>民生委員・児童委員が対応した相談・支援件数　3,260件</t>
  </si>
  <si>
    <t>7,800件</t>
  </si>
  <si>
    <t>相談・支援件数</t>
  </si>
  <si>
    <t>委員定数充足率（3月31日時点）　81.5％</t>
  </si>
  <si>
    <t>現員数÷定数</t>
  </si>
  <si>
    <t>○職員の人件費及び地域福祉活動等に係る経費の一部を補助する。
○生活保護及び各種貸付金制度等の適用を受けられない生活困窮者に対し、生活費や交通費等の支給を行う業務の経費を補助する。</t>
  </si>
  <si>
    <t>人件費の補助</t>
  </si>
  <si>
    <t>ささえあいサービス事業費の補助</t>
  </si>
  <si>
    <t>115</t>
  </si>
  <si>
    <t>社会福祉協議会に対する助成等</t>
  </si>
  <si>
    <t>施設維持管理経費の補助</t>
  </si>
  <si>
    <t>災害ボランティアセンター事業費の補助</t>
  </si>
  <si>
    <t>保健福祉部管理課
杉並福祉事務所</t>
    <phoneticPr fontId="2"/>
  </si>
  <si>
    <t>杉並区社会福祉協議会のサービス利用者及び事業参加者延べ人数　103,238人</t>
  </si>
  <si>
    <t>104,000人</t>
  </si>
  <si>
    <t>○戦没者等の妻に対する特別給付金、戦没者等の父母等に対する特別給付金、戦傷病者の妻に対する特別給付金及び戦没者等の遺族に対する特別弔慰金などの請求受付及び国債を交付する。
○給付金や恩給の問合せに対する案内を行う。
○広報すぎなみ及び区ホームページで申請情報を周知する。</t>
  </si>
  <si>
    <t>法令集追録の購入</t>
  </si>
  <si>
    <t>第12回特別弔慰金請求受付用消耗品の購入</t>
  </si>
  <si>
    <t>116</t>
  </si>
  <si>
    <t>戦没者の遺族・家族等の援護</t>
  </si>
  <si>
    <t>請求受付、国債交付郵送対応</t>
  </si>
  <si>
    <t>○区内で死亡した身元不明及び引取者のない遺体を火葬し、寺にその遺骨の保管・管理を依頼する。
○医療機関に救護者のいない病人に対する必要な医療の給付を依頼する。</t>
  </si>
  <si>
    <t>埋火葬委託　50件</t>
  </si>
  <si>
    <t>遺骨保管の依頼　30件</t>
  </si>
  <si>
    <t>117</t>
  </si>
  <si>
    <t>行旅病人等援護</t>
  </si>
  <si>
    <t>その他（官報掲載、生花購入ほか）</t>
  </si>
  <si>
    <t>○区民や地域団体等に対し、基金設置の趣旨を周知し寄附を募り、賛同を得た寄附金を積み立てる。
○基金の運用益及び積立金の一部を地域福祉事業に活用する。</t>
  </si>
  <si>
    <t>社会福祉基金として積立　65件</t>
  </si>
  <si>
    <t>介護保険事業者緊急貸付の返還　1件</t>
  </si>
  <si>
    <t>118</t>
  </si>
  <si>
    <t>社会福祉基金運営</t>
  </si>
  <si>
    <t>保健福祉部管理課
介護保険課</t>
    <phoneticPr fontId="2"/>
  </si>
  <si>
    <t>その他（社会福祉基金PRポスターの作成等）</t>
  </si>
  <si>
    <t>○区が事業用資金を低利で融資していたが、貸付事業の廃止に伴い、これまで貸し付けた生業資金の債権管理及び回収事務を行う。</t>
  </si>
  <si>
    <t>貸付資金管理システム事務委託・賃借</t>
  </si>
  <si>
    <t>郵送料の支出</t>
  </si>
  <si>
    <t>119</t>
  </si>
  <si>
    <t>生業資金貸付</t>
  </si>
  <si>
    <t>口座引落手数料の支出</t>
  </si>
  <si>
    <t>○災害や病気等で応急に資金を必要とし、他から借り受けることが困難な低所得世帯主に、借受資格等を審査したうえ、無利子で貸し付けを行う。
○貸付金についての債権管理・回収を行う。</t>
  </si>
  <si>
    <t>資金貸付　3件</t>
  </si>
  <si>
    <t>償還事務　276件</t>
  </si>
  <si>
    <t>120</t>
  </si>
  <si>
    <t>応急小口資金貸付</t>
  </si>
  <si>
    <t>システム運用保守　1件</t>
  </si>
  <si>
    <t>償還率　5.7％</t>
  </si>
  <si>
    <t>10％</t>
  </si>
  <si>
    <t>収入済件数÷（調定件数－不納欠損件数）</t>
  </si>
  <si>
    <t>○｢地域のたすけあいネットワーク（地域の手）｣制度の周知と登録の勧奨を行い、登録者の情報が掲載された台帳を整備する。
○災害発生時における支援のための個別避難支援プランを作成する。
○福祉救援所設置のため、社会福祉法人等と協定を締結する。
○在宅人工呼吸器使用者個別支援計画を作成する。
○家具転倒防止器具の設置助成を行う。</t>
  </si>
  <si>
    <t>福祉救援所指定施設の備蓄品等の整備　47所</t>
  </si>
  <si>
    <t>地域のたすけあいネットワーク登録勧奨通知発送　22,394件</t>
  </si>
  <si>
    <t>121</t>
  </si>
  <si>
    <t>災害時要配慮者支援対策</t>
  </si>
  <si>
    <t>災害情報キットの購入（キット本体、しおり、シール）　1,400本</t>
  </si>
  <si>
    <t>家具転倒防止器具の設置　73件</t>
  </si>
  <si>
    <t>保健福祉部管理課
障害者施策課
高齢者在宅支援課</t>
    <phoneticPr fontId="2"/>
  </si>
  <si>
    <t>その他（個別避難支援プランの作成、震災救援所運営連絡会支援）</t>
  </si>
  <si>
    <t>避難行動要支援者名簿登載者数　34,475人</t>
  </si>
  <si>
    <t>35,000人</t>
  </si>
  <si>
    <t>避難行動要支援者名簿に掲載されている登載者数</t>
  </si>
  <si>
    <t>地域のたすけあいネットワーク新規登録者数　1,328人</t>
  </si>
  <si>
    <t>1,700人</t>
  </si>
  <si>
    <t xml:space="preserve">当年度に「地域のたすけあいネットワーク(地域の手)」制度に新規に登録された数
</t>
  </si>
  <si>
    <t>○成年後見センター運営に対する支援を行う。
○区長申立てや後見人等報酬に対する費用助成を行う。
○杉並社協の地域福祉権利擁護事業（日常生活自立支援事業）に対する助成を行う。</t>
  </si>
  <si>
    <t>杉並区成年後見センターの運営　1所</t>
  </si>
  <si>
    <t>地域福祉権利擁護事業（日常生活支援事業）への補助　1所</t>
  </si>
  <si>
    <t>122</t>
  </si>
  <si>
    <t>成年後見制度の利用促進及び福祉サービス利用者保護</t>
  </si>
  <si>
    <t>後見人等の報酬費助成（区長申立てにかかるもの）　24件</t>
  </si>
  <si>
    <t>成年後見制度区長申立てにかかる手数料の支出　21件</t>
  </si>
  <si>
    <t>成年後見制度の利用者数　947件</t>
  </si>
  <si>
    <t>家庭裁判所が受理している本人の数（暦年数値）</t>
    <phoneticPr fontId="2"/>
  </si>
  <si>
    <t>190件</t>
  </si>
  <si>
    <t>○区立施設に対する評価機関による第三者評価を実施する。
○民間福祉サービス事業所に対し、第三者評価受審費用の助成を行う。</t>
  </si>
  <si>
    <t>民間事業者の福祉サービス第三者評価受審費への補助　25所</t>
  </si>
  <si>
    <t>区立施設の福祉サービス第三者評価の実施　9所</t>
  </si>
  <si>
    <t>123</t>
  </si>
  <si>
    <t>福祉サービス第三者評価</t>
  </si>
  <si>
    <t>保健福祉部管理課
保育課</t>
    <phoneticPr fontId="2"/>
  </si>
  <si>
    <t>区内受審対象事業所に占める福ナビ公表事業所数（杉並区分）の割合　18％</t>
  </si>
  <si>
    <t>50％</t>
  </si>
  <si>
    <t>公表数÷区内受審対象事業所数</t>
  </si>
  <si>
    <t>○第三者機関である苦情調整委員が公正中立な立場で、保健福祉サービスに対する苦情申立の問題解決のために迅速に対応する。</t>
  </si>
  <si>
    <t>保健福祉サービス苦情調整委員報酬の支出　3人</t>
  </si>
  <si>
    <t>制度周知（ポスター・リーフレット作成）　1,300枚</t>
  </si>
  <si>
    <t>124</t>
  </si>
  <si>
    <t>保健福祉サービス苦情調整委員制度</t>
  </si>
  <si>
    <t>その他（保健福祉サービス苦情調整委員運用状況報告書作成・配布・案内）</t>
  </si>
  <si>
    <t>ポスター・リーフレット配布枚数　1,300枚</t>
  </si>
  <si>
    <t>1,300枚</t>
  </si>
  <si>
    <t>保健福祉サービスを提供する関連施設へ制度周知用に配布する枚数</t>
  </si>
  <si>
    <t>障害者の社会参加と地域生活の支援</t>
  </si>
  <si>
    <t>○チラシ等の配布により、「心のバリアフリー」の考え方の普及啓発を行う。
○心のバリアフリー協力店（「心のバリアフリー」を心掛けていたり、バリアフリーに配慮した設備を１つ以上備えている「誰もが利用しやすい店」）を普及する。
○区電子地図サービス「バリアフリーマップ」を通して、心のバリアフリー協力店の位置とバリアフリー設備の情報提供を行う。</t>
  </si>
  <si>
    <t>チラシ・ポスターによる普及啓発</t>
  </si>
  <si>
    <t>125</t>
  </si>
  <si>
    <t>心のバリアフリーの推進</t>
  </si>
  <si>
    <t>その他（郵送費ほか）</t>
  </si>
  <si>
    <t>心のバリアフリー協力店登録店舗数　964店舗</t>
  </si>
  <si>
    <t>1,000店舗</t>
  </si>
  <si>
    <t>バリアフリーに配慮した対応や設備を有している店舗の申請に基づき登録した店舗の数</t>
  </si>
  <si>
    <t>○福祉有償運送運営協議会の運営を行う。　
○福祉有償運送に係る事業費の一部補助を行う。
○移動支援に関する情報提供や相談業務等を行う杉並区外出支援相談センターの運営を委託する。</t>
  </si>
  <si>
    <t>外出支援相談センターの運営委託　1所</t>
  </si>
  <si>
    <t>福祉有償運送団体への事業費の補助　6団体</t>
  </si>
  <si>
    <t>126</t>
  </si>
  <si>
    <t>外出困難者の支援</t>
  </si>
  <si>
    <t>福祉有償運送運営協議会運営　2回</t>
  </si>
  <si>
    <t>業務受託者候補者選定委員会・事業者財務分析</t>
  </si>
  <si>
    <t>外出支援相談センター協力事業者数　82団体</t>
  </si>
  <si>
    <t>85団体</t>
  </si>
  <si>
    <t>外出支援相談センターが紹介する事業者</t>
  </si>
  <si>
    <t>道路運送法第79条登録団体活動件数　16,034件</t>
  </si>
  <si>
    <t>28,000件</t>
  </si>
  <si>
    <t>輸送回数</t>
  </si>
  <si>
    <t>○杉並区保護司会に対し、活動費の一部を助成するとともに、杉並区更生保護サポートセンターの運営を支援する。
○社会を明るくする運動推進委員会を主宰し、主要行事等を実施する。</t>
  </si>
  <si>
    <t>社会を明るくする運動共催分担金の支出　1件</t>
  </si>
  <si>
    <t>杉並区保護司会運営助成金の支出　1団体</t>
  </si>
  <si>
    <t>127</t>
  </si>
  <si>
    <t>更生事業等</t>
  </si>
  <si>
    <t>社会を明るくする運動推進委員会の開催　2回</t>
  </si>
  <si>
    <t>社会を明るくする運動推進委員会実務部会の開催　7回</t>
  </si>
  <si>
    <t>社会を明るくする運動主要行事参加者数　598人</t>
  </si>
  <si>
    <t>875人</t>
  </si>
  <si>
    <t>○永住帰国した中国残留邦人及びその配偶者に対して、収入が一定の基準以下の場合、支援給付金を支給する。
○医療機関や公的機関への手続き等が必要な場合、通訳等を派遣する。
○地域生活支援プログラムの実施により、日本語学習の受講に要する交通費等を支給する。</t>
  </si>
  <si>
    <t>中国残留邦人等に支援給付金の支給　14世帯</t>
  </si>
  <si>
    <t>中国残留邦人等に対して通訳等を派遣するなどの自立支援　9人</t>
  </si>
  <si>
    <t>128</t>
  </si>
  <si>
    <t>中国残留邦人等への支援</t>
  </si>
  <si>
    <t>地域生活支援プログラムを活用して日本語学習等講座等の受講　3人</t>
  </si>
  <si>
    <t>その他（システム保守経費、事務処理委託費、需用費、通信運搬費、保険料）</t>
  </si>
  <si>
    <t>○特別永住者等特別給付金を月額1万円給付する。
○重度心身障害者特別給付金を月額3万円給付する。</t>
  </si>
  <si>
    <t>重度心身障害者特別給付金の支給　2人</t>
  </si>
  <si>
    <t>129</t>
  </si>
  <si>
    <t>在日外国人無年金者等特別給付金の支給</t>
  </si>
  <si>
    <t>〇低所得世帯の子どもの塾代や受験費用の貸付を行う東京都受験生チャレンジ支援貸付事業にかかる相談受付業務を行う。塾代については、区が貸付金の増額を行う。</t>
  </si>
  <si>
    <t>中学3年生塾代上乗せ貸付　87件</t>
    <phoneticPr fontId="2"/>
  </si>
  <si>
    <t>130</t>
  </si>
  <si>
    <t>生活安定応援事業</t>
  </si>
  <si>
    <t>その他（郵送料等）</t>
  </si>
  <si>
    <t>東京都受験生チャレンジ支援貸付利用者数　345人</t>
  </si>
  <si>
    <t>306人</t>
  </si>
  <si>
    <t>○法人の設立認可に向けた助言指導を行うとともに、法人設立認可審査委員会を開催する。
○社会福祉法人指導監査実施要綱に基づく指導監査を実施する。
○法人定款変更等諸届の受理、法人の理事証明・税額控除に係る証明書交付など、所轄庁として社会福祉法人の運営に関する事務を行う。</t>
  </si>
  <si>
    <t>指導監査支援等業務委託（法人数）　5法人</t>
  </si>
  <si>
    <t>参考書籍購入等</t>
  </si>
  <si>
    <t>131</t>
  </si>
  <si>
    <t>社会福祉法人の認可・指導</t>
  </si>
  <si>
    <t>指導検査業務システム用機器賃借</t>
  </si>
  <si>
    <t>〇自立相談支援機関（くらしのサポートステーション）において生活困窮者自立相談支援事業を行う。
〇生活困窮世帯や生活困窮となるおそれのある子どもを対象に子どもの学習・生活支援事業（キッズリビングすぎなみ）を行う。
〇生活困窮者自立支援事業の適正な実施に資する取組を行う。</t>
  </si>
  <si>
    <t>自立相談支援機関維持管理</t>
  </si>
  <si>
    <t>自立相談支援等業務委託</t>
  </si>
  <si>
    <t>132</t>
  </si>
  <si>
    <t>生活困窮者等自立促進支援事業</t>
  </si>
  <si>
    <t>住居確保給付金の支給</t>
  </si>
  <si>
    <t>子どもの学習・生活支援事業業務委託</t>
  </si>
  <si>
    <t>その他（印刷、消耗品等購入）</t>
  </si>
  <si>
    <t>相談件数　12,734件</t>
  </si>
  <si>
    <t>10,000件</t>
  </si>
  <si>
    <t>自立相談支援機関での相談件数</t>
  </si>
  <si>
    <t>支援プラン作成数　478件</t>
  </si>
  <si>
    <t>200件</t>
  </si>
  <si>
    <t>相談者に係る支援プラン作成件数</t>
  </si>
  <si>
    <t>〇令和6年度住民税非課税世帯の世帯主に対し給付金3万円、支給対象世帯のうち18歳以下の児童を有する世帯に児童1人当たりこども加算2万円を支給する。</t>
  </si>
  <si>
    <t>令和6年度住民税非課税世帯への給付金支給（こども加算含む）　1,601世帯</t>
  </si>
  <si>
    <t>133</t>
  </si>
  <si>
    <t>住民税非課税世帯等物価高騰対策支援給付金支給事業</t>
  </si>
  <si>
    <t>その他（委託費、役務費）</t>
  </si>
  <si>
    <t>〇令和7年度住民税非課税世帯及び均等割のみ課税世帯の世帯主に対し給付金2万円を支給する。</t>
  </si>
  <si>
    <t>令和7年度住民税非課税世帯及び均等割のみ課税世帯への給付金支給　59,458世帯</t>
  </si>
  <si>
    <t>134</t>
  </si>
  <si>
    <t>杉並区生活応援臨時給付金</t>
  </si>
  <si>
    <t>その他（委託費、役務費、需用費）</t>
  </si>
  <si>
    <t>○実績確定後に超過交付額が生じた場合、国からの返還請求に応じて返還処理を行う。</t>
  </si>
  <si>
    <t>国庫支出金（令和6年度以前受入分）超過交付額の返還　19件</t>
  </si>
  <si>
    <t>135</t>
  </si>
  <si>
    <t>保健福祉部国庫支出金返納金</t>
  </si>
  <si>
    <t>○実績確定後に超過交付額が生じた場合、東京都からの返還請求に応じて返還処理を行う。</t>
  </si>
  <si>
    <t>都支出金（令和6年度以前受入分）超過交付額の返還　23件</t>
  </si>
  <si>
    <t>136</t>
  </si>
  <si>
    <t>保健福祉部都支出金返納金</t>
  </si>
  <si>
    <t>○国民健康保険事業の実績に応じ、必要となる人件費・事務費等の財源を一般会計から繰り出す。</t>
  </si>
  <si>
    <t>国民健康保険事業会計への繰出金の支出</t>
  </si>
  <si>
    <t>137</t>
  </si>
  <si>
    <t>国民健康保険事業会計繰出金</t>
  </si>
  <si>
    <t>○国民健康保険事業の財政の基盤の安定に資するため、政令の定めるところにより算出した額（保険料の減免相当分）を一般会計から繰り出す。</t>
  </si>
  <si>
    <t>国民健康保険事業会計への財政基盤安定のための繰出金の支出</t>
  </si>
  <si>
    <t>138</t>
  </si>
  <si>
    <t>国民健康保険財政基盤安定繰出金</t>
  </si>
  <si>
    <t>○未就学児の国民健康保険料について被保険者均等割額の５割を減額するため、必要となる財源を一般会計から繰り出す。</t>
  </si>
  <si>
    <t>国民健康保険事業会計への未就学児均等割保険料減額のための繰出金の支出</t>
  </si>
  <si>
    <t>139</t>
  </si>
  <si>
    <t>国民健康保険未就学児均等割保険料繰出金</t>
  </si>
  <si>
    <t>○出産被保険者がいる世帯について、世帯主に対して賦課する国民健康保険料の所得割額及び被保険者均等割額を減額するため、必要となる財源を一般会計から繰り出す。</t>
  </si>
  <si>
    <t>国民健康保険事業会計への国民健康保険料減額のための繰出金の支出</t>
  </si>
  <si>
    <t>140</t>
  </si>
  <si>
    <t>国民健康保険産前産後保険料繰出金</t>
  </si>
  <si>
    <t>○地域福祉コーディネーターを配置し、住民のどこに相談してよいか分からない困りごとや悩みについて分野を問わず受け止め、必要に応じて地域活動や関係機関につなぐとともに、地域が抱える生活課題の解決に住民や関係機関と共に取り組む。</t>
  </si>
  <si>
    <t>地域支え合いの仕組みづくり事業の実施　3地域</t>
  </si>
  <si>
    <t>141</t>
  </si>
  <si>
    <t>地域支え合いの仕組みづくりの推進</t>
  </si>
  <si>
    <t>在宅医療・生活支援センター</t>
  </si>
  <si>
    <t>地域福祉コーディネーターの相談受付件数　236件</t>
  </si>
  <si>
    <t>285件</t>
  </si>
  <si>
    <t>○各相談機関から複合的な課題を抱える世帯及び高齢者虐待に関する相談を受け付けた上で、相談機関のほか精神科医や弁護士等が参加する支援会議を開催し、支援内容等を検討する。
○困難事例及び高齢者虐待に関する研修を実施し、職員の対応力向上を図るとともに、関係機関連絡会議を開催し、情報共有と相互の連携強化を図る。
○高齢者虐待の防止等に向けて、区民を対象とした講演会を開催するほか、臨床心理士による「介護者の心の相談」を実施し、介護者の心の負担軽減を図る。</t>
  </si>
  <si>
    <t>支援会議の開催　120回</t>
  </si>
  <si>
    <t>困難事例及び高齢者虐待に関する研修の実施　7回</t>
  </si>
  <si>
    <t>142</t>
  </si>
  <si>
    <t>包括的相談支援の推進</t>
  </si>
  <si>
    <t>高齢者虐待防止関係機関連絡会議の開催　1回</t>
  </si>
  <si>
    <t>高齢者虐待の防止等に関する講演会の開催　1回</t>
  </si>
  <si>
    <t>その他（介護者の心の相談窓口の運営、虐待防止リーフレット及びクリアファイルの作成等）</t>
  </si>
  <si>
    <t>各相談機関から在宅医療・生活支援センターへの相談件数　396件</t>
  </si>
  <si>
    <t>440件</t>
  </si>
  <si>
    <t>支援会議の開催回数　120回</t>
  </si>
  <si>
    <t>120回</t>
  </si>
  <si>
    <t>精神科医や弁護士等の専門支援員が出席した会議を含む</t>
  </si>
  <si>
    <t>○ひきこもり当事者やその家族にむけた相談支援事業を行う。
○当事者及びその家族に安心できる場を提供し、そこでの活動や懇談を通じ、社会との関係を回復する事業（居場所づくり事業）を行う。
○当事者及びその家族が適切な相談・支援を求めるための情報を得ることができるよう、広報活動を行う。
○ひきこもりへの偏見や誤解をなくすための普及啓発活動を行う。
○当事者会・家族会の自主的な活動を支え、懇談を通じて施策に反映していく。
○当事者及びその家族が早期の相談・支援につながり世帯全体の複合的な課題に対応できるよう、地域の多様な機関との連携ネットワークづくりを進める。</t>
    <phoneticPr fontId="2"/>
  </si>
  <si>
    <t>ひきこもり支援推進事業業務委託</t>
  </si>
  <si>
    <t>広域連携事業負担金</t>
  </si>
  <si>
    <t>143</t>
  </si>
  <si>
    <t>ひきこもり支援推進事業</t>
  </si>
  <si>
    <t>パネル展示の企画制作委託</t>
  </si>
  <si>
    <t>その他（講演会謝礼金、消耗品購入等）</t>
  </si>
  <si>
    <t>相談件数　582件</t>
  </si>
  <si>
    <t>－</t>
    <phoneticPr fontId="2"/>
  </si>
  <si>
    <t>「ゆるりと杉並」への相談件数</t>
  </si>
  <si>
    <t>新</t>
  </si>
  <si>
    <t>ひきこもりサポーター養成講座参加者数　68人</t>
  </si>
  <si>
    <t>ひきこもりについて理解し、相談窓口を案内することができるようになった区民の数（累計）</t>
  </si>
  <si>
    <t>高齢者とその家族が安心して暮らせる生活の確保と社会参加の支援</t>
  </si>
  <si>
    <t>○要援護高齢者の実態を把握し、区入所判定委員会で措置入所の要否を判定し、養護老人ホーム等へ入所措置する。
○特別養護老人ホーム入所希望者について、施設からの委託を受け入所指針に基づき優先度第一次評価を実施し、その結果を施設と入所希望者に通知する。施設において第二次評価を行い、入所者を決定する。</t>
  </si>
  <si>
    <t>養護老人ホーム委託措置　1,248人</t>
  </si>
  <si>
    <t>養護老人ホーム措置費支払事務委託</t>
  </si>
  <si>
    <t>144</t>
  </si>
  <si>
    <t>老人ホームの入所</t>
  </si>
  <si>
    <t>特別養護老人ホーム入所調整事務　1,337件</t>
  </si>
  <si>
    <t>高齢者在宅支援課</t>
  </si>
  <si>
    <t>その他（措置事務費、移送費ほか）</t>
  </si>
  <si>
    <t>養護老人ホーム待機者に占める措置入所者の割合　85％</t>
  </si>
  <si>
    <t>当該年度措置者数÷(前年度末待機者数+当該年度新規申請者数)</t>
  </si>
  <si>
    <t>特別養護老人ホーム入所希望者（優先度Ａ）に占める入所者の割合　186.6％</t>
  </si>
  <si>
    <t>当該年度入所者数÷前年度末入所希望者数（優先度Ａ）</t>
  </si>
  <si>
    <t>○施設を適切に管理し、利用者が安心・安全に利用できるよう、法令に基づく点検・修繕を実施する。</t>
  </si>
  <si>
    <t>設備点検業務委託　2所</t>
  </si>
  <si>
    <t>空調設備等の修理　2所</t>
  </si>
  <si>
    <t>145</t>
  </si>
  <si>
    <t>認知症高齢者グループホーム等施設管理</t>
  </si>
  <si>
    <t>高齢者施策課</t>
  </si>
  <si>
    <t>○施設運営事業者との賃貸借契約に基づく設備点検や修繕等を実施する。</t>
  </si>
  <si>
    <t>工事前払金の支出　1所</t>
  </si>
  <si>
    <t>空調設備等の修理　1所</t>
  </si>
  <si>
    <t>146</t>
  </si>
  <si>
    <t>介護強化型ケアハウス施設管理</t>
  </si>
  <si>
    <t>休止中の施設にかかる清掃・樹木剪定等維持管理委託　1所</t>
  </si>
  <si>
    <t>不動産鑑定　1所</t>
  </si>
  <si>
    <t>その他（光熱水費、点検委託費等）</t>
  </si>
  <si>
    <t>○独立行政法人都市再生機構が所有する敷地（桃井三丁目）を、区が一般定期借地権設定契約により賃借し、介護老人保健施設シーダ・ウォークの運営を行う事業者に転貸する。</t>
  </si>
  <si>
    <t>介護老人保健施設敷地転貸借　1所</t>
  </si>
  <si>
    <t>147</t>
  </si>
  <si>
    <t>介護老人保健施設用地管理</t>
  </si>
  <si>
    <t>○区内施設における介護ロボット等の導入に係る経費を助成する。
〇インフルエンザ予防接種等の自己負担など、自治体により異なる助成制度について、杉並区民との格差が生じないよう南伊豆町及び運営事業者との連携により、入居者や家族への支援を行う。
○高齢者向け支援・サービス情報について、「高齢者のしおり」を3年ごとに発行（直近は令和6年度に発行）するとともに、区公式ホームページ等で周知する。
○高齢者保健福祉施策の総合調整を行う。</t>
  </si>
  <si>
    <t>高齢者等実態調査に係る独居高齢者分析業務委託</t>
  </si>
  <si>
    <t>高齢者スマートフォン購入費助成　497件</t>
  </si>
  <si>
    <t>148</t>
  </si>
  <si>
    <t>高齢者保健福祉施策の推進</t>
  </si>
  <si>
    <t>介護ロボット等導入経費補助　7所</t>
  </si>
  <si>
    <t>高齢者インフルエンザ予防接種等　1所</t>
  </si>
  <si>
    <t>その他（管理事務費）</t>
  </si>
  <si>
    <t>介護ロボットを導入した施設数の割合　27.5％</t>
  </si>
  <si>
    <t>27.5％</t>
  </si>
  <si>
    <t>区内特養及び認知症高齢者ＧＨ等に対する介護ロボットを導入した施設数の割合</t>
  </si>
  <si>
    <t>○特別養護老人ホーム上井草園の運営法人については、「東京都特別養護老人ホーム経営支援補助金」の対象外となるため、補助金相当額を助成する。
○南伊豆町との自治体間連携による特別養護老人ホームの運営法人に対し、医療体制強化や入居者支援等に関する取組について運営費補助を行う。</t>
  </si>
  <si>
    <t>自治体間連携特別養護老人ホーム運営補助金交付　1所</t>
  </si>
  <si>
    <t>特別養護老人ホーム上井草園運営補助金交付　1所</t>
  </si>
  <si>
    <t>149</t>
  </si>
  <si>
    <t>介護老人福祉施設運営助成</t>
  </si>
  <si>
    <t>東京都補助金と杉並区補助金の比較　100％</t>
  </si>
  <si>
    <t>上井草園運営補助金÷東京都特別養護老人ホーム経営支援補助金×100</t>
  </si>
  <si>
    <t>自治体間連携による特別養護老人ホームの区民入居者数　26人</t>
  </si>
  <si>
    <t>50人</t>
  </si>
  <si>
    <t>○ふれあい入浴：週1回、浴場の営業時間に、低価格（100円）で入浴を提供する。
○まちの湯健康事業：月1回、手ぬぐい体操などの健康事業を行う。本事業は、長寿応援ポイント対象事業である。</t>
  </si>
  <si>
    <t>ふれあい入浴事業実施委託</t>
  </si>
  <si>
    <t>まちの湯健康事業実施委託</t>
  </si>
  <si>
    <t>150</t>
  </si>
  <si>
    <t>まちの湯ふれあい入浴</t>
  </si>
  <si>
    <t>ふれあい入浴カード印刷</t>
  </si>
  <si>
    <t>ふれあい入浴年間延べ利用者数　84,571人</t>
  </si>
  <si>
    <t>88,000人</t>
  </si>
  <si>
    <t>まちの湯健康事業年間延べ参加者数　848人</t>
  </si>
  <si>
    <t>1,140人</t>
  </si>
  <si>
    <t>○区内の公衆浴場を高齢者の健康活動の場として60歳以上4名以上のグループに有料（利用料は浴場によって異なる）で提供する風呂っと杉並事業（杉並浴場組合自主事業）に要する経費について、運営費を助成する。</t>
  </si>
  <si>
    <t>風呂っと杉並運営費補助　5所</t>
  </si>
  <si>
    <t>151</t>
  </si>
  <si>
    <t>風呂っと杉並</t>
  </si>
  <si>
    <t>年間実施回数　131回</t>
  </si>
  <si>
    <t>192回</t>
  </si>
  <si>
    <t>年間延べ利用人数　859人</t>
  </si>
  <si>
    <t>1,032人</t>
  </si>
  <si>
    <t>○いきいきクラブが実施する社会奉仕活動・友愛活動・健康増進活動・生きがい活動等のクラブ活動に対し、各クラブの会員数に応じて助成する。
○いきいきクラブ連合会及び地区連合会が実施する福祉大会・スポーツ大会・健康づくり教室等の事業に対して助成する。</t>
  </si>
  <si>
    <t>いきいきクラブ助成(いきいきクラブ連合会1・各いきいきクラブ59)　60団体</t>
  </si>
  <si>
    <t>福祉大会・都市交流等事業分担金　1団体</t>
  </si>
  <si>
    <t>152</t>
  </si>
  <si>
    <t>いきいきクラブの支援</t>
  </si>
  <si>
    <t>その他（通知発送通信料ほか）</t>
  </si>
  <si>
    <t>いきいきクラブ加入率　2.5％</t>
  </si>
  <si>
    <t>2.5％</t>
  </si>
  <si>
    <t>いきいきクラブ加入者数÷60歳以上の人口（当該年度4月1日現在）</t>
  </si>
  <si>
    <t>１か月の社会奉仕活動回数（１クラブ当たり平均）　4.5回</t>
  </si>
  <si>
    <t>10回</t>
  </si>
  <si>
    <t>社会奉仕活動回数÷全クラブ数÷12月</t>
  </si>
  <si>
    <t>○杉並区シルバー人材センターの円滑な事業運営のため、補助金の交付を行う。</t>
  </si>
  <si>
    <t>シルバー人材センター運営助成</t>
  </si>
  <si>
    <t>153</t>
  </si>
  <si>
    <t>シルバー人材センター支援</t>
  </si>
  <si>
    <t>その他（負担金の支出）</t>
  </si>
  <si>
    <t>年間契約件数　5,467件</t>
  </si>
  <si>
    <t>5,580件</t>
  </si>
  <si>
    <t>請負・委託と派遣の合計契約数（１契約で複数現場・複数人の就労もあり、就労件数とは一致しない）</t>
  </si>
  <si>
    <t>会員の就業率　70.7％</t>
  </si>
  <si>
    <t>67.9％</t>
  </si>
  <si>
    <t>就業実人員数÷年度末現在会員数</t>
  </si>
  <si>
    <t xml:space="preserve">○杉の樹大学を事業者に委託し各種講座の企画運営を実施する。
</t>
  </si>
  <si>
    <t>杉の樹大学運営委託　1所</t>
  </si>
  <si>
    <t>受講決定通知郵送料</t>
  </si>
  <si>
    <t>154</t>
  </si>
  <si>
    <t>高齢者いきがい活動支援</t>
  </si>
  <si>
    <t>Wi-Fi環境構築業務委託</t>
  </si>
  <si>
    <t>財務状況診断</t>
  </si>
  <si>
    <t>杉の樹大学受講者数　399人</t>
  </si>
  <si>
    <t>640人</t>
  </si>
  <si>
    <t>杉の樹大学本科の受講者数</t>
  </si>
  <si>
    <t>○介護保険事業者のうち、地域密着型サービス等事業者の指定・更新・変更等に関する業務を行う。
○介護サービス、介護報酬請求等に関し、法令等の適合状況を確認し、集団指導・運営指導の形態で、適切な助言及び指導を行う。</t>
  </si>
  <si>
    <t>運営指導に係る照会等事務委託　29件</t>
  </si>
  <si>
    <t>運営指導に係る事務費等　60件</t>
  </si>
  <si>
    <t>155</t>
  </si>
  <si>
    <t>介護保険事業者の指定及び指導</t>
  </si>
  <si>
    <t>介護保険課</t>
  </si>
  <si>
    <t>その他（郵送料、事務費）</t>
  </si>
  <si>
    <t>運営指導事業所数　60所</t>
  </si>
  <si>
    <t>60所</t>
  </si>
  <si>
    <t>○労働基準法で実施の義務付けのない非常勤職員への健康診断等を実施した事業者に対し、実績金額（上限あり）を助成する。
○ハローワーク等と共催で就職相談･面接会を行う。
○介護職員等への研修を行う。
○初任者研修等修了者に費用を助成する。
〇介護支援専門員に法定研修費用の一部を助成する。
〇事業所に対し業務継続計画の作成支援を行う。
〇ケアプランデータ連携システムの導入を促進するため、伴走支援するとともに、費用の一部を助成する。
〇物価高騰対策のための給付を行う。</t>
    <phoneticPr fontId="2"/>
  </si>
  <si>
    <t>介護職員初任者研修等受講料助成　86人</t>
  </si>
  <si>
    <t>区主催研修委託　18回</t>
  </si>
  <si>
    <t>156</t>
  </si>
  <si>
    <t>介護保険事業者支援</t>
  </si>
  <si>
    <t>非常勤職員健康診断等助成　22事業所</t>
  </si>
  <si>
    <t>介護支援専門員法定研修受講料助成　50人</t>
  </si>
  <si>
    <t>その他（ケアプランデータ連携システム導入支援事業等）</t>
  </si>
  <si>
    <t>介護職員定着率　94.8％</t>
  </si>
  <si>
    <t>助成対象職員中年度末在勤者数÷助成対象職員数</t>
  </si>
  <si>
    <t>研修の満足度　93％</t>
  </si>
  <si>
    <t>研修が事業所の業務に役立ったという回答の割合</t>
  </si>
  <si>
    <t>○訪問理美容サービスでは、外出が困難な高齢者等に対し、理美容師の出張費を支援する。
○寝具洗濯乾燥サービスでは、寝具の洗濯等が困難な高齢者等に対し、寝具の洗濯・乾燥を行う。
○いっときお助けサービスでは、一時的に体調を崩した高齢者等に対し家事援助を行う。
○高齢者住宅改修費助成では、介護予防等を目的とした住宅改修費の一部を助成する。
○補聴器購入費助成では、聴力の低下した高齢者に対し、補聴器購入費用の一部を助成する。</t>
  </si>
  <si>
    <t>高齢者補聴器購入費助成　617件</t>
  </si>
  <si>
    <t>高齢者寝具洗濯乾燥サービス助成　1,692人</t>
  </si>
  <si>
    <t>157</t>
  </si>
  <si>
    <t>日常生活支援サービス</t>
  </si>
  <si>
    <t>高齢者訪問理美容サービス助成　1,085人</t>
  </si>
  <si>
    <t>住宅改修費助成（予防給付・設備給付・附帯用具給付）　28件</t>
  </si>
  <si>
    <t>その他（高齢者いっときお助けサービス等）</t>
  </si>
  <si>
    <t>日常生活支援サービス利用率　69.9％</t>
  </si>
  <si>
    <t>日常生活支援サービス利用者数（利用実績のある者の数）÷日常生活支援サービス登録者数</t>
  </si>
  <si>
    <t>○緊急通報システム：緊急時、ペンダント型の救急ボタンを押すか安心センサー・火災センサーが作動した場合、民間委託事業者に通報され、緊急車両の要請、救命・消防活動を行う。
○火災安全器具給付：火災防止のために電磁調理器や自動消火装置、ガス警報器の給付を行う。
○安心コール：医療･福祉の専門職が定期的に電話をするなど、健康相談と安否確認を行う。</t>
  </si>
  <si>
    <t>高齢者緊急通報システム委託　1,383世帯</t>
  </si>
  <si>
    <t>安心コール委託　132世帯</t>
  </si>
  <si>
    <t>158</t>
  </si>
  <si>
    <t>見守りサービス</t>
  </si>
  <si>
    <t>火災安全器具の設置　20台</t>
  </si>
  <si>
    <t>その他（安心おたっしゃ訪問消耗品費ほか）</t>
  </si>
  <si>
    <t>高齢者緊急通報システム等を利用している高齢者のみ世帯の割合　2.3％</t>
  </si>
  <si>
    <t>利用世帯数÷高齢者のみの世帯</t>
  </si>
  <si>
    <t>○区内在住で介護保険の要介護1以上の方を日常介護している家族が、入院などにより介護ができなくなった場合に、病院で10日間を限度として要介護者を受け入れ、家族に代わって介護する。</t>
  </si>
  <si>
    <t>病院のベッドの年間借り上げ（確保料）　1床</t>
  </si>
  <si>
    <t>159</t>
  </si>
  <si>
    <t>高齢者緊急ショートステイ</t>
  </si>
  <si>
    <t>高齢者緊急ショートステイ稼働率（医療型）　2.7％</t>
  </si>
  <si>
    <t>7％</t>
  </si>
  <si>
    <t>利用日数÷利用可能日数（365日×1床）</t>
  </si>
  <si>
    <t>○要援護高齢者等の権利擁護を図るため必要な支援を行う。
○ひとり歩きや虐待等により緊急に保護が必要な高齢者について、委託する高齢者施設に入所させ保護する。
○要援護高齢者の介護保険施設等への入所措置により、高齢者の権利を保護する。</t>
  </si>
  <si>
    <t>高齢者緊急一時保護　1所</t>
  </si>
  <si>
    <t>居宅介護サービス措置　1人</t>
  </si>
  <si>
    <t>160</t>
  </si>
  <si>
    <t>高齢者援護</t>
  </si>
  <si>
    <t>その他（高齢者に対する各種援護・支援（受診や訪問等同行・移送等）ほか）</t>
  </si>
  <si>
    <t>権利擁護・成年後見に関する支援件数　70件</t>
  </si>
  <si>
    <t>要援護高齢者についての相談のうち権利擁護・成年後見に関する支援の延べ件数</t>
  </si>
  <si>
    <t>○業務が円滑に行われるように、設置されているシステムの管理や職員研修、施設維持管理、周知用リーフレットの作成などを実施する。</t>
  </si>
  <si>
    <t>施設保守管理委託　20所</t>
  </si>
  <si>
    <t>光熱水費の支出　20所</t>
  </si>
  <si>
    <t>161</t>
  </si>
  <si>
    <t>地域包括支援センターの運営管理</t>
  </si>
  <si>
    <t>地域包括支援センター支援システムの管理運営　20所</t>
  </si>
  <si>
    <t>地域包括職員研修の実施　20所</t>
  </si>
  <si>
    <t>その他（施設修繕、ケア24パンフレット作成ほか）</t>
  </si>
  <si>
    <t>地域包括支援センター認知度　41.6％</t>
  </si>
  <si>
    <t>○認知症の人や家族等が地域で安心して生活できる共生型の地域づくりや本人の社会参加を推進するため、チームオレンジを中心とした認知症ケア地域支援ネットワーク連絡会を実施し、チームオレンジ等の相互の取組について情報交換するとともに、交流を深める。
○認知症の本人や家族の意見等も踏まえて作成した認知症あんしんガイドブック（認知症ケアパス）を普及させ、認知症の本人や家族と共に内容の充実を図る。</t>
  </si>
  <si>
    <t>認知症あんしんガイドブック（認知症ケアパス）の作成　4,000冊</t>
  </si>
  <si>
    <t>162</t>
  </si>
  <si>
    <t>地域認知症ケアの推進</t>
  </si>
  <si>
    <t>その他（研修会、通信運搬費、認知症普及啓発事業）</t>
  </si>
  <si>
    <t>チームオレンジの設置数（累計数）　18チーム</t>
  </si>
  <si>
    <t>18チーム</t>
  </si>
  <si>
    <t>認知症サポータ―等がチームとなって活動するチームオレンジの設置数</t>
  </si>
  <si>
    <t>○生計が困難である利用者に対し、社会福祉法人等が自己負担の軽減を行い、区がその経費の一部を助成する。
○上記の利用者負担額軽減に加え、区が同一月の利用者負担額の2分の1を助成する。
〇老齢福祉年金受給者及び生活保護境界層該当者に対し、利用者負担額の上限額を月額3,000円とし、それを超えた分について、区が助成する。</t>
  </si>
  <si>
    <t>社会福祉法人等の利用者負担軽減に対する助成（軽減確認証交付件数）　77件</t>
  </si>
  <si>
    <t>生計困難者に対する利用者負担額の特別助成（支給件数）　510件</t>
  </si>
  <si>
    <t>163</t>
  </si>
  <si>
    <t>介護サービス利用低所得者の負担軽減</t>
  </si>
  <si>
    <t>低所得者の介護保険サービス利用者負担額の助成（支給件数）　16件</t>
  </si>
  <si>
    <t>その他（郵送費等）</t>
  </si>
  <si>
    <t>社会福祉法人等の利用者負担軽減受給者数　77人</t>
  </si>
  <si>
    <t>120人</t>
  </si>
  <si>
    <t>社会福祉法人等の利用者負担軽減受給者の助成金額の総額　2,633,503円</t>
  </si>
  <si>
    <t>3,300,000円</t>
  </si>
  <si>
    <t>○ゆうゆう館の受付業務及び館清掃等をＮＰＯ法人等に委託する。
○効率的かつ魅力あるゆうゆう館として運営していくため、評価委員会を開催し、ゆうゆう館協働事業実施団体に対する評価を行う。
○新たにゆうゆう館の協働事業実施団体を選定するため、選定委員会を開催する。
○ゆうゆう館の円滑な運営のため、運営団体と意見交換を行う。</t>
  </si>
  <si>
    <t>ゆうゆう館受付等業務委託（うち協働事業館26館）　26館</t>
  </si>
  <si>
    <t>協働事業館支援事業の実施（パソコン・のぼり旗購入）　26館</t>
  </si>
  <si>
    <t>164</t>
  </si>
  <si>
    <t>ゆうゆう館の運営</t>
  </si>
  <si>
    <t>ゆうゆう館協働事業実施団体評価委員会及び選定委員会開催　5回</t>
  </si>
  <si>
    <t>ゆうゆう館部屋稼働率　47.49％</t>
  </si>
  <si>
    <t>55％</t>
  </si>
  <si>
    <t>使用した回数÷使用可能枠数</t>
  </si>
  <si>
    <t>協働事業参加者の満足度　97.6％</t>
  </si>
  <si>
    <t>利用者アンケートで、「大いに満足」「満足」と回答した人の割合</t>
  </si>
  <si>
    <t>○ゆうゆう館で行うマッサージによる施術を「杉並区高齢者三療サービス連絡協議会」に委託して実施する。</t>
  </si>
  <si>
    <t>三療サービス（ゆうゆう館）事業委託</t>
  </si>
  <si>
    <t>シーツ等クリーニング料</t>
  </si>
  <si>
    <t>165</t>
  </si>
  <si>
    <t>三療サービス</t>
  </si>
  <si>
    <t>その他（布団、消毒液ほか消耗品購入）</t>
  </si>
  <si>
    <t>60歳以上の区民で利用している人の割合　2.1％</t>
  </si>
  <si>
    <t>3.1％</t>
  </si>
  <si>
    <t>利用者数÷（当該年度4月1日付け）60歳以上の区民</t>
  </si>
  <si>
    <t>三療サービス利用者数　3,268人</t>
  </si>
  <si>
    <t>4,824人</t>
  </si>
  <si>
    <t>ゆうゆう館でのサービス利用人数</t>
  </si>
  <si>
    <t>○高齢者の長寿を祝うため、式典及び演芸会を開催する。
○対象者に敬老祝い品（90歳）、長寿祝い品（100歳以上）を贈呈（戸別配送）する。
○在宅で生活している100歳以上の2名に対して、区長が訪問し、贈呈を行う。</t>
  </si>
  <si>
    <t>敬老祝い品商品券の購入　2,676人</t>
  </si>
  <si>
    <t xml:space="preserve">敬老会企画・運営・演奏等委託料																									 																									</t>
  </si>
  <si>
    <t>166</t>
  </si>
  <si>
    <t>敬老事業</t>
  </si>
  <si>
    <t>案内状等印刷封入封緘委託及び郵送料</t>
  </si>
  <si>
    <t>公会堂施設使用料　5日</t>
  </si>
  <si>
    <t>その他（敬老祝い状、梱包用品等消耗品費ほか）</t>
  </si>
  <si>
    <t>敬老会来場率　5.9％</t>
  </si>
  <si>
    <t>9％</t>
  </si>
  <si>
    <t>来場者÷対象者</t>
  </si>
  <si>
    <t>祝い品贈呈率　95.9％</t>
  </si>
  <si>
    <t>贈呈者数÷対象者数</t>
  </si>
  <si>
    <t>○区が認定した「地域貢献活動」等への高齢者等の参加に対してポイントを配布する。貯めたポイントは、各種基金等への寄附及び区内共通商品券の交換等に充てる。
○業務は民間事業者への委託により行う。</t>
  </si>
  <si>
    <t>長寿応援ポイント事業業務委託（受付等業務委託含む）</t>
  </si>
  <si>
    <t>区内共通商品券の購入　88,000枚</t>
  </si>
  <si>
    <t>167</t>
  </si>
  <si>
    <t>長寿応援ポイント事業</t>
  </si>
  <si>
    <t>ポイントシール、ポイントシール台紙、制度周知用チラシ印刷等</t>
  </si>
  <si>
    <t>長寿応援ポイント事業運営会議の開催　6回</t>
  </si>
  <si>
    <t>その他（郵送料、電子複写機賃貸借・保守、消耗品購入ほか）</t>
  </si>
  <si>
    <t>ポイント交換総数　745,250ポイント</t>
  </si>
  <si>
    <t>736,920ポイント</t>
  </si>
  <si>
    <t>活動に参加し貯めたポイントを交換した総ポイント数</t>
  </si>
  <si>
    <t>ポイント交換者数（実人数）　5,040人</t>
  </si>
  <si>
    <t>5,340人</t>
  </si>
  <si>
    <t>長寿応援ポイント事業に参加した60歳以上の高齢者等の実人数</t>
  </si>
  <si>
    <t>○介護保険事業の実績に応じ、必要となる財源を一般会計から繰り出す。</t>
  </si>
  <si>
    <t>介護保険事業会計への繰出金の支出</t>
  </si>
  <si>
    <t>168</t>
  </si>
  <si>
    <t>介護保険事業会計繰出金</t>
  </si>
  <si>
    <t>○生活保護受給者及び非課税世帯で本人が老齢福祉年金受給となっている者などに対し、保険料を軽減するため、必要となる財源を一般会計から繰り出す。</t>
  </si>
  <si>
    <t>介護保険事業会計への低所得者保険料軽減のための繰出金の支出</t>
  </si>
  <si>
    <t>169</t>
  </si>
  <si>
    <t>介護保険低所得者保険料軽減繰出金</t>
  </si>
  <si>
    <t>○後期高齢者医療事業の実績に応じ、必要となる定率給付費負担分及び事務費等の財源を一般会計から繰り出す。</t>
  </si>
  <si>
    <t>後期高齢者医療事業会計への繰出金の支出</t>
  </si>
  <si>
    <t>170</t>
  </si>
  <si>
    <t>後期高齢者医療事業会計繰出金</t>
  </si>
  <si>
    <t>○後期高齢者医療事業の財政基盤の安定に資するため、政令の定めるところにより算出した額（保険料の減免相当分）を一般会計から繰り出す。</t>
  </si>
  <si>
    <t>後期高齢者医療事業会計への財政基盤安定のための繰出金の支出</t>
  </si>
  <si>
    <t>171</t>
  </si>
  <si>
    <t>後期高齢者医療財政基盤安定繰出金</t>
  </si>
  <si>
    <t>いきいきと住み続けることができる健康づくり</t>
  </si>
  <si>
    <t xml:space="preserve">
○地域の自主グループ活動の支援や介護予防活動の担い手としてボランティアの育成を行う。
○介護予防に取り組む地域づくりを通して、住民が主体となった介護予防活動を推進する。
</t>
  </si>
  <si>
    <t>わがまち一番体操　632回</t>
  </si>
  <si>
    <t>公園から歩く会　70回</t>
  </si>
  <si>
    <t>172</t>
  </si>
  <si>
    <t>一般介護予防</t>
  </si>
  <si>
    <t>栄養満点サロン　58回</t>
  </si>
  <si>
    <t>地域ささえ愛グループへの支援　1,095回</t>
  </si>
  <si>
    <t>保健サービス課
［高齢者在宅支援課］</t>
    <phoneticPr fontId="2"/>
  </si>
  <si>
    <t>その他（介護予防サポーター・リーダー等支援講座）</t>
  </si>
  <si>
    <t>一般介護予防事業のうち地域介護予防活動支援事業への参加率　23.5％</t>
  </si>
  <si>
    <t>21.11％</t>
  </si>
  <si>
    <t>参加者延べ人数÷65歳以上高齢者数</t>
  </si>
  <si>
    <t xml:space="preserve">〇総合相談
地域の高齢者が住み慣れた地域で安心してその人らしい生活を継続していくことができるようにするため、どのような支援が必要か実態を把握し、地域における適切な機関、制度、サービスの利用につなげる等の支援を行う。
〇権利擁護
虐待や消費者被害を受けている高齢者の権利を擁護するため、成年後見制度などを活用して専門的・継続的な支援を行う。
</t>
  </si>
  <si>
    <t>地域包括支援センター運営委託　20所</t>
  </si>
  <si>
    <t>173</t>
  </si>
  <si>
    <t>地域包括支援センター事業</t>
  </si>
  <si>
    <t>高齢者虐待件数　115件</t>
  </si>
  <si>
    <t>相談を受けて高齢者虐待ありと判断した件数</t>
  </si>
  <si>
    <t>〇生活支援体制整備連絡協議会を設置し、地域における高齢者の生活支援体制整備について、情報共有・意見交換及び関係機関との連絡調整を行う。
〇生活支援コーディネーター（第1層）を配置し、地域の高齢者のニーズ及び地域資源の状況を把握し、資源開発やネットワーク構築を行う。
〇生活支援体制整備事業の情報発信と普及啓発を行う。</t>
  </si>
  <si>
    <t>生活支援体制整備連絡協議会（部会含む）開催　7回</t>
  </si>
  <si>
    <t>生活支援体制整備事業業務委託（生活支援コーディネーター配置）　21人</t>
  </si>
  <si>
    <t>174</t>
  </si>
  <si>
    <t>生活支援体制整備事業</t>
  </si>
  <si>
    <t>生活支援体制整備通信「杉並ぐるる」発行　4回</t>
  </si>
  <si>
    <t>「地域の集いの場情報探索システム」運営</t>
  </si>
  <si>
    <t>その他（事務連絡、通信等送付ほか）</t>
  </si>
  <si>
    <t>第2層協議体設置数　54組織</t>
  </si>
  <si>
    <t>60組織</t>
  </si>
  <si>
    <t>区内全域における第2層協議体(高齢者の困りごとに対し、身近な地域でできることを検討する場）の設置数</t>
  </si>
  <si>
    <t>地域の集いの場団体数　433団体</t>
  </si>
  <si>
    <t>440団体</t>
  </si>
  <si>
    <t>区内にある地域の集いの場のうち、地域の集いの場情報検索システムに掲載した団体数</t>
  </si>
  <si>
    <t>〇東京都後期高齢者医療広域連合から健診事業を受託し、実績により受託収入の支払を受ける。杉並保健所健康推進課に予算令達し、健診事業を実施する。受診費用は無料である。</t>
  </si>
  <si>
    <t>後期高齢者健康診査委託　1件</t>
  </si>
  <si>
    <t>事務処理委託　1件</t>
  </si>
  <si>
    <t>175</t>
  </si>
  <si>
    <t>後期高齢者健康診査</t>
  </si>
  <si>
    <t>受診票等の郵送　69,107件</t>
  </si>
  <si>
    <t>国保年金課</t>
  </si>
  <si>
    <t>その他（健康診査システム端末消耗品の購入・保守委託・賃借）</t>
  </si>
  <si>
    <t>受診率　48%</t>
  </si>
  <si>
    <t>55%</t>
  </si>
  <si>
    <t>受診者数÷対象者数</t>
  </si>
  <si>
    <t>〇高齢者の健康の維持・増進のため、糖尿病性腎症等重症化予防事業及び低栄養防止保健指導等事業を実施する他、健康教育・健康相談・フレイル予防普及啓発等事業を実施する。
〇令和6年度においては、後期高齢者保険保健事業と後期高齢者健康診査は一つの事業構成であったが、令和７年度より保健事業を切り離して単独の事業とした。</t>
  </si>
  <si>
    <t>低栄養防止保健指導等事業　200人</t>
  </si>
  <si>
    <t>糖尿病性腎症等重症化予防事業　250人</t>
  </si>
  <si>
    <t>176</t>
  </si>
  <si>
    <t>後期高齢者医療保険保健事業</t>
  </si>
  <si>
    <t>通いの場等を活用した健康教育・健康相談・フレイル予防普及啓発等事業　600人</t>
  </si>
  <si>
    <t>その他（需用費）</t>
  </si>
  <si>
    <t>○検診案内と問診票を送付。50歳から70歳までの区民へ対象拡大し、50歳には検診案内、70歳には検診案内と問診票を送付する。検診対象者は認知症チェックリストの結果に関わらず、認知症の不安がある方とする。
○認知症の疑いがある方へ専門医療機関の紹介や同意が得られた方はケア24や区の若年性認知症相談窓口の担当が支援する。認知症の疑いがなかった方にも認知症あんしんガイドブック（認知症ケアパス）を配布し、認知症に関する正しい理解を深める一助とする。</t>
  </si>
  <si>
    <t>認知症予防検診の運営　67所</t>
  </si>
  <si>
    <t>検診案内の作成及び送付等　13,930人</t>
  </si>
  <si>
    <t>177</t>
  </si>
  <si>
    <t>認知症予防検診</t>
  </si>
  <si>
    <t>認知症予防検診のシステム運営　2台</t>
  </si>
  <si>
    <t>認知症あんしんガイドブック（認知症ケアパス）の作成　1,500冊</t>
  </si>
  <si>
    <t>その他（事務用品等、通信運搬費）</t>
  </si>
  <si>
    <t>認知症予防検診受診者数　404人</t>
  </si>
  <si>
    <t>250人</t>
  </si>
  <si>
    <t>50歳から70歳までの区民が対象</t>
    <phoneticPr fontId="2"/>
  </si>
  <si>
    <t>○支援の必要度を客観的に判断するための障害支援区分を認定し、障害者一人ひとりの状況を勘案しながら安心して生活するために必要かつ適切な障害福祉サービスの支給決定を行う。障害福祉サービス費、補装具費などの自立支援給付費の支給を行う。</t>
  </si>
  <si>
    <t>障害福祉サービス費等の支給　3,845人</t>
  </si>
  <si>
    <t>補装具費の支給　903件</t>
  </si>
  <si>
    <t>178</t>
  </si>
  <si>
    <t>障害者自立支援サービス</t>
  </si>
  <si>
    <t>障害者施策課</t>
  </si>
  <si>
    <t>その他（自立支援医療（更生医療）、区分認定審査会実施ほか）</t>
  </si>
  <si>
    <t>支給決定者のうちサービスを利用した人の割合　93.7％</t>
  </si>
  <si>
    <t>96％</t>
  </si>
  <si>
    <t>サービス利用者数÷支給決定者数</t>
  </si>
  <si>
    <t>身体障害者手帳所持者のうち、補装具費の支給を受けた人の割合　7.45％</t>
  </si>
  <si>
    <t>補装具費支給件数÷手帳所持者数</t>
  </si>
  <si>
    <t>○屋外での移動困難な障害者の社会参加を促すためガイドヘルパーを派遣する。
○意思疎通支援（手話通訳者・要約筆記者派遣等）、地域活動支援センター等の利用は、対象者の申請に基づき、各事業の資格要件を判断した上でサービスを給付または助成する。</t>
  </si>
  <si>
    <t>移動支援事業委託　164,932時間</t>
  </si>
  <si>
    <t>手話通訳者・要約筆記者派遣　809回</t>
  </si>
  <si>
    <t>179</t>
  </si>
  <si>
    <t>障害者の社会参加支援</t>
  </si>
  <si>
    <t>地域活動支援センター事業（運営：直営1所、補助事業所1所）の実施　2所</t>
  </si>
  <si>
    <t>障害者施策課
障害者施設支援課</t>
    <phoneticPr fontId="2"/>
  </si>
  <si>
    <t>その他（社会活動支援、代読・代筆サービスほか）</t>
  </si>
  <si>
    <t>移動支援事業年間利用者数　1,008人</t>
  </si>
  <si>
    <t>1,074人</t>
  </si>
  <si>
    <t>手話通訳者・要約筆記者の派遣回数　809回</t>
  </si>
  <si>
    <t>1,300回</t>
  </si>
  <si>
    <t>○支援を必要とする障害児者に、日常生活用具の給付・貸与、訪問入浴サービス、日帰りショートステイ等のサービスを給付または提供する。
○重症心身障害児(者)・医療的ケアを要する障害児に、看護師が自宅に出向いてケアを代替し、介護者の休息と就労支援を図る在宅レスパイト訪問看護事業を実施する。</t>
  </si>
  <si>
    <t>日常生活用具の給付・貸与　6,251件</t>
  </si>
  <si>
    <t>訪問入浴サービス委託　1,604回</t>
  </si>
  <si>
    <t>180</t>
  </si>
  <si>
    <t>障害者の日常生活支援</t>
  </si>
  <si>
    <t>重症心身障害児（者）在宅レスパイト訪問看護事業委託　58人</t>
  </si>
  <si>
    <t>日帰りショートステイ事業委託　946件</t>
  </si>
  <si>
    <t>その他（自動車改造費助成・運転教習費助成、事務費ほか）</t>
  </si>
  <si>
    <t>レスパイト訪問看護事業延利用者数　1,138人</t>
  </si>
  <si>
    <t>750人</t>
  </si>
  <si>
    <t>日帰りショート延利用件数　946件</t>
  </si>
  <si>
    <t>1,050件</t>
  </si>
  <si>
    <t>○障害児（18歳未満）の補装具費の保護者負担額を全額助成する。
○身体障害者手帳（聴覚障害）の交付対象とならない中等度難聴児に対して、補聴器の購入費用の一部を助成する。</t>
  </si>
  <si>
    <t>障害児補装具費自己負担助成　254件</t>
  </si>
  <si>
    <t>中等度難聴児補聴器購入自己負担助成　25件</t>
  </si>
  <si>
    <t>181</t>
  </si>
  <si>
    <t>障害者利用者負担軽減</t>
  </si>
  <si>
    <t>障害児補装具費自己負担助成件数　254件</t>
  </si>
  <si>
    <t>270件</t>
  </si>
  <si>
    <t>○障害者の生活支援サイト「のーまらいふ杉並」を運営する。
○「障害福祉のしおり」を3年ごとに発行する。
○「ふれあいフェスタ」などの各種催しを障害者週間事業として実施する。
○障害者基礎調査を3年ごとに実施する。
○全国在宅障害児・者実態調査を5年ごとに実施する。（都からの委託業務）</t>
  </si>
  <si>
    <t>障害者週間事業の開催　1回</t>
  </si>
  <si>
    <t>「障害福祉のしおり」作成（郵送費）　15件</t>
  </si>
  <si>
    <t>182</t>
  </si>
  <si>
    <t>障害者福祉の啓発</t>
  </si>
  <si>
    <t>その他（管理事務費、郵送費ほか）</t>
  </si>
  <si>
    <t>障害者生活支援サイト「のーまらいふ杉並」年間アクセス数　48,650件</t>
  </si>
  <si>
    <t>57,000件</t>
  </si>
  <si>
    <t>ふれあいフェスタ来場者数　1,046人</t>
  </si>
  <si>
    <t>○心身障害者団体の運営や活動に係る経費の一部を助成する。
○心身障害者の生涯学習事業に係る経費の一部を助成する。
○障害者と健常者の相互理解を促進する「ふれあい運動会」を実施する。</t>
  </si>
  <si>
    <t>心身障害者団体への運営経費の助成　14団体</t>
  </si>
  <si>
    <t>ふれあい運動会　1回</t>
  </si>
  <si>
    <t>183</t>
  </si>
  <si>
    <t>障害者団体への助成</t>
  </si>
  <si>
    <t>その他（消耗品の購入、郵券購入ほか）</t>
  </si>
  <si>
    <t>活動参加者数対前年度比　94％</t>
  </si>
  <si>
    <t>99.5％</t>
  </si>
  <si>
    <t>○公益財団法人杉並区障害者雇用支援事業団に対して、必要な経費を助成する。
○区市町村障害者就労支援事業を委託し、実施する。</t>
  </si>
  <si>
    <t>運営費助成</t>
  </si>
  <si>
    <t>区市町村就労支援事業委託</t>
  </si>
  <si>
    <t>184</t>
  </si>
  <si>
    <t>公益財団法人　杉並区障害者雇用支援事業団</t>
  </si>
  <si>
    <t>障害者施設支援課</t>
  </si>
  <si>
    <t>就職者数　46人</t>
  </si>
  <si>
    <t>70人</t>
  </si>
  <si>
    <t>事業団の登録者で、当該年度中に一般企業へ就職した人数</t>
  </si>
  <si>
    <t>職場開拓企業数　4社</t>
  </si>
  <si>
    <t>2社</t>
  </si>
  <si>
    <t>職場開拓訪問を実施し、区内近隣で障害者を新たに雇用または職場実習を受け入れた企業数</t>
  </si>
  <si>
    <t>〇中途障害者に対し、通所生活リハビリ事業にて、理学療法士、作業療法士、言語聴覚士、看護師、社会福祉士などの専門職がかかわり、障害特性やニーズに応じた個別支援計画に基づいた支援を行う。
〇失語症サロンを開催し、同じ障害のある人との交流できる場を設ける。失語症サロンの中で、意思疎通支援者マッチングし、個人派遣につなげていく。また、失語症者の参加している団体に意思疎通支援者を派遣する。
〇高次脳機能障害専門相談窓口の運営。高次脳機能障害者家族相談会の開催。高次脳機能障害者支援セミナーの開催。</t>
  </si>
  <si>
    <t>通所生活リハビリ事業　30人</t>
  </si>
  <si>
    <t>高次脳機能障害者支援　2,545件</t>
  </si>
  <si>
    <t>185</t>
  </si>
  <si>
    <t>中途障害者支援</t>
  </si>
  <si>
    <t>失語症者向け意思疎通支援事業（失語症サロン・個人派遣・団体派遣）　28人</t>
  </si>
  <si>
    <t>○障害者手帳を交付するとともに、障害の状態により必要な補装具や日常生活支援サービスの相談を行う。</t>
  </si>
  <si>
    <t>障害者手帳関係郵送料等事務費</t>
  </si>
  <si>
    <t>186</t>
  </si>
  <si>
    <t>障害者手帳の交付等</t>
  </si>
  <si>
    <t>○障害者福祉会館の維持管理及び事業運営等の業務を杉並障害者福祉会館運営協議会に委託し、福祉会館秋フェスタ等行事、各種教室事業等自主事業への補助を行う。
○視覚障害者会館の維持管理及び運営等の業務をＮＰＯ法人杉並区視覚障害者福祉協会に委託し、三療（はり、きゅう、マッサージ）の施術の場の提供による視覚障害者への就労支援を行うほか、ＩＣＴ講習会、点字教室、講演会等を実施する。
○和田障害者交流館及び高円寺障害者交流館の維持管理、運営等の業務を杉並区障害者団体連合会に委託し、部屋の貸し出し等を行う。</t>
  </si>
  <si>
    <t>障害者福祉会館管理運営委託　1所</t>
  </si>
  <si>
    <t>障害者福祉会館送迎用バス運行業務委託　1所</t>
  </si>
  <si>
    <t>187</t>
  </si>
  <si>
    <t>区立障害者集会施設の運営</t>
  </si>
  <si>
    <t>視覚障害者会館管理運営委託　1所</t>
  </si>
  <si>
    <t>和田及び高円寺障害者交流館管理運営委託　2所</t>
  </si>
  <si>
    <t>その他（障害者福祉会館各種催物助成、運営協議会運営補助、会館運営事務費）</t>
  </si>
  <si>
    <t>障害者福祉会館会議室の開館日に対する利用率　58.2％</t>
  </si>
  <si>
    <t>70％</t>
  </si>
  <si>
    <t>各会議室の利用件数÷年間開館日数×100の平均値</t>
  </si>
  <si>
    <t>○個別支援計画を作成し、日中活動プログラム、日常生活動作（更衣・排泄・食事・移動等）への支援や介助、送迎サービスなどを行う。
○健康管理、各種検診の実施、栄養指導を行う。
○各種行事の実施と地域との交流事業を進める。
○すぎのき生活園は、回収、リサイクル、軽作業、ウォーキング、畑作業、陶芸等の活動を行う。
○身体障害者通所施設は機能訓練、入浴などを実施する。</t>
  </si>
  <si>
    <t>送迎用バス運行業務委託　242日</t>
  </si>
  <si>
    <t>給食調理業務委託　242日</t>
  </si>
  <si>
    <t>188</t>
  </si>
  <si>
    <t>区立障害者通所施設の運営</t>
  </si>
  <si>
    <t>利用者健康管理　136人</t>
  </si>
  <si>
    <t>医療的ケア　13人</t>
  </si>
  <si>
    <t>その他（日常生活活動、行事・特別活動）</t>
  </si>
  <si>
    <t>〇事業所の運営経費、送迎サービス費用、施設の借り上げ費、利用者の交通費及び給食費、医療的ケアにかかる経費、重度障害者の支援のための人件費の全部又は一部を法人に補助する。</t>
  </si>
  <si>
    <t>送迎サービス支援事業の実施　6所</t>
  </si>
  <si>
    <t>日中活動系サービス推進事業の実施　38所</t>
  </si>
  <si>
    <t>189</t>
  </si>
  <si>
    <t>障害者の入所・通所施設の運営助成</t>
  </si>
  <si>
    <t>交通費及び給食費助成　37所</t>
  </si>
  <si>
    <t>施設借上費助成　17所</t>
  </si>
  <si>
    <t>その他（重度障害者通所施設整備・運営費、ショートステイ事業等運営費、事務費等）</t>
  </si>
  <si>
    <t>送迎サービス平均利用者数　52人</t>
  </si>
  <si>
    <t>63人</t>
  </si>
  <si>
    <t xml:space="preserve">
</t>
  </si>
  <si>
    <t>日中活動系サービス推進事業対象施設通所者数　1,391人</t>
  </si>
  <si>
    <t>1,269人</t>
  </si>
  <si>
    <t>○就労を希望する障害者に対し、杉並区障害者雇用支援事業団と連携して実習の場を提供する。
○障害者施設の工賃アップを目的とし、企業等からの仕事受注、自主製品の共同開発、広報活動等に取り組む区内就労継続支援事業所等から構成される「すぎなみ仕事ねっと」へ補助を行う。
○庁内で働く障害者職員等に対し、スキルアップ等の研修を実施する。</t>
  </si>
  <si>
    <t>障害者職場実習の実施　20人</t>
  </si>
  <si>
    <t>障害者施設の工賃アップ支援</t>
  </si>
  <si>
    <t>190</t>
  </si>
  <si>
    <t>障害者の就労支援事業</t>
  </si>
  <si>
    <t>障害者職員の定着支援</t>
  </si>
  <si>
    <t>職場実習を行った障害者数　20人</t>
  </si>
  <si>
    <t>40人</t>
  </si>
  <si>
    <t>区内障害者施設の平均工賃　24,592円</t>
  </si>
  <si>
    <t>23,534円</t>
  </si>
  <si>
    <t>区内就労継続支援B型事業所の総工賃額÷事業所開設日1日あたりの平均利用者人数÷12月【国が定める算式】</t>
  </si>
  <si>
    <t>○精神障害者グループホームを運営する社会福祉法人等に対し、運営経費の一部を支給する。
○グループホームを利用する障害者への家賃助成を行う。
○グループホーム相互のネットワークを構築するための支援を実施する。</t>
  </si>
  <si>
    <t>精神障害者グループホーム運営助成（ユニット数）　130所</t>
  </si>
  <si>
    <t>身体障害者、知的障害者グループホーム入居者への家賃助成　250人</t>
  </si>
  <si>
    <t>191</t>
  </si>
  <si>
    <t>障害者グループホームの支援</t>
  </si>
  <si>
    <t>その他（地域移行支援・定着化支援事業ほか）</t>
  </si>
  <si>
    <t>グループホーム利用者数　401人</t>
  </si>
  <si>
    <t>372人</t>
  </si>
  <si>
    <t>杉並区内グループホームの利用者数</t>
  </si>
  <si>
    <t>○障害を理由とする差別の解消の推進に関する法律の趣旨を踏まえ、杉並区障害者権利擁護・共生社会推進連絡会を開催し、杉並区内における合理的配慮の推進、障害理解の促進について広く意見を徴収する。
○区民及び民間事業者等に対し、障害者差別の禁止や合理的配慮など障害者の権利擁護に関する普及啓発を行う。
○区職員が適切な区民対応をできるよう、職員対応要領の周知や研修などを行う。
○障害者虐待防止法に基づき、通報等を受理し、事実確認をするとともに個々の状況に応じて対応し、支援機関につなぐなど継続的な支援を行う。</t>
  </si>
  <si>
    <t>権利擁護・共生社会推進連絡会　2回</t>
  </si>
  <si>
    <t>共生社会しかけ隊実施</t>
  </si>
  <si>
    <t>192</t>
  </si>
  <si>
    <t>障害者の権利擁護の推進</t>
  </si>
  <si>
    <t>講演会・研修会　6回</t>
  </si>
  <si>
    <t>その他（啓発物作成等）</t>
  </si>
  <si>
    <t>共生社会しかけ隊を実施した施設数　16所</t>
  </si>
  <si>
    <t>16所</t>
  </si>
  <si>
    <t>街で障害者が困っているときに声をかけたことのある区民の割合　75.8％</t>
  </si>
  <si>
    <t>85％</t>
  </si>
  <si>
    <t>○障害者が参加しやすいスポーツ・レクリエーション事業を開催する。
○障害者通所施設に出向き、施設内で実施できるスポーツの紹介や活動をとおして、障害者がスポーツに親しめる機会を増やす。</t>
  </si>
  <si>
    <t>障害者スポーツ・レクリエーション事業の実施　28回</t>
  </si>
  <si>
    <t>193</t>
  </si>
  <si>
    <t>障害者スポーツ等支援</t>
  </si>
  <si>
    <t>障害者スポーツ・レクリエーション事業開催回数　28回</t>
  </si>
  <si>
    <t>20回</t>
  </si>
  <si>
    <t>障害者スポーツ・レクリエーション参加者数　1,941人</t>
  </si>
  <si>
    <t>○地域生活支援拠点のあり方について検討するとともに、緊急時対応事業の推進、利用者のニーズに合わせた実効性のある緊急時対応計画の作成に取り組む。
○精神科病院長期入院者の地域生活への移行を促進するため、広く関係機関への周知を行うと共に、地域移行プレ事業の対象者、サービス利用への移行の流れの整理、検討を行う。体験の場としての機能を持つ杉並区精神障害者グループホーム活用型ショートステイ事業の活用を推進する。</t>
  </si>
  <si>
    <t>障害者地域相談支援センター（すまいる）運営委託　3所</t>
  </si>
  <si>
    <t>生活支援コーディネーター業務　3所</t>
  </si>
  <si>
    <t>194</t>
  </si>
  <si>
    <t>障害者の地域生活支援体制の充実</t>
  </si>
  <si>
    <t>グループホーム併設型ショートスティ運営委託　2所</t>
  </si>
  <si>
    <t>緊急時対応事業委託　3所</t>
  </si>
  <si>
    <t>その他（障害者24時間安心サポート事業、地域自立支援協議会運営等）</t>
    <phoneticPr fontId="2"/>
  </si>
  <si>
    <t>障害者緊急時対応計画の作成が必要な障害者の計画作成率　11.5％</t>
  </si>
  <si>
    <t>48.3％</t>
  </si>
  <si>
    <t>年間の障害者緊急時対応計画作成数÷障害者緊急時対応計画の作成が必要な障害者数</t>
  </si>
  <si>
    <t>○専門相談や家族教室の講師は専門の講師に依頼し、謝礼を支払う。
〇関係者連絡会では、区内の就労系の相談窓口担当者が参加し、講師による研修を実施する。</t>
  </si>
  <si>
    <t>家族教室の実施　9回</t>
  </si>
  <si>
    <t>専門相談の実施　36回</t>
  </si>
  <si>
    <t>195</t>
  </si>
  <si>
    <t>発達障害者支援の充実</t>
  </si>
  <si>
    <t>関係者連絡会の開催　2回</t>
  </si>
  <si>
    <t>その他（通信運搬費等）</t>
  </si>
  <si>
    <t>○おむつ支給：月9,000円を限度に現物支給する。
○緊急通報システム：緊急事態に陥った際、自動的に民間警備会社に通報する。
○理美容サービス：理美容券を発行し訪問理美容サービスを提供する。
○電話料助成：固定電話の回線・配線・機器使用料及び月60通話分の通話料を助成する。
○寝具洗濯乾燥：月1回、ふとん乾燥車で自宅を訪問し、寝具の乾燥を行う。年に2回、寝具の水洗いも行う。</t>
  </si>
  <si>
    <t>おむつ支給　1,048人</t>
  </si>
  <si>
    <t>緊急通報システム　37人</t>
  </si>
  <si>
    <t>196</t>
  </si>
  <si>
    <t>障害者生活支援サービス</t>
  </si>
  <si>
    <t>理美容サービス　96人</t>
  </si>
  <si>
    <t>その他（電話料助成、寝具洗濯乾燥、知的障害者（児）位置探索システム等）　38人</t>
  </si>
  <si>
    <t>その他（事務費ほか）</t>
  </si>
  <si>
    <t>おむつの一人当たり年間総支給額　84千円</t>
  </si>
  <si>
    <t>86千円</t>
  </si>
  <si>
    <t>緊急通報システム設置者数　37台</t>
  </si>
  <si>
    <t>48台</t>
  </si>
  <si>
    <t>○心身障害者福祉手当：一定の障害等級、障害状況により、月額17,000円、11,500円、5,000円を支給する。
○タクシー利用券：一定の障害を有する者に月5,300円の福祉タクシー券を支給する。</t>
  </si>
  <si>
    <t>国の制度の手当て（特別障害者手当、障害児福祉手当、経過的福祉手当）　624人</t>
  </si>
  <si>
    <t>心身障害者福祉手当（精神障害者福祉手当含む）、介護手当　5,321人</t>
  </si>
  <si>
    <t>197</t>
  </si>
  <si>
    <t>障害者手当等支給</t>
  </si>
  <si>
    <t>難病患者福祉手当　3,032人</t>
  </si>
  <si>
    <t>タクシー利用券、リフト付タクシー補助券、自動車燃料費助成　7,102人</t>
  </si>
  <si>
    <t>その他（特別児童扶養手当事務費ほか）</t>
  </si>
  <si>
    <t>心身障害者福祉手当（精神含む）・介護手当の年間総支給額　901,855千円</t>
  </si>
  <si>
    <t>906,982千円</t>
  </si>
  <si>
    <t>発行した福祉タクシー券の利用率　71％</t>
  </si>
  <si>
    <t>81％</t>
  </si>
  <si>
    <t>支払済み乗車料金÷発行した福祉タクシー券の額面総額</t>
  </si>
  <si>
    <t>○共生型サービス事業所の開設に係る経費及び障害者の受入れにかかる経費の一部を助成する。
○高齢・障害分野の更なる連携により、共生型サービス事業所開設及び利用促進に向けた周知啓発等を行う。</t>
  </si>
  <si>
    <t>共生型サービス事業所開設促進助成　4所</t>
  </si>
  <si>
    <t>開設に向けたコンサルティング業務の委託</t>
  </si>
  <si>
    <t>198</t>
  </si>
  <si>
    <t>共生型サービスの推進</t>
  </si>
  <si>
    <t>啓発のための動画製作及びワークショップ　1回</t>
  </si>
  <si>
    <t>区内の共生型サービス事業所数　8所</t>
  </si>
  <si>
    <t>10所</t>
  </si>
  <si>
    <t>周知・啓発セミナー等開催数　1回</t>
  </si>
  <si>
    <t>1回</t>
  </si>
  <si>
    <t>○より質の高いサービスを提供するため、区内の公民事業所が連携して研修等の人材育成の取組を行う。
○民間事業所の人材不足の解消に向け、人材確保に向けた講座やイベント、学生等への障害福祉の仕事の理解促進に向けた取組などを実施する。
○障害福祉サービスの担い手となる無資格者・未経験者の人材確保及び育成支援を目的として、資格取得に係る受講料等の経費を助成する。</t>
    <phoneticPr fontId="2"/>
  </si>
  <si>
    <t>199</t>
  </si>
  <si>
    <t>障害者福祉人材の育成・支援</t>
  </si>
  <si>
    <t>訪問系障害福祉サービス事業所の人材確保支援助成　7人</t>
  </si>
  <si>
    <t>その他（障害者人材確保委員会、周知啓発経費等）</t>
  </si>
  <si>
    <t>資格取得のための研修受講料助成者数　17人</t>
  </si>
  <si>
    <t>25人</t>
  </si>
  <si>
    <t>訪問系障害福祉サービス事業所の人材確保支援の助成者数　7人</t>
  </si>
  <si>
    <t>3人</t>
  </si>
  <si>
    <t>地域医療体制の充実</t>
  </si>
  <si>
    <t>○重症心身障害児（者）及び医療的ケア児（者）に対応可能な医療体制を整備する。
○移行期医療に係る在宅療養、受入医療機関の確保等に関すること。
○その他障害児（者）の地域医療の体制を整備する。</t>
  </si>
  <si>
    <t>障害者医療体制整備検討会の開催　1回</t>
  </si>
  <si>
    <t>移行期医療に関する普及啓発研修の開催　1回</t>
  </si>
  <si>
    <t>200</t>
  </si>
  <si>
    <t>障害者医療体制の整備</t>
  </si>
  <si>
    <t>運営費等補助　26日</t>
  </si>
  <si>
    <t>その他（通信運搬費ほか）</t>
  </si>
  <si>
    <t>区内で重症心身害児者、医療的ケア児者の訪問診療が可能な医療機関数　18所</t>
  </si>
  <si>
    <t>20所</t>
  </si>
  <si>
    <t>「在宅療養ブック」で掲載している障害児（者）を診療する医療機関数</t>
  </si>
  <si>
    <t>子どもの権利を尊重し育ちを支える環境の整備・充実</t>
  </si>
  <si>
    <t>○母子・父子家庭並びに寡婦の生活全般、子どもの養育等の相談に応じ、資金の貸付施策を紹介する。
○母子に対し、入所施設や教育訓練給付金制度等の各種自立支援施策を紹介する。
○困難な問題を抱える女性の支援のために必要な相談援助、緊急保護を行う。
○配偶者等の暴力から避難する女性及び母子の緊急保護を行う。
○家庭内の人間関係に関して、専門相談員が面接相談を実施する。</t>
  </si>
  <si>
    <t>女性・母子緊急一時保護実施事業委託費の支出　7件</t>
  </si>
  <si>
    <t>女性・母子緊急一時保護実施事業利用料の支出　134日</t>
  </si>
  <si>
    <t>201</t>
  </si>
  <si>
    <t>母子・女性・家庭相談</t>
  </si>
  <si>
    <t>相談事務費の支出　1件</t>
  </si>
  <si>
    <t>新規母子生活支援施設入所世帯数　11世帯</t>
  </si>
  <si>
    <t>10世帯</t>
  </si>
  <si>
    <t>年度中に母子生活支援施設への入所が決定した世帯数</t>
  </si>
  <si>
    <t>母子・女性緊急一時保護件数　33件</t>
  </si>
  <si>
    <t>27件</t>
  </si>
  <si>
    <t>杉並区女性等緊急一時保護事業実施要綱による一時保護を行った件数</t>
  </si>
  <si>
    <t>○平成28年3月末をもって新規貸付けは終了したため、貸付金の債権管理及び回収事務を行う。</t>
  </si>
  <si>
    <t>償還事務　1,104件</t>
  </si>
  <si>
    <t>システム運用保守　11件</t>
  </si>
  <si>
    <t>202</t>
  </si>
  <si>
    <t>女性福祉資金貸付</t>
  </si>
  <si>
    <t>償還率　25.1％</t>
  </si>
  <si>
    <t>35.5％</t>
  </si>
  <si>
    <t>○東京都母子及び父子福祉資金貸付条例に基づき、母子・父子家庭の親及び子に対し、経済的に自立し、安定した生活を送るための資金貸付事務を行う。
○貸付金の債権管理及び回収事務を行う。</t>
  </si>
  <si>
    <t>貸付事務　7件</t>
  </si>
  <si>
    <t>償還事務　21,329件</t>
  </si>
  <si>
    <t>203</t>
  </si>
  <si>
    <t>母子及び父子福祉資金貸付</t>
  </si>
  <si>
    <t>システム開発・運用保守　11件</t>
  </si>
  <si>
    <t>償還率　29.6％</t>
  </si>
  <si>
    <t>31％</t>
  </si>
  <si>
    <t>○自然災害(災害救助法等が適用された場合)で死亡した区民の遺族に災害弔慰金を支給する。
○自然災害で負傷(疾病を含む)し、治ったとき（その症状が固定したときを含む）に法定の障害がある方に、災害障害見舞金を支給する。
○自然災害で、住居、家財に被害を受けた世帯主に災害援護資金の貸付を行う。</t>
  </si>
  <si>
    <t>資金貸付管理システム事務委託・賃借</t>
  </si>
  <si>
    <t>東京都への償還金の支出</t>
  </si>
  <si>
    <t>204</t>
  </si>
  <si>
    <t>大規模災害見舞金・弔慰金の支給及び資金貸付</t>
  </si>
  <si>
    <t>償還額　467,671円</t>
  </si>
  <si>
    <t>467,671円</t>
  </si>
  <si>
    <t>災害援護資金貸付金の償還額</t>
  </si>
  <si>
    <t>○被災者に災害見舞金、弔慰金を交付する。併せて必要に応じて日本赤十字の見舞品（毛布）も配布する。
○被災状況により一時的に区施設等に避難するよう支援する。</t>
  </si>
  <si>
    <t>火災見舞金の支給　29件</t>
  </si>
  <si>
    <t>弔慰金の支給　2件</t>
  </si>
  <si>
    <t>205</t>
  </si>
  <si>
    <t>小災害被災者見舞金・弔慰金の支給</t>
  </si>
  <si>
    <t>風水害見舞金の支給　26件</t>
  </si>
  <si>
    <t>その他見舞金の支給　7件</t>
  </si>
  <si>
    <t>○利用者にとって快適な施設を維持するために、施設の清掃、設備の保守点検等を実施する。</t>
  </si>
  <si>
    <t>障害者福祉会館維持管理　1所</t>
  </si>
  <si>
    <t>視覚障害者会館維持管理　1所</t>
  </si>
  <si>
    <t>206</t>
  </si>
  <si>
    <t>区立障害者集会施設の維持管理</t>
  </si>
  <si>
    <t>和田障害者交流館維持管理　1所</t>
  </si>
  <si>
    <t>高円寺障害者交流館維持管理　1所</t>
  </si>
  <si>
    <t>○施設運営に必要な事務用品、書籍、印刷用品を購入する。
○各園の事業運営や維持管理に含めることが難しい運営に必要な諸事務経費（区有施設である「あけぼの作業所」及び「久我山希望の家」の樹木剪定、研究会負担金、給食費等の口座振替等）の支援を行う。
〇区内の障害者入所支援施設の入所調整を行う。
〇障害者施設での安定したサービスの提供と支援者の負担軽減を図るため、区立障害者通所施設に介護ロボット等を試行的に導入し、効果を検証する。</t>
  </si>
  <si>
    <t>樹木管理</t>
  </si>
  <si>
    <t>光熱水費（旧区立作業所）の支出</t>
  </si>
  <si>
    <t>207</t>
  </si>
  <si>
    <t>障害者施設運営</t>
  </si>
  <si>
    <t>一般購入・施設修繕等</t>
  </si>
  <si>
    <t>介護ロボット等の賃貸借</t>
  </si>
  <si>
    <t>その他（研修受講料、謝礼金、緊急メールシステムほか）</t>
  </si>
  <si>
    <t>○利用者が安全で快適に過ごせるようにするため、施設の清掃や諸設備の保守点検、修繕などを実施する。</t>
  </si>
  <si>
    <t>208</t>
  </si>
  <si>
    <t>区立障害者通所施設の維持管理</t>
  </si>
  <si>
    <t>維持管理等</t>
  </si>
  <si>
    <t>○各高齢者在宅サービスセンター及び特別養護老人ホーム上井草園の事業が円滑かつ効果的に行えるよう、適切な施設賃借料にて施設の借り上げを行うとともに、維持管理をする。</t>
  </si>
  <si>
    <t>施設借り上げ　2件</t>
  </si>
  <si>
    <t>大宮ふれあいの家改修工事　1件</t>
  </si>
  <si>
    <t>209</t>
  </si>
  <si>
    <t>高齢者在宅サービスセンター等の維持管理</t>
  </si>
  <si>
    <t>建物修繕　11件</t>
  </si>
  <si>
    <t>○施設の清掃・警備・設備の保守点検等を行う。</t>
  </si>
  <si>
    <t>施設保守管理委託　3所</t>
  </si>
  <si>
    <t>光熱水費の支出　3所</t>
  </si>
  <si>
    <t>210</t>
  </si>
  <si>
    <t>杉並福祉事務所の維持管理</t>
  </si>
  <si>
    <t>維持管理　3所</t>
  </si>
  <si>
    <t>運営事務　3所</t>
  </si>
  <si>
    <t>その他（施設整備費）</t>
  </si>
  <si>
    <t>○60歳以上の区民の福祉の増進を図るため、各種相談や健康増進、介護予防、教養の向上、レクリエーションに関することのほか、生きがい活動の支援や多世代との交流を実施するために設置された高齢者活動支援センターの維持管理を指定管理者により行う。
○高齢者ゲートボール場を管理・運営する。</t>
  </si>
  <si>
    <t>管理運営（指定管理者）</t>
  </si>
  <si>
    <t>備品購入費</t>
  </si>
  <si>
    <t>211</t>
  </si>
  <si>
    <t>高齢者活動支援センターの維持管理</t>
  </si>
  <si>
    <t>電位治療器の賃借</t>
  </si>
  <si>
    <t>ゲートボール場清掃等委託</t>
  </si>
  <si>
    <t>その他（光熱水費の支出、消耗品の購入など）</t>
  </si>
  <si>
    <t>高齢者活動支援センター利用率　61.2％</t>
  </si>
  <si>
    <t>講座室等利用回数÷利用可能枠数</t>
  </si>
  <si>
    <t>ゲートボール場利用率　39.87％</t>
  </si>
  <si>
    <t>利用回数÷利用可能枠数</t>
  </si>
  <si>
    <t>○利用者がゆうゆう館26館を安全かつ快適に利用できるように維持管理を行う。</t>
  </si>
  <si>
    <t>冷水機の設置　25館</t>
  </si>
  <si>
    <t>施設保守管理委託　26館</t>
  </si>
  <si>
    <t>212</t>
  </si>
  <si>
    <t>ゆうゆう館等の維持管理</t>
  </si>
  <si>
    <t>消耗品購入、修繕、家屋等修繕　26館</t>
  </si>
  <si>
    <t>管理運営（指定管理者）　1館</t>
  </si>
  <si>
    <t>その他（光熱水費、電話料金、物品・機器リース、物品保守委託、負担金の支出ほか）</t>
  </si>
  <si>
    <t>○障害者地域相談支援センター（すまいる）及び基幹相談支援センターの光熱水費・各保守点検・清掃業務・警備委託等を施設使用面積に応じた按分により負担する。</t>
  </si>
  <si>
    <t>施設保守管理委託　2所</t>
  </si>
  <si>
    <t>光熱水費の支出　2所</t>
  </si>
  <si>
    <t>213</t>
  </si>
  <si>
    <t>基幹相談支援センター等の維持管理</t>
  </si>
  <si>
    <t>維持管理経費の支出　2所</t>
  </si>
  <si>
    <t>○在宅医療・生活支援センターの維持管理のために、建物保守管理委託料・光熱水費・電話料金等を支出する。</t>
  </si>
  <si>
    <t>建物保守管理委託料の支出</t>
  </si>
  <si>
    <t>214</t>
  </si>
  <si>
    <t>在宅医療・生活支援センターの維持管理</t>
  </si>
  <si>
    <t>電話料金の支出</t>
  </si>
  <si>
    <t>その他（消耗品の購入等）</t>
  </si>
  <si>
    <t>○特別養護老人ホーム等の高齢者入所施設を区内に建設する社会福祉法人に対して建設費の助成及び独立行政法人福祉医療機構借入金の償還助成を行う。
○特別養護老人ホームを建設・運営する社会福祉法人に対し、円滑な施設の開設を支援するために、開設準備に要する経費の一部助成を行う。</t>
  </si>
  <si>
    <t>特別養護老人ホームの建設助成（償還助成）　8所</t>
  </si>
  <si>
    <t>215</t>
  </si>
  <si>
    <t>特別養護老人ホーム等の建設助成</t>
  </si>
  <si>
    <t>特別養護老人ホーム確保定員　2,406人</t>
  </si>
  <si>
    <t>2,406人</t>
  </si>
  <si>
    <t>杉並区民が優先的に入所可能な定員数</t>
  </si>
  <si>
    <t>区内特別養護老人ホーム整備率　1.97％</t>
  </si>
  <si>
    <t>1.99％</t>
  </si>
  <si>
    <t>区内特別養護老人ホーム定員数を高齢者人口で除した割合</t>
  </si>
  <si>
    <t>○民間企業、社会福祉法人及び土地所有者等が整備する認知症高齢者グループホームに対し整備費の一部を補助する。
○認知症高齢者グループホームを建設・運営する民間事業者等に対し、円滑な施設の開設を支援するために、開設準備に要する経費の一部助成を行う。</t>
  </si>
  <si>
    <t>杉並区介護施設等開設準備経費補助金の交付　1所</t>
  </si>
  <si>
    <t>216</t>
  </si>
  <si>
    <t>認知症高齢者グループホームの建設助成</t>
  </si>
  <si>
    <t>認知症高齢者グループホーム整備率　0.62％</t>
  </si>
  <si>
    <t>0.63％</t>
  </si>
  <si>
    <t>認知症高齢者グループホーム定員数を高齢者人口で除した割合</t>
  </si>
  <si>
    <t>認知症高齢者グループホーム整備定員数（累計）　762人</t>
  </si>
  <si>
    <t>759人</t>
  </si>
  <si>
    <t>○介護老人保健施設等を区内に建設する医療法人等に対して、建設費の助成及び独立行政法人福祉医療機構からの借入金の償還助成を行う。</t>
  </si>
  <si>
    <t>介護老人保険施設建設等助成　1所</t>
  </si>
  <si>
    <t>217</t>
  </si>
  <si>
    <t>介護老人保健施設の建設助成</t>
  </si>
  <si>
    <t>介護老人保健施設整備率　0.34％</t>
  </si>
  <si>
    <t>0.36％</t>
  </si>
  <si>
    <t>介護老人保健施設定員数を高齢者人口で除した割合</t>
  </si>
  <si>
    <t>区内老人保健施設整備床数（累計）　418床</t>
  </si>
  <si>
    <t>418床</t>
  </si>
  <si>
    <t>○区有地等を活用し、区又は社会福祉法人が障害者通所施設を整備し、重度障害者が地域で社会生活を行える、日中活動の場を確保する。
○令和7年度末現在、区内では重度障害者の通所施設10施設（知的5・身体5、うち7施設は民間施設）を運営している。
〇今後、重度身体障害者通所施設の定員不足が予想されることから、重度身体障害者通所施設の開設を図る。</t>
  </si>
  <si>
    <t>すだちの里すぎなみ・運営法人への償還金助成　1所</t>
  </si>
  <si>
    <t>マイルドハート高円寺・運営法人への償還金助成　1所</t>
  </si>
  <si>
    <t>218</t>
  </si>
  <si>
    <t>障害者入所・通所施設の整備</t>
  </si>
  <si>
    <t>（仮称）久我山生活園の建設費助成　1所</t>
  </si>
  <si>
    <t>区内重度障害者通所施設の受入者数　281人</t>
  </si>
  <si>
    <t>281人</t>
  </si>
  <si>
    <t>重度障害者が通所できる施設の定員</t>
  </si>
  <si>
    <t>○障害者グループホームを整備・運営する法人等に対し、防火設備の整備に要する経費の一部を助成する。また、東京都の補助対象外である精神障害者グループホーム設備整備にかかる経費の一部を、整備する社会福祉法人等に対し助成する。
〇障害者グループホームの開設を検討する物件所有者や運営事業者から相談を受け、両者のマッチングを行うと同時に、開設までに必要な手続等を支援することで、障害者グループホームの開設を促進する。</t>
  </si>
  <si>
    <t>防火設備整備助成　2所</t>
  </si>
  <si>
    <t>障害者グループホームマッチングコーディネート事業</t>
  </si>
  <si>
    <t>219</t>
  </si>
  <si>
    <t>障害者グループホーム等の整備</t>
  </si>
  <si>
    <t>その他（居住支援協議会障害者専門部会分担金）</t>
  </si>
  <si>
    <t>重度障害者グループホームの整備実績　43人</t>
  </si>
  <si>
    <t>43人</t>
  </si>
  <si>
    <t>重度障害者グループホーム定員数</t>
  </si>
  <si>
    <t>グループホームの防火設備整備率　100％</t>
  </si>
  <si>
    <t>整備済みのグループホーム÷区内グループホーム</t>
  </si>
  <si>
    <t>○社会福祉法人、民間企業及び土地所有者等が整備する都市型軽費老人ホームに対し、整備費の一部を補助する。
○都市型軽費老人ホームを建設・運営する民間事業者等に対し、円滑な施設の開設を支援するために、開設準備に要する経費の一部助成を行う。</t>
  </si>
  <si>
    <t>杉並区介護基盤施設整備運営事業者選定委員会の開催　1回</t>
  </si>
  <si>
    <t>220</t>
  </si>
  <si>
    <t>都市型軽費老人ホームの建設助成</t>
  </si>
  <si>
    <t>都市型軽費老人ホーム整備率　0.05％</t>
  </si>
  <si>
    <t>0.05％</t>
  </si>
  <si>
    <t>都市型軽費老人ホーム定員数を入所対象となる60歳以上の人口で除した割合</t>
  </si>
  <si>
    <t>都市型軽費老人ホーム整備定員数（累計）　79人</t>
  </si>
  <si>
    <t>79人</t>
  </si>
  <si>
    <t>○長寿命化改修は、設備機器に加えて配線・配管も更新することで、安定した施設運営が可能なように改修する。改修後に施設の維持管理や計画的保全を行うことで利用者への負担が最小化されるよう、可能な改修を実施する。
○施設の性質上、休止ができないため、改修に際しては井草5丁目用地に仮設園舎を建設し一時移転することで、サービス提供を継続する。</t>
  </si>
  <si>
    <t>改修設計委託</t>
  </si>
  <si>
    <t>仮設園舎賃貸借等</t>
  </si>
  <si>
    <t>221</t>
  </si>
  <si>
    <t>すぎのき生活園の改修</t>
  </si>
  <si>
    <t>厨房改修に伴う厨房機器の購入</t>
  </si>
  <si>
    <t>その他（その他の委託・修繕等）</t>
  </si>
  <si>
    <t>○民間企業、社会福祉法人及び土地所有者等が整備する小規模多機能型居宅介護事業所及び看護小規模多機能型居宅介護事業所の整備費の一部を補助する。
○小規模多機能型居宅介護事業所及び看護小規模多機能型居宅介護事業所を建設・運営する民間事業者等に対し、円滑な施設の開設を支援するために、開設準備に要する経費の一部助成を行う。</t>
  </si>
  <si>
    <t>杉並区介護基盤施設整備運営事業者等選定委員会の開催　1回</t>
  </si>
  <si>
    <t>222</t>
  </si>
  <si>
    <t>小規模多機能型居宅介護事業所の建設助成</t>
  </si>
  <si>
    <t>（看護）小規模多機能型居宅介護事業所整備率　0.3％</t>
  </si>
  <si>
    <t>0.31％</t>
  </si>
  <si>
    <t>小規模多機能型居宅介護事業所及び看護小規模多機能型居宅介護事業所の登録定員数を高齢者人口で除した割合</t>
  </si>
  <si>
    <t>（看護）小規模多機能型居宅介護事業所登録定員数（累計）　377人</t>
  </si>
  <si>
    <t>377人</t>
  </si>
  <si>
    <t>安心して子育てできる環境の整備・充実</t>
  </si>
  <si>
    <t>○杉並区子ども・子育て会議を運営する。
○子育て支援に積極的に取り組む事業者を表彰するため、子育て優良事業者表彰を実施する（隔年実施）。
○子育てサイトの区民参加型コンテンツ「すぎラボ」により子育てに役立つ情報を発信する。</t>
  </si>
  <si>
    <t>子育て便利帳の作成　8,000冊</t>
  </si>
  <si>
    <t>子ども・子育て会議の開催　4回</t>
  </si>
  <si>
    <t>223</t>
  </si>
  <si>
    <t>子ども子育てまちづくりの推進</t>
  </si>
  <si>
    <t>子育て優良事業者の表彰</t>
  </si>
  <si>
    <t>杉並区子ども家庭計画冊子の作成　1,200冊</t>
  </si>
  <si>
    <t>子ども家庭部管理課</t>
  </si>
  <si>
    <t>その他（すぎラボ（情報発信サイト）の運営）</t>
  </si>
  <si>
    <t>子育てが地域の人に支えられていると感じる割合　78.5％</t>
  </si>
  <si>
    <t>77％</t>
  </si>
  <si>
    <t>○子育て中の保護者のリフレッシュ等を目的として一時預かり事業を実施する。
○民間事業者によるひととき保育の運営費用を補助する。
○子ども・子育てプラザにおける一時預かり事業及びひととき保育の運営を民間事業者に委託する。
〇東京都が認定した事業者のベビーシッターを利用する場合の利用料について、その費用の一部を補助する。</t>
  </si>
  <si>
    <t>ひととき保育運営助成　4所</t>
  </si>
  <si>
    <t>ひととき保育高井戸事業委託　1所</t>
  </si>
  <si>
    <t>224</t>
  </si>
  <si>
    <t>一時預かり事業の運営</t>
  </si>
  <si>
    <t>子ども・子育てプラザにおける一時預かり事業運営委託　5所</t>
  </si>
  <si>
    <t>ベビーシッター利用支援事業（一時預かり利用支援）補助金交付　3,431件</t>
  </si>
  <si>
    <t>地域子育て支援課</t>
  </si>
  <si>
    <t>その他（利用申込みシステム運用保守業務委託ほか）</t>
  </si>
  <si>
    <t>一時預かり事業年間延べ利用者数　17,734人</t>
  </si>
  <si>
    <t>21,084人</t>
  </si>
  <si>
    <t>ひととき保育及び子ども・子育てプラザ内一時預かり事業を利用した乳幼児の延べ人数</t>
  </si>
  <si>
    <t>年間利用稼働率　48.5％</t>
  </si>
  <si>
    <t>60％</t>
  </si>
  <si>
    <t>ひととき保育及び子ども・子育てプラザ内一時預かり事業の年間利用総時間÷年間稼働総時間×100</t>
  </si>
  <si>
    <t>○乳幼児親子が気軽に集い、子ども同士・親同士の交流や育児などの相談ができる場を提供し、子育てに対する不安や孤立感の軽減を図る。
○民間事業者によるつどいの広場の運営費用を補助する。</t>
  </si>
  <si>
    <t>つどいの広場運営助成　3所</t>
  </si>
  <si>
    <t>225</t>
  </si>
  <si>
    <t>つどいの広場の運営</t>
  </si>
  <si>
    <t>その他（リーフレットの作成）</t>
  </si>
  <si>
    <t>つどいの広場年間延べ利用者数　3,343人</t>
  </si>
  <si>
    <t>3,300人</t>
  </si>
  <si>
    <t>つどいの広場を利用した保護者の延べ人数</t>
  </si>
  <si>
    <t>○ゆりかご面接時に1万円分の無償券（ゆりかご券）を交付する。
○出生児に3万円分、1歳児・2歳児に1万5千円分（第3子目以降の場合はそれぞれ5千円分上乗せ）の無償券を交付する。
○有償券(4千円で1万円分、年間最大3万円まで購入可)を0～5歳児の保護者のうち購入申請者に交付する。
○応援券は、審査会で承認を受けた登録事業者が提供する子育て支援サービスで利用できる。</t>
  </si>
  <si>
    <t>応援券運用委託（交付者数：有償券延べ4,890人、無償券15,544人）　20,434人</t>
  </si>
  <si>
    <t>電子決済代行委託　4,290件</t>
  </si>
  <si>
    <t>226</t>
  </si>
  <si>
    <t>子育て応援券</t>
  </si>
  <si>
    <t>応援券事業者支払（延べ事業者数）　4,335件</t>
  </si>
  <si>
    <t>その他（応援券発行事務ほか）</t>
  </si>
  <si>
    <t>子育て応援券交付当該年度利用率　41.9％</t>
  </si>
  <si>
    <t>45％</t>
  </si>
  <si>
    <t>当該年度中の応援券利用額÷（当該年度中の応援券交付額＋当該年度4月1日時点で有効期限内の応援券の残額）</t>
  </si>
  <si>
    <t>有償応援券交付（購入）者率　20.8％</t>
  </si>
  <si>
    <t>25％</t>
  </si>
  <si>
    <t>有償応援券交付（購入）者数÷有償応援券対象者数</t>
  </si>
  <si>
    <t>子どもの居場所づくりと育成支援の充実</t>
  </si>
  <si>
    <t>○青少年健全育成団体に対して、補助金または事業共催分担金を支出する。
○青少年によるボランティア活動や地域協力などの善行に対し、表彰を行う。
○青少年の健全育成に資する行事の開催または開催を支援する。</t>
  </si>
  <si>
    <t>青少年育成委員会への補助　17件</t>
  </si>
  <si>
    <t>すぎなみ舞祭への分担金の支出　1回</t>
  </si>
  <si>
    <t>227</t>
  </si>
  <si>
    <t>青少年育成</t>
  </si>
  <si>
    <t>青少年善行表彰の実施　1回</t>
  </si>
  <si>
    <t>スカウト連絡会との共催事業分担金の支出　1回</t>
  </si>
  <si>
    <t>児童青少年課</t>
  </si>
  <si>
    <t>その他（青少年育成委員会に係る備品、消耗品の購入　ほか）</t>
  </si>
  <si>
    <t>青少年育成事業への参加者数　77,450人</t>
  </si>
  <si>
    <t>100,940人</t>
  </si>
  <si>
    <t>青少年育成委員会の事業と、区共催事業への参加者数の合計</t>
  </si>
  <si>
    <t>青少年善行表彰の表彰者数　1,222人</t>
  </si>
  <si>
    <t>1,300人</t>
  </si>
  <si>
    <t>善行表彰を受けた個人と団体の構成人数の合計</t>
  </si>
  <si>
    <t>○二十歳という節目の年に改めて成人であることの自覚と自立を促し、次代を担う青年への期待と励ましを伝えるために「二十歳のつどい」を成人の日に開催する。</t>
  </si>
  <si>
    <t>「二十歳のつどい」実施運営業務委託　1件</t>
  </si>
  <si>
    <t>「二十歳のつどい」会場等の賃借　1件</t>
  </si>
  <si>
    <t>228</t>
  </si>
  <si>
    <t>青少年の自立応援・社会参加事業</t>
  </si>
  <si>
    <t>「二十歳のつどい」警備・誘導業務委託　1件</t>
  </si>
  <si>
    <t>「二十歳のつどい」上映用動画の制作業務委託　1件</t>
  </si>
  <si>
    <t>その他（「二十歳のつどい」実施に伴う消耗品の購入、案内通知の発送ほか）</t>
  </si>
  <si>
    <t>「二十歳のつどい」参加者数　2,298人</t>
  </si>
  <si>
    <t>2,200人</t>
  </si>
  <si>
    <t>式典当日の参加者数</t>
  </si>
  <si>
    <t>「二十歳のつどい」参加者満足度　96.5％</t>
  </si>
  <si>
    <t>90％</t>
  </si>
  <si>
    <t>式典当日の参加者アンケートにおいて「内容にとても満足または満足した」と回答した割合</t>
  </si>
  <si>
    <t>○子どもと家庭に関する様々な相談を受け、必要に応じ、サービスの調整を行う。
○精神科医、臨床心理士による専門相談を実施する。</t>
  </si>
  <si>
    <t>区民向け専門相談、関係機関向け専門相談、区民向け子育て講座の開催等　88回</t>
  </si>
  <si>
    <t>ゆうライン事務処理委託</t>
  </si>
  <si>
    <t>229</t>
  </si>
  <si>
    <t>子ども家庭支援センター相談事業</t>
  </si>
  <si>
    <t>相談（ゆうライン、専門相談）の普及啓発</t>
  </si>
  <si>
    <t>子ども家庭支援課</t>
  </si>
  <si>
    <t>その他（ゆうライン業務委託プロポーザル費用、専門研修参加費等）</t>
  </si>
  <si>
    <t>相談対応率　100％</t>
  </si>
  <si>
    <t>対応相談件数÷相談件数</t>
  </si>
  <si>
    <t>○保護者の疾病等により一時的に養育が困難となる家庭の児童について、宿泊での預かりを、児童養護施設・乳児院等へ委託し実施する。
〇養育環境や親子関係の改善を図るため、宿泊や通所による預かりを、児童養護施設、乳児院へ委託し実施する。
〇助産師や保健師、保育士等の専門相談員が家庭を訪問し、養育に関する助言を行う。
〇養育環境の改善を図るため、家事育児支援ヘルパーを委託により派遣する。
〇医療機関等に委託をし、宿泊又は通所による産後ケアを実施する。</t>
  </si>
  <si>
    <t>要支援家庭を対象とした子どもショートステイ事業の実施　58人</t>
  </si>
  <si>
    <t>子どもショートステイ事業の実施　358人</t>
  </si>
  <si>
    <t>230</t>
  </si>
  <si>
    <t>在宅児童支援</t>
  </si>
  <si>
    <t>養育支援訪問事業の実施　80世帯</t>
  </si>
  <si>
    <t>子育て世帯訪問支援事業の実施　52世帯</t>
  </si>
  <si>
    <t>その他（要支援家庭産後ケア事業の実施、委託家庭への子どもショートステイの実施）</t>
  </si>
  <si>
    <t>要支援家庭サービス利用後の虐待リスク低下率　81.1％</t>
  </si>
  <si>
    <t>リスク低下件数÷評価件数</t>
  </si>
  <si>
    <t>子どもショートステイ対応率　100％</t>
  </si>
  <si>
    <t>対応件数÷利用要件該当件数</t>
  </si>
  <si>
    <t xml:space="preserve">○区民や関係機関からの児童虐待通告を受け、訪問、相談対応、支援を行う。
○要保護児童対策地域協議会を運営し、代表者会議、実務者会議、援助方針会議、個別事例支援会議、研修等を行う。
○グループカウンセリング、保護者のこころの相談を保健センターで実施する。
</t>
  </si>
  <si>
    <t>杉並区要保護児童対策地域協議会（会議・研修等）の運営　225回</t>
  </si>
  <si>
    <t>グループカウンセリングの実施　120回</t>
  </si>
  <si>
    <t>231</t>
  </si>
  <si>
    <t>児童虐待対策</t>
  </si>
  <si>
    <t>保護者のこころの相談の実施　65回</t>
  </si>
  <si>
    <t>子ども家庭相談システムの運用</t>
  </si>
  <si>
    <t>その他（子育て寄り添い訪問事業（ハロー！なみすけ訪問）の実施等）</t>
  </si>
  <si>
    <t>要保護・要支援（学齢期以降）ケースの支援件数に対する終了ケースの割合　54.6％</t>
  </si>
  <si>
    <t>終了ケース÷要保護・要支援（学齢期以降）ケース</t>
  </si>
  <si>
    <t>○委託事業者のヘルパーが、妊娠中の利用者宅を訪問し、家事援助等を行う。（産前支援ヘルパー）
○委託事業者のヘルパーが、出産後1歳未満の子を養育している利用者宅を訪問し、家事援助等を行う。（産後支援ヘルパー）
○0歳の子どもの子育てに不安や悩みを持つ家庭に区の研修を受けたサポーターが訪問し、保護者の育児のサポートや相談・助言等を行う。（訪問育児サポーター）</t>
  </si>
  <si>
    <t>産前・産後支援ヘルパー事業委託　11,524時間</t>
  </si>
  <si>
    <t>訪問育児サポーター事業委託　74件</t>
  </si>
  <si>
    <t>232</t>
  </si>
  <si>
    <t>産前・産後支援</t>
  </si>
  <si>
    <t>その他（研修講師謝礼、決定通知発送）</t>
  </si>
  <si>
    <t>産前・産後支援ヘルパー利用世帯数　509世帯</t>
  </si>
  <si>
    <t>570世帯</t>
  </si>
  <si>
    <t>訪問育児サポーター利用件数　74件</t>
  </si>
  <si>
    <t>150件</t>
  </si>
  <si>
    <t>○中学生以下の児童がいるひとり親家庭の親が、就労などで日常生活に支障をきたしている場合に、家事や育児を行うホームヘルプサービスを提供する。
○ひとり親家庭が、区において契約している宿泊施設及び日帰り施設を利用する場合に、利用料の一部を助成する。
○就労機会の拡大と生活の安定に寄与する資格の取得をめざすひとり親に対し、生活費や受講費用の負担軽減のための給付金を支給する。
〇ひとり親が、養育費保証契約を締結する際などに必要な費用を助成する。</t>
  </si>
  <si>
    <t>ひとり親家庭ホームヘルプサービス事業の実施　1,693回</t>
  </si>
  <si>
    <t>ひとり親家庭休養ホーム事業の実施　928人</t>
  </si>
  <si>
    <t>233</t>
  </si>
  <si>
    <t>ひとり親家庭支援</t>
    <phoneticPr fontId="2"/>
  </si>
  <si>
    <t>自立支援教育訓練給付金、高等職業訓練促進給付金等の支給　14件</t>
  </si>
  <si>
    <t>ひとり親家庭実態調査の実施　1回</t>
  </si>
  <si>
    <t>その他（養育費確保支援事業の実施、ひとり親家庭手続きガイドの運用ほか）</t>
  </si>
  <si>
    <t>ひとり親家庭等ホームヘルプサービス利用申請者の利用率　86.5％</t>
  </si>
  <si>
    <t>ひとり親家庭ホームヘルプサービスを申し込んだ世帯のうち、実際にサービスを利用した世帯の割合</t>
  </si>
  <si>
    <t>自立支援給付金、高卒認定試験合格支援事業給付金受給者又はプログラム策定者の就労率　89.5％</t>
  </si>
  <si>
    <t>自立支援給付金受給者等のうち、修了年度又は翌年度に就労した者の割合</t>
  </si>
  <si>
    <t>○ひとり親家庭等の所得に応じ、児童扶養手当を支給する。</t>
  </si>
  <si>
    <t>児童扶養手当の支給（児童数）　1,755人</t>
  </si>
  <si>
    <t>児童扶養手当システム運用保守業務委託　1件</t>
  </si>
  <si>
    <t>234</t>
  </si>
  <si>
    <t>児童扶養手当支給</t>
    <phoneticPr fontId="2"/>
  </si>
  <si>
    <t>その他（事務費（システム賃借料、郵送料の支払ほか））</t>
  </si>
  <si>
    <t>○児童を養育する者に児童手当を支給する。</t>
  </si>
  <si>
    <t>児童手当の支給（児童数）　66,614人</t>
  </si>
  <si>
    <t>事務処理委託（制度改正準備、印刷・封入業務委託、現況届等問合せ対応等）</t>
  </si>
  <si>
    <t>235</t>
  </si>
  <si>
    <t>児童手当支給</t>
    <phoneticPr fontId="2"/>
  </si>
  <si>
    <t>システム改修費（データ標準レイアウトの改版対応）　1件</t>
  </si>
  <si>
    <t>その他（事務費（郵送料、備品等物品購入ほか））</t>
  </si>
  <si>
    <t>○予算・決算・各種調査等の部内調整を行う。
○部内職員の出張旅費の支給及び消耗品の購入を行う。</t>
  </si>
  <si>
    <t>子ども家庭部職員の出張旅費の支給　6課</t>
  </si>
  <si>
    <t>再生紙の購入　6課</t>
  </si>
  <si>
    <t>236</t>
  </si>
  <si>
    <t>子ども家庭部一般管理</t>
  </si>
  <si>
    <t>その他（事務用品等消耗品の購入ほか）</t>
  </si>
  <si>
    <t>○ひとり親家庭等に児童育成手当を支給する。</t>
  </si>
  <si>
    <t>児童育成手当の支給（児童数）　2,766人</t>
  </si>
  <si>
    <t>237</t>
  </si>
  <si>
    <t>児童育成手当支給</t>
  </si>
  <si>
    <t>その他（支給事務費（郵送料、物品購入））</t>
  </si>
  <si>
    <t>児童育成手当受給者数　2,158人</t>
  </si>
  <si>
    <t>2,276人</t>
  </si>
  <si>
    <t>当該年度末の受給者数</t>
  </si>
  <si>
    <t>現況届回収率　98.2％</t>
  </si>
  <si>
    <t>現況届の回収数÷現況届発送数</t>
  </si>
  <si>
    <t>○身体障害者手帳1～2級、愛の手帳1～3度、脳性麻痺、進行性筋萎縮症を有する児童を扶養する保護者に対する生活支援として月額17,000円を支給する。</t>
  </si>
  <si>
    <t>児童育成手当（障害手当）の支給　227名</t>
  </si>
  <si>
    <t>238</t>
  </si>
  <si>
    <t>児童育成手当（障害手当）支給</t>
  </si>
  <si>
    <t>その他（支給事務費）</t>
  </si>
  <si>
    <t>総支給額　45,594千円</t>
  </si>
  <si>
    <t>46,308千円</t>
  </si>
  <si>
    <t>○子ども（18歳に達する日以後の最初の3月31日まで）を養育する者に、当該子どもの医療費の自己負担分を助成する。</t>
  </si>
  <si>
    <t>子どもの医療費助成　73,855人</t>
  </si>
  <si>
    <t>診療報酬審査手数料及び審査支払委託料支払</t>
  </si>
  <si>
    <t>239</t>
  </si>
  <si>
    <t>子どもの医療費助成</t>
  </si>
  <si>
    <t>子どもの医療証関係書類の印刷及び封入・封緘業務委託</t>
  </si>
  <si>
    <t>その他（事務費（郵送料等））</t>
  </si>
  <si>
    <t>年間延べ受診件数　1,299,189件</t>
  </si>
  <si>
    <t>1,526,500件</t>
  </si>
  <si>
    <t>受診件数の年度中の合計数</t>
  </si>
  <si>
    <t>医療費助成利用率　97.9％</t>
  </si>
  <si>
    <t>医療費助成対象人数÷対象年齢人口</t>
  </si>
  <si>
    <t>○ひとり親家庭等に対象者の医療費の自己負担分の全部又は一部を助成する。</t>
  </si>
  <si>
    <t>ひとり親家庭等医療費助成　1,381人</t>
  </si>
  <si>
    <t>240</t>
  </si>
  <si>
    <t>ひとり親家庭等医療費助成</t>
  </si>
  <si>
    <t>年間延べ受診件数　28,037件</t>
  </si>
  <si>
    <t>29,640件</t>
  </si>
  <si>
    <t>現況届回収率　98.5％</t>
  </si>
  <si>
    <t>○区立保育園において保育を実施する。
○産休明け保育、延長保育、年末保育、緊急一時保育などの保育サービスを行う。
○区立保育園の民営化を計画的に進める。</t>
  </si>
  <si>
    <t>指定管理・運営委託　1園</t>
  </si>
  <si>
    <t>一般保育（公設公営）　27園</t>
  </si>
  <si>
    <t>241</t>
  </si>
  <si>
    <t>保育園運営</t>
  </si>
  <si>
    <t>調理業務・用務業務委託　20園</t>
  </si>
  <si>
    <t>延長保育　28園</t>
  </si>
  <si>
    <t>保育課</t>
  </si>
  <si>
    <t>その他（産休明け保育、緊急一時保育、園外保育、年末保育）</t>
  </si>
  <si>
    <t>保育所利用者の満足度　94.39％</t>
  </si>
  <si>
    <t>95％</t>
  </si>
  <si>
    <t>保育園サービス第三者評価による</t>
  </si>
  <si>
    <t>待機児童数　0人</t>
  </si>
  <si>
    <t>0人</t>
  </si>
  <si>
    <t>翌年4月時点の待機児童数</t>
  </si>
  <si>
    <t>○障害のある児童を預かり、保育を実施する。
○医療的ケアの必要な児童の受入を行う。
○障害児指定園へ医師を派遣する。</t>
  </si>
  <si>
    <t>医員報酬の支払　16人</t>
  </si>
  <si>
    <t>障害児保育材料の購入</t>
  </si>
  <si>
    <t>242</t>
  </si>
  <si>
    <t>障害児保育</t>
  </si>
  <si>
    <t>障害児保育実施調整会議等の開催　16回</t>
  </si>
  <si>
    <t>その他（保険料）</t>
  </si>
  <si>
    <t>障害児保育認定率　95.3％</t>
  </si>
  <si>
    <t>障害児保育認定児童数÷障害児保育調整会議申請者数</t>
  </si>
  <si>
    <t>○子育てサポートセンター（2所）において、一時保育を行う。
〇区立保育園において、親子で保育園体験ができる｢ふれあい保育」を行う。
○子育てサポートセンター（2所）や区立保育園において、子育て中の保護者の育児相談に応じる。
○子育てに関する講座を子育てサポートセンター（2所）で実施し、子育て家庭の育児支援を行う。</t>
  </si>
  <si>
    <t>一時保育運営経費　2所</t>
  </si>
  <si>
    <t>一時保育給食　2所</t>
  </si>
  <si>
    <t>243</t>
  </si>
  <si>
    <t>保育園等における育児支援</t>
  </si>
  <si>
    <t>一時保育受入率　41％</t>
  </si>
  <si>
    <t>75％</t>
  </si>
  <si>
    <t>受託時間÷受託可能時間</t>
  </si>
  <si>
    <t>○私立認可保育所に対し、児童の入所人数や職員配置に応じて、国及び杉並区で定めた給付費、各種補助金等を支払う。</t>
  </si>
  <si>
    <t>委託費・施設型給付費の支出　136,441人</t>
  </si>
  <si>
    <t>区加算運営費・補助金の支出　135,118人</t>
  </si>
  <si>
    <t>244</t>
  </si>
  <si>
    <t>私立認可保育所</t>
  </si>
  <si>
    <t>その他（園児検診委託費ほか）</t>
  </si>
  <si>
    <t>在籍率　93％</t>
  </si>
  <si>
    <t>延べ入所児童数①÷延べ園児定員数</t>
  </si>
  <si>
    <t>在籍率　92％</t>
  </si>
  <si>
    <t>延べ入所児童数②÷延べ園児定員数</t>
  </si>
  <si>
    <t>○保育所利用の申込みの受付、調査等を行い、利用調整会議で保育の利用を決定する。
○保育の利用を決定した乳幼児の保護者に対して、保育料の徴収、滞納整理、保育利用要件の確認審査を行う。</t>
  </si>
  <si>
    <t>保育補助システム保守委託</t>
    <phoneticPr fontId="2"/>
  </si>
  <si>
    <t>保育実施事務委託（アプリ保守、派遣委託等）</t>
  </si>
  <si>
    <t>245</t>
  </si>
  <si>
    <t>保育相談・利用調整事務</t>
  </si>
  <si>
    <t>各種通知送付（保育施設利用のご案内、通知書、納付書等）</t>
  </si>
  <si>
    <t>各種印刷物等作成</t>
  </si>
  <si>
    <t>その他（保育料徴収事務委託ほか）</t>
  </si>
  <si>
    <t>入所内定率　86.8％</t>
  </si>
  <si>
    <t>新規入所児童数÷申込者数</t>
  </si>
  <si>
    <t>収納率　98.4％</t>
  </si>
  <si>
    <t>99％</t>
  </si>
  <si>
    <t>収納済額÷調定額</t>
  </si>
  <si>
    <t>○認証保育所に対し、入所児童数に応じて運営費を補助する。
○認証保育所入所する乳幼児の保護者を対象に、保育料の負担軽減を図るため、保育料の一部助成を行う。</t>
  </si>
  <si>
    <t>杉並区児童を受託している施設に対する認証保育所運営費等補助金の交付　18所</t>
  </si>
  <si>
    <t>認証保育所保育料の負担軽減（延べ人数）　505人</t>
  </si>
  <si>
    <t>246</t>
  </si>
  <si>
    <t>認証保育所運営</t>
  </si>
  <si>
    <t>区内認証保育所に対する保育士等キャリアアップ補助金の交付　1所</t>
  </si>
  <si>
    <t>区内認証保育所に対する宿舎借り上げ補助金の交付　1所</t>
  </si>
  <si>
    <t>その他（保育力強化補助金）</t>
  </si>
  <si>
    <t>受託率（認証保育所）　71％</t>
  </si>
  <si>
    <t>67％</t>
  </si>
  <si>
    <t>区内認証保育所の杉並区に住所を有する児童の延べ受託児童数÷延べ定員数</t>
  </si>
  <si>
    <t>○保護者の就労等により昼間家庭で保育することができない乳幼児を家庭福祉員が自宅等で保護者に代わって保育を行う。
○都と区で委託費を補助するとともに、安心・安全かつより良い保育の実施に向けて指導等を行う。</t>
  </si>
  <si>
    <t>運営委託　4所</t>
  </si>
  <si>
    <t>保育士等キャリアアップ補助金の交付　4所</t>
  </si>
  <si>
    <t>247</t>
  </si>
  <si>
    <t>家庭福祉員</t>
  </si>
  <si>
    <t>保育力強化補助金の交付　4所</t>
  </si>
  <si>
    <t>その他（巡回健康診断委託、賃借料等）</t>
  </si>
  <si>
    <t>受託率（家庭福祉員）　73％</t>
  </si>
  <si>
    <t>88％</t>
  </si>
  <si>
    <t>延受託児童数÷延定員数</t>
  </si>
  <si>
    <t>○区が提供する保育施設において、区が認定した保育者によるグループに対し、保育の運営を委託する。
○グループ保育室の利用者を対象に、保育料の負担軽減を図るため、保育料の助成を行う。</t>
  </si>
  <si>
    <t>保育受託（延受託児童数）　239人</t>
  </si>
  <si>
    <t>歯科検診委託経費　1回</t>
  </si>
  <si>
    <t>248</t>
  </si>
  <si>
    <t>グループ保育室の運営</t>
  </si>
  <si>
    <t>格差是正保育料補助(延人数)　217人</t>
  </si>
  <si>
    <t>とうきょうすくわくプログラム推進事業　1所</t>
  </si>
  <si>
    <t>その他（運営経費）</t>
  </si>
  <si>
    <t>受託率（グループ保育室）　90％</t>
  </si>
  <si>
    <t>○子ども・子育て支援法第27条に規定する施設型給付費の給付対象の幼稚園設置者に対し、児童の入所人員や職員配置に応じて、国で定めた給付費を支払う。
○私立幼稚園園児保護者に対し、助成金（入園料・保育料等）を支払う。
○私立幼稚園設置者に対し、運営経費の一部補助を行う。</t>
  </si>
  <si>
    <t>施設型給付費の支給（私立幼稚園・認定こども園等）　4,461人</t>
  </si>
  <si>
    <t>施設等利用給付費（保育料及び預かり保育料）　9,560人</t>
  </si>
  <si>
    <t>249</t>
  </si>
  <si>
    <t>私立幼稚園等の支援</t>
  </si>
  <si>
    <t>私立幼稚園等園児保護者負担軽減　35,017人</t>
  </si>
  <si>
    <t>私立幼稚園に対する補助金（一時預かり事業（幼稚園型）、園外保育）　98,614人</t>
  </si>
  <si>
    <t>その他（副食費援助分の支給、印刷など事務経費）</t>
  </si>
  <si>
    <t>施設等利用給付延べ児童数（新制度園・未移行園）　36,887人</t>
  </si>
  <si>
    <t>45,844人</t>
  </si>
  <si>
    <t>施設等利用給付の対象となる私立幼稚園等（新制度園・未移行園）に在籍している延べ児童数</t>
  </si>
  <si>
    <t>一時預かり事業（幼稚園型）延べ利用児童数　98,614人</t>
  </si>
  <si>
    <t>103,243人</t>
  </si>
  <si>
    <t>一時預かり事業（幼稚園型）のスポット及び長時間保育を利用している延べ児童数</t>
  </si>
  <si>
    <t>○子育て支援が必要な区民（利用会員）と支援ができる区民(協力会員）の相互援助活動を行う会員組織を、杉並区社会福祉協議会に委託して運営する。</t>
  </si>
  <si>
    <t>ファミリー・サポート・センター事業委託　1所</t>
  </si>
  <si>
    <t>250</t>
  </si>
  <si>
    <t>ファミリー・サポート・センター</t>
  </si>
  <si>
    <t>活動回数　4,093回</t>
  </si>
  <si>
    <t>4,500回</t>
  </si>
  <si>
    <t>援助活動率　89.6％</t>
  </si>
  <si>
    <t>活動回数÷依頼件数</t>
  </si>
  <si>
    <t>○医療機関内等に付設された専用スペースに、看護師と保育士を配置した施設で、病気やケガを理由に保育施設等での保育を受けられない乳幼児に対して保育を行う。</t>
  </si>
  <si>
    <t>運営委託　5所</t>
  </si>
  <si>
    <t>病児保育室賃借料の支出　1所</t>
  </si>
  <si>
    <t>251</t>
  </si>
  <si>
    <t>病児・病後児保育</t>
  </si>
  <si>
    <t>保育士等キャリアアップ補助　4所</t>
  </si>
  <si>
    <t>病児保育予約システム導入　5所</t>
  </si>
  <si>
    <t>その他（保育従事職員宿舎借り上げ支援事業費補助、運営事務費）</t>
  </si>
  <si>
    <t>延利用者数　3,819人</t>
  </si>
  <si>
    <t>5,014人</t>
  </si>
  <si>
    <t>病児保育室利用者数</t>
  </si>
  <si>
    <t>受託率　50％</t>
  </si>
  <si>
    <t>61％</t>
  </si>
  <si>
    <t>延利用者数÷延利用可能枠数</t>
  </si>
  <si>
    <t>○生活上又は経済的な問題を抱え、児童の養育が十分にできない母親と児童を、母子生活支援施設に入所させ、安定した生活と自立の促進を支援する。また、退所後も相談・支援を継続し、母子の健全な成長を見守る。
○入所した母子生活支援施設に保護委託費用の支払を行う。</t>
  </si>
  <si>
    <t>国基準保護費（扶助費）の支給　159世帯</t>
  </si>
  <si>
    <t>区加算保護費（扶助費）の支給　124世帯</t>
  </si>
  <si>
    <t>252</t>
  </si>
  <si>
    <t>民営母子生活支援施設に対する保護委託</t>
  </si>
  <si>
    <t>区単独加算保護費（扶助費）の支給　124世帯</t>
  </si>
  <si>
    <t>退所（自立）世帯数　13世帯</t>
  </si>
  <si>
    <t>12世帯</t>
  </si>
  <si>
    <t>退所（自立）人数　28人</t>
  </si>
  <si>
    <t>30人</t>
  </si>
  <si>
    <t>○助産施設における分娩の介助、分娩前後の処置及び看護に要する費用を支給する。</t>
  </si>
  <si>
    <t>助産施設への入所決定者数　10人</t>
  </si>
  <si>
    <t>253</t>
  </si>
  <si>
    <t>助産施設の入所支援</t>
  </si>
  <si>
    <t>入所率　100％</t>
  </si>
  <si>
    <t>入所決定者数÷入所申込者数</t>
  </si>
  <si>
    <t>○児童福祉法に基づく放課後児童健全育成事業として、保護者が労働等により昼間家庭にいない小学生を対象に、児童一人ひとりを尊重し、安心・安全に、楽しく過ごせる放課後等の集団生活の場を提供する。</t>
  </si>
  <si>
    <t>学童クラブ運営業務委託　26所</t>
  </si>
  <si>
    <t>民間学童クラブ運営費助成　2所</t>
  </si>
  <si>
    <t>254</t>
  </si>
  <si>
    <t>学童クラブ事業</t>
  </si>
  <si>
    <t>おやつ代助成　362人</t>
  </si>
  <si>
    <t>福祉サービス第三者評価事業　10所</t>
  </si>
  <si>
    <t>その他（事業費ほか）</t>
  </si>
  <si>
    <t>待機児童数　537人</t>
  </si>
  <si>
    <t>100人</t>
  </si>
  <si>
    <t>○児童館、児童青少年センターの自由利用のほか、各種事業等を実施する。
〇子ども・子育てプラザでの各種講座や遊びのプログラム、情報提供及び利用相談を実施する。
〇乳幼児親子の居場所として、居心地の良い環境設定や親子間の相互交流促進を行う。
〇地域の行事や連絡会などの取組によるネットワークづくりを行う地域子育てネットワーク事業を実施する。
○放課後等居場所事業を実施する。</t>
  </si>
  <si>
    <t>児童青少年センター事業　1館</t>
  </si>
  <si>
    <t>児童館（ゆうキッズ含む）、子ども・子育てプラザ、地域子育てネットワーク事業　33館</t>
  </si>
  <si>
    <t>255</t>
  </si>
  <si>
    <t>児童健全育成事業</t>
  </si>
  <si>
    <t>放課後等居場所事業　20校</t>
  </si>
  <si>
    <t>その他（管理運営費等）</t>
  </si>
  <si>
    <t>年間延べ利用者数（センター、児童館及び放課後等居場所事業）　1,049,375人</t>
  </si>
  <si>
    <t>1,125,225人</t>
  </si>
  <si>
    <t>年間延べ利用者数（子ども・子育てプラザ）　314,028人</t>
  </si>
  <si>
    <t>301,920人</t>
  </si>
  <si>
    <t>○名寄市との交流会を開催する。
○東吾妻町との交流会を開催する。</t>
  </si>
  <si>
    <t>子ども交流会の開催　2回</t>
  </si>
  <si>
    <t>256</t>
  </si>
  <si>
    <t>子ども国内交流事業</t>
  </si>
  <si>
    <t>参加者数　32人</t>
  </si>
  <si>
    <t>32人</t>
  </si>
  <si>
    <t>○認可外保育施設の利用者を対象に、保育料の負担軽減を図るため、保育料の一部助成を行う。
○とうきょう すくわくプログラム推進事業実施要綱（令和6年3月29日5子企企第676 号。）に定める 「とうきょう すくわくプログラ ム」を実施する事業者に対し、その経費の一部を区が補助する。</t>
  </si>
  <si>
    <t>認可外保育施設保育料の負担軽減（延べ人数）　4,821人</t>
    <phoneticPr fontId="2"/>
  </si>
  <si>
    <t>ベビーシッター利用支援　9人</t>
    <phoneticPr fontId="2"/>
  </si>
  <si>
    <t>257</t>
  </si>
  <si>
    <t>認可外保育施設等利用者支援</t>
    <phoneticPr fontId="2"/>
  </si>
  <si>
    <t>認可外保育施設におけるとうきょうすくわくプログラム支援事業　7所</t>
    <phoneticPr fontId="2"/>
  </si>
  <si>
    <t>申請件数　7件</t>
  </si>
  <si>
    <t>15件</t>
  </si>
  <si>
    <t>当該補助金を申請した事業者数</t>
  </si>
  <si>
    <t>認証保育所等保育料負担軽減助成金交付件数　1,866件</t>
    <phoneticPr fontId="2"/>
  </si>
  <si>
    <t>1,960件</t>
  </si>
  <si>
    <t>当該助成金を交付した件数</t>
  </si>
  <si>
    <t>○子供園6園の運営を行う。
○教材・教具・園備品の購入や買換を行う。
○入園調整委員会を開催し、特別な配慮を要する幼児の入園及び介助員配置についての判定を行う。</t>
  </si>
  <si>
    <t>子供園運営管理（給食業務委託等）　6園</t>
  </si>
  <si>
    <t>教材教具等の購入　6園</t>
  </si>
  <si>
    <t>258</t>
  </si>
  <si>
    <t>子供園運営</t>
  </si>
  <si>
    <t>園児募集　6園</t>
  </si>
  <si>
    <t>○周囲の大人がヤングケアラーの存在に気付くよう関係機関等に研修を実施する。
○ＬＩＮＥを活用した相談事業を実施し、必要に応じて適切な支援先につなげる。</t>
  </si>
  <si>
    <t>ＬＩＮＥ相談の実施</t>
  </si>
  <si>
    <t>関係機関等研修の実施　3回</t>
  </si>
  <si>
    <t>259</t>
  </si>
  <si>
    <t>ヤングケアラー支援</t>
  </si>
  <si>
    <t>その他（事務用品）</t>
  </si>
  <si>
    <t>関係機関等研修参加人数　51人</t>
  </si>
  <si>
    <t>80人</t>
  </si>
  <si>
    <t>集合研修の参加者数</t>
  </si>
  <si>
    <t>障害児支援の充実と医療ケア児の支援体制の整備</t>
  </si>
  <si>
    <t>○児童福祉法で定められた勘案すべき事項と、サービスの提供体制の整備状況を踏まえ障害児通所給付の支給決定を行う。
○未就学児を対象に、療育を中心とした児童発達支援、保育園や幼稚園等に訪問して障害児等を支援する保育所等訪問支援、居宅において障害児等を支援する居宅訪問型児童発達支援を行う。
○就学児を対象に、放課後や学校の長期休業中の居場所を確保するとともに生活の訓練等を行う放課後等デイサービスを行う。</t>
  </si>
  <si>
    <t>障害児通所給付　27,170件</t>
  </si>
  <si>
    <t>高額障害児通所給付、障害児相談支援給付　3,767件</t>
  </si>
  <si>
    <t>260</t>
  </si>
  <si>
    <t>障害児通所給付</t>
  </si>
  <si>
    <t>児童発達支援事業所運営助成　15件</t>
  </si>
  <si>
    <t>放課後等デイサービス事業所運営助成　12件</t>
  </si>
  <si>
    <t>その他（中学生以降の放課後の居場所づくり等）</t>
  </si>
  <si>
    <t>児童発達支援の支給決定者数のうちサービスを利用した人の割合　99.6％</t>
  </si>
  <si>
    <t>放課後等デイサービスの支給決定者数のうちサービスを利用した人の割合　92.1％</t>
  </si>
  <si>
    <t>○区内の小・中・高校生を対象とした国内外の体験・交流事業等の実施に対し、子どもの参加に係る経費の2分の1を基金から充当する。
○基金の趣旨を広く区民に周知し、寄附を募る。
○各種イベント会場等で募金活動を実施する。</t>
  </si>
  <si>
    <t>基金の積立　1回</t>
  </si>
  <si>
    <t>基金活用事業助成金の交付　5件</t>
  </si>
  <si>
    <t>261</t>
  </si>
  <si>
    <t>次世代育成基金の運営</t>
  </si>
  <si>
    <t>次世代育成基金募集案内チラシ等印刷物の作成　55,000部</t>
  </si>
  <si>
    <t>次世代育成基金活用事業実施報告書の作成　2,500部</t>
  </si>
  <si>
    <t>その他（啓発用消耗品の購入ほか）</t>
  </si>
  <si>
    <t>基金活用事業の参加児童・生徒数　472人</t>
  </si>
  <si>
    <t>605人</t>
  </si>
  <si>
    <t>各事業の参加人数の合計</t>
  </si>
  <si>
    <t>次世代育成基金への寄附総額　207,670千円</t>
  </si>
  <si>
    <t>10,000千円</t>
  </si>
  <si>
    <t>募金額を含む</t>
  </si>
  <si>
    <t>○専門医師・心理職等が面接や発達の検査等を実施し、子どもの発達の様子を把握する。
○保護者に子どもの発達の特徴や関わり方について助言を行うとともに、必要に応じて専門機関へつなげる。　
○児童支援利用計画・学齢期発達支援計画を作成し、専門機関へつなげた後も支援状況を定期的に確認しながら、必要に応じて助言や相談を行う。</t>
  </si>
  <si>
    <t>療育初回相談の実施　691人</t>
  </si>
  <si>
    <t>学齢期の発達障害児支援　234人</t>
  </si>
  <si>
    <t>262</t>
  </si>
  <si>
    <t>障害児発達相談</t>
  </si>
  <si>
    <t>再相談の実施　653件</t>
  </si>
  <si>
    <t>計画相談の実施　1,303件</t>
  </si>
  <si>
    <t>その他（維持管理）</t>
  </si>
  <si>
    <t>専門相談を受けた乳幼児のうち課題の改善した児童及び専門機関につながった児童の割合　64.7％</t>
  </si>
  <si>
    <t>発達の課題が改善した児童及び専門機関につながった人数÷相談を受けた乳幼児の実人数</t>
  </si>
  <si>
    <t>○地域型保育事業を運営する事業者に対し、毎月の入所児童数に応じて地域型保育給付を行う。
○区内事業者に対しては、入所児童数や職員配置等により区独自加算の運営費を支払う。</t>
  </si>
  <si>
    <t>地域型保育給付費の支出（区立除く）　6,045人</t>
  </si>
  <si>
    <t>杉並区特定地域型保育事業運営費等加算の支出（区立除く）　5,804人</t>
  </si>
  <si>
    <t>263</t>
  </si>
  <si>
    <t>地域型保育事業</t>
  </si>
  <si>
    <t>保育士等キャリアアップ補助金の支出（区立除く、管外含む）　49園</t>
  </si>
  <si>
    <t>その他（管理事務費、園児健康管理等）</t>
  </si>
  <si>
    <t>定員充足率　92％</t>
  </si>
  <si>
    <t>延べ在籍児童数÷延べ園児定員数</t>
  </si>
  <si>
    <t>〇保育園等に勤務する職員に対し専門職（医師及び心理専門職）から保育への助言を行う。
〇保育園等各施設に区立保育園の園長経験者が巡回し、職員からの相談に応じ、保育についての助言指導を行う。
〇専門職や区立保育園の園長経験者は保育の観察を行い、保育園等職員に対し課題解決に向けた支援を行う。
○医師は区立の障害児指定園を巡回し、集団保育の中での障害児保育について助言指導を行う。</t>
  </si>
  <si>
    <t>巡回指導（医師）　44回</t>
  </si>
  <si>
    <t>巡回指導（委託心理専門職）　1,134回</t>
  </si>
  <si>
    <t>264</t>
  </si>
  <si>
    <t>巡回指導・巡回訪問</t>
  </si>
  <si>
    <t>巡回指導（会計年度心理専門職）　229回</t>
  </si>
  <si>
    <t>巡回訪問（区立保育園の園長経験者）　1,098回</t>
  </si>
  <si>
    <t>その他（連絡会等の開催、指導監査）</t>
  </si>
  <si>
    <t>園長経験者巡回訪問延べ実施回数　1,098回</t>
  </si>
  <si>
    <t>1,000回</t>
  </si>
  <si>
    <t>認可保育所及び認可外保育施設での実施回数</t>
  </si>
  <si>
    <t>心理職巡回指導延べ実施回数　1,134回</t>
  </si>
  <si>
    <t>1,152回</t>
  </si>
  <si>
    <t>○重症心身障害児を主な対象とした児童発達支援事業所を設置し、運営の委託を行う。
○重症心身障害児等を主な対象とした放課後等デイサービス事業所に運営助成を行う。</t>
  </si>
  <si>
    <t>重症心身障害児通所施設わかば運営委託等　1所</t>
  </si>
  <si>
    <t>重症心身障害児放課後等デイサービス事業所運営助成　5所</t>
  </si>
  <si>
    <t>265</t>
  </si>
  <si>
    <t>重症心身障害児通所事業</t>
  </si>
  <si>
    <t>児童発達支援事業所通所児童数　16人</t>
  </si>
  <si>
    <t>20人</t>
  </si>
  <si>
    <t>放課後等デイサービス事業所通所児童数　55人</t>
  </si>
  <si>
    <t>55人</t>
  </si>
  <si>
    <t>○利用者支援事業の実施：子育て支援サービスの利用相談及び情報提供、保育施設や産前・産後支援ヘルパー等の利用申請の受付を行う。</t>
  </si>
  <si>
    <t>荻窪・高円寺子どもセンター建物管理委託　2所</t>
  </si>
  <si>
    <t>光熱水費の支出　5所</t>
  </si>
  <si>
    <t>266</t>
  </si>
  <si>
    <t>子どもセンターの運営</t>
  </si>
  <si>
    <t>子どもセンターチラシの作成　9,000枚</t>
  </si>
  <si>
    <t>その他（消耗品の購入、電話料金の支払い等）</t>
  </si>
  <si>
    <t>母子保健分野（保健センター）や関係機関と連携を図った件数　534件</t>
  </si>
  <si>
    <t>800件</t>
  </si>
  <si>
    <t>保健センターや子ども家庭支援センター等へ紹介した、または紹介があった件数</t>
  </si>
  <si>
    <t>○自由な遊びの場を提供する。
○火おこし、水遊び、木登り、工作等の子どもの活動・遊びを支援する。
○地域住民の交流活動等の場を提供する。</t>
  </si>
  <si>
    <t>子どもプレーパーク事業委託費の支出　1団体</t>
  </si>
  <si>
    <t>267</t>
  </si>
  <si>
    <t>子どもプレーパーク事業</t>
  </si>
  <si>
    <t>プレーパーク参加者数　21,758人</t>
  </si>
  <si>
    <t>○ 保育所の整備・運営事業者を、公募型プロポーザル方式により選定するため、学識経験者、保護者、保育士等で構成する選定委員会を設置する。
○ 選定委員会において、保育所の整備・運営に関する事業者からの提案を評価し、実施候補者を選定する。</t>
  </si>
  <si>
    <t>経営分析委託　4件</t>
  </si>
  <si>
    <t>審査業務委託　2件</t>
  </si>
  <si>
    <t>268</t>
  </si>
  <si>
    <t>保育施設整備事業者等の選定</t>
  </si>
  <si>
    <t>事業者選定数　1件</t>
  </si>
  <si>
    <t>3件</t>
  </si>
  <si>
    <t>○〈幼児グループ〉たんぽぽ園において、３～５歳児を対象として、個別支援計画に基づいた活動をグループで行い発達を促進する。
○〈親子グループ〉１～２歳児とその保護者に対して、親子の関わりを育む活動をグループで行うとともに、個別相談により育児の不安を軽減する。
○医師による医療相談、専門職による専門相談や個別指導を行う。
○専門職が保育園や幼稚園を訪問して相談や助言を行う。</t>
    <phoneticPr fontId="2"/>
  </si>
  <si>
    <t>幼児グループ指導（たんぽぽ園）の運営　239日</t>
  </si>
  <si>
    <t>療育相談（電話相談・医療相談・専門相談・補装具相談）の実施　1,533件</t>
  </si>
  <si>
    <t>269</t>
  </si>
  <si>
    <t>こども発達センター運営</t>
  </si>
  <si>
    <t>地域支援（保育所等訪問支援、療育講座、支援講座、事業所支援）の実施　1,155件</t>
  </si>
  <si>
    <t>個別支援（親子グループ、言語心理指導、リハビリテーション）の実施　475人</t>
  </si>
  <si>
    <t>通園希望児数に対する通園児数の割合　100％</t>
  </si>
  <si>
    <t>通園児数÷通園希望児数</t>
  </si>
  <si>
    <t>保育所等訪問支援を行った区内施設の割合　100％</t>
  </si>
  <si>
    <t>〇実績確定後に超過交付額が生じた場合、国からの返還請求に応じて返還処理を行う。</t>
  </si>
  <si>
    <t>国庫支出金（令和６年度以前受入分）超過交付額の返還	　25件</t>
  </si>
  <si>
    <t>270</t>
  </si>
  <si>
    <t>子ども家庭部国庫支出金返納金</t>
  </si>
  <si>
    <t>〇実績確定後に超過交付額が生じた場合、東京都からの返還請求に応じて返還処理を行う。</t>
  </si>
  <si>
    <t>都支出金（令和6年度以前受入分）超過交付額の返還　47件</t>
  </si>
  <si>
    <t>271</t>
  </si>
  <si>
    <t>子ども家庭部都支出金返納金</t>
  </si>
  <si>
    <t>○地域で活動する社会福祉法人、特定非営利活動法人及び区で役割分担を行い、食材の提供を契機に家庭訪問し、子どもの状況を把握する。</t>
  </si>
  <si>
    <t>食を通じた見守り強化事業委託　216回</t>
  </si>
  <si>
    <t>272</t>
  </si>
  <si>
    <t>見守り強化事業</t>
  </si>
  <si>
    <t>見守り強化実施率　100％</t>
  </si>
  <si>
    <t>状況が把握できた子ども÷本事業による支援が必要な子ども</t>
  </si>
  <si>
    <t>○研修に参加する職員の代替として勤務する職員の確保等に取り組む事業者に対し、研修等代替職員の雇上げ等に必要な経費の一部を補助する。</t>
  </si>
  <si>
    <t>保育施設運営事業者への補助　61件</t>
  </si>
  <si>
    <t>273</t>
  </si>
  <si>
    <t>研修参加代替職員確保補助事業</t>
  </si>
  <si>
    <t>申請件数　61件</t>
  </si>
  <si>
    <t>172件</t>
  </si>
  <si>
    <t>○「子どもの権利」や「杉並区子どもの権利に関する条例」に関する普及啓発を行う。
○子どもの意見聴取の取組（子どもワークショップ）を実施する。
○子どもの意見聴取に関する区職員の理解促進を図るため、「子どもの意見聴取に関する手引」を作成し、研修を実施する。
○子どもの権利の侵害からの速やかな救済を図るため、子どもの権利救済委員等による相談しやすい体制を整備する。
○子どもの貧困の解消に向けた対策を推進するため、職員を対象に研修を実施する。</t>
    <phoneticPr fontId="2"/>
  </si>
  <si>
    <t>「子どもの権利」や「杉並区子どもの権利に関する条例」の普及啓発</t>
  </si>
  <si>
    <t>子どもワークショップの実施と「子どもの意見聴取に関する手引」の作成</t>
  </si>
  <si>
    <t>274</t>
  </si>
  <si>
    <t>子どもの権利擁護の推進</t>
  </si>
  <si>
    <t>子どもの権利・相談救済窓口の運営</t>
  </si>
  <si>
    <t>子どもワークショップ等による意見聴取の取組開催回数　12回</t>
  </si>
  <si>
    <t>子どもの意見聴取の取組の実施回数</t>
  </si>
  <si>
    <t>子どもワークショップ等による意見聴取の取組参加者数　212人</t>
  </si>
  <si>
    <t>子どもの意見聴取の取組の参加人数</t>
  </si>
  <si>
    <t>〇原油価格の上昇や電気・ガス料を含む物価高騰等による負担増に直面している保育施設等の運営事業者等に対し、運営経費の一部補助を行う。</t>
  </si>
  <si>
    <t>保育施設、幼稚園等運営事業者への補助　269所</t>
  </si>
  <si>
    <t>ひととき保育運営事業者への補助　4所</t>
  </si>
  <si>
    <t>275</t>
  </si>
  <si>
    <t>保育所等物価高騰緊急対策事業</t>
  </si>
  <si>
    <t>保育課
地域子育て支援課</t>
    <phoneticPr fontId="2"/>
  </si>
  <si>
    <t>〇伴走型相談支援：ゆりかご面接、妊娠8か月電話相談及びすこやか赤ちゃん訪問の機会を活用し、母子保健及び子育て支援に関する情報提供や相談対応等を行うとともに必要な支援につなぐ。
〇経済的支援：妊娠届出や出生届出を行った方等に対して、妊娠時に5万円、出産時に妊娠した子どもの数×5万円の妊婦支援給付金を支給する。
○バースデーサポート事業：2歳児を養育する家庭に子育て情報とアンケートを送付し、回答した家庭に家事・育児パッケージを送付する。</t>
  </si>
  <si>
    <t>妊婦支援給付金の支給　7,305件</t>
  </si>
  <si>
    <t>バースデーサポート事業実施業務委託　3,282件</t>
  </si>
  <si>
    <t>276</t>
  </si>
  <si>
    <t>出産・子育て応援事業</t>
  </si>
  <si>
    <t>出産・子育て応援交付金における広域連携事業の実施に係る業務委託契約　5,302件</t>
  </si>
  <si>
    <t>その他（封筒・チラシの印刷請負、発送費、文具等購入）</t>
  </si>
  <si>
    <t>妊婦支援給付金支給件数　7,305件</t>
  </si>
  <si>
    <t>8,100件</t>
  </si>
  <si>
    <t>アンケート回答率　92.6％</t>
  </si>
  <si>
    <t>バースデーサポート事業アンケート回答数÷事業案内送付数</t>
  </si>
  <si>
    <t>○利用乳幼児に対し、こども誰でも通園制度の試行的事業実施事業所及び私立幼稚園において適切な遊び及び生活の場を提供する。
○こども誰でも通園制度の試行的実施事業所に対し、乳幼児の利用時間数に応じた委託料を支払う。
〇私立幼稚園に対し、多様な他者との関わりの機会の創出事業の実施に係る経費等補助金を支払う。
○市町村民税非課税世帯等の要件を満たす利用乳幼児の保護者に対し、利用者負担額に係る助成金を交付する。</t>
    <phoneticPr fontId="2"/>
  </si>
  <si>
    <t>こども誰でも通園制度の実施事業所に対する委託費の支出　6所</t>
  </si>
  <si>
    <t>277</t>
  </si>
  <si>
    <t>こども誰でも通園制度</t>
  </si>
  <si>
    <t>私立幼稚園に対する補助金の支出　8園</t>
  </si>
  <si>
    <t>私立幼稚園の利用者負担額助成金の支出　204人</t>
  </si>
  <si>
    <t>その他（利用登録等に係る事務経費ほか）</t>
  </si>
  <si>
    <t>こども誰でも通園制度の実施事業所の利用乳幼児数　41人</t>
  </si>
  <si>
    <t>1,585人</t>
  </si>
  <si>
    <t>こども誰でも通園制度の実施事業所の利用状況</t>
  </si>
  <si>
    <t>私立幼稚園の利用乳幼児数　204人</t>
  </si>
  <si>
    <t>241人</t>
  </si>
  <si>
    <t>多様な他者との関わりの機会の創出事業の利用状況</t>
  </si>
  <si>
    <t>〇杉並区に住所があり（基準日：各月10日）、小学校または中学校の学齢にある児童生徒のうち、次のいずれかに該当する者を養育する保護者に対し、申請により給付金を支給する。
１．私立学校等又は区立学校以外の公立学校に就学している児童生徒
２．区立学校に在籍し、月に一度も学校給食の提供を受けていない児童生徒</t>
  </si>
  <si>
    <t>給食費相当給付金事業に係る業務委託</t>
  </si>
  <si>
    <t>給食費相当給付金の支給　7,008人</t>
  </si>
  <si>
    <t>278</t>
  </si>
  <si>
    <t>国私立等給食費相当給付金事業</t>
  </si>
  <si>
    <t>その他（申請案内及び支給決定通知の発送、郵送申請受付）</t>
  </si>
  <si>
    <t>支給対象児童生徒数　7,008人</t>
  </si>
  <si>
    <t>6,700人</t>
  </si>
  <si>
    <t>給付金を支給した対象児童生徒の実人数</t>
  </si>
  <si>
    <t>〇 杉並区内で子ども食堂を運営する団体に対して補助金を交付する。</t>
  </si>
  <si>
    <t>子ども食堂運営団体に対する補助金の交付　23団体</t>
  </si>
  <si>
    <t>279</t>
  </si>
  <si>
    <t>子ども食堂支援</t>
  </si>
  <si>
    <t>〇医療的ケア児のライフステージに応じた支援が行われるよう、区内の小児科医等と連携して医療面での安全・安心を確保しながら、通園・通所施設や学校での受入れを促進する。
〇関係機関及び当事者団体からなる協議の場を開催し、切れ目なく支援できる仕組みを整える。
〇令和５年度から、各保健センターを相談窓口にするとともに、障害者施策課に医療的ケア児等コーディネーターを配置し、組織横断的な支援体制の運用を開始した。</t>
  </si>
  <si>
    <t>医療的ケア児ピア相談事業の実施</t>
  </si>
  <si>
    <t>医療的ケア児支援者研修　4回</t>
  </si>
  <si>
    <t>280</t>
  </si>
  <si>
    <t>医療的ケア児の相談支援体制の整備</t>
  </si>
  <si>
    <t>併行通園促進　5人</t>
  </si>
  <si>
    <t>医療的ケア児の区立施設での受入れ施設数　22施設</t>
  </si>
  <si>
    <t>15施設</t>
  </si>
  <si>
    <t>医療的ケア児の区立保育園、子供園、学童クラブ、学校での受入れ施設数</t>
  </si>
  <si>
    <t>医療的ケア児を支援する民間特定相談支援事業所の確保　12所</t>
  </si>
  <si>
    <t>11所</t>
  </si>
  <si>
    <t>医療的ケア児の個別支援計画を策定する民間の特定相談支援事業所数</t>
  </si>
  <si>
    <t>○保健師による「さくらんぼ面接」を受けた方に、区が実施する母子保健事業等を利用するために使用できるタクシー利用券を交付する。（移動経費補助）
○保健センターで実施している「多胎児のつどい」において、専門家による相談や交流を行うほか、講演会を実施する。（多胎ピアサポート事業）
○家事・育児支援ヘルパーが多胎児家庭を訪問し、家事・育児等を支援する。（多胎児家庭家事・育児支援ヘルパー事業）</t>
  </si>
  <si>
    <t>タクシー利用券の交付　137件</t>
  </si>
  <si>
    <t>多胎児のつどい（保健センター）の開催　44回</t>
  </si>
  <si>
    <t>281</t>
  </si>
  <si>
    <t>多胎児家庭支援事業</t>
  </si>
  <si>
    <t>多胎児家庭家事・育児支援ヘルパー事業委託　4,697時間</t>
  </si>
  <si>
    <t>その他（ヘルパー利用承認通知発送、ヘルパー研修講師謝礼　ほか）</t>
  </si>
  <si>
    <t>タクシー利用券の交付件数　137件</t>
  </si>
  <si>
    <t>105件</t>
  </si>
  <si>
    <t>多胎児のつどい参加人数　239人</t>
  </si>
  <si>
    <t>208人</t>
  </si>
  <si>
    <t>保健センター5か所の合計数</t>
  </si>
  <si>
    <t>○「杉並区児童相談所設置運営計画」の策定、更新を行う。
○人材育成・確保の取組として、他自治体の児童相談所への派遣研修や福祉職、心理職等に対する専門研修を行う。
○子どもの意見表明等支援事業等を行う。
○措置児童の支援に関する事業実施に向けた準備を行う。
○社会的養育の推進に向けて、区内里親家庭や児童養護施設・乳児院との連携強化を図る。</t>
  </si>
  <si>
    <t>児童相談システムの構築及び運営業務委託</t>
  </si>
  <si>
    <t>子どもの意見表明等支援事業に関する業務委託</t>
  </si>
  <si>
    <t>282</t>
  </si>
  <si>
    <t>区立児童相談所の設置準備</t>
  </si>
  <si>
    <t>福祉職、心理職等に対する専門研修の実施　31回</t>
  </si>
  <si>
    <t>児童養護施設退所者等への自立支援　9人</t>
  </si>
  <si>
    <t>児童相談所設置準備課</t>
  </si>
  <si>
    <t>その他（学識経験者からの意見聴取、施設維持管理経費等）</t>
  </si>
  <si>
    <t>杉並区児童相談所設置等に関する検討委員会の開催回数　3回</t>
  </si>
  <si>
    <t>3回</t>
  </si>
  <si>
    <t>児童相談所設置に向けて「杉並区児童相談所設置運営計画」の策定・更新に係る検討委員会の開催回数</t>
  </si>
  <si>
    <t>○親子の関係や子どもとの関わり方等を学ぶための「ペアレント・プログラム」を実施する。
○同じ悩みや不安を抱える保護者同士が、相互に悩みや不安を相談・共有し、情報の交換を行うワークショップを実施する。</t>
  </si>
  <si>
    <t>ペアレント・プログラム実施業務委託　6回</t>
  </si>
  <si>
    <t>支援者向け講習の受講　5人</t>
  </si>
  <si>
    <t>283</t>
  </si>
  <si>
    <t>親子関係形成支援事業</t>
  </si>
  <si>
    <t>児童相談所設置準備課
［子ども家庭支援課］</t>
    <phoneticPr fontId="2"/>
  </si>
  <si>
    <t>○安全・安心な居場所を提供する。
○必要に応じ、食事を提供する。
○杉並区子ども家庭支援センターと連携し、必要な支援を行う。</t>
  </si>
  <si>
    <t>子どもイブニングステイ運営業務委託</t>
  </si>
  <si>
    <t>284</t>
  </si>
  <si>
    <t>児童育成支援拠点事業</t>
  </si>
  <si>
    <t>安心して過ごせた子どもの割合　100%</t>
  </si>
  <si>
    <t>利用した子どもへのアンケート等による</t>
  </si>
  <si>
    <t>○児童養護施設退所者等への支援事業を安定的に実施していくため、寄附金を積み立てる。
○基金への寄附について広く周知を図るとともに、寄附金額の推移を踏まえつつ、新たな支援メニューの検討を行う。</t>
  </si>
  <si>
    <t>基金の積立</t>
  </si>
  <si>
    <t>普及啓発に係る消耗品等の購入</t>
  </si>
  <si>
    <t>285</t>
  </si>
  <si>
    <t>児童養護施設退所者等応援基金の運営</t>
  </si>
  <si>
    <t>　子どもたちの健やかな成長を応援するため、物価高の影響を強く受けている子育て世帯に対し、杉並区物価高対応子育て応援手当を支給する。</t>
  </si>
  <si>
    <t>物価高対応子育て応援手当支給（児童数）　72,022人</t>
  </si>
  <si>
    <t>住民情報系福祉・子育てシステム改修業務委託　1件</t>
  </si>
  <si>
    <t>286</t>
  </si>
  <si>
    <t>物価高対応子育て応援手当支給事業</t>
  </si>
  <si>
    <t>電話対応及び申請受付等業務委託　1件</t>
  </si>
  <si>
    <t>その他（通知書発送等 ）</t>
    <phoneticPr fontId="2"/>
  </si>
  <si>
    <t>○区立保育園等の施設・設備の維持管理、設備保守を一部委託により実施する。</t>
  </si>
  <si>
    <t>土地・建物賃借</t>
  </si>
  <si>
    <t>287</t>
  </si>
  <si>
    <t>保育施設の維持管理</t>
  </si>
  <si>
    <t>施設保守管理委託(清掃、警備、各種点検、樹木剪定ほか)</t>
  </si>
  <si>
    <t>維持管理（建物維持補修、各種設備修理、用品購入ほか）</t>
  </si>
  <si>
    <t>その他（工事請負）</t>
  </si>
  <si>
    <t>○施設の保守点検、小規模修繕を行う。
○施設の設備、維持管理物品等を購入する。
○施設の光熱費等公共料金を支払う。</t>
  </si>
  <si>
    <t>施設保守管理委託　64所</t>
  </si>
  <si>
    <t>施設修繕　64所</t>
  </si>
  <si>
    <t>288</t>
  </si>
  <si>
    <t>児童青少年センター・児童館等の維持管理</t>
  </si>
  <si>
    <t>その他（電話料・手数料・備品購入等）</t>
  </si>
  <si>
    <t>○子ども家庭支援センターの施設の維持管理を委託する。</t>
  </si>
  <si>
    <t>杉並子ども家庭支援センター維持管理　1所</t>
  </si>
  <si>
    <t>高円寺子ども家庭支援センター維持管理　1所</t>
  </si>
  <si>
    <t>289</t>
  </si>
  <si>
    <t>子ども家庭支援センターの維持管理</t>
  </si>
  <si>
    <t>荻窪子ども家庭支援センター維持管理　1所</t>
  </si>
  <si>
    <t>高井戸子ども家庭支援センター維持管理　1所</t>
  </si>
  <si>
    <t>○こども発達センターの建物の維持管理を行う。
○こども発達センターの施設運営に関する保守委託等を行う。</t>
  </si>
  <si>
    <t>290</t>
  </si>
  <si>
    <t>こども発達センターの維持管理</t>
  </si>
  <si>
    <t>維持管理</t>
  </si>
  <si>
    <t>○保育施設の整備に要する経費の一部を補助する。
〇保育従事職員の募集に要する費用の一部を補助する。</t>
  </si>
  <si>
    <t>私立保育所施設整備助成　2所</t>
  </si>
  <si>
    <t>291</t>
  </si>
  <si>
    <t>保育施設建設助成</t>
  </si>
  <si>
    <t>認可保育所等入所決定率　97.47%</t>
  </si>
  <si>
    <t>99%</t>
  </si>
  <si>
    <t>○保育園整備用地の取得、管理を行う。
○総合計画・実行計画、区立施設マネジメント計画等に基づく保育施設整備を行う。</t>
  </si>
  <si>
    <t>久我山保育園の境界を確定するための委託　1園</t>
  </si>
  <si>
    <t>保育室若杉の廃止および高円寺東保育園の移転に伴う残物品運搬廃棄　2園</t>
  </si>
  <si>
    <t>292</t>
  </si>
  <si>
    <t>保育施設の整備</t>
  </si>
  <si>
    <t>施設マネジメント計画に基づく旧保育室浜田山保育東の解体設計　1園</t>
  </si>
  <si>
    <t xml:space="preserve">○杉並区内の認可保育所の運営事業者に対し、新たに園庭を確保する際に要する経費の一部について補助を行う。
</t>
  </si>
  <si>
    <t>私立認可保育所園庭確保補助　3園</t>
  </si>
  <si>
    <t>293</t>
  </si>
  <si>
    <t>園庭確保支援</t>
  </si>
  <si>
    <t>補助園庭数　3件</t>
  </si>
  <si>
    <t>○小学校の余裕教室や、児童館の一部諸室を育成室等へ転用する改修等を行う。
〇小学校周辺への区有施設等を活用した学童クラブ整備を行う。</t>
  </si>
  <si>
    <t>学童クラブ受入枠拡大のための改修工事　5所</t>
  </si>
  <si>
    <t>初年度消耗品、備品等の購入　5所</t>
  </si>
  <si>
    <t>294</t>
  </si>
  <si>
    <t>学童クラブの整備</t>
  </si>
  <si>
    <t>児童館（クラブ）改修等による受入枠の拡大数　85人</t>
  </si>
  <si>
    <t>85人</t>
    <phoneticPr fontId="2"/>
  </si>
  <si>
    <t>○区立児童相談所の整備に当たり、整備用地の測量、施設の設計、既存施設の解体、建設工事を行う。</t>
  </si>
  <si>
    <t>新築工事</t>
  </si>
  <si>
    <t>物件移転補償費</t>
  </si>
  <si>
    <t>295</t>
  </si>
  <si>
    <t>区立児童相談所の整備</t>
  </si>
  <si>
    <t>再積算業務委託</t>
  </si>
  <si>
    <t>材料検査旅費</t>
  </si>
  <si>
    <t>○一人当たり1年分として入浴券60枚を支給する。</t>
  </si>
  <si>
    <t>入浴券の支給　355人</t>
  </si>
  <si>
    <t>296</t>
  </si>
  <si>
    <t>被生活保護世帯に対する法外援護</t>
  </si>
  <si>
    <t>入浴券支給人数前年比　88.75％</t>
  </si>
  <si>
    <t>84.75％</t>
  </si>
  <si>
    <t>本年度支給人数÷昨年度支給人数</t>
  </si>
  <si>
    <t>○生活に困窮する世帯に対して、その困窮の度合いに応じて最低限度の生活費等を支給する。
○福祉事務所職員のケースワークにより、経済面・健康面・生活面での世帯の自立に向け支援を行う。</t>
  </si>
  <si>
    <t>生活保護費の支給　6,407世帯</t>
  </si>
  <si>
    <t>医療費等支払事務委託</t>
  </si>
  <si>
    <t>297</t>
  </si>
  <si>
    <t>生活保護費</t>
  </si>
  <si>
    <t>嘱託医報酬の支出　7人</t>
  </si>
  <si>
    <t>生活保護システム運用</t>
  </si>
  <si>
    <t>その他（生活保護運営事務費）</t>
  </si>
  <si>
    <t>就労等での収入増による生活保護廃止世帯数　181世帯</t>
  </si>
  <si>
    <t>150世帯</t>
  </si>
  <si>
    <t>生活保護の医療扶助における後発医薬品の使用割合　91.36％</t>
  </si>
  <si>
    <t>86％</t>
  </si>
  <si>
    <t>後発医薬品の数量÷（後発医薬品のある先発医薬品の数量＋後発医薬品の数量）</t>
  </si>
  <si>
    <t>○生活保護受給者等に対し、生活保護地区担当員・就労支援専門員・メンタルケア支援員・次世代育成支援員及び委託事業者支援員等が、各自立支援プログラムに基づき支援を行う。</t>
  </si>
  <si>
    <t>自立支援事業業務委託　1件</t>
  </si>
  <si>
    <t>被保護者自立促進事業　1事業</t>
  </si>
  <si>
    <t>298</t>
  </si>
  <si>
    <t>被生活保護者等自立支援</t>
  </si>
  <si>
    <t>その他（就労支援員旅費の支給ほか）</t>
  </si>
  <si>
    <t>就労支援プログラムにより保護廃止または収入増となった人数　73人</t>
  </si>
  <si>
    <t>150人</t>
  </si>
  <si>
    <t>○被保険者からの資格や免除、受給に関する各種届出・請求の受理、審査、報告、保険料の納付案内や相談及び福祉年金や特別障害給付金の処理、各種届出の勧奨、所得状況等調査を行う。
○年金生活者支援給付金給付予定対象者について、所得情報等を日本年金機構へ提供する。
○老齢基礎年金、障害基礎年金、遺族基礎年金の裁定請求時に、年金生活者支援給付金の申請を受付ける。</t>
  </si>
  <si>
    <t>国民年金業務委託　1件</t>
  </si>
  <si>
    <t>国民年金制度周知のための区独自パンフレット（国民年金のしおり）作成　10,000部</t>
  </si>
  <si>
    <t>299</t>
  </si>
  <si>
    <t>国民年金事務</t>
  </si>
  <si>
    <t>その他（事務費）</t>
  </si>
  <si>
    <t>○事務用品類の購入や事務機器等の保守を行う。
○職員・医師等の傷害・賠償保険加入を行う。
〇健康担当部内各課の連絡調整事務を行う。</t>
  </si>
  <si>
    <t>高速フルカラー印刷機の賃貸借　2台</t>
  </si>
  <si>
    <t>東京都保健医療情報センターにおける連絡通報受理業務委託　1件</t>
  </si>
  <si>
    <t>300</t>
  </si>
  <si>
    <t>保健所一般事務</t>
  </si>
  <si>
    <t>保健所事業に従事する雇い上げ医師等の傷害保険　1件</t>
  </si>
  <si>
    <t>保健所事業における医療行為等に起因して生じた事故等に対する賠償責任保険　1件</t>
  </si>
  <si>
    <t>健康推進課</t>
  </si>
  <si>
    <t>その他（共用備品の賃貸借・保守、消耗品の購入ほか）</t>
  </si>
  <si>
    <t>○荻窪、高井戸、高円寺の各保健センターで施設入所者・通所者の健康増進や自己管理を目的に必要な検査等を行い、その結果に基づいて、個別及び施設の健康管理責任者に説明や指導を行う。</t>
  </si>
  <si>
    <t>医師及び看護師等謝礼の支出　3所</t>
  </si>
  <si>
    <t>血液等検査委託　3所</t>
  </si>
  <si>
    <t>301</t>
  </si>
  <si>
    <t>障害者施設入所者等に対する健診</t>
  </si>
  <si>
    <t>検診用品、検査材料の購入　3所</t>
  </si>
  <si>
    <t>心電計保守点検委託、心電計賃貸借　3所</t>
  </si>
  <si>
    <t>保健サービス課</t>
  </si>
  <si>
    <t>その他（郵券の購入）</t>
  </si>
  <si>
    <t>健診受診者数対前年度比　94.4％</t>
  </si>
  <si>
    <t>指導実施率　100％</t>
  </si>
  <si>
    <t>指導施設数÷異常発見施設数</t>
  </si>
  <si>
    <t>○厚生労働省から委託された各種統計調査(人口動態・国民生活基礎調査等)を実施する。
○人口動態調査の調査票に基づき、杉並区の人口動態事象に関する統計資料を作成する。</t>
  </si>
  <si>
    <t>国民生活基礎調査　641世帯</t>
  </si>
  <si>
    <t>国民健康・栄養調査　54世帯</t>
  </si>
  <si>
    <t>302</t>
  </si>
  <si>
    <t>衛生統計調査</t>
  </si>
  <si>
    <t>社会保障・人口問題基本調査　213世帯</t>
  </si>
  <si>
    <t>人口動態調査　13,469件</t>
  </si>
  <si>
    <t>その他（衛生統計調査、医療施設調査）</t>
  </si>
  <si>
    <t>○専門の保健師・看護師が医療機関の案内・相談を365日行う杉並区急病医療情報センターを運営し、委託により実施する。
○迅速・正確に応急手当を行える区民（救急協力員）を養成する。
○救命講習会を実施する。
○ＡＥＤ（自動体外式除細動器）の設置・維持管理を行う。
○医療に関する相談・苦情対応を行う杉並区医療安全相談窓口を運営する。</t>
  </si>
  <si>
    <t>急病医療情報センター運営　1か所</t>
  </si>
  <si>
    <t>ＡＥＤの賃借</t>
  </si>
  <si>
    <t>303</t>
  </si>
  <si>
    <t>救命救急体制の充実</t>
  </si>
  <si>
    <t>救命講習テキスト等購入</t>
  </si>
  <si>
    <t>小児二次救急医療機関医師確保支援事業</t>
  </si>
  <si>
    <t>その他（謝礼金支払、消耗品購入等）</t>
  </si>
  <si>
    <t>救急医療体制に安心感を持つ区民の割合　71％</t>
  </si>
  <si>
    <t>76％</t>
  </si>
  <si>
    <t>救急協力員（すぎなみ区民レスキュー）登録者数　6,916人</t>
  </si>
  <si>
    <t>6,500人</t>
  </si>
  <si>
    <t>救急協力員（すぎなみ区民レスキュー）累計登録者数</t>
  </si>
  <si>
    <t>○杉並区休日等夜間急病診療所及び休日当番医を設置し、委託により実施する。
○杉並区歯科休日急病診療事業を委託により実施する。
○杉並区休日等夜間調剤薬局及び休日当番薬局を設置し、委託により実施する。
○小児急病診療協力医療機関（東京衛生アドベンチスト病院）への委託により、小児急病診療事業を実施する。</t>
  </si>
  <si>
    <t>歯科休日急病診療事業委託　1件</t>
  </si>
  <si>
    <t>304</t>
  </si>
  <si>
    <t>急病診療事業の運営</t>
  </si>
  <si>
    <t>小児急病診療体制の確保に関する委託　1件</t>
  </si>
  <si>
    <t>休日等夜間調剤事業委託　1件</t>
  </si>
  <si>
    <t>その他（パンフレット購入、保険料ほか）</t>
  </si>
  <si>
    <t>○災害拠点病院、災害拠点連携病院等の敷地内に緊急医療救護所を整備し、維持運営を行う。(11病院)
○災害拠点病院、災害拠点連携病院等と連携した、実践的な医療救護訓練を行う。</t>
  </si>
  <si>
    <t>緊急医療救護所運営助成　11所</t>
  </si>
  <si>
    <t>医療救護所備蓄品管理</t>
  </si>
  <si>
    <t>305</t>
  </si>
  <si>
    <t>災害時医療体制の充実</t>
  </si>
  <si>
    <t>災害医療活動拠点の整備</t>
  </si>
  <si>
    <t>タブレット端末の購入</t>
  </si>
  <si>
    <t>その他（災害時歯科医療機器の賃借等）</t>
  </si>
  <si>
    <t>災害拠点病院等と連携した医療救護訓練への参加者の理解度　95％</t>
  </si>
  <si>
    <t>訓練参加者のアンケート結果による、自分の役割の理解度が「理解できた」または「ある程度理解できた」と回答した率</t>
  </si>
  <si>
    <t>○杉並保健所内に、かかりつけ歯科医に関する相談、歯科医療機関の紹介、専門的歯科治療等を行う歯科保健医療センターを設置し、運営を委託により実施する。</t>
  </si>
  <si>
    <t>歯科保健医療センター運営業務委託　1件</t>
  </si>
  <si>
    <t>歯科保健医療センター医療機器賃借　1件</t>
  </si>
  <si>
    <t>306</t>
  </si>
  <si>
    <t>歯科保健医療センター事業</t>
  </si>
  <si>
    <t>かかりつけ歯科医を持つ区民の割合　75.6％</t>
  </si>
  <si>
    <t>延べ診療件数の前年比　96％</t>
  </si>
  <si>
    <t>診療件数の前年対比</t>
  </si>
  <si>
    <t>○自主グループの活動を支援し、健康づくりや食育に参画する区民のネットワークを拡大する。
○食育推進ボランティアや区内の食関連事業者及び区民で組織されたすぎなみ食育推進実行委員会の活動支援を行い、協働で食育イベント等を実施する。
○よい歯健口フェスティバルを開催する。
○健康づくり応援店事業を実施する。
○歯と口腔の健康づくりの推進に関する事業を実施する。
〇健康アプリ事業を実施する。
〇ＬＩＮＥアプリを活用した健康相談を実施する。</t>
  </si>
  <si>
    <t>健康アプリ運営業務委託　8,386人</t>
  </si>
  <si>
    <t>食育の普及啓発イベントの実施　1,081人</t>
  </si>
  <si>
    <t>307</t>
  </si>
  <si>
    <t>区民と進める健康づくりの推進</t>
  </si>
  <si>
    <t>歯と口腔の健康づくりの推進　5,875人</t>
  </si>
  <si>
    <t>よい歯健口フェスティバル　539人</t>
  </si>
  <si>
    <t>その他（食育推進ボランティア活動やＬＩＮＥを活用した健康相談　ほか）</t>
  </si>
  <si>
    <t>自分は健康だと感じている区民の割合　86.2％</t>
  </si>
  <si>
    <t>健康づくり応援店の新規登録店舗数　15店</t>
  </si>
  <si>
    <t>30店</t>
  </si>
  <si>
    <t>健康づくり応援店（ヘルシーメニュー店と健康情報店）として新規に登録した店舗数</t>
  </si>
  <si>
    <t>○給食施設から提出された開始届、変更届、廃止届等を受理し、区内給食施設を把握する。
○栄養管理報告書に基づく施設指導を行う。
○必要に応じて電話や巡回等で個別指導を行う。
○栄養管理の課題解決に向けた講演会を実施する。
○調理技術向上のための講習会を実施する。
○特定給食施設の主体的な健康づくり活動とネットワークの推進による地域への普及活動を支援する。
○食品企業への栄養表示に関する指導及び相談を行う。</t>
  </si>
  <si>
    <t>栄養管理者講習会及び栄養技術者講習会の実施　4回</t>
  </si>
  <si>
    <t>栄養管理報告書の受理と指導　476件</t>
  </si>
  <si>
    <t>308</t>
  </si>
  <si>
    <t>健康や栄養に関する指導・啓発</t>
  </si>
  <si>
    <t>その他（健康や栄養に関する表示の普及・啓発）</t>
  </si>
  <si>
    <t>健康づくりの一環として給食が機能している給食施設の割合　84.5％</t>
  </si>
  <si>
    <t>給食の位置付けに対して十分機能している給食施設数÷栄養管理報告書提出給食施設数</t>
  </si>
  <si>
    <t>野菜の提供量が目標に達している施設の割合　40.2％</t>
  </si>
  <si>
    <t>野菜の提供量が目標に達している施設数÷栄養管理報告書を提出した給食施設数</t>
  </si>
  <si>
    <t>○胃がん検診（胃部エックス線検査・胃内視鏡検査）を実施する。
○子宮頸がん検診（頸部細胞診検査）を実施する。
○肺がん検診（胸部エックス線検査）を実施する。
○乳がん検診（マンモグラフィ検査）を実施する。
○大腸がん検診（便潜血検査2日法）を実施する。</t>
  </si>
  <si>
    <t>肺がん検診　50,874人</t>
  </si>
  <si>
    <t>子宮頸がん検診　15,331人</t>
  </si>
  <si>
    <t>309</t>
  </si>
  <si>
    <t>がん検診</t>
  </si>
  <si>
    <t>乳がん検診　12,317人</t>
  </si>
  <si>
    <t>胃がん検診（胃部エックス線検査・胃内視鏡検査）　6,291人</t>
  </si>
  <si>
    <t>その他（大腸がん検診（40,831人）・女性特有のがん検診ほか）</t>
  </si>
  <si>
    <t>受診者数　125,644人</t>
  </si>
  <si>
    <t>163,800人</t>
  </si>
  <si>
    <t>肺がん検診精密検査受診率　77.3％</t>
  </si>
  <si>
    <t>精密検査が必要と判断された人のうち、精密検査を受けた人の割合</t>
  </si>
  <si>
    <t>○基本検査（問診・身体計測・理学的検査・血圧測定・血液検査・尿検査）を実施する。
○詳細な健診（貧血検査・心電図検査・眼底検査・血清クレアチニン検査）を実施する。
○追加健診（大腸がん検診・肝炎ウイルス検査）を実施する。</t>
  </si>
  <si>
    <t>成人等健診　4,765人</t>
  </si>
  <si>
    <t>310</t>
  </si>
  <si>
    <t>区民健康診査</t>
    <phoneticPr fontId="2"/>
  </si>
  <si>
    <t>受診者数　4,765人</t>
  </si>
  <si>
    <t>5,900人</t>
  </si>
  <si>
    <t>異常所見者数　3,508人</t>
  </si>
  <si>
    <t>4,300人</t>
  </si>
  <si>
    <t>要観察・要指導・治療中・要医療と判定された人数</t>
  </si>
  <si>
    <t>○対象の区民に対し受診券を送付し、指定歯科医療機関で歯科健診を実施する。
○健診内容は、問診･口腔内診査･健診結果に基づく保健指導とする。</t>
  </si>
  <si>
    <t>成人歯科健康診査　6,503人</t>
  </si>
  <si>
    <t>311</t>
  </si>
  <si>
    <t>成人歯科健康診査</t>
  </si>
  <si>
    <t>その他（後期高齢者医療制度非加入者分歯科健康診査）</t>
  </si>
  <si>
    <t>受診者数　6,503人</t>
  </si>
  <si>
    <t>8,300人</t>
  </si>
  <si>
    <t>43％</t>
  </si>
  <si>
    <t>○40歳・45歳・50歳・55歳・60歳の区民に対し、受診券を郵送し、実施医療機関で検診を実施する。
○検査項目は、問診、眼圧測定・眼底検査、細隙燈顕微鏡検査とする。</t>
  </si>
  <si>
    <t>中高年眼科検診　7,939人</t>
  </si>
  <si>
    <t>312</t>
  </si>
  <si>
    <t>中高年者眼科検診</t>
  </si>
  <si>
    <t>受診者数　7,939人</t>
  </si>
  <si>
    <t>9,000人</t>
  </si>
  <si>
    <t>緑内障及び加齢黄斑変性の疑いありと判定された人数　2,176人</t>
  </si>
  <si>
    <t>眼科疾患の疑いがあると判断された人数</t>
  </si>
  <si>
    <t>○ウェブサイトやパンフレット・教材等で生活習慣病の予防・改善の普及啓発を図る。
〇健康的な生活習慣の実践や生活習慣病予防に関する体験型の健康増進教室を実施する。</t>
  </si>
  <si>
    <t>糖尿病予防動画作成業務委託　2件</t>
  </si>
  <si>
    <t>健康スポット運営（血圧計・健康情報の発信）　6か所</t>
  </si>
  <si>
    <t>313</t>
  </si>
  <si>
    <t>生活習慣病予防対策</t>
  </si>
  <si>
    <t>糖尿病予防ハイリスク者への勧奨　1,974人</t>
  </si>
  <si>
    <t>保健センター健康講座　16回</t>
  </si>
  <si>
    <t>その他（女性の骨の健康教室　ほか）</t>
  </si>
  <si>
    <t>主食・主菜・副菜をそろえた食事をとる人の割合　48.1％</t>
  </si>
  <si>
    <t>杉並区生活習慣行動調査「毎日、主食・主菜・副菜をそろえて食べることが1日2回以上ある人の割合」</t>
  </si>
  <si>
    <t>65歳未満の運動習慣者の割合　36.5％</t>
  </si>
  <si>
    <t>44.5％</t>
  </si>
  <si>
    <t>杉並区生活習慣行動調査「65歳未満で1回30分以上の運動を1年以上継続している者の割合」</t>
  </si>
  <si>
    <t>○区民向けの心の健康に関する相談や講演会を実施する。
○杉並区自殺対策計画に基づき、地域や区内関係各課と連携し対策を推進する。
○難病患者への療養相談を充実させるため、杉並区在宅医療推進連絡協議会で難病対策地域連絡協議会を開催する。</t>
  </si>
  <si>
    <t>精神保健に関する相談　167回</t>
  </si>
  <si>
    <t>自殺予防月間関連取組　3回</t>
  </si>
  <si>
    <t>314</t>
  </si>
  <si>
    <t>精神保健・難病対策</t>
  </si>
  <si>
    <t>心の健康づくりに関する講演会　6回</t>
  </si>
  <si>
    <t>在宅人工呼吸器使用者への自家発電装置等購入費用助成　5件</t>
  </si>
  <si>
    <t>保健予防課</t>
  </si>
  <si>
    <t>その他（精神保健難病等業務電子カルテシステムの運用・保守委託、自立支援医療受給者証等送付ほか）</t>
  </si>
  <si>
    <t>保健師による精神保健相談実相談件数　5,354件</t>
  </si>
  <si>
    <t>3,800件</t>
  </si>
  <si>
    <t>ゲートキーパー新規養成者数　222人</t>
  </si>
  <si>
    <t>○母親学級などの参加者に喫煙の健康影響に関する知識の普及啓発を行う。
○改正健康増進法等の内容を、区内事業者や区民に周知・啓発する。
○区立小・中学校や保健センター等で飲酒・喫煙防止パンフレット等の配布を行う。</t>
  </si>
  <si>
    <t>受動喫煙防止のための飲食店等標識掲示調査　1,505件</t>
  </si>
  <si>
    <t>禁煙支援のリーフレット等による普及啓発　1,616人</t>
  </si>
  <si>
    <t>315</t>
  </si>
  <si>
    <t>受動喫煙等防止対策の推進</t>
  </si>
  <si>
    <t>子を持つ親への禁煙支援　6,477人</t>
  </si>
  <si>
    <t>その他（禁煙外来マップ作成等）</t>
  </si>
  <si>
    <t>中学生の飲酒または喫煙経験がある割合　0.01％</t>
  </si>
  <si>
    <t>0％</t>
  </si>
  <si>
    <t>杉並区未成年の健康習慣調査</t>
  </si>
  <si>
    <t>受動喫煙防止のための飲食店等店頭標識掲示率　60.9％</t>
  </si>
  <si>
    <t>飲食店喫煙状況の店頭標識掲示の訪問調査による調査</t>
  </si>
  <si>
    <t>○保健所、防災課、学校整備課等から依頼を受け、衛生微生物検査（レジオネラ属菌、腸管出血性大腸菌O157等、サルモネラ、黄色ブドウ球菌等）、腸管系微生物検査（ノロウイルス、腸管出血性大腸菌O157等、赤痢菌、サルモネラ等）、結核菌感染診断検査、性感染症検査等を実施する。
○学務課、保育課から依頼を受け、給食等を対象とした放射性物質の測定を実施する。
〇流行している感染症など区内の健康課題を踏まえた上で、適宜必要な検査法を確立する。</t>
  </si>
  <si>
    <t>検査用機器の賃借、備品購入</t>
  </si>
  <si>
    <t>各種試験・検査材料購入、検査委託、機器の修理及び保守点検</t>
  </si>
  <si>
    <t>316</t>
  </si>
  <si>
    <t>各種衛生検査</t>
  </si>
  <si>
    <t>検査の精度管理</t>
  </si>
  <si>
    <t>新型感染症検査用備蓄</t>
  </si>
  <si>
    <t>生活衛生課</t>
  </si>
  <si>
    <t>細菌検査項目数　48項目</t>
  </si>
  <si>
    <t>48項目</t>
  </si>
  <si>
    <t>検査依頼に対応した細菌検査項目数の合計</t>
  </si>
  <si>
    <t>○医療・介護の関係者が在宅療養者の情報を効率的に共有できるようにするため、杉並区医師会の多職種連携ＩＣＴシステムに係る運用経費を補助する。
〇疾病や外傷等に伴う外見の変化で悩みを抱えている患者の心理的及び経済的な負担軽減を目的として、ウィッグ・胸部補整具の購入費等を助成する。
○在宅療養者の入院体制を確保するため、在宅療養者の一時的な受け入れを行った後方支援病床の協力病院に対して補助を行う。</t>
  </si>
  <si>
    <t>多職種連携ＩＣＴシステムの運用支援</t>
  </si>
  <si>
    <t>ウィッグ購入費等の助成　297件</t>
  </si>
  <si>
    <t>317</t>
  </si>
  <si>
    <t>在宅医療体制の充実</t>
  </si>
  <si>
    <t>後方支援病床の支援　20日</t>
  </si>
  <si>
    <t>多職種連携ＩＣＴシステムの利用者数　432人</t>
  </si>
  <si>
    <t>430人</t>
  </si>
  <si>
    <t>ウィッグ購入費等の助成件数　297件</t>
  </si>
  <si>
    <t>300件</t>
  </si>
  <si>
    <t>○がん予防に対する正しい知識と実践に関して講演会やリーフレット、広報等での普及啓発を行う。
○ポスター、チラシ、イベント等を通じて1日5皿（350ｇ）の野菜摂取、減塩等、がん予防につながる食生活の普及を図る。</t>
  </si>
  <si>
    <t>がん治療と就労の両立支援セミナー業務委託　1件</t>
  </si>
  <si>
    <t>口腔がん予防リーフレットの配布　4,000部</t>
  </si>
  <si>
    <t>318</t>
  </si>
  <si>
    <t>がん対策の推進</t>
  </si>
  <si>
    <t>がん予防講演会の実施　1回</t>
  </si>
  <si>
    <t>成人の喫煙率　11.8％</t>
  </si>
  <si>
    <t>8％</t>
  </si>
  <si>
    <t>生活習慣行動調査(3年に1度実施)</t>
  </si>
  <si>
    <t>野菜料理を1日5皿（350g）以上摂取する区民（20歳～64歳）の割合　4.6％</t>
  </si>
  <si>
    <t>12.3％</t>
  </si>
  <si>
    <t>○区民が健やかに生きることができるまちの実現に向けた取組を推進するための基礎資料を得ることを目的とした、杉並区生活習慣行動調査を実施する。
○健康づくりに関する施策の実施に関して必要な事項の調査審議を行うため、杉並区健康づくり推進協議会を開催する。
○運動、栄養、女性の健康等のテーマで健康づくり教室・イベントを実施する。
○関係団体と協力して、献血、骨髄バンクドナー登録、熱中症予防などの活動を行う。</t>
  </si>
  <si>
    <t>健康づくり教室・イベントの実施　445人</t>
  </si>
  <si>
    <t>健康づくり推進協議会の開催　2回</t>
  </si>
  <si>
    <t>319</t>
  </si>
  <si>
    <t>健康づくり推進活動</t>
  </si>
  <si>
    <t>健康医療計画の策定　1回</t>
  </si>
  <si>
    <t>その他（骨髄提供者等助成、熱中症予防の普及啓発　ほか）</t>
  </si>
  <si>
    <t>健康増進教室の参加延べ人数　445人</t>
  </si>
  <si>
    <t>500人</t>
  </si>
  <si>
    <t>健康推進課及び保健センターで実施した、健康増進教室に参加した延べ人数</t>
  </si>
  <si>
    <t>庁内献血者数　151人</t>
  </si>
  <si>
    <t>200人</t>
  </si>
  <si>
    <t>日本赤十字社が区役所内で実施する献血の提供者数</t>
  </si>
  <si>
    <t>○環境衛生関係営業施設の許可に関する立入検査を実施する。
○公衆浴場やプールの水質等の理化学検査を実施する。
○住宅宿泊事業に関する届出、監視指導を行う。
○法令に基づいた届出や施設の衛生管理状況の監視指導、衛生講習会を実施する。
○ダニの発生や化学物質の滞留の少ない住まい方の相談を実施する。
○飲料水の安全確保のため施設へ立入検査を行う。</t>
  </si>
  <si>
    <t>環境衛生監視指導（監視指導、講習会、理化学検査）　445件</t>
  </si>
  <si>
    <t>健康で快適な室内環境（室内環境調査、講習会の実施）　28件</t>
  </si>
  <si>
    <t>320</t>
  </si>
  <si>
    <t>環境衛生監視</t>
  </si>
  <si>
    <t>環境衛生自治指導員巡回指導　120人</t>
  </si>
  <si>
    <t>その他（生活衛生システム）</t>
  </si>
  <si>
    <t>○飲食に起因する衛生上の危害発生を防止する。
○食中毒等の発生時における危害の拡大・再発を防止する。
○法令等に基づいた許可・検査を実施する。
○食品衛生知識向上のため、食品等事業者・区民に対し講習等を実施する。
○区民に対し、食品衛生に関する情報発信を行う。</t>
  </si>
  <si>
    <t>食品衛生監視指導　13,651件</t>
  </si>
  <si>
    <t>自治指導員等食品衛生教育等事業の実施　227回</t>
  </si>
  <si>
    <t>321</t>
  </si>
  <si>
    <t>食品衛生監視</t>
  </si>
  <si>
    <t>○診療所等医療関係施設の許可・届出事務を行う。
○診療所等医療関係施設への立入検査を実施する。
○薬事関係事業者に対する許可、登録等の事務を行う。
○薬事関係施設への立入検査を実施する。
○医薬品、家庭用品等の品質検査を実施する。
○薬事関係事業者に対し講習会等を実施する。
○医療従事者の免許申請経由事務を行う。</t>
  </si>
  <si>
    <t>医療監視指導　220件</t>
  </si>
  <si>
    <t>薬事監視検査及び講習会の実施　6品目</t>
  </si>
  <si>
    <t>322</t>
  </si>
  <si>
    <t>医務・薬事監視</t>
  </si>
  <si>
    <t>薬事監視指導事務　1,070件</t>
  </si>
  <si>
    <t>毒物劇物監視指導事務　30件</t>
  </si>
  <si>
    <t>○犬や猫の適正飼養に関する普及啓発を行う。
○畜犬データの管理及び狂犬病予防定期集合注射を実施する。
○杉並区動物適正飼養普及員（杉並どうぶつ相談員）との協働による動物愛護活動を行う。
○飼い主のいない猫を増やさない活動支援事業を実施する。
○災害時におけるペットの救護対策を推進する。
○区立ドッグラン広場を運営する。</t>
  </si>
  <si>
    <t>飼い主のいない猫を増やさない活動支援事業の実施　104頭</t>
  </si>
  <si>
    <t>狂犬病予防定期集合注射の実施　5,652頭</t>
  </si>
  <si>
    <t>323</t>
  </si>
  <si>
    <t>生活衛生管理</t>
  </si>
  <si>
    <t>災害時の動物救護対策　9所</t>
  </si>
  <si>
    <t>区立ドッグラン広場の運営　1所</t>
  </si>
  <si>
    <t>その他（生活衛生システム保守委託ほか）</t>
  </si>
  <si>
    <t>狂犬病予防注射の接種率　70.9％</t>
  </si>
  <si>
    <t>相談苦情対応件数　365件</t>
  </si>
  <si>
    <t>450件</t>
  </si>
  <si>
    <t>○妊娠届出時に妊婦健康診査受診票等を交付する。受診票が利用できない都外医療機関等での受診費用の一部は申請に基づき償還払いで助成する。
○妊婦歯科健康診査を区内指定歯科医療機関で実施する。
○生活保護世帯及び住民税非課税世帯の妊産婦及び新生児に対し保健指導票を交付する。
○産婦健康診査を区内指定医療機関等で実施する。</t>
  </si>
  <si>
    <t>妊婦健康診査（超音波検査・子宮頸がん検診含む）　64,987件</t>
  </si>
  <si>
    <t>妊婦歯科健康診査　1,750人</t>
  </si>
  <si>
    <t>324</t>
  </si>
  <si>
    <t>妊産婦等健康診査</t>
  </si>
  <si>
    <t>産婦健康診査　1,503人</t>
  </si>
  <si>
    <t>その他（保健指導票交付、母子保健システム運用）</t>
  </si>
  <si>
    <t>妊婦健康診査受診率　96.75％</t>
  </si>
  <si>
    <t>96.5％</t>
  </si>
  <si>
    <t>1回目受診者数÷受診票交付者数</t>
  </si>
  <si>
    <t>妊婦歯科健康診査受診率　42.5％</t>
  </si>
  <si>
    <t>42％</t>
  </si>
  <si>
    <t>妊婦歯科健康診査受診者数÷受診票交付者数</t>
  </si>
  <si>
    <t>○保健センター及び契約医療機関において、医師、歯科医師、保健師、栄養士、歯科衛生士及び心理相談員等による総合的な健康診査を実施する。
○健康診査等で身体や心理発達面等に経過観察が必要な乳幼児に対して、専門スタッフによる健康診査及び相談を実施する。</t>
  </si>
  <si>
    <t>6・9か月児健康診査（医療機関）　6,546人</t>
  </si>
  <si>
    <t>1歳6か月児健康診査（保健センター及び医療機関）　6,610人</t>
  </si>
  <si>
    <t>325</t>
  </si>
  <si>
    <t>乳幼児健康診査等</t>
  </si>
  <si>
    <t>3歳児健康診査（保健センター）　3,652人</t>
  </si>
  <si>
    <t>4か月児健康診査（保健センター）　3,516人</t>
  </si>
  <si>
    <t>その他（乳幼児歯科相談、経過観察、母子保健システム運用）</t>
  </si>
  <si>
    <t>乳幼児健康診査受診率　93.41％</t>
  </si>
  <si>
    <t>乳幼児歯科健康診査受診率　96.1％</t>
  </si>
  <si>
    <t>〇全妊婦に保健師等専門職が面接（ゆりかご面接）を行い、支援プランを作成する。
〇平日及び休日に母親・パパママ学級を開催する。
〇4か月までの乳児を子育て中の全家庭へ訪問（すこやか赤ちゃん訪問）し、育児相談や地域の情報提供を行う。
〇育児相談・離乳食講習会を開催する。
〇親子参加型のグループ活動を通じて専門職員が心身の発達に関する相談・助言等による支援を行う。
〇生後7か月未満の子と母を対象に宿泊や日帰りの産後ケアを行う。</t>
  </si>
  <si>
    <t>ゆりかご面接の実施　4,109人</t>
  </si>
  <si>
    <t>出産育児準備教室の開催【平日・休日、母親学級・パパママ学級】延受講者数　4,329人</t>
  </si>
  <si>
    <t>326</t>
  </si>
  <si>
    <t>母子に関する相談・講座等</t>
  </si>
  <si>
    <t>あそびのグループ・あそびのグループプラス（参加者数）　401組</t>
  </si>
  <si>
    <t>その他（育児・講習会、産後ケア事業委託、母子保健システム運用）</t>
  </si>
  <si>
    <t>4か月までの乳児の訪問率　99.9％</t>
  </si>
  <si>
    <t>訪問人数÷訪問対象者数</t>
  </si>
  <si>
    <t>パパママ学級受講率　66.06％</t>
  </si>
  <si>
    <t>（受講者実人数÷2）÷妊娠届を提出した初産の妊婦のうち出産まで区民だった妊婦</t>
  </si>
  <si>
    <t>○妊娠高血圧症候群等医療費助成・未熟児養育医療の対象者で、それぞれの要件を満たす場合に、保険医療の自己負担額を助成する。
○小児慢性特定疾病医療券が交付されている対象者が、規定の日常生活用具が必要な場合に、購入費用を助成する。（小児慢性特定疾病児童等日常生活用具給付）</t>
  </si>
  <si>
    <t>未熟児養育医療費助成　116人</t>
  </si>
  <si>
    <t>妊娠高血圧症候群等医療費助成　6人</t>
  </si>
  <si>
    <t>327</t>
  </si>
  <si>
    <t>母子保健医療費等助成</t>
  </si>
  <si>
    <t>養育医療給付率　100％</t>
  </si>
  <si>
    <t>養育医療給付数÷養育医療申請数</t>
  </si>
  <si>
    <t>○生活能力を維持できるようにするために、指定自立支援医療機関で健康保険を使って治療した場合の自己負担額を助成する。</t>
  </si>
  <si>
    <t>育成医療費公費負担の支出　6件</t>
  </si>
  <si>
    <t>育成医療受給者証交付　5件</t>
  </si>
  <si>
    <t>328</t>
  </si>
  <si>
    <t>自立支援医療（育成）の給付</t>
  </si>
  <si>
    <t>育成医療受給者証交付件数　5件</t>
  </si>
  <si>
    <t>6件</t>
  </si>
  <si>
    <t>医療費助成件数　6件</t>
  </si>
  <si>
    <t>30件</t>
  </si>
  <si>
    <t>診療延月数（レセプト件数）及び補装具請求件数（肢体不自由のみ）</t>
  </si>
  <si>
    <t>○結核で長期入院医療が必要な18歳未満の児童で、要件を満たす者に対し、医療保険の自己負担額、日用品・学用品代を規定に基づき給付する。</t>
  </si>
  <si>
    <t>実績なし（対象者が発生しなかったため）</t>
  </si>
  <si>
    <t>329</t>
  </si>
  <si>
    <t>療育医療の給付</t>
  </si>
  <si>
    <t xml:space="preserve">○「東京都特定不妊治療費（先進医療）助成事業」の対象者に、特定不妊治療にかかった保険適用外の治療費を助成する。
○区民向け不妊専門相談や基礎講座を行う。
○区内の出産施設で分娩の際に施設から産科医等に支給される分娩手当の一部を助成する。
</t>
  </si>
  <si>
    <t>不妊専門相談業務委託　299件</t>
  </si>
  <si>
    <t>杉並区特定不妊治療費助成　506件</t>
  </si>
  <si>
    <t>330</t>
  </si>
  <si>
    <t>安心して妊娠・出産できる環境づくり</t>
  </si>
  <si>
    <t>杉並区産科医等確保支援事業補助　453件</t>
  </si>
  <si>
    <t>不妊専門相談件数　299件</t>
  </si>
  <si>
    <t>不妊に悩む夫婦等向けのLINEアプリを活用した相談件数</t>
  </si>
  <si>
    <t>〇令和８年11月に杉並区に児童相談所が設置されることに伴い、東京都から「小児慢性特定疾病医療費の給付に関する事務」が移管される。
当該事業を実施するため、必要なシステムを構築する。</t>
  </si>
  <si>
    <t>小児慢性特定疾病医療費助成システム基本設計</t>
  </si>
  <si>
    <t>331</t>
  </si>
  <si>
    <t>小児慢性特定疾病医療費等助成</t>
  </si>
  <si>
    <t>○区民からの申請を受け、審査により大気汚染にかかる健康障害者と認定された方への医療費の助成を行う。
○アレルギーや気管支ぜん息等について予防方法等に関する普及啓発を行う。</t>
  </si>
  <si>
    <t>アレルギー相談　87人</t>
  </si>
  <si>
    <t>大気汚染障害者認定審査運営　9回</t>
  </si>
  <si>
    <t>332</t>
  </si>
  <si>
    <t>大気汚染被害対策</t>
  </si>
  <si>
    <t>大気汚染に関する医療費助成事務　685人</t>
  </si>
  <si>
    <t>大気汚染医療費助成システム経費</t>
  </si>
  <si>
    <t>大気汚染医療費助成認定者対前年度比　94.2％</t>
  </si>
  <si>
    <t>今年度認定者数÷前年度認定者数×100</t>
  </si>
  <si>
    <t>大気汚染医療費助成認定率　100％</t>
  </si>
  <si>
    <t>当該年度の認定者数÷当該年度の申請者数</t>
  </si>
  <si>
    <t>○法令で定められた予防接種を実施する。
○保護者が予防接種について正しく理解し、接種するよう、普及啓発を行う。
○一部の法定外予防接種に対し、接種費用の助成を行う。</t>
  </si>
  <si>
    <t>子どもの定期予防接種事業の実施　89,470件</t>
  </si>
  <si>
    <t>Ｂ類予防接種事業の実施　109,607件</t>
  </si>
  <si>
    <t>333</t>
  </si>
  <si>
    <t>予防接種</t>
  </si>
  <si>
    <t>任意予防接種事業の実施　64,242件</t>
  </si>
  <si>
    <t>その他（健康被害救済、印刷等事務費の支出ほか）</t>
  </si>
  <si>
    <t>1歳6か月児健診受診者の麻しん、麻しん風しん混合予防接種の接種率　97.7％</t>
  </si>
  <si>
    <t>接種件数÷対象者数</t>
  </si>
  <si>
    <t>Ａ類予防接種の接種率　98.5％</t>
  </si>
  <si>
    <t>○感染症の発生を早期に探知し、疫学調査や拡大防止のための指導を行う。システムを構築・導入し、利便性向上及び業務効率化を図り、区民対応の質を向上させる。
○結核患者の医療費公費負担や服薬支援等の療養支援を適切に行う。また、感染者の早期発見のため、感染症法で定められた定期健診の実施、接触者調査やＱＦＴ検査を適切に行う。
○区民に対し、感染症予防に関する普及啓発を行う。
○ＨＩＶ等の早期発見のため、性感染症検査を実施する。</t>
  </si>
  <si>
    <t>結核対策（診査協議会運営費含む）</t>
  </si>
  <si>
    <t>すぎなみ感染症患者等情報管理システムの運用</t>
  </si>
  <si>
    <t>334</t>
  </si>
  <si>
    <t>感染症予防・発生時対策</t>
  </si>
  <si>
    <t>ＨＩＶ等性感染症対策</t>
  </si>
  <si>
    <t>その他（その他感染症に関する普及啓発事業）</t>
  </si>
  <si>
    <t>治療成功率　94.5％</t>
  </si>
  <si>
    <t>100％－治療失敗率（治療が失敗中断した患者数÷結核患者数）</t>
  </si>
  <si>
    <t>保健所HIV抗体検査数　503件</t>
  </si>
  <si>
    <t>860件</t>
  </si>
  <si>
    <t>即日検査委託分を含む</t>
  </si>
  <si>
    <t>○発生期における危機管理体制及び保健医療体制の整備を行う。
○発生時に感染拡大防止のための防疫措置等を実施する。
○区民・関係団体への情報提供・普及啓発を行う。</t>
  </si>
  <si>
    <t>備蓄品の購入（防護服等の購入）</t>
  </si>
  <si>
    <t>保健所職員及びＩＨＥＡＴ要員の訓練の実施　2回</t>
  </si>
  <si>
    <t>335</t>
  </si>
  <si>
    <t>新型インフルエンザ等対策</t>
  </si>
  <si>
    <t>保健予防課
健康推進課</t>
    <phoneticPr fontId="2"/>
  </si>
  <si>
    <t>啓発動画の視聴回数　675回</t>
  </si>
  <si>
    <t>3,000回</t>
  </si>
  <si>
    <t>杉並区新型インフルエンザ等対策関係機関連絡会への医療機関の参加数　13団体</t>
  </si>
  <si>
    <t>6団体</t>
  </si>
  <si>
    <t>○保健所及び保健医療センターの庁舎管理、設備保守管理、備品管理を行う。</t>
  </si>
  <si>
    <t>建物総合管理委託　1所</t>
  </si>
  <si>
    <t>336</t>
  </si>
  <si>
    <t>保健所等施設の維持管理</t>
  </si>
  <si>
    <t>中長期修繕計画に基づく工事・委託　1所</t>
  </si>
  <si>
    <t>健康推進課
保健予防課</t>
    <rPh sb="6" eb="11">
      <t>ホケンヨボウカ</t>
    </rPh>
    <phoneticPr fontId="2"/>
  </si>
  <si>
    <t>その他（委託・修繕・維持管理用品・電柱広告使用料ほか）</t>
  </si>
  <si>
    <t>〇施設、設備、機器を良好な状態に維持するため、保守点検及び修繕を行う。</t>
  </si>
  <si>
    <t>施設保守管理委託　1所</t>
  </si>
  <si>
    <t>337</t>
  </si>
  <si>
    <t>生活衛生課分室の維持管理</t>
  </si>
  <si>
    <t>維持管理　1所</t>
  </si>
  <si>
    <t>施設修繕　8件</t>
  </si>
  <si>
    <t>○施設設備及び機器等の管理・保守点検等を定期的に実施し、必要に応じて修繕等を行う。</t>
  </si>
  <si>
    <t>施設保守管理委託　4所</t>
  </si>
  <si>
    <t>光熱水費の支出　4所</t>
  </si>
  <si>
    <t>338</t>
  </si>
  <si>
    <t>保健センターの維持管理</t>
  </si>
  <si>
    <t>修繕　44件</t>
  </si>
  <si>
    <t>機器賃貸借　5所</t>
  </si>
  <si>
    <t>その他（電話料、医療関係廃棄物回収処理委託ほか）</t>
  </si>
  <si>
    <t>5款　都市整備費</t>
    <rPh sb="3" eb="5">
      <t>トシ</t>
    </rPh>
    <rPh sb="5" eb="7">
      <t>セイビ</t>
    </rPh>
    <phoneticPr fontId="2"/>
  </si>
  <si>
    <t>○部内各課の連絡調整や職員旅費・職員事務費などの執行管理を行う。</t>
  </si>
  <si>
    <t>土木工事積算システム賃借</t>
  </si>
  <si>
    <t>339</t>
  </si>
  <si>
    <t>都市整備部一般管理</t>
  </si>
  <si>
    <t>旅費の支給　1,552人</t>
  </si>
  <si>
    <t>都市整備部管理課</t>
  </si>
  <si>
    <t>その他（専門派遣研修負担金の支出等）</t>
  </si>
  <si>
    <t>○都市計画審議会の開催や運営等、区に関する都市計画にかかる事務（公告・縦覧、都市計画の決定手続き等）を行う。
○審議会は、区や都が決定しようとする都市計画案及び地区計画等の住民素案について区長の諮問を受けて審議を行う。</t>
  </si>
  <si>
    <t>都市計画審議会の開催　2回</t>
  </si>
  <si>
    <t>340</t>
  </si>
  <si>
    <t>都市計画審議会運営</t>
  </si>
  <si>
    <t>人々の暮らしを支える都市基盤の整備</t>
  </si>
  <si>
    <t>○都市整備関連施策の総合計画及び国、都等との調整を行う。
○都市整備に係る情報収集および調査研究を行う。
○都市整備部内の事業支援を行う。</t>
  </si>
  <si>
    <t>まちづくり調整会議の議案数　17件</t>
  </si>
  <si>
    <t>事前復興まちづくりミーティング開催回数　2回</t>
  </si>
  <si>
    <t>341</t>
  </si>
  <si>
    <t>まちづくり施策の総合的な推進</t>
  </si>
  <si>
    <t>（仮称）事前復興まちづくり方針策定に向けたアンケート　2回</t>
  </si>
  <si>
    <t>事前復興まちづくり推進チーム職員勉強会　3回</t>
  </si>
  <si>
    <t>その他（事前復興まちづくりにかかる学識経験者への意見聴取、郵券の購入ほか）</t>
  </si>
  <si>
    <t>「生活環境全般が良い」と思っている人の割合　95.6％</t>
  </si>
  <si>
    <t>○用途地域等の変更手続きなどを行うとともに、都市計画図を作成し縦覧・頒布する。
○都市計画の問合せに対し、窓口及び電話にて案内するほか、相談・要望等に対応する。
○様々なまちづくりの基礎資料となる都市計画に関する基礎調査・分析を概ね5年毎に行う。</t>
  </si>
  <si>
    <t>杉並区都市計画図の印刷　1件</t>
  </si>
  <si>
    <t>342</t>
  </si>
  <si>
    <t>用途地域などの案内調整</t>
  </si>
  <si>
    <t>○都市計画道路、公園、緑地の計画線の案内や都との調整を行う。
○都市計画法第65条に基づく許可を行う。
○外かく環状道路に関する事業者及び沿線区市並びに住民との調整を行う。</t>
  </si>
  <si>
    <t>都市計画道路・公園緑地の案内にかかる事務用品</t>
  </si>
  <si>
    <t>343</t>
  </si>
  <si>
    <t>都市計画道路公園緑地の案内調整</t>
  </si>
  <si>
    <t>区内都市計画道路の完成率　50％</t>
  </si>
  <si>
    <t>区内都市計画道路完成延長÷区内都市計画道路計画延長</t>
  </si>
  <si>
    <t>区内都市計画公園緑地の供用率　62％</t>
  </si>
  <si>
    <t>62％</t>
  </si>
  <si>
    <t>区内都市計画公園緑地供用面積÷区内都市計画公園緑地計画決定面積</t>
  </si>
  <si>
    <t>誰にとっても移動しやすい地域交通環境の整備</t>
  </si>
  <si>
    <t>杉並区産ＭａａＳシステム拡張・運用保守等業務委託　1件</t>
  </si>
  <si>
    <t>杉並区における自動運転移動サービス導入計画検討業務委託　1件</t>
  </si>
  <si>
    <t>344</t>
  </si>
  <si>
    <t>新たな地域交通の整備</t>
  </si>
  <si>
    <t>杉並区地域公共交通活性化協議会等の開催　7回</t>
  </si>
  <si>
    <t>その他（エイトライナー促進協議会負担金、需用費、路面標示シート貼付作業費など）</t>
  </si>
  <si>
    <t>交通の便が良いと思う区民の割合　93.9％</t>
  </si>
  <si>
    <t>95.1％</t>
  </si>
  <si>
    <t>できるだけ徒歩・自転車・公共交通機関を使って移動している区民の割合　93.9％</t>
  </si>
  <si>
    <t>93.1％</t>
  </si>
  <si>
    <t>暮らしやすい住環境の形成</t>
  </si>
  <si>
    <t>○令和5年度に策定した特定事業計画に基づき各事業者のバリアフリー化事業の進捗状況を把握していく。
○4つの重点整備地区を中心とした取組とともに、区内全域でのバリアフリー化を推進する。
○事業の実施状況の確認や検証、情報交換を行う。</t>
  </si>
  <si>
    <t>杉並区バリアフリー推進連絡会の開催　2回</t>
  </si>
  <si>
    <t>鉄道駅ホームドア整備事業費補助金の交付　1駅</t>
  </si>
  <si>
    <t>345</t>
  </si>
  <si>
    <t>ユニバーサルデザインのまちづくり推進</t>
  </si>
  <si>
    <t>区内鉄道駅のホームドア整備率　52.6％</t>
  </si>
  <si>
    <t>52.6％</t>
  </si>
  <si>
    <t>ホームドアを全ホームに完備した駅数÷全駅数×100</t>
  </si>
  <si>
    <t>○沿線まちづくり活動団体を支援する。
○沿線まちづくり等の検討を行う。
○東京都、隣接区、鉄道事業者との調整等を行う。
○地域への情報発信を行う。</t>
  </si>
  <si>
    <t>京王線・西武新宿線連続立体交差事業建設負担金の支出　2件</t>
  </si>
  <si>
    <t>西武鉄道新宿線沿線交通基盤整備検討業務委託　1件</t>
  </si>
  <si>
    <t>346</t>
  </si>
  <si>
    <t>鉄道連続立体交差化の推進</t>
  </si>
  <si>
    <t>（仮称）下井草まちづくりラボ運営支援業務委託　1件</t>
  </si>
  <si>
    <t>下高井戸駅北口杉並街区まちづくり検討支援委託　1件</t>
  </si>
  <si>
    <t>市街地整備課</t>
  </si>
  <si>
    <t>その他（上井草駅周辺用地測量委託（単価契約）ほか）</t>
  </si>
  <si>
    <t>沿線まちづくり団体活動数　49回</t>
  </si>
  <si>
    <t>50回</t>
  </si>
  <si>
    <t>まちづくり協議会や勉強会等の開催数</t>
  </si>
  <si>
    <t>沿線まちづくり関係イベント参加人数　435人</t>
  </si>
  <si>
    <t>沿線まちづくりに関するオープンハウス等のイベント参加人数</t>
  </si>
  <si>
    <t>○自転車フレンドリープロジェクト※を周知・展開する。
○未就学児向けじてんしゃゲームを区立子供園で実施する。
○シェアサイクルの活用を推進する。
○区職員による自転車の業務利用を拡大する。
○有識者に意見聴取を行い、自転車に関する施策の検討に生かす。
※自転車を安全・安心に楽しく利用できる環境づくりを目指して、区が展開する取組</t>
  </si>
  <si>
    <t>自転車フレンドプロジェクトのメモ帳及びマグネットシートの作成　1,000冊</t>
  </si>
  <si>
    <t>未就学児向けじてんしゃゲーム実施業務委託　8回</t>
  </si>
  <si>
    <t>347</t>
  </si>
  <si>
    <t>自転車活用の推進</t>
  </si>
  <si>
    <t>自転車施策の推進に関する勉強会　1回</t>
  </si>
  <si>
    <t>公有地におけるシェアサイクルポートの設置　55か所</t>
  </si>
  <si>
    <t>その他（区職員による自転車の業務利用拡大）</t>
  </si>
  <si>
    <t>公有地のシェアサイクルポート設置数　55か所</t>
  </si>
  <si>
    <t>55か所</t>
  </si>
  <si>
    <t>公有地におけるシェアサイクルポートの累計設置数</t>
  </si>
  <si>
    <t>公有地のシェアサイクル利用回数　169,540回</t>
  </si>
  <si>
    <t>213,735回</t>
  </si>
  <si>
    <t>公有地におけるシェアサイクルの年間延べ利用回数（4～3月）※シェアサイクル3事業者計</t>
  </si>
  <si>
    <t>○南北バス「すぎ丸」３路線を継続して運行するため、運行事業者と協定を締結し支援を実施する。
〇「すぎ丸の日」等のイベントにおいて、すぎ丸の利用促進を図る。
〇グリーンスローモビリティを継続して運行するため、運行事業者と協定を締結し支援を実施する。
〇利用状況に応じた運行計画等への見直しを検討する。</t>
  </si>
  <si>
    <t>南北バス運行経費補助金及び負担金　3路線</t>
  </si>
  <si>
    <t>グリーンスローモビリティ運行経費補助金及び負担金　1路線</t>
  </si>
  <si>
    <t>348</t>
  </si>
  <si>
    <t>地域交通の運行</t>
  </si>
  <si>
    <t>杉並区南北バス及びグリーンスローモビリティ運行事業者の補助金交付金申請に係る関係書類の検査委託　3社</t>
  </si>
  <si>
    <t>敷地賃借料　2か所</t>
  </si>
  <si>
    <t>その他（バス停修繕、南北バス既存路線の運行（啓発・ＰＲ））</t>
  </si>
  <si>
    <t>地域の魅力あふれる多心型まちづくり</t>
  </si>
  <si>
    <t>○地域の合意形成の状況等を踏まえ、地区計画等の策定により、良好な市街地形成や保全等を図る。
○地区計画に位置付けた地区施設(地区計画道路等)の整備により、市街地整備を推進する。
○地区計画等の内容に沿った建築計画の届出により、良好な住環境の形成を誘導する。</t>
  </si>
  <si>
    <t>蚕糸試験場跡地周辺地区　まちづくり用地の管理委託　1件</t>
  </si>
  <si>
    <t>下高井戸駅周辺地区街づくり懇談会等運営支援業務委託　1件</t>
  </si>
  <si>
    <t>349</t>
  </si>
  <si>
    <t>地区整備計画</t>
  </si>
  <si>
    <t>その他（全国地区計画推進協議会負担金ほか）</t>
  </si>
  <si>
    <t>地区計画等届出件数　128件</t>
  </si>
  <si>
    <t>130件</t>
  </si>
  <si>
    <t>地区計画・沿道地区計画の法に基づき区に届出された件数</t>
  </si>
  <si>
    <t>地区計画が都市計画決定された地域における道路用地取得率　89.79％</t>
  </si>
  <si>
    <t>95.11％</t>
  </si>
  <si>
    <t>地区計画道路用地の取得面積累計÷取得計画面積×100</t>
  </si>
  <si>
    <t>強くしなやかな防災・減災まちづくり</t>
  </si>
  <si>
    <t>○不燃化特区において、老朽建築物除却や不燃化建替え助成制度の利用を促進し、不燃領域率の向上を図る。
〇方南一丁目地区において、防災まちづくり計画を策定し、当該計画に基づき、まちづくりルールの導入や基盤整備を図る。
○阿佐谷南・高円寺南地区において、優先整備路線（馬橋通り）の拡幅や公園等の基盤整備に取り組む。
○震災救援所周辺等において、不燃化助成制度を積極的に周知し、対象地内の不燃化を促進する。</t>
  </si>
  <si>
    <t>震災救援所周辺等の建築物不燃化助成　49件</t>
  </si>
  <si>
    <t>不燃化特区支援（杉並第六小学校周辺地区、方南一丁目地区）　60件</t>
  </si>
  <si>
    <t>350</t>
  </si>
  <si>
    <t>防災まちづくり</t>
  </si>
  <si>
    <t>方南一丁目地区防災まちづくり（補助事業導入・まちづくりルール導入検討）　1件</t>
  </si>
  <si>
    <t>避難VRシミュレーション　1件</t>
  </si>
  <si>
    <t>その他（優先整備路線（馬橋通り）道路拡幅用地取得・整備　ほか）</t>
  </si>
  <si>
    <t>木造住宅密集地域（不燃化特区）の不燃領域率　65.5％</t>
  </si>
  <si>
    <t>66.2％</t>
  </si>
  <si>
    <t>不燃領域率＝空地率＋（1-空地率÷100）×不燃化率</t>
  </si>
  <si>
    <t>震災救援所周辺等の助成件数　49件</t>
  </si>
  <si>
    <t>145件</t>
  </si>
  <si>
    <t>建築物の不燃化（耐火・準耐火建築物）建替えへの助成件数</t>
  </si>
  <si>
    <t>○建築行為等に際して、景観法令に基づく区への事前協議や届出による規制・誘導を図ることで良好な景観づくりを進める。
○「杉並景観録」や「すぎなみ景観ある区マップ」の配布等を通じて、景観づくりの担い手である区民や事業者の意識向上や積極的な参加を促す。
○日本の歴史文化、貴重なみどりを体感できる場、荻窪の住宅地にふさわしい交流の場・おもてなしの場である荻窪三庭園について、指定管理者及び地域と連携し、適切な保存・活用を進める。</t>
  </si>
  <si>
    <t>「杉並区景観計画」の発行　500部</t>
  </si>
  <si>
    <t>「すぎなみ景観ある区マップ」の発行　50,000部</t>
  </si>
  <si>
    <t>351</t>
  </si>
  <si>
    <t>景観まちづくり</t>
  </si>
  <si>
    <t>荻外荘展示棟開業記念特別企画動画の制作　2件</t>
  </si>
  <si>
    <t>「学ぼう知ろうすぎなみの景観づくり」の発行　1,000部</t>
  </si>
  <si>
    <t>市街地整備課
みどり公園課</t>
    <phoneticPr fontId="2"/>
  </si>
  <si>
    <t>その他（「杉並区景観録」の発行等）</t>
  </si>
  <si>
    <t>まちなみに美しさや落ち着きがあると思う区民の割合　84.9％</t>
  </si>
  <si>
    <t>○まちづくり団体や認定されたまちづくり協議会の活動経費の一部を助成する。
○まちづくり団体等の活動に対し、まちづくりに関する講習会や計画案の作成等、専門的な支援が必要と認める際にまちづくりの専門家を派遣する。</t>
  </si>
  <si>
    <t>まちづくり活動団体助成　6団体</t>
  </si>
  <si>
    <t>まちづくりコンサルタント派遣　1団体</t>
  </si>
  <si>
    <t>352</t>
  </si>
  <si>
    <t>まちづくり活動の支援</t>
  </si>
  <si>
    <t>その他（講師謝礼の支出ほか）</t>
  </si>
  <si>
    <t>活動助成により活動が充実したと回答した助成団体の割合　100％</t>
  </si>
  <si>
    <t>コンサルタント派遣により活動が充実したと回答した助成団体の割合　100％</t>
  </si>
  <si>
    <t>○施設の清掃・修繕を適正に行う。</t>
  </si>
  <si>
    <t>施設保守管理委託　2棟</t>
  </si>
  <si>
    <t>353</t>
  </si>
  <si>
    <t>不燃化促進住宅管理</t>
  </si>
  <si>
    <t>その他（光熱水費）</t>
  </si>
  <si>
    <t>○まちづくり景観審議会、景観専門部会、土地利用専門部会を開催し、良好な景観形成を推進する。</t>
  </si>
  <si>
    <t>まちづくり景観審議会（専門部会含む）の開催　11回</t>
  </si>
  <si>
    <t>354</t>
  </si>
  <si>
    <t>まちづくり景観審議会の運営</t>
  </si>
  <si>
    <t>都市整備部管理課
市街地整備課</t>
    <phoneticPr fontId="2"/>
  </si>
  <si>
    <t>〇地域の回遊性向上を目的として、大谷戸さくら緑地及び読書の森公園に観光案内板を設置するとともに、路面案内ステッカー等のサイン整備を実施する。
〇荻窪駅周辺の利便性・快適性向上を図るため、「荻窪駅周辺サイン整備計画【第２期】」を策定する。
〇荻窪駅改札外の通路等の利用実態把握のため人流調査を実施するとともに、荻外荘公園開園後の歩行者交通量の変化を分析し、駅周辺の利便性・快適性向上に向けた取組を検討する。
〇地域の魅力発信を目的として、荻窪駅周辺地域の住民等を対象に「荻窪まちづくりだより」を発行する。</t>
    <phoneticPr fontId="2"/>
  </si>
  <si>
    <t>観光案内板設置　2基</t>
  </si>
  <si>
    <t>荻窪駅周辺サイン整備（第２期）に向けた整備計画作成支援業務委託　1件</t>
  </si>
  <si>
    <t>355</t>
  </si>
  <si>
    <t>都市再生事業</t>
  </si>
  <si>
    <t>杉並区荻窪駅周辺人流等調査委託　1件</t>
  </si>
  <si>
    <t>荻窪まちづくりだより配布業務委託　24,668部</t>
  </si>
  <si>
    <t>その他（消耗品購入費ほか）</t>
  </si>
  <si>
    <t>普及啓発活動等の回数　5回</t>
  </si>
  <si>
    <t>荻窪駅周辺まちづくりニュース等の開催回数の合計</t>
  </si>
  <si>
    <t>○阿佐谷北東エリアにおいて、公民連携によるまちづくりを推進する。
○中杉通り沿道の安全・快適で魅力的なまちづくりを推進する。
〇あさがやまちづくりセッションを実施し、まちづくりに対する機運の醸成を図る。
〇浜田山駅南口の整備に向けた調査・研究を進める。
〇富士見ヶ丘駅周辺のまちづくりについて、関係所管と連携しながら、着実な推進を図る。
〇まちなか木製ベンチの更なる普及を図る。
○助成制度を活用し、民間再開発事業等の活動を支援する。</t>
  </si>
  <si>
    <t>あさがやまちづくりセッション開催に伴う進行管理等業務委託　4件</t>
  </si>
  <si>
    <t>356</t>
  </si>
  <si>
    <t>駅周辺まちづくりの推進</t>
  </si>
  <si>
    <t>阿佐ヶ谷北東エリアまちづくり通信の配布業務委託　2件</t>
  </si>
  <si>
    <t>まちなか木製ベンチ等設置補助　4件</t>
  </si>
  <si>
    <t>その他（謝礼金、負担金、事務費ほか）</t>
  </si>
  <si>
    <t>駅周辺まちづくりに関する懇談会・意見交換会等の開催数　16回</t>
  </si>
  <si>
    <t>13回</t>
  </si>
  <si>
    <t>駅周辺まちづくりに関するニュース等の発行回数　4回</t>
  </si>
  <si>
    <t>〇西荻窪地域で4つのテーマ部会、高円寺地域で2つのテーマ部会を発足し、活動を開始する。
〇「（仮称）デザイン会議」の参加者からの意見や要望に基づき、3地域合同の講演会や講座を開催し、まちの魅力につながる地域資源や将来のまちづくりに関して考える場を設ける。
○「（仮称）デザイン会議」の開催案内や報告等の情報について、公民連携プラットフォームを活用して発信する。</t>
  </si>
  <si>
    <t>（仮称）デザイン会議運営支援業務委託　2件</t>
  </si>
  <si>
    <t>（仮称）デザイン会議ニュース配布業務委託　3件</t>
  </si>
  <si>
    <t>357</t>
  </si>
  <si>
    <t>都市計画道路周辺まちづくり</t>
  </si>
  <si>
    <t>その他（ （仮称）デザイン会議ニュースの印刷請負及び事務用品の購入ほか）</t>
  </si>
  <si>
    <t>（仮称）デザイン会議の参加人数　618人</t>
  </si>
  <si>
    <t>610人</t>
  </si>
  <si>
    <t>（仮称）デザイン会議参加者の3地域での延べ人数</t>
  </si>
  <si>
    <t>○区営住宅の外壁改修工事・屋上防水工事を長寿命化仕様で実施する。
○区営住宅に加齢対応型浴槽を設置する。(平成29年度～)</t>
  </si>
  <si>
    <t>加齢対応型浴槽設置工事　16戸</t>
  </si>
  <si>
    <t>長寿命化修繕工事　2か所</t>
  </si>
  <si>
    <t>358</t>
  </si>
  <si>
    <t>区営住宅の住環境整備</t>
  </si>
  <si>
    <t>住宅課</t>
  </si>
  <si>
    <t>長寿命化修繕工事の実施率　100％</t>
  </si>
  <si>
    <t>加齢対応型浴槽を設置した住宅戸数の割合　80％</t>
  </si>
  <si>
    <t>○区営住宅の入居者管理に関する事務を行う。
○区営住宅の維持管理に関する事務を行う。</t>
  </si>
  <si>
    <t>区営住宅維持管理委託　1,078戸</t>
  </si>
  <si>
    <t>連絡員配置等事務　33所</t>
  </si>
  <si>
    <t>359</t>
  </si>
  <si>
    <t>区営住宅の提供</t>
  </si>
  <si>
    <t>入居者募集事務　1回</t>
  </si>
  <si>
    <t>使用料等収納事務　1,078戸</t>
  </si>
  <si>
    <t>その他（区営高齢者住宅の運営事務）</t>
  </si>
  <si>
    <t>入居者数　1,940人</t>
  </si>
  <si>
    <t>1,918人</t>
  </si>
  <si>
    <t>使用料収納率　99.1％</t>
  </si>
  <si>
    <t>○高齢者住宅の入居者管理に関する事務を行う。
○高齢者住宅の維持管理に関する事務を行う。</t>
  </si>
  <si>
    <t>高齢者住宅の賃借　13所</t>
  </si>
  <si>
    <t>高齢者住宅維持管理委託　354戸</t>
  </si>
  <si>
    <t>360</t>
  </si>
  <si>
    <t>高齢者住宅の提供</t>
  </si>
  <si>
    <t>生活協力員の配置　14所</t>
  </si>
  <si>
    <t>その他（光熱水費、研修費、傷害保険料、消耗品の購入、募集・収納事務費ほか）</t>
  </si>
  <si>
    <t>入居者数　366人</t>
  </si>
  <si>
    <t>379人</t>
  </si>
  <si>
    <t>使用料収納率　99.6％</t>
  </si>
  <si>
    <t>○入居者の安全・安心な日常生活を確保するため生活援助員を配置し、入居者の安否確認、緊急時の対応などを行う。</t>
  </si>
  <si>
    <t>シルバーピア協力員配置　6所</t>
  </si>
  <si>
    <t>シルバーピア維持管理委託　6所</t>
  </si>
  <si>
    <t>361</t>
  </si>
  <si>
    <t>都営シルバーピアの運営</t>
  </si>
  <si>
    <t>シルバーピア光熱水費の支出　6所</t>
  </si>
  <si>
    <t>シルバーピア通信運搬費　6所</t>
  </si>
  <si>
    <t>生活援助員（ＬＳＡ）の担当戸数　20戸</t>
  </si>
  <si>
    <t>20戸</t>
  </si>
  <si>
    <t>概ね20世帯に1名のＬＳＡの配置</t>
  </si>
  <si>
    <t>相談支援を行った対象世帯数　142世帯</t>
  </si>
  <si>
    <t>142世帯</t>
  </si>
  <si>
    <t>対象世帯数142世帯</t>
  </si>
  <si>
    <t>○急な立ち退きや被災などが理由で住宅に困窮し、緊急に住宅の確保が必要な方に、区が借り上げた民間アパートを一時的に提供する。また、高齢者には入居後の生活・健康相談等に応じるために生活相談員を派遣する。</t>
  </si>
  <si>
    <t>高齢者等応急一時居室の借上　12戸</t>
  </si>
  <si>
    <t>高齢者等応急一時居室の退去後室内清掃　2戸</t>
  </si>
  <si>
    <t>362</t>
  </si>
  <si>
    <t>高齢者等アパートの提供</t>
  </si>
  <si>
    <t>高齢者等応急一時居室の返却前室内清掃　2戸</t>
  </si>
  <si>
    <t>住宅総合保険料の助成等　10戸</t>
  </si>
  <si>
    <t>利用申込に対する利用承認率　100％</t>
  </si>
  <si>
    <t>当該事業の利用申込をした場合に区が利用承認した割合</t>
  </si>
  <si>
    <t>〇マンション管理計画の認定を行うとともに、制度の普及・促進を図る。
〇東京におけるマンションの適正な管理の促進に関する条例に基づく管理状況届出制度を実施する。
〇マンションの再生等の円滑化に関する法律に基づくマンション建替組合の認可等を行う。
○区内関係団体と連携し、マンション管理無料相談会、住まいの修繕や増改築相談会及び不動産に関する無料相談会を開催する。</t>
  </si>
  <si>
    <t>管理不全の兆候があるマンション調査　17件</t>
  </si>
  <si>
    <t>分譲マンション管理セミナー等　2回</t>
  </si>
  <si>
    <t>363</t>
  </si>
  <si>
    <t>マンションの適正な管理</t>
  </si>
  <si>
    <t>その他（事務費等）</t>
  </si>
  <si>
    <t>マンション管理状況届出書届出率　97.1％</t>
  </si>
  <si>
    <t>マンション管理状況届出書届出数÷要届出マンション数</t>
  </si>
  <si>
    <t>相談会・セミナーの参加者数　411人</t>
  </si>
  <si>
    <t>400人</t>
  </si>
  <si>
    <t>マンション管理、住まいの増改築及び不動産に関する無料相談会とマンション管理セミナーの参加者数</t>
  </si>
  <si>
    <t>○住宅を修繕または増築するために資金が必要な方へ融資取扱金融機関をあっせんし、融資が実行されたものについて利子の一部を金融機関へ補給する。</t>
  </si>
  <si>
    <t>利子補給　4人</t>
  </si>
  <si>
    <t>364</t>
  </si>
  <si>
    <t>住宅修築資金の融資あっせん</t>
  </si>
  <si>
    <t>その他（郵送料、消耗品購入）</t>
  </si>
  <si>
    <t>あっせん件数　1件</t>
  </si>
  <si>
    <t>5件</t>
  </si>
  <si>
    <t>金融機関貸付件数　1件</t>
  </si>
  <si>
    <t>○区営住宅使用料から維持管理経費を差し引いた額を区営住宅の計画的な維持補修等による長寿命化及びその他の経費に充てるために基金として積み立てる。</t>
  </si>
  <si>
    <t>区営住宅整備基金の積立　1件</t>
  </si>
  <si>
    <t>365</t>
  </si>
  <si>
    <t>区営住宅整備基金の積立金</t>
  </si>
  <si>
    <t>○住宅確保要配慮者の民間賃貸住宅への円滑な入居や住宅供給を推進するため、区、不動産業界団体、ＮＰＯ法人等の居住支援団体とで構成する「杉並区居住支援協議会」に対し、運営支援を行う。
〇区が賃貸人（家主等）に家賃の一部を補助することで、入居者の家賃負担を軽減する制度を活用し、低額所得者が低廉な家賃で入居できるように支援する。
〇区営住宅の優遇抽選枠に申込みを行ったものの入居に至らなかったひとり親世帯及び多子世帯に対し、家賃助成を行う。
〇住宅確保要配慮者の家賃負担の軽減及び住環境の改善を図るため、転居費用助成を行う。</t>
  </si>
  <si>
    <t>杉並区居住支援協議会運営負担</t>
  </si>
  <si>
    <t>セーフティネット家賃低廉化補助事業</t>
  </si>
  <si>
    <t>366</t>
  </si>
  <si>
    <t>住宅施策の推進</t>
    <phoneticPr fontId="2"/>
  </si>
  <si>
    <t>家賃助成</t>
  </si>
  <si>
    <t>転居費用助成</t>
  </si>
  <si>
    <t>その他（都補助金返還金、需用費(消耗品購入)、役務費(通信費)）</t>
  </si>
  <si>
    <t>物件情報提供率　92%</t>
  </si>
  <si>
    <t>90%</t>
  </si>
  <si>
    <t>物件情報提供世帯数÷不動産団体への物件情報提供依頼世帯数</t>
  </si>
  <si>
    <t>セーフティネット専用住宅家賃低廉化補助対象住宅数　20戸</t>
  </si>
  <si>
    <t>33戸</t>
  </si>
  <si>
    <t>○建築審査会の運営に必要な資料の作成及び調査、経費の支出等を行う。</t>
  </si>
  <si>
    <t>委員等報酬の支出　6人</t>
  </si>
  <si>
    <t>連絡協議会負担金、開催通知・事前資料の郵送料、法規集の購入等</t>
  </si>
  <si>
    <t>367</t>
  </si>
  <si>
    <t>建築審査会運営</t>
  </si>
  <si>
    <t>〇一定規模以上の建築物等について定期的に管理状況の調査報告を求め、問題のあるものについて改善指導を行う。
〇空家を含む老朽危険建物、擁壁等の所有者等に対し、適正に管理を行うよう指導する。</t>
    <phoneticPr fontId="2"/>
  </si>
  <si>
    <t>特定建築物等の定期調査、検査報告　7,102件</t>
  </si>
  <si>
    <t>老朽危険建物等に対する改善指導（令和7年度改善件数）　27件</t>
  </si>
  <si>
    <t>368</t>
  </si>
  <si>
    <t>既存建築物等の適正管理指導</t>
  </si>
  <si>
    <t>被災建築物応急危険度判定員参集システムの維持・管理</t>
  </si>
  <si>
    <t>建築課</t>
  </si>
  <si>
    <t>その他（事務費・消耗品購入・郵送料）</t>
  </si>
  <si>
    <t>○建築計画概要書等の閲覧・証明書の交付や、諸証明の発行を行う。
○建築物等情報に関する各種問合せへの対応及び回答を行う。
○建築動態統計調査を実施する。</t>
  </si>
  <si>
    <t>建築総合情報システム管理運営</t>
  </si>
  <si>
    <t>建築動態統計調査　12月</t>
  </si>
  <si>
    <t>369</t>
  </si>
  <si>
    <t>建築物等情報の整備及び提供</t>
  </si>
  <si>
    <t>その他（事務費・消耗品購入・問い合わせ回答（郵送料）ほか）</t>
  </si>
  <si>
    <t>○建築物等の建築に伴う建築確認申請の審査、中間・完了検査を実施する。
○建築物の建築に伴う許可、認定を行う。
○建築物省エネ法等に基づく指導、認定を行う。
○長期優良住宅建築等計画・低炭素建築物新築等計画の認定を行う。
○福祉のまちづくり条例に基づく届出の審査を行う。
○地下室浸水対策に係る届出の受理・指導を行う。
○指定確認検査機関への照会・回答、指導を行う。</t>
  </si>
  <si>
    <t>区内建築確認（区＋指定確認検査機関　変更確認含む）　2,370件</t>
  </si>
  <si>
    <t>中間検査・完了検査（区）　47件</t>
  </si>
  <si>
    <t>370</t>
  </si>
  <si>
    <t>建築確認指導</t>
  </si>
  <si>
    <t>長期優良住宅認定審査　804件</t>
  </si>
  <si>
    <t>その他（郵送料、建築士共用データベース、建築確認電子申請システム利用料）</t>
  </si>
  <si>
    <t>○都市計画法に基づく開発許可及び建築基準法の道路位置指定に関する相談対応及び指導を行う。
○土砂災害警戒区域等における土砂災害防止対策の推進に関する法律に基づく特定開発行為に関する相談対応及び指導を行う。
○建築物の建築等に際して、既存の位置指定道路等に関する調査について相談対応及び指導を行う。
〇宅地造成及び特定盛土等規制法に基づく許可に関して、相談対応及び指導を行う。</t>
  </si>
  <si>
    <t>消耗品購入、電子複写機賃貸料ほか</t>
  </si>
  <si>
    <t>371</t>
  </si>
  <si>
    <t>開発許可及び道路位置の指定事務</t>
  </si>
  <si>
    <t>市街地整備課
狭あい道路整備課</t>
    <phoneticPr fontId="2"/>
  </si>
  <si>
    <t>○通報やパトロール等により、違反建築物の発見、現地調査及び是正指導を行う。</t>
  </si>
  <si>
    <t>違反建築の摘発　26回</t>
  </si>
  <si>
    <t>違反建築の摘発是正完結　29件</t>
  </si>
  <si>
    <t>372</t>
  </si>
  <si>
    <t>違反建築物取締</t>
  </si>
  <si>
    <t>現場調査　756回</t>
  </si>
  <si>
    <t>その他（事務費、郵送費、消耗品購入費）</t>
  </si>
  <si>
    <t>○中高層建築物、大規模建築物等の建設に伴う相隣関係の相談と調整を行う。
○紛争調整の申出があった場合は、あっせん・調停を行い、建築紛争の和解に努める。</t>
  </si>
  <si>
    <t>建築紛争調停委員報酬の支出及び費用弁償　4人</t>
  </si>
  <si>
    <t>373</t>
  </si>
  <si>
    <t>日照等調整事務</t>
  </si>
  <si>
    <t>その他（印刷費ほか）</t>
  </si>
  <si>
    <t>○昭和56年5月以前に建築された建築物の所有者等に対し、耐震診断支援を行い、耐震診断の結果、耐震性が不足する建築物については、耐震改修等工事費用の一部を助成する。
○昭和56年6月から平成12年5月までに建築された一定の要件を満たす木造住宅の所有者に対し、耐震診断支援を行い、耐震診断の結果、耐震性が不足する建物については、耐震改修工事費用の一部を助成する。</t>
  </si>
  <si>
    <t>建築物への耐震診断支援・助成　260件</t>
  </si>
  <si>
    <t>建築物への耐震改修等工事費助成　108件</t>
  </si>
  <si>
    <t>374</t>
  </si>
  <si>
    <t>耐震化の促進</t>
  </si>
  <si>
    <t>改修工事の設計審査等及び現場検査業務委託　135件</t>
  </si>
  <si>
    <t>耐震改修促進計画改定業務委託　1件</t>
  </si>
  <si>
    <t>その他（パンフレット作成ほか）</t>
  </si>
  <si>
    <t>区内建築物の耐震化率　96.4％</t>
  </si>
  <si>
    <t>95.7％</t>
  </si>
  <si>
    <t>耐震性を有する建物棟数÷建物総棟数×100</t>
  </si>
  <si>
    <t>○杉並区空家等対策協議会の意見を踏まえ、総合的な空家等対策を推進する。
○空き家になる前からの空家等対策についての周知・啓発活動を行う。
○専門家による空家等の総合相談窓口を開設する。
○特定空家等及び管理不全空家等の判断、指導・助言等の措置を行う。
○特定空家等及び特定空家等に準じる老朽危険空家を対象とした除却工事費用を助成する。
○空家等利活用窓口の運用</t>
  </si>
  <si>
    <t>特定空家等及び特定空家等に準じる老朽危険空家の除却工事費助成　3件</t>
  </si>
  <si>
    <t>空き家実態調査報告書印刷委託　1回</t>
  </si>
  <si>
    <t>375</t>
  </si>
  <si>
    <t>空家等対策の推進</t>
  </si>
  <si>
    <t>杉並区空家等対策協議会等の開催・運営（委員報酬・議事録作成委託）　4回</t>
  </si>
  <si>
    <t>専門家による空家等の総合無料相談窓口の運営等　12回</t>
  </si>
  <si>
    <t>その他（財産管理人選任申立、空家管理データベースシステム保守委託ほか）</t>
  </si>
  <si>
    <t>特定空家等の改善率　80％</t>
  </si>
  <si>
    <t>特定空家等の改善件数÷特定空家等の判断件数（平成27年度からの累計値）</t>
  </si>
  <si>
    <t>◯平成30年6月に発生した大阪府北部地震によるブロック塀倒壊事故を受け、区内の道路に面する倒壊の危険があるブロック塀等の安全対策を進めるため、改修工事費用の一部を助成する。</t>
  </si>
  <si>
    <t>ブロック塀等改修工事費助成　20件</t>
  </si>
  <si>
    <t>ブロック塀等調査委託　1件</t>
  </si>
  <si>
    <t>376</t>
  </si>
  <si>
    <t>ブロック塀等安全対策支援事業</t>
  </si>
  <si>
    <t>その他（チラシ作成ほか）</t>
  </si>
  <si>
    <t>ブロック塀等改修等助成件数　20件</t>
  </si>
  <si>
    <t>40件</t>
  </si>
  <si>
    <t>区が助成した撤去又は撤去新設の件数</t>
  </si>
  <si>
    <t>○所有者自らが行う適切な維持管理を支援し、擁壁の安全性の向上を図り、災害に強いまちづくりを推進するため、擁壁アドバイザー派遣を実施する。</t>
  </si>
  <si>
    <t>擁壁アドバイザー派遣　4件</t>
  </si>
  <si>
    <t>377</t>
  </si>
  <si>
    <t>擁壁の安全対策</t>
  </si>
  <si>
    <t>○杉並区内における屋外広告物の許可に関する業務を行う。
○違反広告物の是正指導や除却を行う。
○違反広告物除却活動協力員（違反広告物の簡易除却ボランティア）制度を運営する。</t>
  </si>
  <si>
    <t>屋外広告物許可事務　504件</t>
  </si>
  <si>
    <t>違反広告物除却活動協力員支援（登録、物品配布等）　1,009名</t>
  </si>
  <si>
    <t>378</t>
  </si>
  <si>
    <t>屋外広告物許可・取締</t>
  </si>
  <si>
    <t>土木管理課
杉並土木事務所</t>
    <phoneticPr fontId="2"/>
  </si>
  <si>
    <t>○自転車駐車場の受付案内、自転車整理等の管理業務や警備を業務委託して、有料制自転車駐車場を運営する。
○有料制自転車駐車場の施設・設備の保守等、維持管理を行う。</t>
  </si>
  <si>
    <t>自転車駐車場の運営・警備業務委託　40か所</t>
  </si>
  <si>
    <t>自転車駐車場の用地・施設の賃借　18か所</t>
  </si>
  <si>
    <t>379</t>
  </si>
  <si>
    <t>有料制自転車駐車場の運営</t>
  </si>
  <si>
    <t>自転車駐車場の維持補修委託（設備保守点検、建物総合保守点検等）　40か所</t>
  </si>
  <si>
    <t>光熱水費の支出　40か所</t>
  </si>
  <si>
    <t>その他（機器の賃借、消耗品購入ほか）</t>
  </si>
  <si>
    <t>自転車放置率　3.1％</t>
  </si>
  <si>
    <t>3％</t>
  </si>
  <si>
    <t>放置自転車台数÷駅乗入れ自転車台数</t>
  </si>
  <si>
    <t>○放置禁止区域内を中心として、放置自転車の撤去、返還及び処分を行う。
○放置禁止区域内での路面ステッカーの貼付及び放置禁止区域表示看板等の設置・修理を行う。
○町会・自治会の会員等を自転車放置防止協力員として依頼し、放置防止活動を行う。
○駅前放置自転車クリーンキャンペーンを行う。</t>
  </si>
  <si>
    <t>放置自転車の撤去業務管理、撤去自転車の返還業務管理</t>
  </si>
  <si>
    <t>放置防止指導・撤去・返還に関する業務委託　4件</t>
  </si>
  <si>
    <t>380</t>
  </si>
  <si>
    <t>放置自転車対策の推進</t>
  </si>
  <si>
    <t>自転車の放置防止啓発業務</t>
  </si>
  <si>
    <t>自転車放置防止協力員の活動　293人</t>
  </si>
  <si>
    <t>放置自転車台数（1日平均）　830台</t>
  </si>
  <si>
    <t>800台</t>
  </si>
  <si>
    <t>放置禁止区域内の放置台数</t>
  </si>
  <si>
    <t>○区民、区議会議員、学識経験者、鉄道事業者、道路管理者、交通管理者などが出席し、自転車等の駐車対策に関する重要事項を調査審議する。</t>
  </si>
  <si>
    <t>委員報酬　2回</t>
  </si>
  <si>
    <t>謝礼金　2回</t>
  </si>
  <si>
    <t>381</t>
  </si>
  <si>
    <t>自転車等駐車対策協議会の運営</t>
  </si>
  <si>
    <t>筆耕翻訳料　2回</t>
  </si>
  <si>
    <t>郵券の購入</t>
  </si>
  <si>
    <t>自転車駐車場の利用に満足していない方の割合　16.7％</t>
  </si>
  <si>
    <t>16％</t>
  </si>
  <si>
    <t>普段利用する駅周辺に不満を感じている区民のうち、「自転車駐車場が利用しづらい」を選択した区民の割合</t>
  </si>
  <si>
    <t>○自転車駐車場用地を確保し、整備を行う。
○新たに民営（自転車・バイク）駐車場を設置する者に対し、その建設費や運営経費（バイクは除く）の一部を補助する。</t>
  </si>
  <si>
    <t>民営自転車駐車場育成補助（管理費）　1か所</t>
  </si>
  <si>
    <t>（仮称）杉並区立南阿佐ヶ谷第四自転車駐車場の整備　1か所</t>
  </si>
  <si>
    <t>382</t>
  </si>
  <si>
    <t>自転車駐車場等整備</t>
  </si>
  <si>
    <t>その他（旧職員会館跡地における測量及び土地分筆登記申請委託）</t>
  </si>
  <si>
    <t>○道等に面したがけ・擁壁を改善しようとする者に対し、区が指定した金融機関に資金の融資をあっせんし、借入金にかかる利子を補給する。</t>
  </si>
  <si>
    <t>融資のあっせん（利子補給）　1件</t>
  </si>
  <si>
    <t>383</t>
  </si>
  <si>
    <t>がけ・擁壁改善資金融資</t>
  </si>
  <si>
    <t>土木管理課</t>
  </si>
  <si>
    <t>○事務所の運営に要する光熱水費等を支出する。
○事務所の清掃を実施する。
○事務所の建物、設備、機器等を修繕する。
○職員が使用する消耗品等の購入および支払いの事務を行う。</t>
  </si>
  <si>
    <t>建物清掃請負及び機械保守委託</t>
  </si>
  <si>
    <t>施設光熱水費の支出</t>
  </si>
  <si>
    <t>384</t>
  </si>
  <si>
    <t>土木事務所維持管理</t>
  </si>
  <si>
    <t>電話及び通信費の支出</t>
  </si>
  <si>
    <t>施設の修繕</t>
  </si>
  <si>
    <t>杉並土木事務所</t>
  </si>
  <si>
    <t>その他（駐車場利用料ほか）</t>
  </si>
  <si>
    <t>○区道及び区有通路の適正な管理を図るため、現地調査等をを行い、法令に基づく路線認定や区域変更の手続きを行う。
○私道や開発道路について、一定の基準に基づき寄附を受け、道路法又は条例に基づく手続き及び所有権移転事務を行う。
○道路区域内の民有地について、調査の上、寄附を受け、所有権移転事務を行う。
○公共溝渠等について、用途廃止等の手続きを行う。</t>
  </si>
  <si>
    <t>道路敷地の寄付手続費用助成金の交付　12件</t>
  </si>
  <si>
    <t>385</t>
  </si>
  <si>
    <t>道路認定改廃</t>
  </si>
  <si>
    <t>その他（区域変更ほか）</t>
  </si>
  <si>
    <t>○道路等公共用地に隣接する土地所有者からの道路区域確認申出に基づき、必要な調査・測量を実施する。
○区有通路や公共溝渠に隣接する民間の建築計画にあたり、区管理区域の位置を明示することで、管理区域の適正な管理を行う。</t>
  </si>
  <si>
    <t>管理区域における調査・測量　49,900m</t>
  </si>
  <si>
    <t>建築に伴う管理区域の復元測量　83か所</t>
  </si>
  <si>
    <t>386</t>
  </si>
  <si>
    <t>道路等の管理区域確定</t>
  </si>
  <si>
    <t xml:space="preserve">〇区道、区有通路、河川、公共溝渠の占用・使用許可事務及び道路占用料、河川・公共溝渠の占用・使用料の徴収事務を行う。
〇公共溝渠においては、建築確認申請時に隣接する土地所有者等と敷地境界確認を実施し、境界の順守及び是正指導を行う。
〇道路等の不正使用者及び不法占用者に対し、撤去の指導や適性利用の啓発を行う。
</t>
  </si>
  <si>
    <t>道路管理システム運営費負担金の支出　1件</t>
  </si>
  <si>
    <t>道路管理システム用端末機・プリンター賃借　2件</t>
  </si>
  <si>
    <t>387</t>
  </si>
  <si>
    <t>占用・使用許可、取締</t>
  </si>
  <si>
    <t>不正使用・不法占用、はみ出し樹木の要望及び建築確認に伴う不法占用の是正　1,212件</t>
  </si>
  <si>
    <t>その他（道路掘削規制図印刷、道路上工事調整図印刷ほか）</t>
  </si>
  <si>
    <t>○国土調査法に基づく地籍調査のうち、街区を構成する道路等と民有地との境界を調査・測量する「街区境界調査」を実施する。
○道路等における形状等の変化を確実に反映させ、正確な道路台帳を整備するとともに、窓口及び区公式ホームページ等で公開する。
○測量の基礎となる基準点の整備及び管理を行う。
○地理情報システム及び公開型GISの運用及び利用促進を図る。</t>
  </si>
  <si>
    <t>地籍調査（立会）0.12k㎡、（測量）1.63k㎡</t>
  </si>
  <si>
    <t>道路台帳補正　5,962m</t>
  </si>
  <si>
    <t>388</t>
  </si>
  <si>
    <t>道路台帳の整備</t>
  </si>
  <si>
    <t>公共基準点管理保守　138基</t>
  </si>
  <si>
    <t>地理情報システム・公開型GIS構築・運用保守</t>
  </si>
  <si>
    <t>その他（事務費　ほか）</t>
  </si>
  <si>
    <t>地籍調査実施面積累計（k㎡）　22.46k㎡</t>
  </si>
  <si>
    <t>22.46k㎡</t>
  </si>
  <si>
    <t>立会工程と測量工程を合わせた地籍調査実施面積の累計</t>
  </si>
  <si>
    <t>地籍調査進捗率　37.2％</t>
  </si>
  <si>
    <t>37.2％</t>
  </si>
  <si>
    <t>換算実施面積累計÷調査対象面積（33.75k㎡）</t>
  </si>
  <si>
    <t>○私道所有者等からの申請に基づき、民間の登録事業者が行った舗装等整備工事や排水設備工事に要した工事費の助成を行う。
○助成申請については年間を通じて随時受け付けているほか、必要に応じ、現地において私道所有者等に助成制度の説明を行っている。
○私道所有者等からの申請に基づき、区が雨水ますの清掃を行う。</t>
  </si>
  <si>
    <t>舗装等整備工事助成（透水性舗装含む）　2,108㎡</t>
  </si>
  <si>
    <t>排水設備工事助成　337ｍ</t>
  </si>
  <si>
    <t>389</t>
  </si>
  <si>
    <t>私道整備助成</t>
  </si>
  <si>
    <t>雨水ます清掃請負　85個</t>
  </si>
  <si>
    <t>その他（需用費等）</t>
  </si>
  <si>
    <t>舗装等整備工事の助成件数　14件</t>
  </si>
  <si>
    <t>20件</t>
  </si>
  <si>
    <t>舗装等整備工事助成による施工面積　2,108㎡</t>
  </si>
  <si>
    <t>6,000㎡</t>
  </si>
  <si>
    <t>舗装等整備の実績面積</t>
  </si>
  <si>
    <t>○区道や区有通路等において、日常点検や区民要望により確認した舗装の劣化や陥没等の損傷については、規模が比較的大きな場合は道路維持補修工事等で補修を行うほか、規模が小さく簡易な場合は日常保全業務委託で対応する。
○駅周辺道路のエレベーター及び駅前広場施設（噴水等）の清掃や保守点検を行う。
○街路樹の整枝剪定等を実施する。
○区民との協働により道路等の清掃や植栽の手入れを行う団体等を認定し、活動するための物品を支援する。</t>
  </si>
  <si>
    <t>道路維持補修　12,061㎡</t>
  </si>
  <si>
    <t>道路等日常保全</t>
  </si>
  <si>
    <t>390</t>
  </si>
  <si>
    <t>道路維持補修</t>
  </si>
  <si>
    <t>街路樹剪定　3,270本</t>
  </si>
  <si>
    <t>路面下空洞調査　121㎞</t>
  </si>
  <si>
    <t>その他（歩行系通路維持補修工事ほか）</t>
  </si>
  <si>
    <t>○道路の雨水ますに溜まった土砂等を清掃する。
○区道において、幅員が広い道路や交通量が多い道路などを清掃対象路線として、道路清掃車で清掃する。
○道路清掃等で発生した土砂等や道路上の不法投棄物を処分する。</t>
  </si>
  <si>
    <t>雨水ます等清掃　18,806か所</t>
  </si>
  <si>
    <t>道路等清掃　1,334km</t>
  </si>
  <si>
    <t>391</t>
  </si>
  <si>
    <t>道路等清掃</t>
  </si>
  <si>
    <t>土木資器材運搬及び土木施設の清掃等</t>
  </si>
  <si>
    <t>廃棄物等運搬処理　132回</t>
  </si>
  <si>
    <t>その他（ごみ袋等消耗品の購入ほか）</t>
  </si>
  <si>
    <t>○定期的な調査により道路の状態を把握し、計画的に在来道路の舗装及び側溝などの修繕工事を行う。
○雨水流出抑制対策の取組として、生活道路の透水性舗装化、雨水ますの浸透化を行う。
〇気候変動対策の取組として、路面の温度上昇を抑制する遮熱性舗装及びＣＯ₂排出量の削減に寄与する低炭素（中温化）アスファルトを使用した舗装修繕を行う。</t>
  </si>
  <si>
    <t>路面改良工事　44,568㎡</t>
  </si>
  <si>
    <t>透水性舗装等浸透施設整備　18路線</t>
  </si>
  <si>
    <t>392</t>
  </si>
  <si>
    <t>道路の路面改良</t>
  </si>
  <si>
    <t>遮熱性舗装工事　4,978㎡</t>
  </si>
  <si>
    <t>道路測量委託　3,493ｍ</t>
  </si>
  <si>
    <t>土木計画課</t>
  </si>
  <si>
    <t>その他（取付管調査委託ほか）</t>
  </si>
  <si>
    <t>道路の整備面積　(㎡)　44,568㎡</t>
  </si>
  <si>
    <t>48,000㎡</t>
  </si>
  <si>
    <t>浸透施設（透水性舗装・浸透ます等）の累計浸透量　17,241m³/h</t>
  </si>
  <si>
    <t>17,290m³/h</t>
  </si>
  <si>
    <t>昭和58年からの累計値</t>
  </si>
  <si>
    <t>○身近なアクセス路として、旧水路敷を利用した遊歩道（水のみち）整備を進める。
○生活道路について、すぎなみの道づくり【身近の道の整備方針】及び杉並区無電柱化推進方針に基づく整備を進める。
○歩行者等の安全な道路環境をつくるため、生活道路における速度上昇対策など、交通安全対策を実施する。</t>
  </si>
  <si>
    <t>水のみち整備工事（その１）　1件</t>
  </si>
  <si>
    <t>富士見丘小中学校周辺道路整備工事　1件</t>
  </si>
  <si>
    <t>393</t>
  </si>
  <si>
    <t>魅力ある歩行者優先の道づくり</t>
    <phoneticPr fontId="2"/>
  </si>
  <si>
    <t>生活道路安全対策工事　1件</t>
  </si>
  <si>
    <t>特別区道第2131号路線無電柱化予備設計業務委託　1件</t>
  </si>
  <si>
    <t>その他（阿佐ヶ谷駅北東地区無電柱化に伴う試掘調査工事ほか事務費）</t>
  </si>
  <si>
    <t>安全で快適な歩行空間の整備延長（累計）　747ｍ</t>
  </si>
  <si>
    <t>856ｍ</t>
  </si>
  <si>
    <t>旧水路敷きを活用した遊歩道（水のみち）の累計整備延長（平成26年度から）</t>
  </si>
  <si>
    <t>安全対策路線の整備率　100％</t>
  </si>
  <si>
    <t>すぎなみの道づくり【身近な道の整備方針】に基づく年度ごとの交通安全対策路線の整備率</t>
  </si>
  <si>
    <t>事業用地取得　7区画</t>
  </si>
  <si>
    <t>物件調査・補償算定等業務委託　13件</t>
  </si>
  <si>
    <t>394</t>
  </si>
  <si>
    <t>都市計画道路の整備</t>
  </si>
  <si>
    <t>電線共同溝設計委託　1件</t>
  </si>
  <si>
    <t>その他（暫定整備工事・事務用品の購入ほか）</t>
  </si>
  <si>
    <t>50.3%</t>
    <phoneticPr fontId="2"/>
  </si>
  <si>
    <t>都市計画道路の整備延長（実績）÷計画延長（計画）</t>
  </si>
  <si>
    <t>○狭あい道路拡幅整備事前協議により後退区域を確定し、承諾を得て区が整備工事を行う。
○後退区域内にある門、塀などの撤去に要する費用等に対し助成金や隅切り奨励金による支援を行う。
○重点整備路線及び整備地区内の道路未拡幅箇所の整備を推進する。重点整備路線、整備地区内では門塀の除却費のほか設置費を助成する。
○道路拡幅整備後の突出電柱等の移設について、区民や事業者の協力により促進する。</t>
  </si>
  <si>
    <t>狭あい道路拡幅整備工事　6,425ｍ</t>
  </si>
  <si>
    <t>測量委託　566件</t>
  </si>
  <si>
    <t>395</t>
  </si>
  <si>
    <t>狭あい道路拡幅整備</t>
  </si>
  <si>
    <t>拡幅整備助成　419件</t>
  </si>
  <si>
    <t>調査研究委託　433件</t>
  </si>
  <si>
    <t>狭あい道路整備課</t>
  </si>
  <si>
    <t>その他（事務費、通信運搬費ほか）</t>
  </si>
  <si>
    <t>狭あい道路の拡幅整備率　44.7％</t>
  </si>
  <si>
    <t>47.7％</t>
  </si>
  <si>
    <t>「拡幅整備を要する総延長（614ｋｍ）」に対する「拡幅整備総延長」が占める割合</t>
  </si>
  <si>
    <t>突出電柱の移設本数（平成24年度からの累計）　66本</t>
  </si>
  <si>
    <t>118本</t>
  </si>
  <si>
    <t>突出電柱118本のうち、移設が完了した本数</t>
  </si>
  <si>
    <t>○既設雨水ますの浸透化（非開削工法）を行い、雨水浸透能力の強化を図る。
○改良型グレーチング蓋の設置を行い、雨水排水能力の強化を図る。</t>
  </si>
  <si>
    <t>穿孔式ます設置　32か所</t>
  </si>
  <si>
    <t>改良型グレーチング蓋の設置　8枚</t>
  </si>
  <si>
    <t>396</t>
  </si>
  <si>
    <t>水害多発地域対策の推進</t>
  </si>
  <si>
    <t>雨水浸透施設の浸透量　46ｍ³/ｈ</t>
  </si>
  <si>
    <t>57ｍ³/ｈ</t>
  </si>
  <si>
    <t>設計浸透量1.442×設置箇所数（ｍ³/h）</t>
  </si>
  <si>
    <t>○橋梁点検を定期的に実施し、その結果等により長寿命化修繕や耐震補強、改良整備などを計画的に行う。 
○都施行の河川事業に伴う橋梁架替えに際し、区の「すぎなみの道づくり【身近な道の整備方針】」に則して協議・調整を行い、相応の建設費負担により拡幅等の改良整備を行う。</t>
  </si>
  <si>
    <t>橋梁長寿命化修繕等工事　2件</t>
  </si>
  <si>
    <t>橋梁修繕等設計委託　3件</t>
  </si>
  <si>
    <t>397</t>
  </si>
  <si>
    <t>橋梁の長寿命化と補強・改良</t>
  </si>
  <si>
    <t>橋梁長寿命化修繕計画等更新業務委託　1件</t>
  </si>
  <si>
    <t>橋梁架替工事（都施行）建設負担金の支出　2件</t>
  </si>
  <si>
    <t>その他（消耗品の購入 ほか）</t>
  </si>
  <si>
    <t>長寿命化修繕の整備率（累計）　54.4％</t>
  </si>
  <si>
    <t>54.4％</t>
  </si>
  <si>
    <t>橋梁白書に基づき長寿命化修繕工事を行った橋梁数÷全橋梁数（123橋）（平成26年度～）</t>
  </si>
  <si>
    <t>耐震補強の整備率（累計）　48.9％</t>
  </si>
  <si>
    <t>48.9％</t>
  </si>
  <si>
    <t>橋梁整備計画に基づき耐震補強工事を行った橋梁数÷耐震補強が必要な橋梁数（92橋）（平成13年度～）</t>
  </si>
  <si>
    <t>○河川区域（河川内及び管理用通路）の清掃、除草を行う。
○管理用通路における舗装等の維持補修工事を行う。
○河川管理施設の点検を行う。
○河川沿い樹木の剪定等維持管理を行う。</t>
  </si>
  <si>
    <t>河川環境保全　3河川</t>
  </si>
  <si>
    <t>河川維持工事　1,146㎡</t>
  </si>
  <si>
    <t>398</t>
  </si>
  <si>
    <t>河川維持管理</t>
  </si>
  <si>
    <t>河川環境改善工事　502ｍ³</t>
  </si>
  <si>
    <t>河川管理施設点検　3河川</t>
  </si>
  <si>
    <t>その他（河川樹木維持委託ほか）</t>
  </si>
  <si>
    <t>みどりや水（河川等）とのふれあいを良いと感じる区民の割合　80.3％</t>
  </si>
  <si>
    <t>グリーンインフラを活用した都市環境の形成</t>
  </si>
  <si>
    <t>○老朽化した河川管理施設（護岸・河床・河川管理用通路等）の詳細点検調査や補修工事を行う。
○善福寺川「水鳥の棲む水辺」創出事業行動方針に沿い、区民参加型の啓発イベントの実施、環境活動の支援などを行う。
○東京都が施行する護岸や地下調節池整備等の河川事業に際して協議・調整を行い、自然環境や景観に配慮した整備を連携して進める。</t>
  </si>
  <si>
    <t>善福寺川流況調査委託　1件</t>
  </si>
  <si>
    <t>水鳥の棲む水辺創出事業支援業務委託　1件</t>
  </si>
  <si>
    <t>399</t>
  </si>
  <si>
    <t>水辺環境の整備</t>
  </si>
  <si>
    <t>その他（水鳥一斉調査謝礼金の支出ほか）</t>
  </si>
  <si>
    <t>○雨量及び河川水位の観測・警報装置の保守点検や機器更新を計画的に行う。
〇河川ライブカメラ及び冠水センサーの保守点検や機器の増設等を行う。
○台風や集中豪雨時に、気象情報等の収集分析を行うとともに、浸水危険箇所において土のう積みやポンプ排水等の水防活動を行う。
○水防活動に備え、水防資機材の備蓄及び消防機関等と合同で水防訓練を行う。</t>
  </si>
  <si>
    <t>水防情報システム保守点検　1回</t>
  </si>
  <si>
    <t>水防情報システム更新工事　1件</t>
  </si>
  <si>
    <t>400</t>
  </si>
  <si>
    <t>水防対策</t>
  </si>
  <si>
    <t>河川ライブカメラ等保守点検　2回</t>
  </si>
  <si>
    <t>気象及び水防活動支援に係る情報提供業務委託　1件</t>
  </si>
  <si>
    <t>その他（排水ポンプ用燃料費など維持管理経費）</t>
  </si>
  <si>
    <t>水害被害件数　38件</t>
  </si>
  <si>
    <t>0件</t>
  </si>
  <si>
    <t>水害によるり災証明発行件数</t>
  </si>
  <si>
    <t>河川水位・雨量計の稼働率　100％</t>
  </si>
  <si>
    <t>河川水位・雨量計の年間に占める稼働時間（定期点検を除く）</t>
  </si>
  <si>
    <t>○住宅などに区が指定する雨水浸透施設の設置工事を行う個人所有者に対して、40万円を上限に工事費の一部を助成する。
○水害が予想される地域において、住宅などに高床化工事を行う建築主に対して、200万円を上限に工事費の2分の1を助成する。
○浸水のおそれのある住宅などの個人が使用する建築物の出入口に防水板設置工事及び関連工事を行う個人に対して、50万円を上限に工事費の2分の1を助成する。</t>
  </si>
  <si>
    <t>雨水浸透施設設置助成　30戸</t>
  </si>
  <si>
    <t>「杉並区雨水浸透施設設置助成金交付申請書」の印刷　500部</t>
  </si>
  <si>
    <t>401</t>
  </si>
  <si>
    <t>雨水流出抑制対策等工事助成</t>
  </si>
  <si>
    <t>防水板設置工事助成　1戸</t>
  </si>
  <si>
    <t>雨庭づくり体験型ワークショップ運営支援業務</t>
  </si>
  <si>
    <t>その他（雨水流出抑制対策実施計画書作成のための参考資料の印刷等）</t>
  </si>
  <si>
    <t>助成により設置された雨水浸透施設の浸透量　121m³/h</t>
  </si>
  <si>
    <t>420m³/h</t>
  </si>
  <si>
    <t>年間の対策量</t>
  </si>
  <si>
    <t>助成により設置された雨水浸透施設の浸透量　12,653m³/h</t>
  </si>
  <si>
    <t>12,952m³/h</t>
  </si>
  <si>
    <t>平成6年度からの累計値</t>
  </si>
  <si>
    <t>○ＪＲ線高架下の区道及び地下道の雨水・地下水等を排水するポンプの点検を実施し、必要に応じて修理を行う。</t>
  </si>
  <si>
    <t>排水場及び駅前広場噴水のポンプ等保守点検　2か所</t>
  </si>
  <si>
    <t>402</t>
  </si>
  <si>
    <t>排水場維持管理</t>
  </si>
  <si>
    <t>その他（排水場光熱水費）</t>
  </si>
  <si>
    <t>○土揚敷の除草を行う。
○平成29年度　善福寺2-31番先公共溝渠敷地内に整備した遅野井川親水施設の維持管理運営を行う。</t>
  </si>
  <si>
    <t>遅野井川親水施設管理清掃　12回</t>
  </si>
  <si>
    <t>遅野井川親水施設水質調査　6回</t>
  </si>
  <si>
    <t>403</t>
  </si>
  <si>
    <t>公共溝渠維持管理</t>
  </si>
  <si>
    <t>遅野井川親水施設植栽管理　2回</t>
  </si>
  <si>
    <t>その他（遅野井川親水施設維持管理用品の購入）</t>
  </si>
  <si>
    <t>〇気候変動に伴う豪雨災害やヒートアイランド現象など、様々な地域課題に対して、自然の有する多様な機能を活用したグリーンインフラの取組を組織横断的に推進する。そのために全庁的にグリーンインフラの考え方を普及させ、あらゆる施策の検討段階からこの考え方を取り入れられるように支援する。</t>
  </si>
  <si>
    <t>グリーンインフラ推進支援業務委託</t>
  </si>
  <si>
    <t>科学の拠点と連携した啓発事業委託</t>
  </si>
  <si>
    <t>404</t>
  </si>
  <si>
    <t>グリーンインフラの推進</t>
  </si>
  <si>
    <t>その他（ソフトウェア及び消耗品等の購入）</t>
  </si>
  <si>
    <t>〇故障や破損した街路灯を修理する。
〇老朽化した街路灯を塗装する。
〇街路灯の電気料金を支払う。</t>
  </si>
  <si>
    <t>街路灯の故障修理委託　515件</t>
  </si>
  <si>
    <t>電気料金の支出　25,553灯</t>
  </si>
  <si>
    <t>405</t>
  </si>
  <si>
    <t>街路灯の維持補修</t>
  </si>
  <si>
    <t>ポール等の塗装　222基</t>
  </si>
  <si>
    <t>その他（破損修理）</t>
  </si>
  <si>
    <t>街路灯修理率　2％</t>
  </si>
  <si>
    <t>2％</t>
  </si>
  <si>
    <t>年間で修理が発生した街路灯の割合　街路灯修理件数÷街路灯管理灯数×100</t>
  </si>
  <si>
    <t>○区民からの要望を受け職員による現地確認を実施し、必要な箇所に街路灯を新設する。
○既設街路灯をＣＯ₂排出量が少なく、長寿命で高効率なＬＥＤ街路灯へ改修する。</t>
  </si>
  <si>
    <t>街路灯の新設　25灯</t>
  </si>
  <si>
    <t>街路灯の改修　148灯</t>
  </si>
  <si>
    <t>406</t>
  </si>
  <si>
    <t>街路灯の新設・改修</t>
  </si>
  <si>
    <t>交通の安全性が良いと感じている区民の割合　24％</t>
  </si>
  <si>
    <t>区民意向調査による【上昇を目指す】</t>
  </si>
  <si>
    <t>街路灯ＬＥＤ化率　99.3％</t>
  </si>
  <si>
    <t>99.6％</t>
  </si>
  <si>
    <t>ＬＥＤ街路灯数÷街路灯管理数値×100</t>
  </si>
  <si>
    <t>〇町会や自治会等からの申請に基づき、助成として以下を行う。
1．故障や破損した私道街路灯を修理する。
2．老朽化した私道街路灯を塗装する。
3．私道街路灯の電気料を支払う。</t>
  </si>
  <si>
    <t>私道街路灯の故障修理委託　111件</t>
  </si>
  <si>
    <t>電気料金の支出　8,497灯</t>
  </si>
  <si>
    <t>407</t>
  </si>
  <si>
    <t>民有灯の助成（維持補修）</t>
  </si>
  <si>
    <t>民有灯の補修（蛍光ランプの一斉取替）　631灯</t>
  </si>
  <si>
    <t>ポール等の塗装　79基</t>
  </si>
  <si>
    <t>私道街路灯修理率　1％</t>
  </si>
  <si>
    <t>年間で修理が発生した私道街路灯の割合　私道街路灯修理件数÷私道街路灯助成灯数×100</t>
  </si>
  <si>
    <t>〇区民、町会や自治会等からの申請に基づき、助成として以下を行う。
1．私道に街路灯を新設する。
2．既設私道街路灯をＣＯ₂排出量が少なく長寿命で高効率なＬＥＤ街路灯へ改修する。</t>
  </si>
  <si>
    <t>私道街路灯の新設　11灯</t>
  </si>
  <si>
    <t>私道街路灯の改修　984灯</t>
  </si>
  <si>
    <t>408</t>
  </si>
  <si>
    <t>民有灯の助成（建設補助）</t>
  </si>
  <si>
    <t>私道街路灯整備率　82％</t>
  </si>
  <si>
    <t>82.3％</t>
  </si>
  <si>
    <t>私道街路灯助成灯数×30(m)÷私道総延長(m)×100</t>
  </si>
  <si>
    <t>私道街路灯ＬＥＤ化率　94.7％</t>
  </si>
  <si>
    <t>93.4％</t>
  </si>
  <si>
    <t>ＬＥＤ私道街路灯数÷私道街路灯助成灯数×100</t>
  </si>
  <si>
    <t>○交通安全啓発活動および啓発用品の配布を行う。
○交通安全協会等への補助金を交付する。
○区立小学校において、自転車安全利用実技講習会を開催する。
○区立中学校において、スタントマンによる交通事故再現型講習会を開催する。
○民間事業所や高校等において、出前型自転車安全利用講習会を開催する。
○自転車ネットワーク路線の周知等、安全で快適な自転車利用環境を整備する。</t>
  </si>
  <si>
    <t>交通安全啓発活動　78回</t>
  </si>
  <si>
    <t>区立小学校における自転車安全利用実技講習会　40校</t>
  </si>
  <si>
    <t>409</t>
  </si>
  <si>
    <t>交通安全運動の推進</t>
  </si>
  <si>
    <t>スタントマンによる交通事故再現型講習会の開催　6回</t>
  </si>
  <si>
    <t>路面標示の実証実験に係る路面標示シート設置　2か所</t>
  </si>
  <si>
    <t>その他（交通安全啓発用品等の購入）</t>
  </si>
  <si>
    <t>交通事故件数　989件</t>
  </si>
  <si>
    <t>790件</t>
  </si>
  <si>
    <t>交通事故件数　杉並区の交通事故概要より</t>
  </si>
  <si>
    <t>出前型自転車安全利用講習会の参加者数　612人</t>
  </si>
  <si>
    <t>出前型自転車安全利用講習会に参加した人数</t>
  </si>
  <si>
    <t>○老朽化及び車両衝突等により破損した交通安全施設の補修を行う。
○自発光式交差点鋲（太陽電池式・配電式）の清掃を行うとともに配電式の電気料金を支払う。
〇交通安全施設の点検結果に基づき、適切に維持補修を実施する。</t>
  </si>
  <si>
    <t>道路附属物補修（道路反射鏡、防護柵、標識ほか）　383件</t>
  </si>
  <si>
    <t>410</t>
  </si>
  <si>
    <t>交通安全施設の維持補修</t>
  </si>
  <si>
    <t>その他（維持管理用品費ほか）</t>
  </si>
  <si>
    <t>交通安全施設の補修件数　383件</t>
  </si>
  <si>
    <t>500件</t>
  </si>
  <si>
    <t>「交通の安全性が良い」と思っている人の割合　76.1％</t>
  </si>
  <si>
    <t>○道路標識及び道路反射鏡については、道路附属物維持管理指針に基づき、計画的な更新を図るとともに、案内標識等の改修に併せて表示内容の英語併記化を行う。
○自発光式交差点鋲や防護柵については、清掃時に行っている点検等に基づき、順次改修を行うことで施設の更新を図る。
〇杉並区自転車活用推進計画に基づき、区道に自転車ナビマーク及び自転車ナビライン※を設置する。
※自転車の通行位置と方向を示すため、車道左側に設置する路面標示のこと。</t>
  </si>
  <si>
    <t>道路反射鏡新設・改良　88基</t>
  </si>
  <si>
    <t>自転車通行空間整備　5,000m</t>
  </si>
  <si>
    <t>411</t>
  </si>
  <si>
    <t>交通安全施設の整備</t>
  </si>
  <si>
    <t>自発光式交差点鋲新設・改良　27基</t>
  </si>
  <si>
    <t>道路案内標識改良　1基</t>
  </si>
  <si>
    <t>その他（すべり止め舗装新設・改良ほか）</t>
  </si>
  <si>
    <t>○施設の保守点検・補修、園地清掃、樹木管理等の公園維持管理を行う。
○多世代の方様々な目的で利用される公園に日頃寄せられる要望について、現在のニーズに合ったルールへと見直しを進める。</t>
  </si>
  <si>
    <t>園地清掃業務委託　306園</t>
  </si>
  <si>
    <t>樹木、花壇、除草等管理委託　338園</t>
  </si>
  <si>
    <t>412</t>
  </si>
  <si>
    <t>公園の維持管理</t>
  </si>
  <si>
    <t>大規模公園等の管理運営委託　9園</t>
  </si>
  <si>
    <t>みどり公園課</t>
  </si>
  <si>
    <t>その他（その他の園地維持管理費ほか）</t>
  </si>
  <si>
    <t>○公園の先行取得用地や他の公共団体、地主の好意による提供用地を活用した遊び場の整備を行う。
○施設の保守点検・補修、園地清掃、樹木管理等の遊び場維持管理を行う。</t>
  </si>
  <si>
    <t>遊び場の管理運営（光熱水費、日常保全等）　15所</t>
  </si>
  <si>
    <t>遊び場の樹木等管理　15所</t>
  </si>
  <si>
    <t>413</t>
  </si>
  <si>
    <t>遊び場の維持管理</t>
  </si>
  <si>
    <t>遊び場清掃　15所</t>
  </si>
  <si>
    <t>その他（遊び場の維持補修費、設備保守ほか）</t>
  </si>
  <si>
    <t>○地域住民の意見を聞きながら整備内容を検討し、公園の新設及び拡張整備を行う。
○区民一人当たりの公園面積5㎡を目標に公園を整備する。</t>
  </si>
  <si>
    <t>荻外荘公園展示棟建設工事　1棟</t>
  </si>
  <si>
    <t>下高井戸おおぞら公園整備工事　1園</t>
  </si>
  <si>
    <t>414</t>
  </si>
  <si>
    <t>公園等の整備</t>
  </si>
  <si>
    <t>すぎはち公園整備工事　1園</t>
  </si>
  <si>
    <t>すぎはち公園屋内球戯場改修工事　1か所</t>
  </si>
  <si>
    <t>その他（荻外荘公園展示棟展示ケース設置委託ほか）</t>
  </si>
  <si>
    <t>区民一人当たりの公園面積　2.3㎡/人</t>
  </si>
  <si>
    <t>2.35㎡/人</t>
  </si>
  <si>
    <t>年度当初の区内公園面積÷人口</t>
  </si>
  <si>
    <t>身近な公園の充足率　83.98％</t>
  </si>
  <si>
    <t>83.97％</t>
  </si>
  <si>
    <t>身近な公園から250mの範囲の面積÷杉並区面積×100</t>
  </si>
  <si>
    <t>○既設公園の全面、または部分改修を行い、魅力ある公園に再整備する。
○老朽化した遊具などの施設を改修する。
〇雨水流出を抑制するため、公園敷地に雨水貯留浸透施設を整備する。</t>
  </si>
  <si>
    <t>井草公園区公園施設改修工事　6園</t>
  </si>
  <si>
    <t>公園施設長寿命化計画施設改修工事　21園</t>
  </si>
  <si>
    <t>415</t>
  </si>
  <si>
    <t>公園のリニューアル</t>
  </si>
  <si>
    <t>高井戸正用公園球戯場改修工事　1園</t>
  </si>
  <si>
    <t>雨水流出抑制工事　3園</t>
  </si>
  <si>
    <t>その他（木製遊具改修及び公園トイレ建替え等工事、設計委託、消耗品購入ほか）</t>
  </si>
  <si>
    <t>「公園や広場」が良いと思っている人の割合　84.6％</t>
  </si>
  <si>
    <t>遊具点検の結果、「全体的に健全」とされるＡ・Ｂ判定の遊戯施設の割合　71.8％</t>
  </si>
  <si>
    <t>74.5％</t>
  </si>
  <si>
    <t>Ａ・Ｂ判定の遊戯施設数/区立公園内の遊戯施設数×100</t>
  </si>
  <si>
    <t>○みどりの新聞や緑化副読本の発行、みどりのイベントや講座の開催等を行う。
○みどりのボランティア杉並の育成や、すぎなみみどり育て組・花咲かせ隊の活動支援として、必要な資器材や情報の提供等を行う。</t>
  </si>
  <si>
    <t>花咲かせ隊公園花壇管理資材の給付　3回</t>
  </si>
  <si>
    <t>みどりの基本計画検討ワークショップの運営</t>
  </si>
  <si>
    <t>416</t>
  </si>
  <si>
    <t>みどりを育てる</t>
  </si>
  <si>
    <t>三井の森公園の生物多様性に配慮した植生管理計画案の作成</t>
  </si>
  <si>
    <t>みどりの新聞「みどりとひと」の発行　34,000部</t>
  </si>
  <si>
    <t>その他（緑化副読本の発行、みどりのボランティア支援、みどりの講座の開催等）</t>
  </si>
  <si>
    <t>植物を育てている区民の割合　83.7％</t>
  </si>
  <si>
    <t>令和4年度区政モニターアンケート調査の実績値</t>
  </si>
  <si>
    <t>公園のボランティア組織率　30.58％</t>
  </si>
  <si>
    <t>ボランティアが入る公園数÷全公園数×100　※一公園に複数団体が存在しても1として扱う</t>
  </si>
  <si>
    <t>○提出を義務付けた緑化計画に基づき、接道部緑化の延長、緑地面積、樹木本数が一定基準となるよう、区内で開発・建築行為等を行う事業者や区民に緑化指導する。
○道路に接した部分を生けがきや植え込みで緑化する費用や、建物の屋上・壁面を緑化する費用の一部を助成する。</t>
  </si>
  <si>
    <t>公共施設の樹木維持管理委託　202か所</t>
  </si>
  <si>
    <t>寄付樹木の活用　57本・株</t>
  </si>
  <si>
    <t>417</t>
  </si>
  <si>
    <t>みどりを創る</t>
  </si>
  <si>
    <t>緑化助成　7件</t>
  </si>
  <si>
    <t>苗木の育成委託　6,000本</t>
  </si>
  <si>
    <t>その他（緑化計画・完了届の受付・審査、みどりのリサイクルほか）</t>
  </si>
  <si>
    <t>計画緑地面積達成率　119％</t>
  </si>
  <si>
    <t>計画緑地面積÷基準緑地面積
基準緑地面積＝敷地面積×(1－建蔽率)×要綱に基づく緑化率</t>
  </si>
  <si>
    <t>接道部緑化助成延長　77ｍ</t>
  </si>
  <si>
    <t>接道部緑化助成によって緑化した延長</t>
  </si>
  <si>
    <t>○保護指定した樹木、樹林、生けがきは、倒木事故等に対応する損害賠償保険に区が加入するほか、所有者の維持管理費の負担軽減のための補助金交付を行う。
○300㎡以上の樹林等を対象に所有者へ市民緑地契約制度活用の案内をし、所有者から活用の申し出を受けた後、市民緑地契約を締結し、市民緑地として整備、開設する。</t>
  </si>
  <si>
    <t>樹木・樹林・生けがき・貴重木の保護指定補助　500件</t>
  </si>
  <si>
    <t>区営苗圃の維持管理　3,816㎡</t>
  </si>
  <si>
    <t>418</t>
  </si>
  <si>
    <t>みどりを守る</t>
  </si>
  <si>
    <t>貴重木の樹木診断、支障枝剪定、保全工事　23年間累計本数</t>
  </si>
  <si>
    <t>その他（生き物生息場所の保全資材購入、生産緑地の標識新設・撤去ほか）</t>
  </si>
  <si>
    <t>貴重木指定本数　72本</t>
  </si>
  <si>
    <t>78本</t>
  </si>
  <si>
    <t>貴重木に指定している累計本数</t>
  </si>
  <si>
    <t>いこいの森（市民緑地）の設置数　4所</t>
  </si>
  <si>
    <t>6所</t>
  </si>
  <si>
    <t>○区内のみどりを保全、創出する事業の財源に充てるため寄附を募る。
○荻外荘公園に関する事業の財源に充てるため寄附を募る。</t>
  </si>
  <si>
    <t>みどりの基金積立　82件</t>
  </si>
  <si>
    <t>みどりの基金利子積立</t>
  </si>
  <si>
    <t>419</t>
  </si>
  <si>
    <t>みどりの基金</t>
  </si>
  <si>
    <t>その他（基金リーフレット印刷、普及啓発用備品購入ほか）</t>
  </si>
  <si>
    <t>年間寄附総額　1,675千円</t>
  </si>
  <si>
    <t>みどりの基金の年間寄附総額</t>
  </si>
  <si>
    <t>年間寄附件数　82件</t>
  </si>
  <si>
    <t>みどりの基金の年間寄附件数</t>
  </si>
  <si>
    <t>○公衆便所の定期的な清掃、管理及び機能を保持するための維持補修を行う。</t>
  </si>
  <si>
    <t>地域別ブロック方式清掃業務委託　15所</t>
  </si>
  <si>
    <t>公衆便所の光熱水費の支出　16所</t>
  </si>
  <si>
    <t>420</t>
  </si>
  <si>
    <t>公衆便所の維持管理</t>
  </si>
  <si>
    <t>公衆便所の維持補修</t>
  </si>
  <si>
    <t>その他（公衆便所の樹木管理等）</t>
  </si>
  <si>
    <t>○公園緑地事務所及び公園管理事務所の施設・設備維持、事業所における業務運営を補佐する。</t>
  </si>
  <si>
    <t>公園緑地事務所等の光熱水費の支出　10所</t>
  </si>
  <si>
    <t>公園緑地事務所等の警備・設備保守等委託　10所</t>
  </si>
  <si>
    <t>421</t>
  </si>
  <si>
    <t>公園緑地事務所等の管理運営</t>
  </si>
  <si>
    <t>公園緑地事務所等の清掃　9所</t>
  </si>
  <si>
    <t>その他（公園緑地事務所等の管理運営費（上記以外））</t>
  </si>
  <si>
    <t>6款　環境清掃費</t>
    <rPh sb="3" eb="5">
      <t>カンキョウ</t>
    </rPh>
    <rPh sb="5" eb="7">
      <t>セイソウ</t>
    </rPh>
    <phoneticPr fontId="2"/>
  </si>
  <si>
    <t>環境部内職員の出張旅費の支出</t>
  </si>
  <si>
    <t>422</t>
  </si>
  <si>
    <t>環境部一般管理</t>
  </si>
  <si>
    <t>審議会の運営</t>
  </si>
  <si>
    <t>環境関連計画の改定等に向けた基礎調査等業務委託</t>
  </si>
  <si>
    <t>環境課</t>
  </si>
  <si>
    <t>その他（環境白書作成）</t>
  </si>
  <si>
    <t>再生可能エネルギー等の導入助成　1,507件</t>
  </si>
  <si>
    <t>断熱改修等省エネルギー対策助成　1,446件</t>
  </si>
  <si>
    <t>423</t>
  </si>
  <si>
    <t>杉並産エネルギーの創出と省エネルギーの推進</t>
  </si>
  <si>
    <t>LED照明機器切替助成　160件</t>
  </si>
  <si>
    <t>電気自動車用充電設備導入助成　54件</t>
  </si>
  <si>
    <t>その他（ゼロカーボンシティ機運醸成事業等）</t>
  </si>
  <si>
    <t>区内の太陽光発電導入容量　3.48万kＷ</t>
  </si>
  <si>
    <t>4.56万kＷ</t>
  </si>
  <si>
    <t>資源エネルギー庁「固定価格買取制度における再生可能エネルギー発電設備認定・導入量」</t>
  </si>
  <si>
    <t>区内の温室効果ガス排出量　1,430千t-CO₂eq</t>
  </si>
  <si>
    <t>1,249千t-CO₂eq</t>
  </si>
  <si>
    <t>計画値は当該年度の数値ですが、実績値は最新の数値である前々年度の数値です。
（5年度計画：1,409、実績：1,430）</t>
  </si>
  <si>
    <t>○小中学生が環境学習コーディネーター・サポーターによる環境学習を行い、その取組内容を環境サミットで発表する。
○環境に配慮した事業活動を行う区内事業者を「すぎなみエコ優良事業者」・「すぎなみエコ認定事業者」として認定し、広く周知する。</t>
  </si>
  <si>
    <t>環境学習支援の実施</t>
  </si>
  <si>
    <t>すぎなみエコ事業者の認定</t>
  </si>
  <si>
    <t>424</t>
  </si>
  <si>
    <t>環境配慮行動の推進</t>
  </si>
  <si>
    <t>環境学習の支援を受けた延べ児童・生徒数　10,281人</t>
  </si>
  <si>
    <t>13,000人</t>
  </si>
  <si>
    <t>環境学習コーディネーターやサポーターの支援により環境学習に取り組んだ延べ児童・生徒数</t>
  </si>
  <si>
    <t>すぎなみエコ事業者認定件数　24件</t>
  </si>
  <si>
    <t>25件</t>
  </si>
  <si>
    <t>認定件数は6年度からの累計値</t>
  </si>
  <si>
    <t>快適で暮らしやすいまちと循環型社会の実現</t>
  </si>
  <si>
    <t>○路上喫煙防止パトロールは、指導実績を踏まえ、業務委託による体制を中心に、より効果的・効率的に行うとともに、違反者への過料徴収は、必要に応じて実施できる体制を確保する。
○区内の公園や道路を自発的に清掃する区民や事業者を支援する。
○管理不良な空家、ごみ屋敷などの所有者に対して適正な管理を指導する。</t>
  </si>
  <si>
    <t>安全パトロール（路上喫煙）委託　6人</t>
  </si>
  <si>
    <t>路面標示補修委託等　181枚</t>
  </si>
  <si>
    <t>425</t>
  </si>
  <si>
    <t>安全美化条例に基づく生活環境の改善</t>
  </si>
  <si>
    <t>環境美化巡回指導業務委託　19人</t>
  </si>
  <si>
    <t>公衆喫煙場所清掃業務請負　6所</t>
  </si>
  <si>
    <t>その他（啓発用パンフレット・表示物の購入ほか）</t>
  </si>
  <si>
    <t>定点観測（中杉通り、高南通り）による吸い殻のポイ捨て本数　40本</t>
  </si>
  <si>
    <t>18本</t>
  </si>
  <si>
    <t>調査1回当たりの平均値</t>
  </si>
  <si>
    <t>地域清掃活動参加人数　10,070人</t>
  </si>
  <si>
    <t>10,000人</t>
  </si>
  <si>
    <t>○繁殖期に人へ危害を加えるカラスの巣の撤去及びヒナの捕獲、卵の回収を行う。
○活動期のスズメバチの巣を撤去する。
○ハクビシンなどの有害鳥獣を捕獲する箱わなの設置・処分を行う。
○ねずみ・昆虫などの駆除方法の助言等を行う。
○水害時に直接又は委託により消毒作業を行う。</t>
  </si>
  <si>
    <t>カラスの巣の撤去、落下幼鳥等捕獲作業委託　18件</t>
  </si>
  <si>
    <t>ハクビシン等の有害鳥獣捕獲檻設置、捕獲個体回収処分委託　273件</t>
  </si>
  <si>
    <t>426</t>
  </si>
  <si>
    <t>カラス・ねずみ・蜂類の駆除相談</t>
  </si>
  <si>
    <t>スズメバチの巣等撤去作業委託　412件</t>
  </si>
  <si>
    <t>その他（噴霧機器修繕、殺虫剤等の購入）</t>
  </si>
  <si>
    <t>カラスの巣の撤去・落下ヒナの捕獲件数　18件</t>
  </si>
  <si>
    <t>繁殖期のカラスの巣の撤去数・落下ヒナの捕獲件数</t>
  </si>
  <si>
    <t>蜂の巣の駆除件数　412件</t>
  </si>
  <si>
    <t>スズメバチの巣の撤去件数</t>
  </si>
  <si>
    <t>〇国から譲与される森林環境譲与税について、森林環境税及び森林環境譲与税に関する法律第34条の使途（森林整備、人材育成、木材利用、普及啓発）に基づき、中長期的に活用するため基金に積み立てる。</t>
  </si>
  <si>
    <t>基金積立金</t>
  </si>
  <si>
    <t>427</t>
  </si>
  <si>
    <t>森林環境譲与税基金積立金</t>
  </si>
  <si>
    <t>〇区立施設へ給水機を設置し、マイボトルの普及啓発を図る。
〇区内イベントでリユース容器を貸し出すことや、テイクアウトの食品販売事業者等に対してリユース容器導入に必要な経費の一部を助成することで、ワンウェイプラスチック削減の機運を高める。
○ワンウェイプラスチック削減推進連絡会を開催し、区内学校や団体と連携しながらイベント等での啓発活動を行う。</t>
  </si>
  <si>
    <t>給水機の賃借　20台</t>
  </si>
  <si>
    <t>リユース容器保管運用業務委託</t>
  </si>
  <si>
    <t>428</t>
  </si>
  <si>
    <t>ワンウェイプラスチック使用削減に向けた取組の推進</t>
  </si>
  <si>
    <t>リユース容器活用支援助成　1件</t>
  </si>
  <si>
    <t>その他（給水機付属品の購入等）</t>
  </si>
  <si>
    <t>温室効果ガス排出削減量　14,762kg-ＣＯ₂eq</t>
  </si>
  <si>
    <t>10,740kg-ＣＯ₂eq</t>
  </si>
  <si>
    <t>ペットボトルの削減量とリユース容器の利用数から算出した温室効果ガス排出削減量</t>
  </si>
  <si>
    <t>○工場、建設解体工事、店舗、住宅等の公害の発生源に対し、法令等に基づき規制・指導を行う。
○事業者に対し、アスベスト、土壌汚染、地下水汚染、化学物質の適正使用等を指導する。
○公害に関する苦情・相談に対応する。</t>
  </si>
  <si>
    <t>公害監視、調査、指導　2,001件</t>
  </si>
  <si>
    <t>公害苦情、相談への対応　241件</t>
  </si>
  <si>
    <t>429</t>
  </si>
  <si>
    <t>公害等防止</t>
  </si>
  <si>
    <t>光化学スモッグ注意報等の周知　3回</t>
  </si>
  <si>
    <t>アスベスト対策　2所</t>
  </si>
  <si>
    <t>その他（公害防止意識の啓発等）</t>
  </si>
  <si>
    <t>苦情完結率　64％</t>
  </si>
  <si>
    <t>苦情完結件数÷苦情件数（当該年度受理数と前年度以前受理未結了数の合計）</t>
  </si>
  <si>
    <t>○大気中の窒素酸化物、硫黄酸化物、光化学オキシダント等を測定し、大気汚染状況を調査する。
○道路（環状7号線、環状8号線、青梅街道等）の交通騒音を測定する。
○河川（神田川、善福寺川、妙正寺川）の水質、河川・大気のダイオキシン類の調査を実施する。
○空間放射線量率を測定する。
○調査結果を区民、道路管理者（国、東京都、杉並区）等に提供する。</t>
  </si>
  <si>
    <t>大気汚染常時測定　3所</t>
  </si>
  <si>
    <t>自動車交通騒音振動測定　24所</t>
  </si>
  <si>
    <t>430</t>
  </si>
  <si>
    <t>大気や河川水質などの環境実態調査</t>
  </si>
  <si>
    <t>自動車排出ガス測定　20所</t>
  </si>
  <si>
    <t>ダイオキシン類調査　7所</t>
  </si>
  <si>
    <t>その他（河川水質調査、空間放射線量率測定）</t>
  </si>
  <si>
    <t>道路交通騒音環境基準達成率　87.5％</t>
  </si>
  <si>
    <t>区内道路交通騒音測定箇所（24地点：昼間）における環境基準達成率</t>
  </si>
  <si>
    <t>騒音や排気ガスが少ないと思う人の割合　73.6％</t>
  </si>
  <si>
    <t>○「自然環境調査報告書」及び「河川生物調査報告書」を概ね5年ごとに発行する。
○広報誌「すぎなみの街と自然」を発行する。</t>
  </si>
  <si>
    <t>広報誌「すぎなみの街と自然」の発行　1回</t>
  </si>
  <si>
    <t>第九次河川生物調査の実施及び報告書の発行　1,100部</t>
  </si>
  <si>
    <t>431</t>
  </si>
  <si>
    <t>自然環境の保全</t>
  </si>
  <si>
    <t>みどりや水（河川等）とふれあう環境が良いと回答した区民の割合　80.3％</t>
  </si>
  <si>
    <t>区民意向調査において「みどりや水（河川等）とのふれあい」を「良い」、「まあ良い」と回答した区民の割合</t>
  </si>
  <si>
    <t>○適正な排出処理に向けた基盤づくりを行う。
○一般廃棄物処理業者への助言、指導を行う。
○「杉並区一般廃棄物処理基本・実施計画」や「ごみ収集作業計画」を策定する。
○清掃リサイクル事業の基礎データを収集する。</t>
  </si>
  <si>
    <t>廃棄物情報管理システム維持管理</t>
  </si>
  <si>
    <t>全国都市清掃会議負担金等の支出</t>
  </si>
  <si>
    <t>432</t>
  </si>
  <si>
    <t>一般廃棄物処理管理事務</t>
  </si>
  <si>
    <t>ごみ減量対策課</t>
  </si>
  <si>
    <t>その他（消耗品の購入ほか）</t>
  </si>
  <si>
    <t>事業系一般廃棄物搬入量（持込ごみ量）　24,055ｔ</t>
  </si>
  <si>
    <t>27,276ｔ</t>
  </si>
  <si>
    <t>指定処理施設(清掃工場等）への事業系一般廃棄物総搬入量（速報値）</t>
  </si>
  <si>
    <t>○ごみの減量を推進するため、「ごみと資源の分け方・出し方　収集カレンダー」など各種啓発物の発行や小学校等への環境学習により啓発活動を行う。
○資源の集団回収団体に対し報奨金・支援物品を支給する。
○資源化を推進するため、廃食用油、小型家電15品目等を拠点回収し、希少金属等を再資源化業者に引き渡す。
〇生ごみの減量のため、家庭用生ごみ処理機購入費の助成をする。</t>
  </si>
  <si>
    <t>「ごみと資源の分け方・出し方　収集カレンダー」の発行　410,300部</t>
  </si>
  <si>
    <t>集団回収団体報奨金の支払　420団体</t>
  </si>
  <si>
    <t>433</t>
  </si>
  <si>
    <t>ごみの減量と資源化の推進</t>
  </si>
  <si>
    <t>小型家電の選別・分解等業務委託</t>
  </si>
  <si>
    <t>その他（廃食用油資源化の委託料、食品ロス削減委託料ほか）</t>
  </si>
  <si>
    <t>食べのこし０（ゼロ）応援店登録店舗　1,005件</t>
  </si>
  <si>
    <t>1,007件</t>
  </si>
  <si>
    <t>既存登録店舗＋新規登録店舗－閉店店舗</t>
  </si>
  <si>
    <t>○区民等が分別し排出した可燃ごみは杉並清掃工場等へ、不燃ごみは中継所に搬入する。
○粗大ごみは、受付、収集・運搬を委託により実施する。
○中継所に搬入された不燃ごみ・粗大ごみは、金属やその他ごみ等に選別した後に中継車に積み替え、適正処理施設へ搬出する。</t>
  </si>
  <si>
    <t>収集・運搬車両借上（可燃・不燃）</t>
  </si>
  <si>
    <t>粗大ごみの収集・運搬委託</t>
  </si>
  <si>
    <t>434</t>
  </si>
  <si>
    <t>ごみ・し尿の収集・運搬</t>
  </si>
  <si>
    <t>粗大ごみの中継車両借上</t>
  </si>
  <si>
    <t>粗大ごみ・不燃ごみ中継業務委託</t>
  </si>
  <si>
    <t>ごみ減量対策課
杉並清掃事務所</t>
    <phoneticPr fontId="2"/>
  </si>
  <si>
    <t>その他（賃借料・委託料・消耗品購入ほか）</t>
  </si>
  <si>
    <t>1ｔ当たりのごみ・し尿収集運搬コスト　21,466円</t>
  </si>
  <si>
    <t>22,050円</t>
  </si>
  <si>
    <t>ごみ・し尿収集運搬コスト（事業費）÷区収集ごみ量</t>
  </si>
  <si>
    <t>○ごみ・資源の集積所に排出された資源（古紙・びん・かん・ペットボトル・プラスチック製容器包装）を回収し、資源化中間処理施設に搬入する。資源化中間処理施設で選別・圧縮・梱包等した後、再商品化工場に引き渡し、再商品化する。
○資源の持ち去り対策として、早朝回収やパトロールを実施する。</t>
  </si>
  <si>
    <t>古紙・びん・缶の回収業務委託</t>
  </si>
  <si>
    <t>ペットボトルの回収・中継・搬送業務委託</t>
  </si>
  <si>
    <t>435</t>
  </si>
  <si>
    <t>資源の回収</t>
  </si>
  <si>
    <t>プラスチック製容器包装回収業務委託</t>
  </si>
  <si>
    <t>資源化中間処理委託</t>
  </si>
  <si>
    <t>その他（委託料・消耗品購入ほか）</t>
  </si>
  <si>
    <t>資源回収率（資源回収量に小型家電・金属の回収量は含まない）　23.8％</t>
  </si>
  <si>
    <t>29％</t>
  </si>
  <si>
    <t>資源回収量（行政回収分）÷【区収集ごみ量＋資源回収量（行政回収分）】</t>
  </si>
  <si>
    <t>○事業活動に伴って出たごみ・資源を区の収集に出す事業者に対し、適正な事業系有料ごみ処理券を貼付するよう調査・指導する。
○ごみ排出の適正化指導、環境学習の推進、集積所のカラス等による被害の防止対策、大規模建築物の所有者への排出指導などを行う。</t>
  </si>
  <si>
    <t>動物死体処理委託　364頭</t>
  </si>
  <si>
    <t>436</t>
  </si>
  <si>
    <t>ごみ・資源の排出の適正管理</t>
  </si>
  <si>
    <t>折り畳み式防鳥用ボックス418基、カラスネット947枚の配布</t>
  </si>
  <si>
    <t>ごみ処理券徴収委託　269店</t>
  </si>
  <si>
    <t>その他（大規模建築物指導、ふれあい指導用消耗品ほか）</t>
  </si>
  <si>
    <t>事業系有料ごみ処理券収入済額　178,320千円</t>
  </si>
  <si>
    <t>202,789千円</t>
  </si>
  <si>
    <t>○清掃職員を対象に交通安全講習会を開催する。
○正副安全運転管理者対象の講習会へ参加する。
○自動車運転職員対象の運転技術研修へ参加する。
○安全作業に関する職場内研修を実施する。
○所の安全衛生委員会を定期的に開催する。
○安全パトロールを実施する。
○適切な保護具を確保する。</t>
  </si>
  <si>
    <t>保護具及び医薬品等の購入</t>
  </si>
  <si>
    <t>被服クリーニング　13,263着</t>
  </si>
  <si>
    <t>437</t>
  </si>
  <si>
    <t>収集作業の安全管理</t>
  </si>
  <si>
    <t>安全衛生委員会の開催　23回</t>
  </si>
  <si>
    <t>杉並清掃事務所</t>
  </si>
  <si>
    <t>その他（各種会議等負担金の支出ほか）</t>
  </si>
  <si>
    <t>○清掃一部事務組合は、清掃工場をはじめとするごみの中間処理施設の整備・管理運営などに関する事務を、23区が共同処理することを目的として設立された一部事務組合である。一部事務組合の事業・運営の費用として分担金を支出する。</t>
  </si>
  <si>
    <t>東京二十三区清掃一部事務組合分担金の支出</t>
  </si>
  <si>
    <t>東京二十三区清掃協議会分担金の支出</t>
  </si>
  <si>
    <t>438</t>
  </si>
  <si>
    <t>清掃一部事務組合分担金等</t>
  </si>
  <si>
    <t>○車両を安全・適切に運行するための整備を行う。
○各種講習会を実施し、安全運転、安全作業への意識を高める。
○実技研修会に参加し、安全運転技術の向上を図る。</t>
  </si>
  <si>
    <t>自動車用燃料　57台</t>
  </si>
  <si>
    <t>車両点検整備　57台</t>
  </si>
  <si>
    <t>439</t>
  </si>
  <si>
    <t>清掃車の運行及び維持管理</t>
  </si>
  <si>
    <t>維持管理経費（車両消耗品、保険料・公課費等）　57台</t>
  </si>
  <si>
    <t>○杉並清掃事務所、下井草分室、方南支所、高円寺車庫の庁舎等の維持管理と運営を行う。</t>
  </si>
  <si>
    <t>保守管理委託</t>
  </si>
  <si>
    <t>440</t>
  </si>
  <si>
    <t>杉並清掃事務所の維持管理</t>
  </si>
  <si>
    <t>維持管理経費の支出</t>
  </si>
  <si>
    <t>施設等整備</t>
  </si>
  <si>
    <t>○環境に関する講座の開催等を通じ、環境配慮行動の推進に向けて普及啓発を行う。
○環境団体の交流及び連携を推進する。
○環境活動推進センターの維持管理を行う。</t>
  </si>
  <si>
    <t>環境活動推進センターの管理運営</t>
  </si>
  <si>
    <t>環境活動推進センターの建物管理</t>
  </si>
  <si>
    <t>441</t>
  </si>
  <si>
    <t>環境活動推進センター等の事業運営</t>
  </si>
  <si>
    <t>リサイクルひろば高井戸の管理運営補助</t>
  </si>
  <si>
    <t>その他（建物の賃借等）</t>
  </si>
  <si>
    <t>講座・講演会への参加により意識の変化や行動変容につながった人の割合　84.9％</t>
  </si>
  <si>
    <t>講座・講演会の参加者アンケートで「今後の意識の変化や環境保全行動につながった」と回答した人の割合</t>
  </si>
  <si>
    <t>7款　教育費</t>
    <rPh sb="3" eb="5">
      <t>キョウイク</t>
    </rPh>
    <phoneticPr fontId="2"/>
  </si>
  <si>
    <t>多様なニーズに応じたきめ細かな教育の推進</t>
  </si>
  <si>
    <t xml:space="preserve">○地方教育行政の組織及び運営に関する法律に基づき、教育委員会の運営を行う。
○広報すぎなみや教育委員会ホームページ等を活用し、教育施策等に関する情報を積極的に発信する。
○文化活動で特に優秀な成績を収めた児童・生徒や他の模範となる教職員の表彰を行う。
</t>
  </si>
  <si>
    <t>教育委員会運営（委員報酬、委員旅費ほか）　4人</t>
  </si>
  <si>
    <t>点検評価等謝礼</t>
  </si>
  <si>
    <t>442</t>
  </si>
  <si>
    <t>杉並区教育委員会の運営</t>
  </si>
  <si>
    <t>「杉並区の教育」の印刷・発行ほか</t>
  </si>
  <si>
    <t>庶務課
［教育総務課］</t>
    <phoneticPr fontId="2"/>
  </si>
  <si>
    <t>その他（学校文化栄誉顕彰、教職員表彰など）</t>
  </si>
  <si>
    <t>教育委員会会議開催回数　19回</t>
  </si>
  <si>
    <t>24回</t>
  </si>
  <si>
    <t>教育委員会の会議の開催回数（定例会及び臨時会）ただし、全面非公開の会議を除く</t>
  </si>
  <si>
    <t>学び続ける力を育む学校教育の推進</t>
  </si>
  <si>
    <t xml:space="preserve">〇学校運営協議会を通じて保護者や地域住民の意見が学校運営方針に適切に反映されるとともに、方針実現に向けて協働できるよう、円滑な協議会運営への支援を図る。
</t>
  </si>
  <si>
    <t>学校運営協議会の設置（区立小中学校全校及び特別支援学校）　64校</t>
  </si>
  <si>
    <t>443</t>
  </si>
  <si>
    <t>地域運営学校等推進</t>
  </si>
  <si>
    <t>学校支援課
［地域の学び推進課］</t>
    <rPh sb="0" eb="5">
      <t>ガッコウシエンカ</t>
    </rPh>
    <phoneticPr fontId="2"/>
  </si>
  <si>
    <t>「子どもは学校生活を楽しんでいる」の保護者による肯定率　77.1％</t>
  </si>
  <si>
    <t>「教育調査」の結果より</t>
  </si>
  <si>
    <t>「学校は子どもが学んだり探究できるよう、地域や民間の団体等と連携している」の保護者による肯定率　60.4％</t>
  </si>
  <si>
    <t>○学校と地域等の調整を担う学校・地域コーディネーターへの研修等を通じて、学校支援本部活動の質の向上を図る。
○放課後や土曜日等に地域住民等が行う取組を支援し、地域における子どもの多様な体験・交流機会の内容の充実を図る。
○中学校の部活動について、地域の力や専門事業者等を活用し、学校の実情に応じた支援を行う。
○ＰＴＡ役員・委員への研修等を実施し、ＰＴＡ活動を支援する。</t>
  </si>
  <si>
    <t>学校支援本部等支援(小中学校全校)　63校</t>
  </si>
  <si>
    <t>学校サポーター支援(小中学校全校及び特別支援学校)　64校</t>
  </si>
  <si>
    <t>444</t>
  </si>
  <si>
    <t>学校の支援</t>
  </si>
  <si>
    <t>中学校部活動支援　23校</t>
  </si>
  <si>
    <t>ＰＴＡ活動の推進　63校</t>
  </si>
  <si>
    <t>その他（中学生レスキュー隊、管理事務費）</t>
  </si>
  <si>
    <t>学校支援本部活動回数　13,781回</t>
  </si>
  <si>
    <t>15,750回</t>
  </si>
  <si>
    <t>学校サポーター活動回数（部活動外部指導員含む）　11,229回</t>
  </si>
  <si>
    <t>15,050回</t>
  </si>
  <si>
    <t>○旧新泉小学校に整備した防災倉庫及び防災会議室等について、管理・運用等の調整を行い、防災拠点としての機能を確保する。
○専修大学附属高校に、旧新泉小学校の土地及び建物の貸付を行う。</t>
  </si>
  <si>
    <t>体育館空調機賃貸借　10月</t>
  </si>
  <si>
    <t>防災会議室空調機取替工事　1所</t>
  </si>
  <si>
    <t>445</t>
  </si>
  <si>
    <t>学校跡地活用事業</t>
  </si>
  <si>
    <t>防砂ネット設置工事　1所</t>
  </si>
  <si>
    <t>地表金属物調査等業務委託　1所</t>
  </si>
  <si>
    <t>生涯学習推進課
［地域の学び推進課］</t>
    <phoneticPr fontId="2"/>
  </si>
  <si>
    <t>○「いじめ防止対策推進法」に基づき設置した、いじめ問題対策委員会を開催し、いじめの防止等のための調査審議を行う。
○学校を取り巻く課題が複雑化、多様化する中で、区立学校の校長又は副校長が法的問題を直接弁護士に相談することができる学校法律相談事業を実施する。</t>
  </si>
  <si>
    <t>いじめ問題対策委員会の開催　10回</t>
  </si>
  <si>
    <t>杉並区いじめの防止等に関する条例の普及啓発</t>
  </si>
  <si>
    <t>446</t>
  </si>
  <si>
    <t>いじめ問題対策委員会等の運営</t>
  </si>
  <si>
    <t>教育総務課</t>
  </si>
  <si>
    <t>その他（委員会運営事務費等）</t>
  </si>
  <si>
    <t>いじめ問題対策委員会開催回数　10回</t>
  </si>
  <si>
    <t>6回</t>
  </si>
  <si>
    <t>いじめ問題対策委員会の会議の開催回数</t>
  </si>
  <si>
    <t>60回</t>
  </si>
  <si>
    <t>区立学校等から学校法律相談の弁護士に相談した件数</t>
  </si>
  <si>
    <t xml:space="preserve">○教育委員会事務局内の予算決算の調整、職員の旅費の支給、消耗品の購入等を適切に行う。
</t>
  </si>
  <si>
    <t>再生紙の購入</t>
  </si>
  <si>
    <t>事務機消耗品等の購入</t>
  </si>
  <si>
    <t>447</t>
  </si>
  <si>
    <t>教育委員会事務局の庶務事務</t>
  </si>
  <si>
    <t>職員旅費の支給</t>
  </si>
  <si>
    <t>その他（事務機器保守・賃借、事務処理委託ほか）</t>
  </si>
  <si>
    <t>○学校用務業務の安定的な実施体制の確保を図るため、施設管理・用務業務の委託化を行う。
○児童の安全安心を確保するため、区立小学校の校門前に警備員の配置を行う。
○修学旅行時における生徒等の健康管理について万全を期すため、旅行期間中、看護師等の派遣を行う。</t>
  </si>
  <si>
    <t>学校用務業務委託　48校</t>
  </si>
  <si>
    <t>施設管理業務委託　16校</t>
  </si>
  <si>
    <t>448</t>
  </si>
  <si>
    <t>学校人事・給与事務</t>
  </si>
  <si>
    <t>校門周辺警戒業務委託　41校</t>
  </si>
  <si>
    <t>修学旅行への看護師派遣業務委託　23校</t>
  </si>
  <si>
    <t>庶務課
［教育人事・指導課］</t>
    <rPh sb="0" eb="3">
      <t>ショムカ</t>
    </rPh>
    <phoneticPr fontId="2"/>
  </si>
  <si>
    <t>その他（経費精算システム運用保守業務委託、旅費、医師謝礼、人事給与事務費の支出ほか）</t>
  </si>
  <si>
    <t>○区立学校に勤務する技能系職員等に対し、被服を貸与する。
○教職員住宅の施設維持管理を行う。
○安全衛生委員会の開催や高ストレス者等に対する産業医面談を行う。</t>
  </si>
  <si>
    <t>被服貸与　141人</t>
  </si>
  <si>
    <t>教職員住宅維持管理修繕　4件</t>
  </si>
  <si>
    <t>449</t>
  </si>
  <si>
    <t>学校職員福利厚生</t>
  </si>
  <si>
    <t>医療衛生業務委託</t>
  </si>
  <si>
    <t>その他（教職員住宅防災設備保守点検業務委託ほか）</t>
  </si>
  <si>
    <t>○学齢児童・生徒の適切な就学を行うため、学齢簿を管理する。
○区立小中学校への就学及び転入学の相談、受付、通知を行う。
○指定校変更制度の案内、受付、通知を行う。
○国立･私立等小中学校への入学届の受付を行う。
〇学級編制事務を行う。
○学校基本調査に関する統計事務を行う。</t>
  </si>
  <si>
    <t>学齢簿システム維持管理（標準化に伴う過渡期連携実装に向けた改修業務を含む）</t>
  </si>
  <si>
    <t>就学通知書印刷・発送　7,762部</t>
  </si>
  <si>
    <t>450</t>
  </si>
  <si>
    <t>就学事務</t>
  </si>
  <si>
    <t>就学関係届出書類印刷　2,000部</t>
  </si>
  <si>
    <t>指定校変更関係書類等印刷　7,762部</t>
  </si>
  <si>
    <t>学務課</t>
  </si>
  <si>
    <t>その他（消耗品等事務用品の購入）</t>
  </si>
  <si>
    <t>新1年生学齢児童・生徒の適正就学率　97.8％</t>
  </si>
  <si>
    <t>翌年度新入学の学齢児童・生徒のうち、適正就学した児童・生徒の割合</t>
  </si>
  <si>
    <t>指定校変更申立認定割合　96.3％</t>
  </si>
  <si>
    <t>翌年度新入学の指定校変更認定者数÷翌年度新入学の指定校変更申立者数</t>
  </si>
  <si>
    <t>○教育支援チーム等の学校巡回により、校内支援体制の充実を図るとともに、個別指導計画の作成・活用を推進する。
○学校・学級経営を支援するため、学校からの希望を聴取しながら通常学級支援員及び介助員ボランティア等を適正に配置する。
○障害のある子どもや配慮の必要な子どもの就学先や教育的な支援に関する相談活動を行う。</t>
  </si>
  <si>
    <t>医療的ケア児の受入れ　8校</t>
  </si>
  <si>
    <t>遠足等校外学習介助者の派遣　64校</t>
  </si>
  <si>
    <t>451</t>
  </si>
  <si>
    <t>特別支援教育</t>
  </si>
  <si>
    <t>介助員ボランティアの派遣　4,229日</t>
  </si>
  <si>
    <t>済美養護学校の通学用バスの運行　10台</t>
  </si>
  <si>
    <t>特別支援教育課
［多様な学び支援課］</t>
    <phoneticPr fontId="2"/>
  </si>
  <si>
    <t>その他（個別の学び支援システム運用業務委託、特別支援教育推進委員会開催、検査実施等）</t>
  </si>
  <si>
    <t>通常学級支援員配置人数　122人</t>
  </si>
  <si>
    <t>介助員ボランティアの配置日数　4,229日</t>
  </si>
  <si>
    <t>6,000日</t>
  </si>
  <si>
    <t>○経済的な理由により修学が困難な高等学校等の入学予定者及び在学生本人に対して、入学準備金と在学中の月額奨学金を無利子で貸し付ける。
○卒業の翌年から10年以内に返済されるように債権を管理する。</t>
  </si>
  <si>
    <t>月額奨学金（私立）の貸付　15人</t>
  </si>
  <si>
    <t>月額奨学金（国公立）の貸付　3人</t>
  </si>
  <si>
    <t>452</t>
  </si>
  <si>
    <t>高校生奨学資金貸付</t>
  </si>
  <si>
    <t>入学準備金の貸付　6人</t>
  </si>
  <si>
    <t>債権回収業務委託　72件</t>
  </si>
  <si>
    <t>その他（貸付・返還事務費）</t>
  </si>
  <si>
    <t>○小学校就学予定者の心身の状態を把握し、治療の勧告や保健上必要な勧告をするため、就学時健康診断を行う。
○研修会の実施や学校保健委員会活動を通して、学校における健康づくりや食育を推進する。
○「歯の衛生に関する作品募集事業」を通して、学齢期からの口腔衛生に関する意識の啓発を行い、健康づくりを推進する。
○食育リーダー研修の実施、米飯給食の推進及び食育出前授業を実施する。
○アレルギー対策強化のための取組を推進する。</t>
  </si>
  <si>
    <t>就学時健康診断　40所</t>
  </si>
  <si>
    <t>食育の推進　64校</t>
  </si>
  <si>
    <t>453</t>
  </si>
  <si>
    <t>児童・生徒の健康推進</t>
  </si>
  <si>
    <t>健康づくり推進事業の実施　64校</t>
  </si>
  <si>
    <t>アレルギー対策の強化　64校</t>
  </si>
  <si>
    <t>その他（健康教育活動ほか）</t>
  </si>
  <si>
    <t>就学時健康診断の受診率　90.8％</t>
  </si>
  <si>
    <t>来年度小学校就学予定者のうち、就学時健康診断を受診した割合（受診者数÷就学予定者数）</t>
  </si>
  <si>
    <t>学校保健委員会の開催率　92.2％</t>
  </si>
  <si>
    <t>小中特別支援学校で、学校保健委員会を開催した学校の割合（開催校数÷小中学校・特別支援学校数）</t>
  </si>
  <si>
    <t>○区立学校に勤務する教職員に対する健康診断を実施する。
【全職員対象】定期健康診断
【希望制検診】胃がん、大腸がん、肺がん、乳がん、子宮頸がん、風疹、ＶＤＴ
○区立学校に勤務する教職員に対するストレスチェックを実施する。</t>
  </si>
  <si>
    <t>定期健康診断（都費教職員・区費教員・区費常勤職員・区費会計年度任用職員）　2,831人</t>
  </si>
  <si>
    <t>胃がん検診（都費教職員・区費教員・区費常勤職員・区費会計年度任用職員）　291人</t>
  </si>
  <si>
    <t>454</t>
  </si>
  <si>
    <t>学校職員の健康管理</t>
  </si>
  <si>
    <t>乳がん・子宮頸がん検診（都費教職員・区費教員・区費常勤職員・区費会計年度任用職員）　1,207人</t>
  </si>
  <si>
    <t>VDT検診（都費教職員・区費教員・区費常勤職員・区費会計年度任用職員）　441人</t>
  </si>
  <si>
    <t>○事務職員・都費養護教諭・栄養士が病気や育児休業等により欠員となった場合に、代替として臨時職員を雇用する。
○区費教員の昇任選考及び研修について、東京都教育委員会に事務委託を行う。
○出勤簿等のデジタル化を進める。</t>
  </si>
  <si>
    <t>事務職員等の病気休職等における代替臨時職員への旅費の支出　1人</t>
  </si>
  <si>
    <t>区費教員の昇任選考及び研修委託</t>
  </si>
  <si>
    <t>455</t>
  </si>
  <si>
    <t>教育職員人事事務</t>
  </si>
  <si>
    <t>学校向け庶務事務システムの運用</t>
  </si>
  <si>
    <t>教育人事・指導課</t>
  </si>
  <si>
    <t>その他（事務用品・図書購入等）</t>
  </si>
  <si>
    <t>〇児童・生徒数の増加に伴う済美養護学校の学級数の増加に対応するため、近隣の済美教育センターを改修、増築し、済美養護学校中学部を移転する。
　令和4年度　基本設計
　令和5年度　実施設計
　令和6年度～7年度　工事、移転完了
〇新たな中学校特別支援教室拠点校を泉南中学校に整備する。
　令和6年度　検討
　令和7年度　備品等整備、運用開始</t>
  </si>
  <si>
    <t>済美養護学校中学部の移転に伴う改修工事</t>
  </si>
  <si>
    <t>済美養護学校中学部初度備品、文具等消耗品購入</t>
  </si>
  <si>
    <t>456</t>
  </si>
  <si>
    <t>特別支援学級・学校の環境整備</t>
  </si>
  <si>
    <t>泉南中特別支援教室開設に伴う備品・事務用品購入</t>
  </si>
  <si>
    <t>その他（普通旅費、通信運搬費、個別受信機設置業務委託ほか）</t>
  </si>
  <si>
    <t>○帰国・外国人児童生徒への日本語指導（日本語の訪問指導・補充指導）を行う。
○ＡＬＴ（外国人英語指導助手)とＪＴＥ（日本人英語指導助手）を活用し、区立学校（さざんかステップアップ教室含む）において、教員と連携・協働した授業を行う。
○豊かな人間性や国際感覚など、グローバル社会の中でたくましく生きるために必要な資質・能力を育成するため、中学生を海外に派遣し、現地校での授業体験や課題解決学習を行う。</t>
  </si>
  <si>
    <t>外国人英語指導助手業務委託　3,464日</t>
  </si>
  <si>
    <t>日本人英語指導助手　40校</t>
  </si>
  <si>
    <t>457</t>
  </si>
  <si>
    <t>国際理解教育の推進</t>
  </si>
  <si>
    <t>訪問・補充指導　160人</t>
  </si>
  <si>
    <t>中学生海外留学の実施　22人</t>
  </si>
  <si>
    <t>済美教育センター</t>
  </si>
  <si>
    <t>その他（国際理解教育授業等）</t>
  </si>
  <si>
    <t>日本語指導を必要とする児童・生徒数に対する指導を受けた児童・生徒数の割合　100％</t>
  </si>
  <si>
    <t>日本語の訪問指導・補充指導を必要とする児童・生徒数に対する指導を受けた児童・生徒数の割合</t>
  </si>
  <si>
    <t>○教職員用パソコンを配備し、校務支援システムの維持管理を行う。
○教育用ＩＣＴ機器（液晶型電子黒板、学校図書館用パソコン、児童・生徒用タブレット端末）を配備し、教育用システムの維持管理を行う。
○学校における情報セキュリティに関する対策を行う。</t>
  </si>
  <si>
    <t>電子黒板システム、児童・生徒用タブレット端末賃貸借及び運用保守　64校</t>
  </si>
  <si>
    <t>教職員用パソコン、サーバ等機器の賃貸借及び運用保守　64校</t>
  </si>
  <si>
    <t>458</t>
  </si>
  <si>
    <t>情報教育の推進</t>
  </si>
  <si>
    <t>区立小中学校、特別支援学校ネットワーク機器賃貸借及び運用保守　64校</t>
  </si>
  <si>
    <t>図書館システム使用料、緊急メール配信システム等運用保守　64校</t>
  </si>
  <si>
    <t>その他（光回線使用料等）</t>
  </si>
  <si>
    <t>教職員用パソコンの運用管理　6,091件</t>
  </si>
  <si>
    <t>1,200件</t>
  </si>
  <si>
    <t>教職員用パソコンの操作等への問い合わせに対するコールセンター処理件数</t>
  </si>
  <si>
    <t>児童・生徒用タブレット端末の運用管理　4,072件</t>
  </si>
  <si>
    <t>5,100件</t>
  </si>
  <si>
    <t>児童・生徒用タブレット端末の修理等に対するコールセンター処理件数</t>
  </si>
  <si>
    <t>〇区立小学校に通う児童が安全な登下校ができるように、通学の案内及び交通指導を行う。
○安全性が高いと判断される道路を登下校時の通学路に指定し、関連部署とともに実施点検や安全対策管理を行う。
○児童が安全に通行できるよう、電柱に「文」標識を取り付け、通学路であることを周知する。
○子ども安全ボランティア活動や学校安全マップ作成を支援する。
○通学路に防犯カメラを設置し、児童に対する犯罪の抑止及び被害防止を図る。</t>
    <phoneticPr fontId="2"/>
  </si>
  <si>
    <t>通学案内及び交通指導等業務委託　179地点</t>
  </si>
  <si>
    <t>スクールバスの運行業務委託　202日</t>
  </si>
  <si>
    <t>459</t>
  </si>
  <si>
    <t>通学路の設置管理</t>
  </si>
  <si>
    <t>通学路防犯カメラ整備（保守点検業務委託、電気料金等）　294台</t>
  </si>
  <si>
    <t>通学路標識の取替等　1,152組</t>
  </si>
  <si>
    <t>その他（学校安全マップの作成、通学路線図の作成等）</t>
  </si>
  <si>
    <t>登下校時に交通事故に遭った児童数　8人</t>
  </si>
  <si>
    <t>子ども安全ボランティア数　9,603人</t>
  </si>
  <si>
    <t>9,603人</t>
  </si>
  <si>
    <t>児童の登下校時の安全や放課後の見守りなどのため活動しているＰＴＡその他のボランティア</t>
  </si>
  <si>
    <t>○学校給食職員衛生管理（腸内細菌検査）を実施する。
○学校給食職員研修を実施する。
○学校給食をより豊かな内容にする。
○学校給食費の無償化を実施する。
○学校給食に関連した食育のイベントを行う。
〇学校給食調理業務委託校を拡充する。
○学校給食食材の放射性物質測定検査及び給食食材検査等を実施する。</t>
  </si>
  <si>
    <t>学校給食費管理運営　64校</t>
  </si>
  <si>
    <t>学校給食調理業務委託　60校</t>
  </si>
  <si>
    <t>460</t>
  </si>
  <si>
    <t>学校給食の推進</t>
  </si>
  <si>
    <t>学校給食衛生管理　64校</t>
  </si>
  <si>
    <t>学校給食職員研修　64校</t>
  </si>
  <si>
    <t>その他（学校給食の普及・啓発）</t>
  </si>
  <si>
    <t>学校給食調理業務委託実施率　94％</t>
  </si>
  <si>
    <t>94％</t>
  </si>
  <si>
    <t>委託実施校数÷区立学校数</t>
  </si>
  <si>
    <t>学校給食における1校あたりの年間事故発生件数　1.64件</t>
  </si>
  <si>
    <t>1件</t>
  </si>
  <si>
    <t>年間事故発生件数÷学校数</t>
  </si>
  <si>
    <t>○区立学校の連合行事の実施を事務取扱等の側面から支援する。
○区立中学校生徒に職場体験を中心とした社会体験を通じて、自己の生き方を考える学習活動を支援する。
○区立小中学校の検定済教科書の常設展示及び教科書展示会を行う。
○区立小中学校及び特別支援教育の教科書採択を実施する。
○区立学校と区内都立学校との連携協働による教育活動を推進する。</t>
  </si>
  <si>
    <t>連合行事（音楽鑑賞教室）演奏業務委託　64校</t>
  </si>
  <si>
    <t>連合行事運営（音楽鑑賞教室の演奏業務委託を除く）　64校</t>
  </si>
  <si>
    <t>461</t>
  </si>
  <si>
    <t>区立学校教育活動の推進</t>
  </si>
  <si>
    <t>職場体験学習の実施及びワークブックの印刷　23校</t>
  </si>
  <si>
    <t>その他（教科書採択事務等）</t>
    <rPh sb="7" eb="9">
      <t>サイタク</t>
    </rPh>
    <phoneticPr fontId="2"/>
  </si>
  <si>
    <t>職場体験学習が自己の生き方への理解に与えた影響（肯定率）　93.2％</t>
  </si>
  <si>
    <t>アンケートにおいて「職場体験学習を終えて、充実感を得ることができましたか」という問いに対し「非常に当てはまる」又は「やや当てはまる」の割合</t>
  </si>
  <si>
    <t>○独立行政法人日本スポーツ振興センター法に基づき、区立子供園・小中学校の管理下における園児及び児童・生徒の災害について、児童等の保護者へ災害共済給付の手続きを行う。</t>
  </si>
  <si>
    <t>児童・生徒共済掛金の支出　29,920人</t>
  </si>
  <si>
    <t>462</t>
  </si>
  <si>
    <t>児童・生徒災害共済給付</t>
  </si>
  <si>
    <t>○済美教育センターの事務処理環境の整備及び施設設備の運営・管理を行う。
○学校間物品搬送業務委託により、区立学校への配布物や学校間での図書資料等の相互貸借の配送を行う。
○済美教育センターの教育図書館・教科書センターにおいて、教育に関する図書や資料、教科書見本を収集し、所蔵案内や閲覧・貸出しを行う。</t>
  </si>
  <si>
    <t>施設運営管理</t>
  </si>
  <si>
    <t>教育図書館の雑誌購入ほか</t>
  </si>
  <si>
    <t>463</t>
  </si>
  <si>
    <t>済美教育センター運営管理</t>
  </si>
  <si>
    <t>その他（学校図書館システムのインターネット接続費等）</t>
  </si>
  <si>
    <t>○教育相談員やスクールカウンセラー（ＳＣ）が、教育上の悩みをもつ区立学校の児童・生徒及びその保護者並びに教職員の相談に応じる。
○不登校等の教育上の悩みをもつ児童・生徒がいる家庭にふれあいフレンド事業の訪問相談員やスクールソーシャルワーカ-（ＳＳＷ）を派遣し、生活の安定を図るとともに、活動や学びの場につなげる。
〇不登校の児童・生徒が適切な支援につながるよう、教育相談体制の充実を図る。</t>
  </si>
  <si>
    <t>さざんかステップアップ教室の運営　171人</t>
  </si>
  <si>
    <t>来所教育相談　444件</t>
  </si>
  <si>
    <t>464</t>
  </si>
  <si>
    <t>教育相談等運営</t>
  </si>
  <si>
    <t>スクールカウンセラー業務実施　25,542件</t>
  </si>
  <si>
    <t>済美教育センター
［多様な学び支援課］</t>
    <phoneticPr fontId="2"/>
  </si>
  <si>
    <t>区立小中学校スクールカウンセラーの相談対応件数　25,542件</t>
  </si>
  <si>
    <t>21,200件</t>
  </si>
  <si>
    <t>令和7年度東京都公立学校スクールカウンセラー活用事業報告による</t>
  </si>
  <si>
    <t>来所教育相談件数　444件</t>
  </si>
  <si>
    <t>650件</t>
  </si>
  <si>
    <t>令和7
年度の来所教育相談実績統計による</t>
  </si>
  <si>
    <t>○経験年次必修研修、職層必修研修、専門性向上必修研修等の研修を実施する。
○各校の研修計画に基づき、学校へ予算を配分する。</t>
  </si>
  <si>
    <t>各学校での校内研修　64校</t>
  </si>
  <si>
    <t>区費研修　235回</t>
  </si>
  <si>
    <t>465</t>
  </si>
  <si>
    <t>教職員の研修</t>
  </si>
  <si>
    <t>ＩＣＴ活用研修　15台</t>
  </si>
  <si>
    <t>その他（都費研修）</t>
  </si>
  <si>
    <t>済美教育センター主催研修に対する受講者の肯定率　99.34％</t>
  </si>
  <si>
    <t>肯定率=4段階評価で上位2位までの率（研修終了後のアンケートによる）</t>
  </si>
  <si>
    <t>ＩＣＴ活用研修に対する受講者の肯定率　100％</t>
  </si>
  <si>
    <t>○区立学校における児童・生徒の学力や学習状況等を的確に把握し、指導の改善や学校への支援に活用する。
○区立学校の自主的な研究活動を支援するとともに、課題解決に資するため、共通の課題について研究指定を行う。
○各校に特有の課題解決に資するため「自立的・協働的な学校づくり」を推進し、学校へ予算を配分する。
○理科教育を充実させるため、各校を巡回する出前授業や移動式プラネタリウムを実施する。</t>
  </si>
  <si>
    <t>学校理科に係る出前授業、移動式プラネタリウムの実施等　601回</t>
  </si>
  <si>
    <t>自立的・協働的な学校づくり　64校</t>
  </si>
  <si>
    <t>466</t>
  </si>
  <si>
    <t>学校教育への支援</t>
  </si>
  <si>
    <t>中学生小笠原自然体験交流　22人</t>
  </si>
  <si>
    <t>その他（教育課題研究、ＩＣＴを活用した教育、体力づくり教室）</t>
  </si>
  <si>
    <t>区立中学校生徒の学習習熟度　75.05％</t>
  </si>
  <si>
    <t>学力調査の理解度【国語・数学】</t>
  </si>
  <si>
    <t>充実した学校生活であると肯定した児童・生徒の割合　85.4％</t>
  </si>
  <si>
    <t>87.5％</t>
  </si>
  <si>
    <t>児童・生徒への質問調査結果による</t>
  </si>
  <si>
    <t>○杉並区実行計画における「教員の働き方改革」の取組を推進する。
○副校長校務支援員及びスクール・サポート・スタッフを配置し、教員の負担軽減を図る。
○補助教員を配置し、個に応じたきめ細かな授業を展開することで教育活動の充実を図るとともに、理科支援員を配置し、理科室の環境整備等を行い、児童の科学への興味・関心を高める。
〇エデュケーション・アシスタントを配置し、机間指導や教員の業務補助等を行い、教員の負担軽減及び学校の組織体制の充実を図る。</t>
  </si>
  <si>
    <t>467</t>
  </si>
  <si>
    <t>学校支援教職員</t>
  </si>
  <si>
    <t>月当たりの時間外勤務が80時間以上の教員の割合（小学校）　5％</t>
  </si>
  <si>
    <t>3.5％</t>
  </si>
  <si>
    <t>年度を通じて一度でも月当たりの時間外勤務が80時間を超えた教員の割合</t>
  </si>
  <si>
    <t>月当たりの時間外勤務が80時間以上の教員の割合（中学校）　18.1％</t>
  </si>
  <si>
    <t>○杉並区幼保小接続期カリキュラム・連携プログラムを実施する。
○公立・私立就学前教育施設向けの研修により、保育者の資質向上を図る。
○区立小学校における幼保小連携を推進する。</t>
  </si>
  <si>
    <t>就学前教育研修（区立私立保育共同研修等）の開催　12回</t>
  </si>
  <si>
    <t>幼保小連携担当者連絡協議会の開催　4回</t>
  </si>
  <si>
    <t>468</t>
  </si>
  <si>
    <t>就学前教育</t>
  </si>
  <si>
    <t>成田西子供園協働研究の実施　1園</t>
  </si>
  <si>
    <t>教育課題研究の実施　2園</t>
  </si>
  <si>
    <t>就学前教育支援センター</t>
  </si>
  <si>
    <t>その他（幼保小連携推進、とうきょうすくわくプログラム推進事業）</t>
  </si>
  <si>
    <t>就学前教育研修及び幼保小連携教育研修・担当者連絡協議会の区内参加園（校）の数　269園（校）</t>
  </si>
  <si>
    <t>285園（校）</t>
  </si>
  <si>
    <t>区立子供園の教育・保育活動全体に対する保護者の肯定率　93.5％</t>
  </si>
  <si>
    <t>杉並区教育調査による</t>
  </si>
  <si>
    <t>○学校図書館の運営体制の充実・強化のため、区立小中学校及び特別支援学校に学校司書を配置する。
○学校図書館の資料の充実を図る。
○司書教諭・学校図書館担当教員及び学校司書の資質向上を図るため、実務に役立つ研修を行う。</t>
  </si>
  <si>
    <t>学校図書館活用実践校事業の実施　6校</t>
  </si>
  <si>
    <t>学校司書研修講師謝礼の支出　3人</t>
  </si>
  <si>
    <t>469</t>
  </si>
  <si>
    <t>学校図書館の充実</t>
  </si>
  <si>
    <t>学校司書に対する旅費の支出　65人</t>
  </si>
  <si>
    <t>学校図書館支援担当会計年度任用職員に対する旅費の支出　3人</t>
  </si>
  <si>
    <t>教育人事・指導課
［済美教育センター］</t>
    <phoneticPr fontId="2"/>
  </si>
  <si>
    <t>その他（学校図書館支援研究図書費）</t>
  </si>
  <si>
    <t>区立小学校第6学年と区立中学校第3学年の「読書が好き」の回答率平均　68％</t>
  </si>
  <si>
    <t>全国学力・学習状況調査の「読書は好きですか」に「当てはまる」「どちらかといえば、当てはまる」と回答した小学生及び中学生の割合を平均した数値</t>
  </si>
  <si>
    <t>区立小中学校の学校司書の年間授業支援回数　26,817回</t>
  </si>
  <si>
    <t>27,000回</t>
  </si>
  <si>
    <t>学校司書が学校図書館や教室で学習活動を支援した回数</t>
  </si>
  <si>
    <t>○令和7年度に新設した学校問題対応支援係（ＣＥＤＡＲ）が、学校や関係機関等と連携・協働をしながら、いじめの未然防止、早期発見、早期対応に努めるとともに、学校におけるいじめ等の問題解決に向け、支援を行う。
○「ふれあい（いじめ防止強化）月間」を実施し、人との「つながり」「かかわり」「多様性」をキーワードに、いじめ等の問題解決やより良い学校づくりに向けて、児童・生徒の意識を高める取組を各学校において行う。</t>
  </si>
  <si>
    <t>弁護士によるいじめ対策授業謝礼　151回</t>
  </si>
  <si>
    <t>いじめに関する条例周知用ファイル印刷　30,100枚</t>
  </si>
  <si>
    <t>470</t>
  </si>
  <si>
    <t>いじめ対策の充実</t>
  </si>
  <si>
    <t>「いじめ対策の推進」に係るポスターの印刷　1,410枚</t>
  </si>
  <si>
    <t>いじめ対策周知用カードの印刷　12,500枚</t>
  </si>
  <si>
    <t>その他（会計年度任用職員特別旅費ほか）</t>
  </si>
  <si>
    <t>いじめ解消率　74.4％</t>
  </si>
  <si>
    <t>いじめ解消件数÷認知件数</t>
  </si>
  <si>
    <t>○済美教育センターの施設設備の維持・管理を行う</t>
  </si>
  <si>
    <t>施設保守管理業務委託</t>
  </si>
  <si>
    <t>471</t>
  </si>
  <si>
    <t>済美教育センター維持管理</t>
  </si>
  <si>
    <t>施設・設備等修繕</t>
  </si>
  <si>
    <t>電話料の支出</t>
  </si>
  <si>
    <t>その他（維持管理用品、車両点検修理費用、駐車場使用料等の支出）</t>
  </si>
  <si>
    <t>○就学前教育支援センターの施設設備の維持・管理を行う。
〇区内就学前教育施設の保育者及び区立小学校教職員を対象に、資料センターの図書の貸出を行う。</t>
  </si>
  <si>
    <t>472</t>
  </si>
  <si>
    <t>就学前教育支援センター維持管理</t>
  </si>
  <si>
    <t>その他（施設・設備等修繕、維持管理用品の購入、資料センター書籍購入等）</t>
  </si>
  <si>
    <t>〇令和4年度
済美養護学校、済美教育センター基本設計、済美教育センター仮移転先設計、教育相談室設計
〇令和5年度
済美養護学校、済美教育センター実施設計、済美教育センター仮移転先改築工事、教育相談室改築工事
〇令和6～7年度
済美養護学校、済美教育センター増改築工事</t>
  </si>
  <si>
    <t>済美教育センター増築及び改修工事</t>
  </si>
  <si>
    <t>済美教育センター工事監理業務委託</t>
  </si>
  <si>
    <t>473</t>
  </si>
  <si>
    <t>済美教育センター環境整備</t>
  </si>
  <si>
    <t>済美教育センター電気設備主任技術者業務委託</t>
  </si>
  <si>
    <t>その他（済美教育センター引っ越し業務委託ほか）</t>
  </si>
  <si>
    <t>〇改築予定の天沼中学校に、さざんかステップアップ天沼教室及び同荻窪教室を移転し、中学生クラスと小学生クラスを設置する。</t>
    <rPh sb="3" eb="5">
      <t>ヨテイ</t>
    </rPh>
    <phoneticPr fontId="2"/>
  </si>
  <si>
    <t>さざんかステップアップ天沼教室にかかる天沼中学校改築のための基本設計費</t>
  </si>
  <si>
    <t>さざんかステップアップ天沼教室にかかる天沼中学校改築のための測量調査費</t>
  </si>
  <si>
    <t>474</t>
  </si>
  <si>
    <t>適応指導教室環境整備</t>
  </si>
  <si>
    <t>さざんかステップアップ天沼教室にかかる天沼中学校改築のための地盤調査費</t>
  </si>
  <si>
    <t>さざんかステップアップ天沼教室仮移転にかかる仮設許可申請業務委託</t>
    <phoneticPr fontId="2"/>
  </si>
  <si>
    <t>多様な学び支援課</t>
  </si>
  <si>
    <t>設計及び工事監理委託　100％</t>
  </si>
  <si>
    <t>天沼中学校基本設計の進捗率</t>
  </si>
  <si>
    <t>身近に活用できる教育環境の整備・充実</t>
  </si>
  <si>
    <t>○学校運営に必要な学習教材の整備や施設設備の安全対策・保守管理等を実施する。</t>
  </si>
  <si>
    <t>建物保守管理業務委託　41校</t>
  </si>
  <si>
    <t>光熱水費の支出　41校</t>
  </si>
  <si>
    <t>475</t>
  </si>
  <si>
    <t>小学校の運営管理</t>
  </si>
  <si>
    <t>義務教育保護者負担軽減の実施　41校</t>
  </si>
  <si>
    <t>庶務課
学校整備課
［学校運営課］</t>
    <phoneticPr fontId="2"/>
  </si>
  <si>
    <t>その他（教材の購入ほか）</t>
  </si>
  <si>
    <t>学校生活満足度　85％</t>
  </si>
  <si>
    <t>全国学力・学習状況調査の「学校が楽しい」と回答した区立小学校の児童の割合</t>
  </si>
  <si>
    <t>○機械警備や昇降機等が導入されている小学校及び特別支援学校について、それらの設備の保守管理を実施する。</t>
  </si>
  <si>
    <t>機械警備業務委託　41校</t>
  </si>
  <si>
    <t>機械設備保守点検業務委託（全館空調校）　10校</t>
  </si>
  <si>
    <t>476</t>
  </si>
  <si>
    <t>小学校の維持管理</t>
  </si>
  <si>
    <t>昇降機保守点検業務委託　16校</t>
  </si>
  <si>
    <t>施設保全法定点検業務委託　41校</t>
  </si>
  <si>
    <t>学校整備課
［学校運営課］</t>
    <phoneticPr fontId="2"/>
  </si>
  <si>
    <t>その他（設備の保守業務委託）</t>
  </si>
  <si>
    <t>○児童の健康的な生活を保持増進するため、学校医等による健康診断及び保健指導を実施する。（小児生活習慣病予防検診等を含む）
○健康課題のある児童とその保護者を対象に健康相談室を実施する。
○児童にとって健康的で快適な学習環境を整えるために、学校薬剤師等による学校環境衛生検査を実施する。
○児童の「う歯」及び歯周病予防のため、6年生を対象に口腔保健指導を実施する。</t>
  </si>
  <si>
    <t>小学校の学校医等報酬の支出　200人</t>
  </si>
  <si>
    <t>児童の小児生活習慣病予防検診　40校</t>
  </si>
  <si>
    <t>477</t>
  </si>
  <si>
    <t>小学校の健康管理</t>
  </si>
  <si>
    <t>小学校環境衛生検査　40校</t>
  </si>
  <si>
    <t>小学校の口腔保健指導　40校</t>
  </si>
  <si>
    <t>その他（児童の健康診断ほか）</t>
  </si>
  <si>
    <t>健康診断受診率　98.7％</t>
  </si>
  <si>
    <t>各小学校で実施した健康診断を受診した児童の割合（特別支援学校の児童を除く）</t>
  </si>
  <si>
    <t>「う歯」の未処置歯が発見された児童の率　9.6％</t>
  </si>
  <si>
    <t>11％</t>
  </si>
  <si>
    <t>健康診断を受診した児童のうち、乳歯又は永久歯に未処置の「う歯」のある児童の割合</t>
  </si>
  <si>
    <t>○小学校長会で決定した年間スケジュールに基づき、移動教室の実施に必要な宿泊施設やバスの確保及び付添看護師の手配等を行う。</t>
  </si>
  <si>
    <t>小学5年生移動教室（特別支援学級連合を含む）　43校</t>
  </si>
  <si>
    <t>小学6年生移動教室　40校</t>
  </si>
  <si>
    <t>478</t>
  </si>
  <si>
    <t>小学校の移動教室</t>
  </si>
  <si>
    <t>済美養護学校小学部移動教室　1校</t>
  </si>
  <si>
    <t>移動教室参加率　97%</t>
  </si>
  <si>
    <t>参加児童数÷対象児童数</t>
  </si>
  <si>
    <t>○国公立小学校に通う児童が安心して学校生活を送れるよう、保護者の経済的負担を軽減する。
○認定された世帯に対し、学用品費・移動教室費等を年5回に分けて支給する。</t>
  </si>
  <si>
    <t>学用品費の支給（準要保護者対象）　1,784人</t>
  </si>
  <si>
    <t>入学準備金の支給（中学校入学前支給分）（準要保護者対象）　292人</t>
  </si>
  <si>
    <t>479</t>
  </si>
  <si>
    <t>小学校就学諸援助</t>
  </si>
  <si>
    <t>入学準備金の支給（小学校入学前支給分）（準要保護者対象）　296人</t>
  </si>
  <si>
    <t>卒業アルバム費の支給（要保護者及び準要保護者対象）　356人</t>
  </si>
  <si>
    <t>その他（入学準備金の支給（新入生支給分）（準要保護者対象）ほか）</t>
  </si>
  <si>
    <t>就学援助（要保護・準要保護）の認定率　8％</t>
  </si>
  <si>
    <t>8.8％</t>
  </si>
  <si>
    <t>認定者数÷児童数</t>
  </si>
  <si>
    <t>○国公立小学校における特別支援学級に在籍する児童、法令に定める一定の障害の程度に該当して通常の学級に在籍する児童及び済美養護学校に在籍する児童の保護者に対して、就学に伴い必要な費用（学用品費、通学費等）を所得等の状況に応じて支給する。</t>
  </si>
  <si>
    <t>通学費の支給　15人</t>
  </si>
  <si>
    <t>通級学級通級費の支給　70人</t>
  </si>
  <si>
    <t>480</t>
  </si>
  <si>
    <t>小学校障害児就学奨励</t>
  </si>
  <si>
    <t>入学準備金の支給　7人</t>
  </si>
  <si>
    <t>学用品費の支給　49人</t>
  </si>
  <si>
    <t>その他（学校生活管理指導票作成費、支給事務費等）</t>
  </si>
  <si>
    <t>固定学級及び通常の学級の就学奨励費支給額　767千円</t>
  </si>
  <si>
    <t>798千円</t>
  </si>
  <si>
    <t>固定学級及び通常の学級に在籍する児童の保護者に支給した就学奨励費</t>
  </si>
  <si>
    <t>通級指導学級通級費支給額　333千円</t>
  </si>
  <si>
    <t>419千円</t>
  </si>
  <si>
    <t>通級指導学級で指導を受けるために要する交通費として保護者に支給した通級費</t>
  </si>
  <si>
    <t>○小学校の校舎屋上防水、照明設備及び受変電設備などの改修を計画的に実施する。</t>
  </si>
  <si>
    <t>永福小学校校舎屋上防水改修工事</t>
  </si>
  <si>
    <t>方南小学校3階普通教室増設工事</t>
  </si>
  <si>
    <t>481</t>
  </si>
  <si>
    <t>小学校の施設整備</t>
  </si>
  <si>
    <t>四宮小学校受変電設備改修工事</t>
  </si>
  <si>
    <t>西田小学校2階普通教室増設工事</t>
  </si>
  <si>
    <t>営繕課
［学校運営課］</t>
    <phoneticPr fontId="2"/>
  </si>
  <si>
    <t>その他（四宮小学校屋内運動場照明設備改修その他工事ほか）</t>
  </si>
  <si>
    <t>改修工事実施完了割合　90.9％</t>
  </si>
  <si>
    <t>実施件数÷計画件数</t>
  </si>
  <si>
    <t>〇令和6年度　　　改築検討懇談会設置・運営及び設計着手
〇令和7～8年度　 基本・実施設計
〇令和9～11年度　新校舎建設工事
〇令和11年度　　 開校</t>
  </si>
  <si>
    <t>設計</t>
  </si>
  <si>
    <t>地盤調査</t>
  </si>
  <si>
    <t>482</t>
  </si>
  <si>
    <t>杉並第一小学校の改築</t>
  </si>
  <si>
    <t>用地借地料</t>
  </si>
  <si>
    <t>工事用通路設計</t>
  </si>
  <si>
    <t>その他（改築検討懇談会等）</t>
  </si>
  <si>
    <t>○令和元年度　　改築検討懇談会設置・運営
　　　　　　　　基本設計
〇令和2年度　　 実施設計
　　　　　　　　仮設校舎建設
○令和3～5年度　新校舎建設工事
○令和7～8年度　環境整備工事</t>
  </si>
  <si>
    <t>環境整備工事（工事管理含む）</t>
  </si>
  <si>
    <t>改築校維持管理</t>
  </si>
  <si>
    <t>483</t>
  </si>
  <si>
    <t>杉並第二小学校の改築</t>
  </si>
  <si>
    <t>代替運動措置</t>
  </si>
  <si>
    <t>○築20年、40年、60年を迎える区立小学校・特別支援学校で建築・機械設備・電気設備改修等工事を行う。</t>
  </si>
  <si>
    <t>久我山小学校長寿命化改修工事</t>
  </si>
  <si>
    <t>桃井第三小学校長寿命化改修工事</t>
  </si>
  <si>
    <t>484</t>
  </si>
  <si>
    <t>小学校の長寿命化改修</t>
  </si>
  <si>
    <t>杉並第十小学校長寿命化改修工事</t>
  </si>
  <si>
    <t>堀之内小学校長寿命化改修工事</t>
  </si>
  <si>
    <t>その他（校具運搬等）</t>
  </si>
  <si>
    <t>長寿命化改修工事実施校数　4校</t>
  </si>
  <si>
    <t>4校</t>
  </si>
  <si>
    <t>長寿命化改修工事実施小学校数（20年、40年、60年改修）</t>
  </si>
  <si>
    <t>長寿命化改修工事完了校数　2校</t>
  </si>
  <si>
    <t>2校</t>
  </si>
  <si>
    <t>長寿命化改修工事（3～4か年分）完了校数（令和8年度完了予定なし）</t>
  </si>
  <si>
    <t>建物保守管理業務委託　23校</t>
  </si>
  <si>
    <t>光熱水費の支出　23校</t>
  </si>
  <si>
    <t>485</t>
  </si>
  <si>
    <t>中学校の運営管理</t>
  </si>
  <si>
    <t>庶務課
学校整備課
［学校運営課］</t>
    <rPh sb="0" eb="3">
      <t>ショムカ</t>
    </rPh>
    <phoneticPr fontId="2"/>
  </si>
  <si>
    <t>学校生活満足度　85.8％</t>
  </si>
  <si>
    <t>全国学力・学習状況調査の「学校が楽しい」と回答した区立中学校の生徒の割合</t>
  </si>
  <si>
    <t>○機械警備や昇降機等が導入されている中学校について、それらの設備の保守管理を実施する。</t>
  </si>
  <si>
    <t>機械警備業務委託　23校</t>
  </si>
  <si>
    <t>機械設備保守点検業務委託（全館空調校）　5校</t>
  </si>
  <si>
    <t>486</t>
  </si>
  <si>
    <t>中学校の維持管理</t>
  </si>
  <si>
    <t>昇降機保守点検業務委託　10校</t>
  </si>
  <si>
    <t>施設保全法定点検業務委託　23校</t>
  </si>
  <si>
    <t>○生徒の健康的な生活を保持増進するため、学校医等による健康診断及び保健指導を実施する。（小児生活習慣病予防検診等を含む）
○生徒にとって健康的で快適な学習環境を整えるために、学校薬剤師等による学校環境衛生検査を実施する。
○生徒の「う歯」及び歯周病予防のため、1年生を対象に口腔保健指導を実施する。</t>
  </si>
  <si>
    <t>中学校の学校医等報酬の支出　115人</t>
  </si>
  <si>
    <t>中学校環境衛生検査　23校</t>
  </si>
  <si>
    <t>487</t>
  </si>
  <si>
    <t>中学校の健康管理</t>
  </si>
  <si>
    <t>中学校の口腔保健指導　23校</t>
  </si>
  <si>
    <t>生徒の小児生活習慣病予防検診　23校</t>
  </si>
  <si>
    <t>その他（生徒の健康診断ほか）</t>
  </si>
  <si>
    <t>健康診断受診率　95.5％</t>
  </si>
  <si>
    <t>各中学校で実施した健康診断を受診した生徒の割合（特別支援学校の生徒は除く）</t>
  </si>
  <si>
    <t>「う歯」の未処置歯が発見された生徒の率　8.78％</t>
  </si>
  <si>
    <t>健康診断を受診した生徒のうち乳歯又は永久歯に未処置の「う歯」のある生徒の割合</t>
  </si>
  <si>
    <t>○中学校1年生のフレンドシップスクール（日帰り又は1泊2日の校外学習）について、委託事業者により必要な宿泊施設やバス、体験プログラムの手配等を行う。
○中学生の健康増進、心身の鍛錬を行うことを目的に、移動教室の実施に必要な宿泊施設の確保及びバスや付添看護師の手配を行う。</t>
  </si>
  <si>
    <t>フレンドシップスクール　23校</t>
  </si>
  <si>
    <t>中学校・済美養護学校の移動教室　36校</t>
  </si>
  <si>
    <t>488</t>
  </si>
  <si>
    <t>中学校の移動教室</t>
  </si>
  <si>
    <t>移動教室等参加生徒率　95%</t>
  </si>
  <si>
    <t>参加生徒数÷対象生徒数（目標値）</t>
  </si>
  <si>
    <t>○国公立中学校に通う生徒が安心して学校生活を送れるよう、保護者の経済的負担を軽減する。
○認定された世帯に対し、学用品費・移動教室費等を年5回に分けて支給する。</t>
  </si>
  <si>
    <t>学用品費の支給（準要保護者対象）　1,078人</t>
  </si>
  <si>
    <t>修学旅行費の支給（要保護者及び準要保護者対象）　333人</t>
  </si>
  <si>
    <t>489</t>
  </si>
  <si>
    <t>中学校就学諸援助</t>
  </si>
  <si>
    <t>学校行事費の支給（準要保護者対象）　1,078人</t>
  </si>
  <si>
    <t>移動教室費（2年生）の支給（要保護者及び準要保護者対象）　317人</t>
  </si>
  <si>
    <t>その他（入学準備金の支給（準要保護者対象）ほか）</t>
  </si>
  <si>
    <t>就学援助（要保護・準要保護）の認定率　15.8％</t>
  </si>
  <si>
    <t>17.1％</t>
  </si>
  <si>
    <t>認定者数÷生徒数</t>
  </si>
  <si>
    <t>○国公立中学校における特別支援学級に在籍する生徒、法令に定める一定の障害の程度に該当して通常の学級に在籍する生徒及び済美養護学校に在籍する生徒の保護者に対して、就学に伴い必要な費用（学用品費、通学費等）を所得等の状況に応じて支給する。</t>
  </si>
  <si>
    <t>学用品費の支給　23人</t>
  </si>
  <si>
    <t>490</t>
  </si>
  <si>
    <t>中学校障害児就学奨励</t>
  </si>
  <si>
    <t>宿泊訓練費の支給　22人</t>
  </si>
  <si>
    <t>入学準備金の支給　10人</t>
  </si>
  <si>
    <t>その他（修学旅行費の支給、通級費等）</t>
  </si>
  <si>
    <t>固定学級及び通常の学級の就学奨励費支給額　2,014千円</t>
  </si>
  <si>
    <t>2,332千円</t>
  </si>
  <si>
    <t>固定学級及び通常の学級に在籍する生徒の保護者に支給した就学奨励費</t>
  </si>
  <si>
    <t>通級指導学級通級費支給額　56千円</t>
  </si>
  <si>
    <t>120千円</t>
  </si>
  <si>
    <t>○中学校の校舎外壁補修、照明設備及び受変電設備などの改修を計画的に実施する。</t>
  </si>
  <si>
    <t>阿佐ヶ谷中学校給食室改修その他建築工事</t>
  </si>
  <si>
    <t>阿佐ヶ谷中学校受変電設備取替工事</t>
  </si>
  <si>
    <t>491</t>
  </si>
  <si>
    <t>中学校の施設整備</t>
  </si>
  <si>
    <t>阿佐ヶ谷中学校給食室改修その他空気調和給排水衛生設備工事</t>
    <phoneticPr fontId="2"/>
  </si>
  <si>
    <t>杉森中学校校舎外壁補修工事</t>
  </si>
  <si>
    <t>営繕課
［学校運営課］</t>
    <rPh sb="0" eb="3">
      <t>エイゼンカ</t>
    </rPh>
    <phoneticPr fontId="2"/>
  </si>
  <si>
    <t>その他（東原中学校給食室改修その他建築工事ほか）</t>
  </si>
  <si>
    <t>改修工事実施完了割合　88.9％</t>
  </si>
  <si>
    <t>○平成30～令和元年度　改築検討懇談会運営
○令和元～2年度　　 　基本・実施設計
○令和5～7年度　　　　中学校新校舎建設工事</t>
  </si>
  <si>
    <t>改築関係工事（建設工事等）</t>
  </si>
  <si>
    <t>初度調弁</t>
  </si>
  <si>
    <t>492</t>
  </si>
  <si>
    <t>富士見丘小・中学校の改築</t>
  </si>
  <si>
    <t>工事管理費</t>
  </si>
  <si>
    <t>その他（改築等維持管理、備品移設等）</t>
  </si>
  <si>
    <t>○令和2～3年度　改築検討懇談会設置・運営
　　　　　　　　基本設計
○令和3～4年度　実施設計
〇令和4年度 　　仮設校舎建設
○令和5～7年度　新校舎建設工事
○令和8～9年度　環境整備工事</t>
  </si>
  <si>
    <t>新校舎建設工事</t>
  </si>
  <si>
    <t>初度備品</t>
  </si>
  <si>
    <t>493</t>
  </si>
  <si>
    <t>中瀬中学校の改築</t>
  </si>
  <si>
    <t>仮設校舎賃貸借</t>
  </si>
  <si>
    <t>工事監理</t>
  </si>
  <si>
    <t>その他（校具運搬並びに廃棄物の収集運搬及び廃棄物処分業務委託　等）</t>
  </si>
  <si>
    <t>○築20年、40年、60年を迎える区立中学校で建築・機械設備・電気設備改修等工事を行う。</t>
  </si>
  <si>
    <t>泉南中学校長寿命化改修工事</t>
  </si>
  <si>
    <t>松ノ木中学校長寿命化改修工事</t>
  </si>
  <si>
    <t>494</t>
  </si>
  <si>
    <t>中学校の長寿命化改修</t>
  </si>
  <si>
    <t>井荻中学校長寿命化改修工事</t>
  </si>
  <si>
    <t>高井戸中学校長寿命化改修工事</t>
  </si>
  <si>
    <t>その他（大宮中学校長寿命化改修工事等）</t>
  </si>
  <si>
    <t>長寿命化改修工事実施校数　5校</t>
  </si>
  <si>
    <t>5校</t>
  </si>
  <si>
    <t>長寿命化改修実施中学校数</t>
  </si>
  <si>
    <t>長寿命化改修工事完了校数　1校</t>
  </si>
  <si>
    <t>1校</t>
  </si>
  <si>
    <t>長寿命化改修工事（3～4か年分）完了校数（令和8年度2校完了予定）</t>
  </si>
  <si>
    <t>〇令和4年度 　　改築検討懇談会設置・運営
　　　　　　　　基本設計
〇令和5年度 　　実施設計
〇令和5～6年度　仮設校舎建設
〇令和7～9年度　新校舎建設工事
〇令和10年度　　環境整備工事</t>
  </si>
  <si>
    <t>仮設校舎賃貸借　12月</t>
  </si>
  <si>
    <t>495</t>
  </si>
  <si>
    <t>神明中学校の改築</t>
  </si>
  <si>
    <t>工事監理費</t>
  </si>
  <si>
    <t>その他（改築校維持管理、代替運動措置等）</t>
  </si>
  <si>
    <t>○西宮中学校の改築及び（仮称）コミュニティふらっと宮前の整備に際し、地域住民・学校関係者・学識経験者等からなる改築等検討懇談会を設置し、学校改築及び集会施設の整備について検討を行う。</t>
  </si>
  <si>
    <t>測量</t>
  </si>
  <si>
    <t>改築等検討懇談会</t>
  </si>
  <si>
    <t>496</t>
  </si>
  <si>
    <t>西宮中学校の改築</t>
  </si>
  <si>
    <t>プロポーザル選定</t>
  </si>
  <si>
    <t>〇令和7年度 　　　校舎改築検討懇談会設置・運営
　　　　　　　　　基本設計
〇令和8年度 　　　実施設計
〇令和9～10年度 　仮設校舎建設
〇令和11～13年度　新校舎建設工事
〇令和14年度　　　環境整備工事</t>
  </si>
  <si>
    <t>基本設計業務委託</t>
  </si>
  <si>
    <t>地盤調査業務委託</t>
  </si>
  <si>
    <t>497</t>
  </si>
  <si>
    <t>天沼中学校の改築</t>
  </si>
  <si>
    <t>測量調査業務委託</t>
  </si>
  <si>
    <t>その他（校舎改築検討懇談会）</t>
  </si>
  <si>
    <t>生涯にわたる学びの支援</t>
  </si>
  <si>
    <t>○議長が招集する社会教育委員の会議に係る庶務を行う。
○答申や調査・研究の成果など社会教育委員の会議のまとめを、区の課題や状況を踏まえながら、計画や施策に反映させる。</t>
  </si>
  <si>
    <t>社会教育委員報酬の支出（延べ人数）　50人</t>
  </si>
  <si>
    <t>社会教育委員の会議録作成業務委託　10.75時間</t>
  </si>
  <si>
    <t>498</t>
  </si>
  <si>
    <t>社会教育委員</t>
  </si>
  <si>
    <t>その他（資料等の郵送、消耗品の購入）</t>
  </si>
  <si>
    <t>ＮＰＯ法人認証団体数　294団体</t>
  </si>
  <si>
    <t>350団体</t>
  </si>
  <si>
    <t>「社会教育の推進」と「学術・文化・芸術又はスポーツの振興」の分野に関わるＮＰＯ法人認証団体数</t>
  </si>
  <si>
    <t>○地域での学びを支援する社会教育士を育成する。
○教育委員会後援等名義使用承認により、社会教育関係団体の活動を支援する。
○区と区内高等教育機関（明治・高千穂・女子美術・東京立正・東京女子）との包括協定に基づき、連携協働を推進する。
○生涯学習活動指導者傷害保険への加入促進により、団体指導者等の活動を支援する。
○交流自治体である北海道名寄市に区内在住の小学5・6年生を派遣するほか、天文台車を招き観望会を開催する。</t>
  </si>
  <si>
    <t>社会教育士の資格取得者　2人</t>
  </si>
  <si>
    <t>小学生名寄自然体験交流事業の児童派遣　25人</t>
  </si>
  <si>
    <t>499</t>
  </si>
  <si>
    <t>社会教育の振興</t>
  </si>
  <si>
    <t>移動式天文台車による観望会等開催　3,367人</t>
  </si>
  <si>
    <t>生涯学習活動を行う指導者を対象とした傷害保険料の支出　2,996人</t>
  </si>
  <si>
    <t>その他（通知等の郵送、消耗品の購入ほか）</t>
  </si>
  <si>
    <t>生涯学習活動の指導者傷害保険加入団体会員数　47,815人</t>
  </si>
  <si>
    <t>70,000人</t>
  </si>
  <si>
    <t>生涯学習活動の指導者を対象とした傷害保険に加入する団体の会員数</t>
  </si>
  <si>
    <t>教育委員会後援等名義使用承認事業数　106件</t>
  </si>
  <si>
    <t>教育委員会後援等名義使用について承認した事業数</t>
  </si>
  <si>
    <t>○「遊びと憩いの場」として、一部の区立小学校の校庭を、水、土、日曜日、祝日、学校休業日(年末年始を除く。)の決められた時間に、幼児、児童及び高齢者に開放する。
○スポーツ・文化活動の場として、児童・生徒が使用していない時間に、区立小中学校の校庭(杉並第十小学校を除く。)・体育館・教室を、登録した団体に開放する。
○身近に利用できる遊泳場として、一部の学校のプールを夏季休業中の一定期間に開放する。</t>
  </si>
  <si>
    <t>学校開放指導員謝礼の支出</t>
  </si>
  <si>
    <t>学校開放に伴う光熱水費の支出　63校</t>
  </si>
  <si>
    <t>500</t>
  </si>
  <si>
    <t>学校開放施設の団体・区民利用等</t>
  </si>
  <si>
    <t>プール開放運営業務委託　1校</t>
  </si>
  <si>
    <t>さざんかねっと運営業務委託　7校</t>
  </si>
  <si>
    <t>学校支援課
［地域の学び推進課］</t>
    <phoneticPr fontId="2"/>
  </si>
  <si>
    <t>その他（学校施設維持管理、備品の購入、補助金の支出ほか）</t>
  </si>
  <si>
    <t>遊びと憩いの場延べ利用者数　28,257人</t>
  </si>
  <si>
    <t>45,000人</t>
  </si>
  <si>
    <t>遊びと憩いの場来所者数の合計</t>
  </si>
  <si>
    <t>登録団体延べ利用者数　913,306人</t>
  </si>
  <si>
    <t>890,000人</t>
  </si>
  <si>
    <t>学校開放登録団体活動の実人数の合計</t>
  </si>
  <si>
    <t>次世代への歴史・文化の継承</t>
  </si>
  <si>
    <t>○文化財調査の結果に基づき、登録文化財や、さらに重要な指定文化財として認定したものを適切に保存する。
〇刊行物や案内標示板等による情報提供やデジタルアーカイブの活用を進めるほか、区内団体などと協働し、文化財の公開・活用に努める。
○埋蔵文化財の適切な保護・保存を図るため、埋蔵文化財調査を実施する。
○国の史跡指定を受けた荻外荘に関する資料等の調査を実施する。
〇谷川俊太郎氏関係資料について、調査と今後の保存・活用について検討する。</t>
  </si>
  <si>
    <t>501</t>
  </si>
  <si>
    <t>文化財調査・保護</t>
    <phoneticPr fontId="2"/>
  </si>
  <si>
    <t>埋蔵文化財調査業務委託　6件</t>
  </si>
  <si>
    <t>指定登録文化財保護奨励　112件</t>
  </si>
  <si>
    <t>その他（文化財案内標示板の修理、デジタルアーカイブ用3Dデータ製作ほか）</t>
  </si>
  <si>
    <t>デジタルアーカイブアクセス数　3,682回</t>
  </si>
  <si>
    <t>3,682回</t>
  </si>
  <si>
    <t>デジタルアーカイブ上でアクセスされた数（文化財係所管分）</t>
  </si>
  <si>
    <t>杉並区文化財保護奨励金の交付件数　112件</t>
  </si>
  <si>
    <t>112件</t>
  </si>
  <si>
    <t>文化財所有者に文化財保護奨励金を交付した件数</t>
  </si>
  <si>
    <t>○中学校区を中心に組織された地域教育連絡協議会及び地域教育推進協議会において、懇談事業や子ども地域活動促進事業等を実施する。さらに、事務局を担う青少年委員に対して、必要な知識の習得と情報の共有を図る研修会等を実施する。
○子育てで感じる課題等をテーマに家庭教育講座を開催するとともに、保護者等が自ら企画運営する家庭教育講座の開催を支援する。また、講座企画者や子育て支援者等の連携を図るために家庭教育フォーラムを開催する。</t>
  </si>
  <si>
    <t>青少年委員報酬の支出　41人</t>
  </si>
  <si>
    <t>地域教育連絡協議会開催のための分担金の支出　18校区</t>
  </si>
  <si>
    <t>502</t>
  </si>
  <si>
    <t>地域教育力の向上</t>
  </si>
  <si>
    <t>地域教育推進協議会開催のための分担金の支出　4地区</t>
  </si>
  <si>
    <t>家庭教育講座（主催・共催）の開催　10回</t>
  </si>
  <si>
    <t>その他（運営事務費（通信費、消耗品の購入ほか）の支出）</t>
  </si>
  <si>
    <t>地域教育連絡協議会及び地域教育推進協議会開催事業への参加者　18,721人</t>
  </si>
  <si>
    <t>19,500人</t>
  </si>
  <si>
    <t>中学校区地域を主体とした活動への区民の参加状況</t>
  </si>
  <si>
    <t>家庭教育講座及び家庭教育フォーラムの参加人数　218人</t>
  </si>
  <si>
    <t>1,590人</t>
  </si>
  <si>
    <t>保護者等を対象とした学習機会への区民の参加状況</t>
  </si>
  <si>
    <t>○資料の収集・保管、調査・研究、寄贈・寄託を行う。
○展示、子ども博物館教室、講演会等各種行事を実施する。
○学校教育等への支援・連携を行う。
○研究紀要等を発行する。</t>
  </si>
  <si>
    <t>特別展・企画展の開催等　14回</t>
  </si>
  <si>
    <t>郷土博物館運営協議会の開催　4回</t>
  </si>
  <si>
    <t>503</t>
  </si>
  <si>
    <t>郷土博物館の運営管理</t>
  </si>
  <si>
    <t>博物館事業の運営管理等　2所</t>
  </si>
  <si>
    <t>デジタルアーカイブ関連経費</t>
  </si>
  <si>
    <t>郷土博物館等の観覧者数　26,744人</t>
  </si>
  <si>
    <t>33,000人</t>
  </si>
  <si>
    <t>郷土博物館の来館者数及び出前型展示の来場者数</t>
  </si>
  <si>
    <t>デジタルアーカイブアクセス数　32,070回</t>
  </si>
  <si>
    <t>30,000回</t>
  </si>
  <si>
    <t>杉並区デジタルアーカイブで博物館資料にアクセスされた件数</t>
  </si>
  <si>
    <t>○区民の課題解決や生涯学習を支援するため、レファレンスサービスの充実やデータベースの活用などを図る。
○図書館システムの運用
○図書館に設置しているインターネット閲覧用パソコンにより、利用者への情報提供を行う。　
○図書資料の選定、収集、保存及び廃棄を行う。
○図書館資料の利用案内を行う。　
○乳幼児から高齢者まで幅広い世代への読書機会の提供と読書環境の充実を図る。</t>
  </si>
  <si>
    <t>管理運営（指定管理者）　10館</t>
  </si>
  <si>
    <t>図書館サービス業務委託　1館</t>
  </si>
  <si>
    <t>504</t>
  </si>
  <si>
    <t>図書館運営</t>
  </si>
  <si>
    <t>図書館資料購入・装備　13館</t>
  </si>
  <si>
    <t>図書館システム管理（図書サービスコーナー等含む）　17施設</t>
  </si>
  <si>
    <t>中央図書館</t>
  </si>
  <si>
    <t>その他（情報環境の提供、ブックスタート、子ども読書活動推進ほか）</t>
  </si>
  <si>
    <t>蔵書1冊当たりの貸出回転数　1.98回転</t>
  </si>
  <si>
    <t>2.44回転</t>
  </si>
  <si>
    <t>個人貸出冊数÷蔵書数</t>
  </si>
  <si>
    <t>区民1人当たりの年間貸出冊数　7.06冊</t>
  </si>
  <si>
    <t>9冊</t>
  </si>
  <si>
    <t>個人貸出冊数÷杉並区の人口</t>
  </si>
  <si>
    <t>○移動式プラネタリウムの投影や、北海道名寄市との協働で天文台車による観望会を実施する。
○最新の科学に触れる展示会を開催するとともに、区内の科学教育関係団体・企業・学校等で構成する実行委員会との共催による「サイエンスフェスタ」を開催する。
○科学に関する講座・講演会や、小中学生を対象にした夏休み科学講座「フューチャーサイエンスクラブ」を実施する。</t>
  </si>
  <si>
    <t>科学講座等業務委託　7,154人</t>
  </si>
  <si>
    <t>サイエンスフェスタの実施　845人</t>
  </si>
  <si>
    <t>505</t>
  </si>
  <si>
    <t>次世代型科学教育の推進</t>
  </si>
  <si>
    <t>科学講座等参加者数　7,154人</t>
  </si>
  <si>
    <t>6,000人</t>
  </si>
  <si>
    <t>委託事業における科学講座、科学展示等の参加者数</t>
  </si>
  <si>
    <t>すぎなみサイエンスフェスタの参加者数　845人</t>
  </si>
  <si>
    <t>1,500人</t>
  </si>
  <si>
    <t xml:space="preserve">○各種の社会教育学級、講座、展示会その他の社会教育事業を実施する。
・成人学習支援事業（すぎなみ大人塾、すぎなみＵ30ミーティング等）
・社会教育団体協働事業（杉並区文化団体連合会、杉並区総合文化祭、大学公開講座、ユネスコ活動事業）
・社会参加支援事業（済美教室、にほんご教室）
・社会教育士の活用事業
</t>
  </si>
  <si>
    <t>成人学習支援事業（すぎなみ大人塾、すぎなみＵ30ミーティング等）　4講座</t>
  </si>
  <si>
    <t>社会教育団体協働事業（文化団体連合会補助、区内5大学公開講座等）　4事業</t>
  </si>
  <si>
    <t>506</t>
  </si>
  <si>
    <t>社会教育事業の運営</t>
  </si>
  <si>
    <t>社会参加支援事業（済美教室12回、にほんご教室3期計120回）　2事業</t>
  </si>
  <si>
    <t>社会教育士の活用事業（学び合いのワークショップ2回、スキルアップ講座2回）　2事業</t>
  </si>
  <si>
    <t>その他（社会教育事業運営のための消耗品等の購入）</t>
  </si>
  <si>
    <t>成人学習支援事業における延べ参加者数　705人</t>
  </si>
  <si>
    <t>700人</t>
  </si>
  <si>
    <t>すぎなみ大人塾、すぎなみＵ30ミーティング等成人学習支援事業への延べ参加者数</t>
  </si>
  <si>
    <t>社会参加支援事業における延べ参加者数　2,336人</t>
  </si>
  <si>
    <t>2,100人</t>
  </si>
  <si>
    <t>○利用者に対し、社会教育の学習の場を提供するとともに、一般区民が利用する施設として快適で安全な環境を提供するため、修繕を含めた施設の適正な維持及び管理を行う。</t>
  </si>
  <si>
    <t>管理運営（指定管理者)</t>
  </si>
  <si>
    <t>施設や敷地の適正な管理</t>
  </si>
  <si>
    <t>507</t>
  </si>
  <si>
    <t>社会教育センター維持管理</t>
  </si>
  <si>
    <t>その他（印刷機賃貸借等）</t>
    <phoneticPr fontId="2"/>
  </si>
  <si>
    <t>○本館、分館、松ノ木遺跡、館外収蔵庫3か所の維持管理を行う。</t>
  </si>
  <si>
    <t>施設の保守管理委託（電気機械設備等保守点検、清掃等建物管理、植栽管理）　2所</t>
  </si>
  <si>
    <t>508</t>
  </si>
  <si>
    <t>郷土博物館の維持管理</t>
  </si>
  <si>
    <t>施設の維持管理（機器リース、消耗品管理等）　2所</t>
  </si>
  <si>
    <t>施設の整備（一般修繕）　2所</t>
  </si>
  <si>
    <t>○施設の適正な維持管理を行い、図書館利用者等の安全性及び利便性の向上を図る。</t>
  </si>
  <si>
    <t>施設保守管理業務委託　3館</t>
  </si>
  <si>
    <t>光熱水費の支出　3館</t>
  </si>
  <si>
    <t>509</t>
  </si>
  <si>
    <t>図書館施設維持管理</t>
  </si>
  <si>
    <t>施設修繕・消耗品等購入　3館</t>
  </si>
  <si>
    <t>その他（事務機器等の賃借ほか）</t>
  </si>
  <si>
    <t>○建物及びグラウンドの維持管理及び利用調整を行う。</t>
  </si>
  <si>
    <t>施設保守管理業務委託　1所</t>
  </si>
  <si>
    <t>510</t>
  </si>
  <si>
    <t>科学の拠点等の維持管理</t>
  </si>
  <si>
    <t>施設維持管理経費の支出　1所</t>
  </si>
  <si>
    <t>8款　職員費</t>
    <rPh sb="3" eb="5">
      <t>ショクイン</t>
    </rPh>
    <phoneticPr fontId="2"/>
  </si>
  <si>
    <t>○職員の給与等の支給を行う。
○職員の住民税・所得税等の控除と納付を行う。
○東京都職員共済組合の共済費事業主負担金等の支出を行う。</t>
  </si>
  <si>
    <t>給料の支給　16人</t>
  </si>
  <si>
    <t>職員手当の支給（期末勤勉手当、地域手当、時間外勤務手当ほか）　16人</t>
  </si>
  <si>
    <t>511</t>
  </si>
  <si>
    <t>議会職員人件費</t>
  </si>
  <si>
    <t>共済費の支出　16人</t>
  </si>
  <si>
    <t>給料の支給　328人</t>
  </si>
  <si>
    <t>職員手当の支給（期末勤勉手当、地域手当、時間外勤務手当ほか）　328人</t>
  </si>
  <si>
    <t>512</t>
  </si>
  <si>
    <t>総務職員人件費</t>
  </si>
  <si>
    <t>共済費の支出　328人</t>
  </si>
  <si>
    <t>災害補償費の支出</t>
  </si>
  <si>
    <t>給料の支給　439人</t>
  </si>
  <si>
    <t>職員手当の支給（期末勤勉手当、地域手当、時間外勤務手当ほか）　439人</t>
  </si>
  <si>
    <t>513</t>
  </si>
  <si>
    <t>生活経済職員人件費</t>
  </si>
  <si>
    <t>共済費の支出　439人</t>
  </si>
  <si>
    <t>給料の支給　1,910人</t>
  </si>
  <si>
    <t>職員手当の支給（期末勤勉手当、地域手当、時間外勤務手当ほか）　1,910人</t>
  </si>
  <si>
    <t>514</t>
  </si>
  <si>
    <t>保健福祉職員人件費</t>
  </si>
  <si>
    <t>共済費の支出　1,910人</t>
  </si>
  <si>
    <t>給料の支給　305人</t>
  </si>
  <si>
    <t>職員手当の支給（期末勤勉手当、地域手当、時間外勤務手当ほか）　305人</t>
  </si>
  <si>
    <t>515</t>
  </si>
  <si>
    <t>都市整備職員人件費</t>
  </si>
  <si>
    <t>共済費の支出　305人</t>
  </si>
  <si>
    <t>給料の支給　236人</t>
  </si>
  <si>
    <t>職員手当の支給（期末勤勉手当、地域手当、時間外勤務手当ほか）　236人</t>
  </si>
  <si>
    <t>516</t>
  </si>
  <si>
    <t>環境清掃職員人件費</t>
  </si>
  <si>
    <t>共済費の支出　236人</t>
  </si>
  <si>
    <t>給料の支給　216人</t>
  </si>
  <si>
    <t>職員手当の支給（期末勤勉手当、地域手当、時間外勤務手当ほか）　216人</t>
  </si>
  <si>
    <t>517</t>
  </si>
  <si>
    <t>教育職員人件費</t>
  </si>
  <si>
    <t>共済費の支出　216人</t>
  </si>
  <si>
    <t>〇職員の給与等の支給を行う。
〇職員の住民税・所得税等の控除と納付を行う。
〇東京都職員共済組合の共済費事業主負担金等の支出を行う。</t>
  </si>
  <si>
    <t>給料の支給　163人</t>
  </si>
  <si>
    <t>職員手当の支給（期末勤勉手当、地域手当、時間外勤務手当ほか）　163人</t>
  </si>
  <si>
    <t>518</t>
  </si>
  <si>
    <t>学校職員人件費</t>
  </si>
  <si>
    <t>共済費の支出　163人</t>
  </si>
  <si>
    <t>庶務課
［教育人事・指導課］</t>
    <phoneticPr fontId="2"/>
  </si>
  <si>
    <t>○会計年度任用職員の給与等の支給を行う。
○会計年度任用職員の住民税・所得税等の控除と納付を行う。
○会計年度任用職員の社会保険料等の事業主負担金等の支出を行う。</t>
  </si>
  <si>
    <t>報酬の支出　1,050人</t>
  </si>
  <si>
    <t>共済費の支出（災害補償費含む）　1,050人</t>
  </si>
  <si>
    <t>519</t>
  </si>
  <si>
    <t>会計年度任用職員（一般）人件費</t>
  </si>
  <si>
    <t>人事課
庶務課</t>
    <phoneticPr fontId="2"/>
  </si>
  <si>
    <t>報酬の支出　1,277人</t>
  </si>
  <si>
    <t>共済費の支出（災害補償費含む）　1,277人</t>
  </si>
  <si>
    <t>520</t>
  </si>
  <si>
    <t>会計年度任用職員（短時間）人件費</t>
  </si>
  <si>
    <t>報酬の支出　188人</t>
  </si>
  <si>
    <t>共済費の支出（災害補償費含む）　188人</t>
  </si>
  <si>
    <t>521</t>
  </si>
  <si>
    <t>会計年度任用職員（専門職）人件費</t>
  </si>
  <si>
    <t>報酬の支出　延べ　3,479人</t>
  </si>
  <si>
    <t>共済費の支出（災害補償費含む）　延べ　3,479人</t>
  </si>
  <si>
    <t>522</t>
  </si>
  <si>
    <t>会計年度任用職員（臨時）人件費</t>
    <phoneticPr fontId="2"/>
  </si>
  <si>
    <t>9款　公債費</t>
    <rPh sb="3" eb="5">
      <t>コウサイ</t>
    </rPh>
    <phoneticPr fontId="2"/>
  </si>
  <si>
    <t>○特別区債の元金を償還する。</t>
  </si>
  <si>
    <t>教育債の償還</t>
  </si>
  <si>
    <t>都市整備債の償還</t>
  </si>
  <si>
    <t>523</t>
  </si>
  <si>
    <t>特別区債元金償還金</t>
  </si>
  <si>
    <t>生活経済債の償還</t>
  </si>
  <si>
    <t>保健福祉債の償還</t>
  </si>
  <si>
    <t>その他（総務債の償還）</t>
  </si>
  <si>
    <t>○特別区債の利子を支払う。</t>
  </si>
  <si>
    <t>教育債利子の支払</t>
  </si>
  <si>
    <t>都市整備債利子の支払</t>
  </si>
  <si>
    <t>524</t>
  </si>
  <si>
    <t>特別区債利子支払</t>
  </si>
  <si>
    <t>保健福祉債利子の支払</t>
  </si>
  <si>
    <t>生活経済債利子の支払</t>
  </si>
  <si>
    <t>その他（総務債利子の支払）</t>
  </si>
  <si>
    <t>○一般会計の歳計現金に不足が生じた場合に備え、地方自治法第235条の3第2項の規定により、議会の議決を受け、一時借入金の借入れ限度額を定めている。実際に借入れを行った場合の借入先金融機関への利子支払を行う。
○この事業での支出は通常は生じないが、実際に発生した場合に備え、予算科目を設定している。</t>
  </si>
  <si>
    <t>実績なし</t>
  </si>
  <si>
    <t>525</t>
  </si>
  <si>
    <t>一時借入金利子支払</t>
  </si>
  <si>
    <t>○地方債の発行、償還を行う。
○地方債の発行手数料、元利金支払手数料等を支出する。</t>
  </si>
  <si>
    <t>銀行等引受債償還手数料等の支出</t>
  </si>
  <si>
    <t>526</t>
  </si>
  <si>
    <t>起債事務</t>
  </si>
  <si>
    <t>10款　諸支出金</t>
    <rPh sb="4" eb="5">
      <t>ショ</t>
    </rPh>
    <rPh sb="5" eb="8">
      <t>シシュツキン</t>
    </rPh>
    <phoneticPr fontId="2"/>
  </si>
  <si>
    <t>○特別区競馬組合に対する分担金を準備する。</t>
  </si>
  <si>
    <t>527</t>
  </si>
  <si>
    <t>特別区競馬組合分担金</t>
  </si>
  <si>
    <t>○小切手振出済金額のうち、1年を経過し支払の終了していない資金について、歳入への組入を行う。
○小切手の所持人から償還請求を受けた場合の支払を行う。</t>
  </si>
  <si>
    <t>528</t>
  </si>
  <si>
    <t>小切手支払未済償還金</t>
  </si>
  <si>
    <t>11款　予備費</t>
    <rPh sb="4" eb="6">
      <t>ヨビ</t>
    </rPh>
    <phoneticPr fontId="2"/>
  </si>
  <si>
    <t>○予算外の支出に対して予備費を充当する。
○予算超過の支出に対して予備費を充当する。
○予備費充当は、実際に執行する予算事業科目に所要額をつけかえて行うため、本事業での決算額は常に０円である。</t>
  </si>
  <si>
    <t>予備費の充当（147,698千円）</t>
  </si>
  <si>
    <t>529</t>
  </si>
  <si>
    <t>予備費充当</t>
    <phoneticPr fontId="2"/>
  </si>
  <si>
    <t>国民健康保険事業会計</t>
    <rPh sb="0" eb="2">
      <t>コクミン</t>
    </rPh>
    <rPh sb="2" eb="4">
      <t>ケンコウ</t>
    </rPh>
    <rPh sb="4" eb="6">
      <t>ホケン</t>
    </rPh>
    <rPh sb="6" eb="8">
      <t>ジギョウ</t>
    </rPh>
    <rPh sb="8" eb="10">
      <t>カイケイ</t>
    </rPh>
    <phoneticPr fontId="2"/>
  </si>
  <si>
    <t>給料の支給　41人</t>
  </si>
  <si>
    <t>職員手当の支給（期末勤勉手当、地域手当、時間外勤務手当ほか）　41人</t>
  </si>
  <si>
    <t>530</t>
  </si>
  <si>
    <t>国保職員人件費</t>
  </si>
  <si>
    <t>共済費の支出　41人</t>
  </si>
  <si>
    <t>報酬の支出　2人</t>
  </si>
  <si>
    <t>共済費の支出　2人</t>
  </si>
  <si>
    <t>531</t>
  </si>
  <si>
    <t>国保会計年度任用職員（一般）人件費</t>
  </si>
  <si>
    <t>○国民健康保険事業運営に要する一般事務経費等の執行を行う。</t>
  </si>
  <si>
    <t>国保年金課業務委託　12回</t>
  </si>
  <si>
    <t>国民健康保険資格確認書等の印刷及び封入封緘業務委託　12回</t>
  </si>
  <si>
    <t>532</t>
  </si>
  <si>
    <t>国民健康保険一般事務</t>
  </si>
  <si>
    <t>杉並区国民健康保険料収納業務委託　12回</t>
  </si>
  <si>
    <t>診療報酬明細書等点検業務委託　12回</t>
  </si>
  <si>
    <t>その他（通知書類の印刷費及び郵送料ほか）</t>
  </si>
  <si>
    <t>○国民健康保険事業の運営の適正を図るため、保険料率等国保事業の運営に大きな影響が生じる事項について、区長が運営協議会に諮問し答申を受ける。</t>
  </si>
  <si>
    <t>委員報酬の支出（延べ人数）　18人</t>
  </si>
  <si>
    <t>会議録作成等委託　1回</t>
  </si>
  <si>
    <t>533</t>
  </si>
  <si>
    <t>国民健康保険運営協議会</t>
  </si>
  <si>
    <t>その他（開催通知等郵送費ほか）</t>
  </si>
  <si>
    <t>○国民健康保険制度や国民健康保険事業の内容を被保険者に伝えるため、冊子等を定期的に発行する。</t>
  </si>
  <si>
    <t>外国人用パンフレットの配布　4,000部</t>
  </si>
  <si>
    <t>趣旨普及用ポスターの作成　1,400部</t>
  </si>
  <si>
    <t>534</t>
  </si>
  <si>
    <t>国民健康保険事業趣旨普及</t>
  </si>
  <si>
    <t>国保のてびきの配布　105,500部</t>
  </si>
  <si>
    <t>国保だよりの配布　88,000部</t>
  </si>
  <si>
    <t>その他（ポスターの郵送費ほか）</t>
  </si>
  <si>
    <t>○東京都国民健康保険団体連合会会員として東京都国民健康保険団体連合会へ負担金を支払う。</t>
  </si>
  <si>
    <t>東京都国民健康保険団体連合会負担金の支出　4回</t>
  </si>
  <si>
    <t>535</t>
  </si>
  <si>
    <t>東京都国民健康保険団体連合会負担金</t>
  </si>
  <si>
    <t>○被保険者の疾病・負傷に関し、医療機関等が行う診療・治療・手術等の現物給付（役務の提供）に対して、医療費の保険者負担分を支払う。</t>
  </si>
  <si>
    <t>療養の給付　1,702,467件</t>
  </si>
  <si>
    <t>536</t>
  </si>
  <si>
    <t>国民健康保険療養の給付</t>
  </si>
  <si>
    <t>○保険証を持たずに治療を受けた場合や治療用のコルセット等の補装具代、はり・きゅう・マッサージの施術料や骨折やねんざなど接骨院で治療を受けたときの施術料、海外旅行等で急なけがや病気のため海外の医療機関で診療を受けたときの治療費について、審査に基づき保険者負担分を支給する。</t>
  </si>
  <si>
    <t>療養費の支給　50,542件</t>
  </si>
  <si>
    <t>537</t>
  </si>
  <si>
    <t>国民健康保険療養費の支給</t>
  </si>
  <si>
    <t>○診療報酬審査や医療機関への診療報酬支払及び共同電算処理経費等を、手数料として国民健康保険団体連合会に支払う。</t>
  </si>
  <si>
    <t>診療報酬審査・支払手数料の支払　1,702,221件</t>
  </si>
  <si>
    <t>538</t>
  </si>
  <si>
    <t>国民健康保険診療報酬審査・支払手数料</t>
  </si>
  <si>
    <t>○医療機関に支払った医療費等が所得区分別算定基準の自己負担限度額を超えたとき、世帯主の申請により、その超えた金額について支給する。</t>
  </si>
  <si>
    <t>高額療養費の支給　62,028件</t>
  </si>
  <si>
    <t>539</t>
  </si>
  <si>
    <t>国民健康保険高額療養費の支給</t>
  </si>
  <si>
    <t>○同じ世帯で一年間の医療費と介護サービス費の合計額が所得区分別算定基準の自己負担限度額を超えたとき、世帯主の申請により、その超えた金額を支給する。</t>
  </si>
  <si>
    <t>高額介護合算療養費の支給　215件</t>
  </si>
  <si>
    <t>540</t>
  </si>
  <si>
    <t>高額介護合算療養費</t>
  </si>
  <si>
    <t>○被保険者が重病や重傷等で、緊急やむを得ない理由により転院等するために自動車等を使用したとき、その費用を審査に基づき支給する。</t>
  </si>
  <si>
    <t>541</t>
  </si>
  <si>
    <t>国民健康保険移送費の支給</t>
  </si>
  <si>
    <t>○被保険者が出産したとき、申請により出生児1人につき50万円を世帯主に支給する。</t>
  </si>
  <si>
    <t>出産育児一時金の支給　252件</t>
  </si>
  <si>
    <t>542</t>
  </si>
  <si>
    <t>出産育児一時金の支給</t>
  </si>
  <si>
    <t>○直接支払制度に係る出産育児一時金の医療機関への支払手数料を国民健康保険団体連合会に支払う。</t>
  </si>
  <si>
    <t>出産育児一時金支払手数料の支払　205件</t>
  </si>
  <si>
    <t>543</t>
  </si>
  <si>
    <t>出産育児一時金支払手数料</t>
  </si>
  <si>
    <t>○被保険者が亡くなったとき、葬儀の執行者の申請により葬祭費（7万円）を支給する。</t>
  </si>
  <si>
    <t>葬祭費の支給　435件</t>
  </si>
  <si>
    <t>544</t>
  </si>
  <si>
    <t>葬祭費の支給</t>
  </si>
  <si>
    <t>○障害者自立支援医療制度の適用を受けている住民税非課税世帯の被保険者に、月単位で定められた上限額（通院費）を申請により支給する。
○感染症の予防及び感染症の患者に対する医療に関する法律に基づき、当該医療の受診者で住民税非課税世帯の被保険者に、申請により医療費の5％を支給する。</t>
  </si>
  <si>
    <t>結核・精神医療給付金の支給　45,968件</t>
  </si>
  <si>
    <t>545</t>
  </si>
  <si>
    <t>結核・精神医療給付金の支給</t>
  </si>
  <si>
    <t>〇国民健康保険加入者で新型コロナウイルス感染症に感染したとき又は発熱等の症状があり感染が疑われたときに、その療養のため労務に服することができなかった期間（一定の要件を満たした場合に限る）、傷病手当金を支給する。</t>
  </si>
  <si>
    <t>546</t>
  </si>
  <si>
    <t>傷病手当金の支給</t>
  </si>
  <si>
    <t>〇東京都が決定した国民健康保険事業費納付金（医療給付費分）を東京都に納付する。</t>
  </si>
  <si>
    <t>国民健康保険事業費納付金の納付（医療給付費分）　8回</t>
  </si>
  <si>
    <t>547</t>
  </si>
  <si>
    <t>医療給付費分</t>
  </si>
  <si>
    <t>○東京都が決定した国民健康保険事業費納付金（後期高齢者支援金等分）を東京都に納付する。</t>
  </si>
  <si>
    <t>国民健康保険事業費納付金の納付（後期高齢者支援金等分）　8回</t>
  </si>
  <si>
    <t>548</t>
  </si>
  <si>
    <t>後期高齢者支援金等分</t>
  </si>
  <si>
    <t>○東京都が決定した国民健康保険事業費納付金（介護納付金分）を東京都に納付する。</t>
  </si>
  <si>
    <t>国民健康保険事業費納付金の納付（介護納付金分）　8回</t>
  </si>
  <si>
    <t>549</t>
  </si>
  <si>
    <t>介護納付金分</t>
  </si>
  <si>
    <t>○年2回、11月と2月に医療費通知を郵送する。
○年3回、7月と10月と2月に後発医薬品差額通知を郵送する。
○データヘルス計画に基づく事業を実施する。</t>
  </si>
  <si>
    <t>医療費通知発送　127,146件</t>
  </si>
  <si>
    <t>後発医薬品差額通知発送　6,657件</t>
  </si>
  <si>
    <t>550</t>
  </si>
  <si>
    <t>国民健康保険保健事業</t>
  </si>
  <si>
    <t>データヘルス計画事業の実施（重症化予防事業・生活習慣病予防事業等）</t>
  </si>
  <si>
    <t>後発医薬品普及率　84.9％</t>
  </si>
  <si>
    <t>後発医薬品の数量÷（代替可能先発品の数量＋後発医薬品の数量）</t>
  </si>
  <si>
    <t>○対象者に対して、特定健康診査を実施する。
○特定健康診査の結果、特定保健指導の対象となった方に指導を実施する。</t>
  </si>
  <si>
    <t>特定健康診査　29,070件</t>
  </si>
  <si>
    <t>特定保健指導　357件</t>
  </si>
  <si>
    <t>551</t>
  </si>
  <si>
    <t>特定健康診査・特定保健指導事業</t>
  </si>
  <si>
    <t>特定健診・特定保健指導負担金の支出</t>
  </si>
  <si>
    <t>健診データ管理事務ほか</t>
  </si>
  <si>
    <t>特定健康診査実施率　38.5％</t>
  </si>
  <si>
    <t>48％</t>
  </si>
  <si>
    <t>特定健康診査受診件数÷特定健康診査受診券発行件数</t>
  </si>
  <si>
    <t>特定保健指導対象者割合の減少率（平成20年度比）　28.4％</t>
  </si>
  <si>
    <t>該当年度の特定健診受診者で特定保健指導対象者となった者の割合を平成20年度と比較した減少率（令和７年度実績は速報値です。）</t>
  </si>
  <si>
    <t>○保険資格の変更や所得状況の確定などにより保険料額が変更され、納め過ぎとなった保険料を生じた場合、その旨を被保険者に通知する。被保険者からの還付申請を受け、保険料の還付を行う。</t>
  </si>
  <si>
    <t>過誤納保険料の還付　8,897件</t>
  </si>
  <si>
    <t>552</t>
  </si>
  <si>
    <t>国民健康保険過誤納保険料の還付</t>
  </si>
  <si>
    <t>その他（還付加算金）</t>
  </si>
  <si>
    <t>○過年度に交付された保険給付費等交付金に対して、実績等による超過交付分を返納金により精算する。</t>
  </si>
  <si>
    <t>保険給付費等交付金の実績確定に伴う返納　5回</t>
  </si>
  <si>
    <t>553</t>
  </si>
  <si>
    <t>保険給付費等交付金償還金</t>
  </si>
  <si>
    <t>○被保険者が医療費の不当利得返還金を二重納付した場合等に、国民健康保険世帯主に返還金の還付処理を行う。</t>
  </si>
  <si>
    <t>不当利得返還金の還付　2件</t>
  </si>
  <si>
    <t>554</t>
  </si>
  <si>
    <t>国民健康保険療養給付費等還付金</t>
  </si>
  <si>
    <t>○過年度に交付された国庫支出金等に対して、実績等による超過交付分を返納金により精算する。</t>
  </si>
  <si>
    <t>国庫支出金等の実績確定に伴う返納　3回</t>
  </si>
  <si>
    <t>555</t>
  </si>
  <si>
    <t>その他償還金</t>
  </si>
  <si>
    <t>○国民健康保険事業会計の歳計現金に不足が生じた場合に備え、地方自治法第235条の3第2項の規定により、一時借入金の借入れ限度額について議会の議決を受け定めているが、この借入れを行った場合に借入先金融機関へ利子を支払う。
○この事業にかかる支出は通常は生じないが、実際に発生した場合のためにあらかじめ予算措置している科目存置である。</t>
  </si>
  <si>
    <t>556</t>
  </si>
  <si>
    <t>国民健康保険一時借入金利子</t>
  </si>
  <si>
    <t>○国民健康保険事業会計において、支払義務が生じた債務に対し、期限を過ぎて支払った際に延滞金を支払う。
○この事業にかかる支出は通常は生じないが、実際に発生した場合のためにあらかじめ予算措置している科目存置である。</t>
  </si>
  <si>
    <t>557</t>
  </si>
  <si>
    <t>国民健康保険延滞金</t>
  </si>
  <si>
    <t>予備費の充当（18,025千円）</t>
  </si>
  <si>
    <t>558</t>
  </si>
  <si>
    <t>予備費</t>
  </si>
  <si>
    <t>介護保険事業会計</t>
    <rPh sb="0" eb="2">
      <t>カイゴ</t>
    </rPh>
    <rPh sb="2" eb="4">
      <t>ホケン</t>
    </rPh>
    <rPh sb="4" eb="6">
      <t>ジギョウ</t>
    </rPh>
    <rPh sb="6" eb="8">
      <t>カイケイ</t>
    </rPh>
    <phoneticPr fontId="2"/>
  </si>
  <si>
    <t>○介護保険事業運営に要する管理事務経費の執行管理を行う。
○介護保険運営協議会の円滑な運営等を通じて、介護保険事業に係る意見・要望を聴取する。</t>
  </si>
  <si>
    <t>介護保険資格管理・保険料賦課事務</t>
  </si>
  <si>
    <t>介護保険収納事務</t>
  </si>
  <si>
    <t>559</t>
  </si>
  <si>
    <t>介護保険一般事務</t>
  </si>
  <si>
    <t>封入封緘等事務処理委託</t>
  </si>
  <si>
    <t>介護保険運営協議会開催　4回</t>
  </si>
  <si>
    <t>その他（一般事務用品類の購入等）</t>
  </si>
  <si>
    <t>○要介護認定申請を受け、訪問調査の結果と主治医の意見書を基に介護認定審査会を実施する（審査会委員の選定、審査会資料の作成、審査会の開催、議事録作成、委員への報酬支払い）。
○審査会終了後、結果を認定申請者へ送付する。</t>
  </si>
  <si>
    <t>介護認定審査会開催（審査会出席委員延べ人数）　2,490人</t>
  </si>
  <si>
    <t>要介護認定（審査会判定件数）　18,383件</t>
  </si>
  <si>
    <t>560</t>
  </si>
  <si>
    <t>介護認定審査会</t>
  </si>
  <si>
    <t>審査会委員研修会の開催（出席委員延べ人数）　156人</t>
  </si>
  <si>
    <t>○要介護認定申請を受け、調査を実施する（委託事業者へ調査依頼、記載済調査票の受領及び内容点検、事業者との契約・委託料支払、未提出調査票の督促、職員による認定調査）。
○主治医意見書を作成する（主治医への記載依頼、意見書の受領、記載漏れ点検、手数料の支払い、意見書の督促）。
○認定調査員の新規・現任研修を実施する（事業者へ周知、研修の実施、東京都へ報告）。</t>
  </si>
  <si>
    <t>要介護認定調査委託　16,601件</t>
  </si>
  <si>
    <t>要介護認定に要する主治医意見書作成依頼　18,625件</t>
  </si>
  <si>
    <t>561</t>
  </si>
  <si>
    <t>介護認定調査</t>
  </si>
  <si>
    <t>認定調査事務</t>
  </si>
  <si>
    <t>認定調査員研修の開催</t>
  </si>
  <si>
    <t>○介護保険制度の概要や制度改正に関することや認定申請からサービス利用までの流れ等について、利用者ガイドブック、介護保険だより、広報すぎなみ、区公式ホームページ等により周知を行う。</t>
  </si>
  <si>
    <t>制度周知用パンフレット（介護保険利用者ガイドブック）の作成　15,000部</t>
  </si>
  <si>
    <t>制度周知用パンフレット（65歳到達者向け）の作成　6,600部</t>
  </si>
  <si>
    <t>562</t>
  </si>
  <si>
    <t>介護保険制度の趣旨普及</t>
  </si>
  <si>
    <t>介護保険だよりの作成　145,500部</t>
  </si>
  <si>
    <t>在宅医療・介護保険サービス事業者等情報検索システム運営委託</t>
  </si>
  <si>
    <t>その他（チラシ（「要支援・要介護の認定を受けた方へ」ほか)の作成）</t>
  </si>
  <si>
    <t>第1号被保険者における要介護・要支援認定者数　26,890人</t>
  </si>
  <si>
    <t>26,548人</t>
  </si>
  <si>
    <t>○介護サービス費等の保険者負担を、現物給付の場合は東京都国民健康保険団体連合会を通じて各事業者に支払う。また、償還払いの場合は、区が直接利用者に支払う。</t>
  </si>
  <si>
    <t>居宅介護サービス費の支給　480,665件</t>
  </si>
  <si>
    <t>施設介護サービス費の支給　33,232件</t>
  </si>
  <si>
    <t>563</t>
  </si>
  <si>
    <t>介護サービス費等の支給</t>
  </si>
  <si>
    <t>居宅介護住宅改修費の支給　823件</t>
  </si>
  <si>
    <t>居宅介護福祉用具購入費の支給　1,421件</t>
  </si>
  <si>
    <t>その他（居宅介護サービス計画費、地域密着型介護サービス費ほか）</t>
  </si>
  <si>
    <t>○介護予防サービス費等の保険者負担を、現物給付の場合は東京都国民健康保険団体連合会を通じて各事業者に支払う。また、償還払いとして区が直接利用者に支払う。</t>
  </si>
  <si>
    <t>介護予防サービス費の支給　60,735件</t>
  </si>
  <si>
    <t>介護予防サービス計画費の支給　31,582件</t>
  </si>
  <si>
    <t>564</t>
  </si>
  <si>
    <t>介護予防サービス費等の支給</t>
  </si>
  <si>
    <t>介護予防住宅改修費の支給　563件</t>
  </si>
  <si>
    <t>介護予防福祉用具購入費の支給　441件</t>
  </si>
  <si>
    <t>その他（地域密着型介護予防サービス費ほか）</t>
  </si>
  <si>
    <t>○東京都国民健康保険団体連合会と契約し、介護報酬明細書の審査・支払事務を委託する。</t>
  </si>
  <si>
    <t>介護報酬審査事務委託　787,433件</t>
  </si>
  <si>
    <t>565</t>
  </si>
  <si>
    <t>介護報酬審査支払手数料</t>
  </si>
  <si>
    <t>○施設サービス、ショートステイ等を利用した場合に、食費及び居住費又は滞在費の補足給付をする。</t>
  </si>
  <si>
    <t>特定入所者介護サービス費の支給　13,423件</t>
  </si>
  <si>
    <t>566</t>
  </si>
  <si>
    <t>特定入所者介護サービス費等の支給</t>
  </si>
  <si>
    <t>○介護サービス利用時に支払った利用者負担額が負担上限額を超えた場合、超えた部分を高額介護サービス費として支給する。</t>
  </si>
  <si>
    <t>高額介護サービス費の支給　93,162件</t>
  </si>
  <si>
    <t>567</t>
  </si>
  <si>
    <t>高額介護サービス費等の支給</t>
  </si>
  <si>
    <t>○高額療養費と高額介護（予防）サービス費の支給を受けてもなお残る医療と介護の1年間の自己負担額の合算額のうち、限度額を超えた額を支給する。</t>
  </si>
  <si>
    <t>高額医療合算介護サービス費の支給　5,949件</t>
  </si>
  <si>
    <t>568</t>
  </si>
  <si>
    <t>高額医療合算介護サービス等給付費</t>
  </si>
  <si>
    <t>○介護保険の事業運営期間（同一保険料基準額の3年間）における財政の均衡を保つためにこの基金を設置し、介護保険事業会計に生じた歳計剰余金（第1号保険料相当分）を積み立てる。
○介護保険の保険給付及び地域支援事業に要する費用に不足が生じた場合、基金を取り崩して財源に充てる。</t>
  </si>
  <si>
    <t>介護保険給付費準備基金の積立（保険料積立分）</t>
  </si>
  <si>
    <t>介護給付費準備基金の積立（利子積立分）</t>
  </si>
  <si>
    <t>569</t>
  </si>
  <si>
    <t>介護保険給付費準備基金の積立</t>
  </si>
  <si>
    <t>○介護予防事業（訪問型・通所型）及び自立支援事業（訪問型・通所型）を、指定事業者により提供する。
○訪問型短期集中プログラムおよび通所型短期集中プログラム（生活行為向上・運動器機能向上）を事業者等に委託して実施する。
○利用者の負担軽減のために、高額介護予防サービス費に相当する事業を行う。</t>
  </si>
  <si>
    <t>介護予防訪問事業の実施　12,726件</t>
  </si>
  <si>
    <t>介護予防通所事業の実施　27,184件</t>
  </si>
  <si>
    <t>570</t>
  </si>
  <si>
    <t>総合事業のサービス・活動事業</t>
  </si>
  <si>
    <t>自立支援事業の実施（訪問・通所）　1,281件</t>
  </si>
  <si>
    <t>短期集中予防サービスの実施（訪問型・通所型プログラム）　1,151件</t>
  </si>
  <si>
    <t>介護保険課
高齢者在宅支援課</t>
    <phoneticPr fontId="2"/>
  </si>
  <si>
    <t>その他（高額介護サービス費相当事業ほか）</t>
  </si>
  <si>
    <t>短期集中プログラム利用後の維持改善者の割合　96.38％</t>
  </si>
  <si>
    <t>（短期集中プログラム参加者数－悪化・死亡数）÷短期集中プログラム参加者数</t>
  </si>
  <si>
    <t>○総合事業の介護予防ケアマネジメントプラン作成を地域包括支援センターに委託して行う。
○短期集中予防サービスの利用に係る介護予防ケアマネジメントと支援内容を、多職種が参加する介護予防ケアマネジメント支援会議において検討・共有することで対象者像や同事業への理解を深める。</t>
  </si>
  <si>
    <t>介護予防ケアマネジメントプラン作成　20,728件</t>
  </si>
  <si>
    <t>介護予防ケアマネジメント支援会議の開催　33回</t>
  </si>
  <si>
    <t>571</t>
  </si>
  <si>
    <t>介護予防ケアマネジメント事業</t>
  </si>
  <si>
    <t>その他（認定調査票読込み作業等業務委託（事業対象者申請事務処理））</t>
  </si>
  <si>
    <t>介護予防ケアマネジメント支援会議検討ケースの目標達成率　73.79％</t>
  </si>
  <si>
    <t>全評価件数に対する目標達成件数の割合</t>
  </si>
  <si>
    <t xml:space="preserve">○介護予防に資する基本的な知識を普及啓発するために、講演会や介護予防事業（認知症予防教室、足腰げんき教室等）を実施する。
○介護予防に取り組む地域づくりを通して、住民が主体となった介護予防活動を推進する。
</t>
  </si>
  <si>
    <t xml:space="preserve">高齢者等実態調査支援業務委託										</t>
  </si>
  <si>
    <t>足腰げんき教室　120回</t>
  </si>
  <si>
    <t>572</t>
  </si>
  <si>
    <t>一般介護予防事業</t>
  </si>
  <si>
    <t>認知症予防教室の開催　60回</t>
  </si>
  <si>
    <t>地域リハビリテーション同行訪問事業　32回</t>
  </si>
  <si>
    <t>介護保険課
保健サービス課
［高齢者在宅支援課］</t>
    <phoneticPr fontId="2"/>
  </si>
  <si>
    <t>その他（65歳からの身体能力測定会等）</t>
  </si>
  <si>
    <t>一般介護予防事業への参加率　3.21％</t>
  </si>
  <si>
    <t>2.59％</t>
  </si>
  <si>
    <t>参加者延べ人数（介護予防普及啓発事業）÷65歳以上高齢者数</t>
  </si>
  <si>
    <t xml:space="preserve">○包括的・継続的なケアマネジメント体制を構築するため、介護支援専門員に対する指導や相談対応、地域の関係団体等との連携を強化を図る。また、ケア24広報紙などを発行し、情報提供を行う。
○地域包括ケア推進員を中心に、地域ケア会議やそれぞれの地域特性に応じた認知症対策や医療と介護の連携、生活支援の体制整備等の取組を推進する。
</t>
  </si>
  <si>
    <t>地域ケア会議　20所</t>
  </si>
  <si>
    <t>573</t>
  </si>
  <si>
    <t>包括的ケアマネジメント支援</t>
  </si>
  <si>
    <t>あんしん協力員登録者数　350人</t>
  </si>
  <si>
    <t>450人</t>
  </si>
  <si>
    <t>ひとり暮らし高齢者等たすけあいネットワーク（地域の目）事業あんしん協力員登録者数</t>
  </si>
  <si>
    <t>ケア24主催の地域包括ケア会議開催回数　164回</t>
  </si>
  <si>
    <t>140回</t>
  </si>
  <si>
    <t>○区及び関係機関による在宅医療地域ケア会議や在宅医療推進連絡協議会のほか、医療・介護の関係者を対象とした在宅医療推進多職種研修や在宅医療推進フォーラムを開催し、在宅医療と介護の連携を推進する。
○在宅医療相談調整窓口を設置し、区民及び医療・介護の関係者から在宅医療に関する相談を受け付ける。</t>
  </si>
  <si>
    <t>在宅医療地域ケア会議の開催（全体会1回を含む）　15回</t>
  </si>
  <si>
    <t>在宅医療推進連絡協議会の開催（普及啓発・研修部会1回等を含む）　4回</t>
  </si>
  <si>
    <t>574</t>
  </si>
  <si>
    <t>在宅医療・介護連携推進</t>
  </si>
  <si>
    <t>在宅医療推進多職種研修の実施（難病研修2回を含む）　4回</t>
  </si>
  <si>
    <t>在宅医療推進フォーラムの開催　1回</t>
  </si>
  <si>
    <t>その他（在宅医療相談調整窓口リーフレットの作成等）</t>
  </si>
  <si>
    <t>在宅医療地域ケア会議の参加者数　864人</t>
  </si>
  <si>
    <t>970人</t>
  </si>
  <si>
    <t>全体会を含む</t>
  </si>
  <si>
    <t>在宅医療相談調整窓口の相談件数　279件</t>
  </si>
  <si>
    <t>400件</t>
  </si>
  <si>
    <t>○認知症初期集中支援チームによる認知症の初期段階の人への早期対応や初期支援を行う。
○認知症サポート医と精神科医による物忘れ相談（ものわすれ相談）を行う。</t>
  </si>
  <si>
    <t>認知症初期集中支援チームによる支援　3所</t>
  </si>
  <si>
    <t>物忘れ相談（地域包括支援センター）　67件</t>
  </si>
  <si>
    <t>575</t>
  </si>
  <si>
    <t>認知症総合支援</t>
  </si>
  <si>
    <t>ものわすれ相談（保健センター）　10件</t>
  </si>
  <si>
    <t>その他（認知症地域支援・ケア向上）</t>
  </si>
  <si>
    <t>認知症初期集中支援チーム対応件数　28件</t>
  </si>
  <si>
    <t>認知症初期集中支援チーム（区内3か所）が対応した合計件数</t>
  </si>
  <si>
    <t>若年性認知症支援会議検討ケース数　20件</t>
  </si>
  <si>
    <t>24件</t>
  </si>
  <si>
    <t>○要介護高齢者及び認知症高齢者の在宅支援と介護者の介護負担軽減のために、介護用品の支給、ほっと一息，介護者ヘルプ事業、家族介護教室、認知症高齢者家族安らぎ支援事業、認知症家族介護者支援等を行う。
○家族介護慰労事業を行う。
○認知症サポーター養成講座を開催し、認知症を正しく理解し、地域の中で支え合う認知症サポーターを養成する。</t>
  </si>
  <si>
    <t>介護用品の支給（おむつ支給・おむつ代助成）月平均利用者数 　5,208人</t>
  </si>
  <si>
    <t>認知症高齢者家族安らぎ支援事業利用者数　22人</t>
  </si>
  <si>
    <t>576</t>
  </si>
  <si>
    <t>家族介護支援事業等</t>
  </si>
  <si>
    <t>ほっと一息、介護者ヘルプ事業年度末登録者数　1,874人</t>
  </si>
  <si>
    <t>認知症サポーター養成数　1,277人</t>
  </si>
  <si>
    <t>高齢者在宅支援課
介護保険課</t>
    <phoneticPr fontId="2"/>
  </si>
  <si>
    <t>その他（ 徘徊高齢者探索システム、家族介護教室ほか）</t>
  </si>
  <si>
    <t>家族介護支援サービス利用率　30.5％</t>
  </si>
  <si>
    <t>35％</t>
  </si>
  <si>
    <t>家族介護支援サービス利用者数÷要介護等認定者数</t>
  </si>
  <si>
    <t>認知症サポーター新規養成者数　1,277人</t>
  </si>
  <si>
    <t>2,500人</t>
  </si>
  <si>
    <t>認知症サポーター養成講座を受講し、新たにサポーターとなった人数</t>
  </si>
  <si>
    <t>○東京都国民健康保険団体連合会と契約し、サービス・活動事業の実施に係る費用の審査・支払事務を委託する。</t>
  </si>
  <si>
    <t>サービス・活動事業審査支払手数料の支出　60,005件</t>
  </si>
  <si>
    <t>577</t>
  </si>
  <si>
    <t>審査支払手数料</t>
  </si>
  <si>
    <t>○被保険者の資格喪失等による過誤納保険料の還付を行う。</t>
  </si>
  <si>
    <t>被保険者の資格喪失等による過誤納保険料の還付（過年度分）　1,368件</t>
  </si>
  <si>
    <t>578</t>
  </si>
  <si>
    <t>過誤納介護保険料の還付</t>
  </si>
  <si>
    <t>○補助を受けた国庫支出金等の超過交付金の返還を行う。</t>
  </si>
  <si>
    <t>国庫支出金等の返還　8件</t>
  </si>
  <si>
    <t>579</t>
  </si>
  <si>
    <t>介護保険事業会計国庫支出金等返還金</t>
  </si>
  <si>
    <t>○介護保険会計の健全な運営のため、利子が発生した場合に処理する。
○この事業にかかる歳出は通常は生じないが、実際に発生した場合のためにあらかじめ予算措置している科目存置である。</t>
  </si>
  <si>
    <t>580</t>
  </si>
  <si>
    <t>介護保険事業会計一時借入金利子</t>
  </si>
  <si>
    <t>○区が支払うべき延滞金の支出を行う。
○この事業にかかる歳出は通常は生じないが、実際に発生した場合のためにあらかじめ予算措置している科目存置である。</t>
  </si>
  <si>
    <t>581</t>
  </si>
  <si>
    <t>介護保険事業会計延滞金</t>
  </si>
  <si>
    <t>○前年度に一般会計より介護保険事業会計へ繰り入れた繰入金〔介護給付費繰入金、地域支援事業繰入金（介護予防・日常生活支援総合事業、包括的支援事業、その他地域支援事業）、事務費等繰入金、低所得者保険料軽減繰入金〕の超過分について、一般会計へ返還を行う。
○令和6年度から地域支援事業の一部が重層的支援体制整備事業となり、一般会計に移行したため、事業費の介護保険料相当分を一般会計に繰り出す。</t>
  </si>
  <si>
    <t>介護給付費繰入金の返還　1件</t>
  </si>
  <si>
    <t>事務費等繰入金の返還　1件</t>
  </si>
  <si>
    <t>582</t>
  </si>
  <si>
    <t>一般会計繰出金</t>
  </si>
  <si>
    <t>地域支援事業繰入金の返還　3件</t>
  </si>
  <si>
    <t>低所得者保険料軽減繰入金の返還　1件</t>
  </si>
  <si>
    <t>その他（重層的支援体制整備事業に係る現年度分の繰出し及び過年度分の精算）</t>
  </si>
  <si>
    <t>予備費の充当（10,715千円）</t>
  </si>
  <si>
    <t>583</t>
  </si>
  <si>
    <t>後期高齢者医療事業会計</t>
    <rPh sb="0" eb="2">
      <t>コウキ</t>
    </rPh>
    <rPh sb="2" eb="5">
      <t>コウレイシャ</t>
    </rPh>
    <rPh sb="5" eb="7">
      <t>イリョウ</t>
    </rPh>
    <rPh sb="7" eb="9">
      <t>ジギョウ</t>
    </rPh>
    <rPh sb="9" eb="11">
      <t>カイケイ</t>
    </rPh>
    <phoneticPr fontId="2"/>
  </si>
  <si>
    <t>○東京都後期高齢者医療広域連合との役割分担により、区は資格確認書等の引渡し、加入や資格喪失届出、各種申請の受付及び保険料の徴収を行う。</t>
  </si>
  <si>
    <t>収納手数料、口座振替処理事務委託　2件</t>
  </si>
  <si>
    <t>各種通知、資格確認書等郵送　213,658件</t>
  </si>
  <si>
    <t>584</t>
  </si>
  <si>
    <t>後期高齢者医療一般事務</t>
  </si>
  <si>
    <t>後期高齢者医療業務委託設計及び後期高齢者医療業務委託　1件</t>
  </si>
  <si>
    <t>その他（保険料当初通知封入封緘委託ほか一般管理業務）</t>
  </si>
  <si>
    <t>○後期高齢者の葬祭執行者に対し、東京都後期高齢者医療広域連合の条例による5万円の葬祭費と、杉並区としての付加給付金2万円を支給する。</t>
  </si>
  <si>
    <t>葬祭費の支給　3,400件</t>
  </si>
  <si>
    <t>585</t>
  </si>
  <si>
    <t>○被保険者数や給付等の実績に基づき、各分担金を支払う。</t>
  </si>
  <si>
    <t>東京都後期高齢者医療広域連合への分賦金の支出　23件</t>
  </si>
  <si>
    <t>586</t>
  </si>
  <si>
    <t>広域連合分賦金</t>
  </si>
  <si>
    <t xml:space="preserve">〇杉並保健所健康推進課に予算令達を行い、実施している。
○対象の区民に対し受診券を送付し、指定歯科医療機関で歯科健診を実施する。受診費用は無料である。
〇健診内容は、問診・口腔内診査・口腔機能の評価・健診結果に基づく保健指導とする。
</t>
  </si>
  <si>
    <t>高齢者歯科健康診査　655人</t>
  </si>
  <si>
    <t>587</t>
  </si>
  <si>
    <t>受診率　11.4％</t>
  </si>
  <si>
    <t>13％</t>
  </si>
  <si>
    <t>○過誤納付となった保険料を還付または滞納額に充当する。</t>
  </si>
  <si>
    <t>過誤納保険料の還付・充当　1,502件</t>
  </si>
  <si>
    <t>過誤納保険料還付未済時効分の支出　370件</t>
  </si>
  <si>
    <t>588</t>
  </si>
  <si>
    <t>保険料の還付</t>
  </si>
  <si>
    <t>還付加算金</t>
  </si>
  <si>
    <t>○広域連合からの受託事業収入や補助金等について、実績報告の結果、超過交付となった分について返納する。</t>
  </si>
  <si>
    <t>589</t>
  </si>
  <si>
    <t>諸収入返納金</t>
  </si>
  <si>
    <t>○前年度に一般会計から後期高齢者医療会計へ繰り入れた繰入金の余剰分、及び前年度一般会計が負担した広域連合負担金の今年度償還金について、一般会計へ返還する。</t>
  </si>
  <si>
    <t>前年度繰入金余剰分の繰出　1件</t>
  </si>
  <si>
    <t>590</t>
  </si>
  <si>
    <t>予備費の充当（2,982千円）</t>
  </si>
  <si>
    <t>591</t>
  </si>
  <si>
    <t>無</t>
    <rPh sb="0" eb="1">
      <t>ナ</t>
    </rPh>
    <phoneticPr fontId="2"/>
  </si>
  <si>
    <t>無</t>
    <rPh sb="0" eb="1">
      <t>ム</t>
    </rPh>
    <phoneticPr fontId="2"/>
  </si>
  <si>
    <t>表№</t>
  </si>
  <si>
    <t>[取組]</t>
  </si>
  <si>
    <t>[指標]</t>
  </si>
  <si>
    <t>（</t>
  </si>
  <si>
    <t>）</t>
  </si>
  <si>
    <t>〔</t>
  </si>
  <si>
    <t>〕</t>
  </si>
  <si>
    <t>５－２　歳出決算一覧</t>
    <rPh sb="4" eb="6">
      <t>サイシュツ</t>
    </rPh>
    <rPh sb="6" eb="8">
      <t>ケッサン</t>
    </rPh>
    <rPh sb="8" eb="10">
      <t>イチラン</t>
    </rPh>
    <phoneticPr fontId="2"/>
  </si>
  <si>
    <t>一般会計</t>
    <rPh sb="0" eb="2">
      <t>イッパン</t>
    </rPh>
    <rPh sb="2" eb="4">
      <t>カイケイ</t>
    </rPh>
    <phoneticPr fontId="2"/>
  </si>
  <si>
    <t>１款　議会費</t>
    <rPh sb="1" eb="2">
      <t>カン</t>
    </rPh>
    <rPh sb="3" eb="5">
      <t>ギカイ</t>
    </rPh>
    <rPh sb="5" eb="6">
      <t>ヒ</t>
    </rPh>
    <phoneticPr fontId="2"/>
  </si>
  <si>
    <t>款</t>
    <rPh sb="0" eb="1">
      <t>カン</t>
    </rPh>
    <phoneticPr fontId="2"/>
  </si>
  <si>
    <t>項</t>
    <rPh sb="0" eb="1">
      <t>コウ</t>
    </rPh>
    <phoneticPr fontId="2"/>
  </si>
  <si>
    <t>目</t>
    <rPh sb="0" eb="1">
      <t>モク</t>
    </rPh>
    <phoneticPr fontId="2"/>
  </si>
  <si>
    <t>予算現額</t>
    <rPh sb="0" eb="2">
      <t>ヨサン</t>
    </rPh>
    <rPh sb="2" eb="3">
      <t>ゲン</t>
    </rPh>
    <rPh sb="3" eb="4">
      <t>ガク</t>
    </rPh>
    <phoneticPr fontId="2"/>
  </si>
  <si>
    <t>支出済額</t>
    <rPh sb="0" eb="2">
      <t>シシュツ</t>
    </rPh>
    <rPh sb="2" eb="3">
      <t>スミ</t>
    </rPh>
    <rPh sb="3" eb="4">
      <t>ガク</t>
    </rPh>
    <phoneticPr fontId="2"/>
  </si>
  <si>
    <t>差額</t>
    <rPh sb="0" eb="2">
      <t>サガク</t>
    </rPh>
    <phoneticPr fontId="2"/>
  </si>
  <si>
    <t>執行率</t>
    <rPh sb="0" eb="2">
      <t>シッコウ</t>
    </rPh>
    <rPh sb="2" eb="3">
      <t>リツ</t>
    </rPh>
    <phoneticPr fontId="2"/>
  </si>
  <si>
    <t>翌年度繰越額</t>
    <rPh sb="0" eb="3">
      <t>ヨクネンド</t>
    </rPh>
    <rPh sb="3" eb="5">
      <t>クリコシ</t>
    </rPh>
    <rPh sb="5" eb="6">
      <t>ガク</t>
    </rPh>
    <phoneticPr fontId="2"/>
  </si>
  <si>
    <t>事務事業評価表
整理番号</t>
    <rPh sb="0" eb="2">
      <t>ジム</t>
    </rPh>
    <rPh sb="2" eb="4">
      <t>ジギョウ</t>
    </rPh>
    <rPh sb="4" eb="6">
      <t>ヒョウカ</t>
    </rPh>
    <rPh sb="6" eb="7">
      <t>ヒョウ</t>
    </rPh>
    <rPh sb="8" eb="10">
      <t>セイリ</t>
    </rPh>
    <rPh sb="10" eb="12">
      <t>バンゴウ</t>
    </rPh>
    <phoneticPr fontId="2"/>
  </si>
  <si>
    <t>（円）</t>
    <rPh sb="1" eb="2">
      <t>エン</t>
    </rPh>
    <phoneticPr fontId="2"/>
  </si>
  <si>
    <t>（％）</t>
    <phoneticPr fontId="2"/>
  </si>
  <si>
    <t>決算一覧
（左側）</t>
    <rPh sb="0" eb="2">
      <t>ケッサン</t>
    </rPh>
    <rPh sb="2" eb="4">
      <t>イチラン</t>
    </rPh>
    <rPh sb="6" eb="7">
      <t>ヒダリ</t>
    </rPh>
    <rPh sb="7" eb="8">
      <t>ガワ</t>
    </rPh>
    <phoneticPr fontId="2"/>
  </si>
  <si>
    <t xml:space="preserve"> </t>
    <phoneticPr fontId="2"/>
  </si>
  <si>
    <t>議会費</t>
  </si>
  <si>
    <t>事務局費</t>
  </si>
  <si>
    <t>1-2</t>
  </si>
  <si>
    <t>２款　総務費</t>
    <rPh sb="1" eb="2">
      <t>カン</t>
    </rPh>
    <rPh sb="3" eb="6">
      <t>ソウムヒ</t>
    </rPh>
    <phoneticPr fontId="2"/>
  </si>
  <si>
    <t>総務費</t>
  </si>
  <si>
    <t>政策経営費</t>
  </si>
  <si>
    <t>政策経営総務費</t>
  </si>
  <si>
    <t>財政管理費</t>
  </si>
  <si>
    <t>情報管理費</t>
  </si>
  <si>
    <t>行政管理費</t>
  </si>
  <si>
    <t>財産管理費</t>
  </si>
  <si>
    <t>総務管理費</t>
  </si>
  <si>
    <t>広報広聴費</t>
  </si>
  <si>
    <t>危機管理対策費</t>
  </si>
  <si>
    <t>会計管理費</t>
  </si>
  <si>
    <t>選挙費</t>
  </si>
  <si>
    <t>選挙管理委員会費</t>
  </si>
  <si>
    <t>選挙啓発費</t>
  </si>
  <si>
    <t>地方選挙費</t>
  </si>
  <si>
    <t>参議院議員選挙費</t>
    <rPh sb="0" eb="3">
      <t>サンギイン</t>
    </rPh>
    <rPh sb="3" eb="5">
      <t>ギイン</t>
    </rPh>
    <rPh sb="5" eb="8">
      <t>センキョヒ</t>
    </rPh>
    <phoneticPr fontId="2"/>
  </si>
  <si>
    <t>衆議院議員選挙及び最高裁判所裁判官国民審査</t>
    <rPh sb="0" eb="5">
      <t>シュウギインギイン</t>
    </rPh>
    <rPh sb="5" eb="7">
      <t>センキョ</t>
    </rPh>
    <rPh sb="7" eb="8">
      <t>オヨ</t>
    </rPh>
    <rPh sb="9" eb="11">
      <t>サイコウ</t>
    </rPh>
    <rPh sb="11" eb="14">
      <t>サイバンショ</t>
    </rPh>
    <rPh sb="14" eb="17">
      <t>サイバンカン</t>
    </rPh>
    <rPh sb="17" eb="21">
      <t>コクミンシンサ</t>
    </rPh>
    <phoneticPr fontId="2"/>
  </si>
  <si>
    <t>監査委員費</t>
  </si>
  <si>
    <t>4-7</t>
    <phoneticPr fontId="2"/>
  </si>
  <si>
    <t>8-10</t>
    <phoneticPr fontId="2"/>
  </si>
  <si>
    <t>11-13</t>
    <phoneticPr fontId="2"/>
  </si>
  <si>
    <t>14-19</t>
    <phoneticPr fontId="2"/>
  </si>
  <si>
    <t>20-29</t>
    <phoneticPr fontId="2"/>
  </si>
  <si>
    <t>30-33</t>
    <phoneticPr fontId="2"/>
  </si>
  <si>
    <t>34-36</t>
    <phoneticPr fontId="2"/>
  </si>
  <si>
    <t>37-45</t>
    <phoneticPr fontId="2"/>
  </si>
  <si>
    <t>３款　生活経済費</t>
    <rPh sb="1" eb="2">
      <t>カン</t>
    </rPh>
    <rPh sb="3" eb="5">
      <t>セイカツ</t>
    </rPh>
    <rPh sb="5" eb="7">
      <t>ケイザイ</t>
    </rPh>
    <rPh sb="7" eb="8">
      <t>ヒ</t>
    </rPh>
    <phoneticPr fontId="2"/>
  </si>
  <si>
    <t>生活経済費</t>
  </si>
  <si>
    <t>区民生活費</t>
  </si>
  <si>
    <t>区民生活総務費</t>
  </si>
  <si>
    <t>文化・交流費</t>
  </si>
  <si>
    <t>区民生活施設費</t>
  </si>
  <si>
    <t>区民生活施設整備費</t>
  </si>
  <si>
    <t>消費生活費</t>
  </si>
  <si>
    <t>徴税費</t>
  </si>
  <si>
    <t>統計調査費</t>
  </si>
  <si>
    <t>戸籍住民基本台帳費</t>
  </si>
  <si>
    <t>戸籍事務費</t>
  </si>
  <si>
    <t>住民基本台帳費</t>
  </si>
  <si>
    <t>区民事務所費</t>
  </si>
  <si>
    <t>産業経済費</t>
  </si>
  <si>
    <t>商工費</t>
  </si>
  <si>
    <t>農業費</t>
  </si>
  <si>
    <t>勤労福祉費</t>
  </si>
  <si>
    <t>労働費</t>
  </si>
  <si>
    <t>スポーツ振興費</t>
  </si>
  <si>
    <t>スポーツ振興総務費</t>
  </si>
  <si>
    <t>スポーツ施設費</t>
  </si>
  <si>
    <t>スポーツ施設整備費</t>
    <rPh sb="4" eb="6">
      <t>シセツ</t>
    </rPh>
    <rPh sb="6" eb="9">
      <t>セイビヒ</t>
    </rPh>
    <phoneticPr fontId="2"/>
  </si>
  <si>
    <t>53-58</t>
    <phoneticPr fontId="2"/>
  </si>
  <si>
    <t>59-72</t>
    <phoneticPr fontId="2"/>
  </si>
  <si>
    <t>73-76</t>
    <phoneticPr fontId="2"/>
  </si>
  <si>
    <t>77-78</t>
    <phoneticPr fontId="2"/>
  </si>
  <si>
    <t>80-81</t>
    <phoneticPr fontId="2"/>
  </si>
  <si>
    <t>48-85</t>
    <phoneticPr fontId="2"/>
  </si>
  <si>
    <t>86-88</t>
    <phoneticPr fontId="2"/>
  </si>
  <si>
    <t>90-92</t>
    <phoneticPr fontId="2"/>
  </si>
  <si>
    <t>94-101</t>
    <phoneticPr fontId="2"/>
  </si>
  <si>
    <t>102-104</t>
    <phoneticPr fontId="2"/>
  </si>
  <si>
    <t>107-109</t>
    <phoneticPr fontId="2"/>
  </si>
  <si>
    <t>４款　保健福祉費</t>
    <rPh sb="1" eb="2">
      <t>カン</t>
    </rPh>
    <rPh sb="3" eb="5">
      <t>ホケン</t>
    </rPh>
    <rPh sb="5" eb="7">
      <t>フクシ</t>
    </rPh>
    <rPh sb="7" eb="8">
      <t>ヒ</t>
    </rPh>
    <phoneticPr fontId="2"/>
  </si>
  <si>
    <t>保健福祉費</t>
  </si>
  <si>
    <t>社会福祉費</t>
  </si>
  <si>
    <t>福祉総務費</t>
  </si>
  <si>
    <t>高齢者福祉費</t>
  </si>
  <si>
    <t>障害者福祉費</t>
  </si>
  <si>
    <t>母子福祉費</t>
  </si>
  <si>
    <t>災害応急費</t>
  </si>
  <si>
    <t>福祉施設費</t>
  </si>
  <si>
    <t>福祉施設整備費</t>
  </si>
  <si>
    <t>児童福祉費</t>
  </si>
  <si>
    <t>児童福祉施設費</t>
  </si>
  <si>
    <t>児童福祉施設整備費</t>
  </si>
  <si>
    <t>国民年金費</t>
  </si>
  <si>
    <t>保健衛生費</t>
  </si>
  <si>
    <t>健康推進費</t>
  </si>
  <si>
    <t>衛生監視費</t>
  </si>
  <si>
    <t>母子保健費</t>
  </si>
  <si>
    <t>公害保健対策費</t>
  </si>
  <si>
    <t>結核・感染症対策費</t>
  </si>
  <si>
    <t>保健衛生施設費</t>
  </si>
  <si>
    <t>112-143</t>
    <phoneticPr fontId="2"/>
  </si>
  <si>
    <t>144-177</t>
    <phoneticPr fontId="2"/>
  </si>
  <si>
    <t>178-200</t>
    <phoneticPr fontId="2"/>
  </si>
  <si>
    <t>201-203</t>
    <phoneticPr fontId="2"/>
  </si>
  <si>
    <t>204-205</t>
    <phoneticPr fontId="2"/>
  </si>
  <si>
    <t>206-214</t>
    <phoneticPr fontId="2"/>
  </si>
  <si>
    <t>215-222</t>
    <phoneticPr fontId="2"/>
  </si>
  <si>
    <t>223-286</t>
    <phoneticPr fontId="2"/>
  </si>
  <si>
    <t>287-290</t>
    <phoneticPr fontId="2"/>
  </si>
  <si>
    <t>291-295</t>
    <phoneticPr fontId="2"/>
  </si>
  <si>
    <t>296-298</t>
    <phoneticPr fontId="2"/>
  </si>
  <si>
    <t>300-319</t>
    <phoneticPr fontId="2"/>
  </si>
  <si>
    <t>320-323</t>
    <phoneticPr fontId="2"/>
  </si>
  <si>
    <t>324-331</t>
    <phoneticPr fontId="2"/>
  </si>
  <si>
    <t>333-335</t>
    <phoneticPr fontId="2"/>
  </si>
  <si>
    <t>336-338</t>
    <phoneticPr fontId="2"/>
  </si>
  <si>
    <t>５款　都市整備費</t>
    <rPh sb="1" eb="2">
      <t>カン</t>
    </rPh>
    <rPh sb="3" eb="5">
      <t>トシ</t>
    </rPh>
    <rPh sb="5" eb="8">
      <t>セイビヒ</t>
    </rPh>
    <phoneticPr fontId="2"/>
  </si>
  <si>
    <t>都市整備費</t>
  </si>
  <si>
    <t>都市計画費</t>
  </si>
  <si>
    <t>都市整備総務費</t>
  </si>
  <si>
    <t>まちづくり推進費</t>
  </si>
  <si>
    <t>住宅対策費</t>
  </si>
  <si>
    <t>建築費</t>
  </si>
  <si>
    <t>土木管理費</t>
  </si>
  <si>
    <t>土木事務所費</t>
  </si>
  <si>
    <t>土木建設費</t>
  </si>
  <si>
    <t>道路費</t>
  </si>
  <si>
    <t>橋梁費</t>
  </si>
  <si>
    <t>河川費</t>
  </si>
  <si>
    <t>街路費</t>
  </si>
  <si>
    <t>交通安全対策費</t>
  </si>
  <si>
    <t>緑化費</t>
  </si>
  <si>
    <t>公園費</t>
  </si>
  <si>
    <t>緑化対策費</t>
  </si>
  <si>
    <t>公衆便所維持費</t>
  </si>
  <si>
    <t>公園事務所費</t>
  </si>
  <si>
    <t>339-348</t>
    <phoneticPr fontId="2"/>
  </si>
  <si>
    <t>349-357</t>
    <phoneticPr fontId="2"/>
  </si>
  <si>
    <t>358-366</t>
    <phoneticPr fontId="2"/>
  </si>
  <si>
    <t>367-377</t>
    <phoneticPr fontId="2"/>
  </si>
  <si>
    <t>378-383</t>
    <phoneticPr fontId="2"/>
  </si>
  <si>
    <t>385-396</t>
    <phoneticPr fontId="2"/>
  </si>
  <si>
    <t>398-404</t>
    <phoneticPr fontId="2"/>
  </si>
  <si>
    <t>405-408</t>
    <phoneticPr fontId="2"/>
  </si>
  <si>
    <t>409-411</t>
    <phoneticPr fontId="2"/>
  </si>
  <si>
    <t>412-415</t>
    <phoneticPr fontId="2"/>
  </si>
  <si>
    <t>416-419</t>
    <phoneticPr fontId="2"/>
  </si>
  <si>
    <t>６款　環境清掃費</t>
    <rPh sb="1" eb="2">
      <t>カン</t>
    </rPh>
    <rPh sb="3" eb="5">
      <t>カンキョウ</t>
    </rPh>
    <rPh sb="5" eb="7">
      <t>セイソウ</t>
    </rPh>
    <rPh sb="7" eb="8">
      <t>ヒ</t>
    </rPh>
    <phoneticPr fontId="2"/>
  </si>
  <si>
    <t>環境清掃費</t>
  </si>
  <si>
    <t>環境清掃総務費</t>
  </si>
  <si>
    <t>環境対策費</t>
  </si>
  <si>
    <t>リサイクル・清掃対策費</t>
  </si>
  <si>
    <t>環境清掃施設費</t>
  </si>
  <si>
    <t>422-428</t>
    <phoneticPr fontId="2"/>
  </si>
  <si>
    <t>429-431</t>
    <phoneticPr fontId="2"/>
  </si>
  <si>
    <t>432-438</t>
    <phoneticPr fontId="2"/>
  </si>
  <si>
    <t>439-441</t>
    <phoneticPr fontId="2"/>
  </si>
  <si>
    <t>７款　教育費</t>
    <rPh sb="1" eb="2">
      <t>カン</t>
    </rPh>
    <rPh sb="3" eb="5">
      <t>キョウイク</t>
    </rPh>
    <rPh sb="5" eb="6">
      <t>ヒ</t>
    </rPh>
    <phoneticPr fontId="2"/>
  </si>
  <si>
    <t>教育費</t>
  </si>
  <si>
    <t>教育総務費</t>
  </si>
  <si>
    <t>教育委員会費</t>
  </si>
  <si>
    <t>学校教育総務費</t>
  </si>
  <si>
    <t>教育指導費</t>
  </si>
  <si>
    <t>教育指導施設費</t>
  </si>
  <si>
    <t>教育指導施設整備費</t>
    <rPh sb="6" eb="8">
      <t>セイビ</t>
    </rPh>
    <phoneticPr fontId="2"/>
  </si>
  <si>
    <t>小学校費</t>
  </si>
  <si>
    <t>学校管理費</t>
  </si>
  <si>
    <t>教育振興費</t>
  </si>
  <si>
    <t>学校施設整備費</t>
  </si>
  <si>
    <t>中学校費</t>
  </si>
  <si>
    <t>社会教育費</t>
  </si>
  <si>
    <t>社会教育総務費</t>
  </si>
  <si>
    <t>社会教育施設費</t>
  </si>
  <si>
    <t>442-446</t>
    <phoneticPr fontId="2"/>
  </si>
  <si>
    <t>447-456</t>
    <phoneticPr fontId="2"/>
  </si>
  <si>
    <t>457-470</t>
    <phoneticPr fontId="2"/>
  </si>
  <si>
    <t>471-473</t>
    <phoneticPr fontId="2"/>
  </si>
  <si>
    <t>475-478</t>
    <phoneticPr fontId="2"/>
  </si>
  <si>
    <t>479-480</t>
    <phoneticPr fontId="2"/>
  </si>
  <si>
    <t>481-484</t>
    <phoneticPr fontId="2"/>
  </si>
  <si>
    <t>485-488</t>
    <phoneticPr fontId="2"/>
  </si>
  <si>
    <t>489-490</t>
    <phoneticPr fontId="2"/>
  </si>
  <si>
    <t>491-497</t>
    <phoneticPr fontId="2"/>
  </si>
  <si>
    <t>498-506</t>
    <phoneticPr fontId="2"/>
  </si>
  <si>
    <t>507-510</t>
    <phoneticPr fontId="2"/>
  </si>
  <si>
    <t>８款　職員費</t>
    <rPh sb="1" eb="2">
      <t>カン</t>
    </rPh>
    <rPh sb="3" eb="5">
      <t>ショクイン</t>
    </rPh>
    <rPh sb="5" eb="6">
      <t>ヒ</t>
    </rPh>
    <phoneticPr fontId="2"/>
  </si>
  <si>
    <t>職員費</t>
  </si>
  <si>
    <t>議会職員費</t>
  </si>
  <si>
    <t>総務職員費</t>
  </si>
  <si>
    <t>生活経済職員費</t>
  </si>
  <si>
    <t>保健福祉職員費</t>
  </si>
  <si>
    <t>都市整備職員費</t>
  </si>
  <si>
    <t>環境清掃職員費</t>
  </si>
  <si>
    <t>教育職員費</t>
  </si>
  <si>
    <t>会計年度任用職員（一般）費</t>
    <rPh sb="0" eb="2">
      <t>カイケイ</t>
    </rPh>
    <rPh sb="2" eb="4">
      <t>ネンド</t>
    </rPh>
    <rPh sb="4" eb="6">
      <t>ニンヨウ</t>
    </rPh>
    <rPh sb="6" eb="8">
      <t>ショクイン</t>
    </rPh>
    <rPh sb="9" eb="11">
      <t>イッパン</t>
    </rPh>
    <rPh sb="12" eb="13">
      <t>ヒ</t>
    </rPh>
    <phoneticPr fontId="2"/>
  </si>
  <si>
    <t>会計年度任用職員（短時間）費</t>
    <rPh sb="0" eb="2">
      <t>カイケイ</t>
    </rPh>
    <rPh sb="2" eb="4">
      <t>ネンド</t>
    </rPh>
    <rPh sb="4" eb="6">
      <t>ニンヨウ</t>
    </rPh>
    <rPh sb="6" eb="8">
      <t>ショクイン</t>
    </rPh>
    <rPh sb="9" eb="12">
      <t>タンジカン</t>
    </rPh>
    <rPh sb="13" eb="14">
      <t>ヒ</t>
    </rPh>
    <phoneticPr fontId="2"/>
  </si>
  <si>
    <t>会計年度任用職員（専門職）費</t>
    <rPh sb="0" eb="2">
      <t>カイケイ</t>
    </rPh>
    <rPh sb="2" eb="4">
      <t>ネンド</t>
    </rPh>
    <rPh sb="4" eb="6">
      <t>ニンヨウ</t>
    </rPh>
    <rPh sb="6" eb="8">
      <t>ショクイン</t>
    </rPh>
    <rPh sb="9" eb="11">
      <t>センモン</t>
    </rPh>
    <rPh sb="11" eb="12">
      <t>ショク</t>
    </rPh>
    <rPh sb="13" eb="14">
      <t>ヒ</t>
    </rPh>
    <phoneticPr fontId="2"/>
  </si>
  <si>
    <t>会計年度任用職員（臨時）費</t>
    <rPh sb="0" eb="2">
      <t>カイケイ</t>
    </rPh>
    <rPh sb="2" eb="4">
      <t>ネンド</t>
    </rPh>
    <rPh sb="4" eb="6">
      <t>ニンヨウ</t>
    </rPh>
    <rPh sb="6" eb="8">
      <t>ショクイン</t>
    </rPh>
    <rPh sb="9" eb="11">
      <t>リンジ</t>
    </rPh>
    <rPh sb="12" eb="13">
      <t>ヒ</t>
    </rPh>
    <phoneticPr fontId="2"/>
  </si>
  <si>
    <t>517-518</t>
    <phoneticPr fontId="2"/>
  </si>
  <si>
    <t>９款　公債費</t>
    <rPh sb="1" eb="2">
      <t>カン</t>
    </rPh>
    <rPh sb="3" eb="5">
      <t>コウサイ</t>
    </rPh>
    <rPh sb="5" eb="6">
      <t>ヒ</t>
    </rPh>
    <phoneticPr fontId="2"/>
  </si>
  <si>
    <t>公債費</t>
  </si>
  <si>
    <t>特別区債元金</t>
  </si>
  <si>
    <t>特別区債利子</t>
  </si>
  <si>
    <t>一時借入金利子</t>
  </si>
  <si>
    <t>公債諸費</t>
  </si>
  <si>
    <t>１０款　諸支出金</t>
    <rPh sb="2" eb="3">
      <t>カン</t>
    </rPh>
    <rPh sb="4" eb="5">
      <t>ショ</t>
    </rPh>
    <rPh sb="5" eb="8">
      <t>シシュツキン</t>
    </rPh>
    <phoneticPr fontId="2"/>
  </si>
  <si>
    <t>諸支出金</t>
  </si>
  <si>
    <t>競馬組合分担金</t>
  </si>
  <si>
    <t>１１款　予備費</t>
    <rPh sb="2" eb="3">
      <t>カン</t>
    </rPh>
    <rPh sb="4" eb="6">
      <t>ヨビ</t>
    </rPh>
    <rPh sb="6" eb="7">
      <t>ヒ</t>
    </rPh>
    <phoneticPr fontId="2"/>
  </si>
  <si>
    <t>歳出合計</t>
    <rPh sb="0" eb="2">
      <t>サイシュツ</t>
    </rPh>
    <rPh sb="2" eb="4">
      <t>ゴウケイ</t>
    </rPh>
    <phoneticPr fontId="2"/>
  </si>
  <si>
    <t>一般管理費</t>
  </si>
  <si>
    <t>運営協議会費</t>
  </si>
  <si>
    <t>趣旨普及費</t>
  </si>
  <si>
    <t>連合会負担金</t>
  </si>
  <si>
    <t>保険給付費</t>
  </si>
  <si>
    <t>療養諸費</t>
  </si>
  <si>
    <t>療養給付費</t>
    <rPh sb="0" eb="2">
      <t>リョウヨウ</t>
    </rPh>
    <rPh sb="2" eb="5">
      <t>キュウフヒ</t>
    </rPh>
    <phoneticPr fontId="2"/>
  </si>
  <si>
    <t>療養費</t>
    <rPh sb="0" eb="3">
      <t>リョウヨウヒ</t>
    </rPh>
    <phoneticPr fontId="2"/>
  </si>
  <si>
    <t>高額療養費</t>
  </si>
  <si>
    <t>高額療養費</t>
    <rPh sb="0" eb="2">
      <t>コウガク</t>
    </rPh>
    <rPh sb="2" eb="5">
      <t>リョウヨウヒ</t>
    </rPh>
    <phoneticPr fontId="2"/>
  </si>
  <si>
    <t>高額介護合算療養費</t>
    <rPh sb="0" eb="4">
      <t>コウガクカイゴ</t>
    </rPh>
    <rPh sb="4" eb="6">
      <t>ガッサン</t>
    </rPh>
    <rPh sb="6" eb="9">
      <t>リョウヨウヒ</t>
    </rPh>
    <phoneticPr fontId="2"/>
  </si>
  <si>
    <t>移送費</t>
  </si>
  <si>
    <t>移送費</t>
    <rPh sb="0" eb="3">
      <t>イソウヒ</t>
    </rPh>
    <phoneticPr fontId="2"/>
  </si>
  <si>
    <t>出産育児諸費</t>
  </si>
  <si>
    <t>出産育児一時金</t>
  </si>
  <si>
    <t>支払手数料</t>
  </si>
  <si>
    <t>葬祭費</t>
  </si>
  <si>
    <t>結核・精神医療給付金</t>
  </si>
  <si>
    <t>傷病手当金</t>
    <rPh sb="0" eb="2">
      <t>ショウビョウ</t>
    </rPh>
    <rPh sb="2" eb="4">
      <t>テアテ</t>
    </rPh>
    <rPh sb="4" eb="5">
      <t>キン</t>
    </rPh>
    <phoneticPr fontId="2"/>
  </si>
  <si>
    <t>国民健康保険事業費納付金</t>
    <phoneticPr fontId="2"/>
  </si>
  <si>
    <t>医療給付費分</t>
    <phoneticPr fontId="2"/>
  </si>
  <si>
    <t>保健事業費</t>
    <phoneticPr fontId="2"/>
  </si>
  <si>
    <t>保健事業費</t>
  </si>
  <si>
    <t>保健衛生普及費</t>
  </si>
  <si>
    <t>特定健康診査等事業費</t>
  </si>
  <si>
    <t>償還金及び還付金</t>
  </si>
  <si>
    <t>保険料還付金</t>
    <phoneticPr fontId="2"/>
  </si>
  <si>
    <t>保険給付費等交付金償還金</t>
    <rPh sb="0" eb="2">
      <t>ホケン</t>
    </rPh>
    <rPh sb="2" eb="4">
      <t>キュウフ</t>
    </rPh>
    <rPh sb="4" eb="5">
      <t>ヒ</t>
    </rPh>
    <rPh sb="5" eb="6">
      <t>トウ</t>
    </rPh>
    <rPh sb="6" eb="9">
      <t>コウフキン</t>
    </rPh>
    <phoneticPr fontId="2"/>
  </si>
  <si>
    <t>療養給付費等還付金</t>
    <rPh sb="0" eb="2">
      <t>リョウヨウ</t>
    </rPh>
    <phoneticPr fontId="2"/>
  </si>
  <si>
    <t>その他償還金</t>
    <rPh sb="2" eb="3">
      <t>タ</t>
    </rPh>
    <rPh sb="3" eb="6">
      <t>ショウカンキン</t>
    </rPh>
    <phoneticPr fontId="2"/>
  </si>
  <si>
    <t>延滞金</t>
  </si>
  <si>
    <t>延滞金</t>
    <rPh sb="0" eb="3">
      <t>エンタイキン</t>
    </rPh>
    <phoneticPr fontId="2"/>
  </si>
  <si>
    <t>地域支援事業</t>
  </si>
  <si>
    <t>介護予防・日常生活支援総合事業</t>
  </si>
  <si>
    <t>総合事業のサービス・活動事業</t>
    <rPh sb="0" eb="2">
      <t>ソウゴウ</t>
    </rPh>
    <rPh sb="2" eb="4">
      <t>ジギョウ</t>
    </rPh>
    <rPh sb="10" eb="12">
      <t>カツドウ</t>
    </rPh>
    <rPh sb="12" eb="14">
      <t>ジギョウ</t>
    </rPh>
    <phoneticPr fontId="2"/>
  </si>
  <si>
    <t>570-571</t>
    <phoneticPr fontId="2"/>
  </si>
  <si>
    <t>介護認定審査会費</t>
  </si>
  <si>
    <t>一般介護予防事業費</t>
  </si>
  <si>
    <t>包括的支援事業</t>
  </si>
  <si>
    <t>認定調査費</t>
  </si>
  <si>
    <t>包括的継続的ケアマネジメント支援事業費</t>
  </si>
  <si>
    <t>在宅医療・介護連携推進事業費</t>
  </si>
  <si>
    <t>認知症総合支援事業費</t>
  </si>
  <si>
    <t>その他地域支援事業</t>
  </si>
  <si>
    <t>サービス等諸費</t>
  </si>
  <si>
    <t>介護サービス等諸費</t>
  </si>
  <si>
    <t>その他諸費</t>
  </si>
  <si>
    <t>介護予防サービス等諸費</t>
  </si>
  <si>
    <t>特定入所者介護サービス等費</t>
  </si>
  <si>
    <t>償還金及び還付加算金</t>
  </si>
  <si>
    <t>高額サービス費</t>
  </si>
  <si>
    <t>第一号被保険者保険料還付金</t>
  </si>
  <si>
    <t>高額介護サービス等給付費</t>
  </si>
  <si>
    <t>国庫支出金等返還金</t>
  </si>
  <si>
    <t>繰出金</t>
  </si>
  <si>
    <t>広域連合納付金</t>
  </si>
  <si>
    <t>健康診査費</t>
  </si>
  <si>
    <t>保険料還付金</t>
  </si>
  <si>
    <t>償還金</t>
  </si>
  <si>
    <t>中杉通り沿道まちづくり検討支援業務委託（令和7年度）　1件</t>
    <phoneticPr fontId="2"/>
  </si>
  <si>
    <t>530-532</t>
    <phoneticPr fontId="2"/>
  </si>
  <si>
    <t>40歳の重度歯周疾患有病率</t>
    <phoneticPr fontId="2"/>
  </si>
  <si>
    <t>「犯罪被害者支援パネル展」開催　137人</t>
    <phoneticPr fontId="2"/>
  </si>
  <si>
    <t>民間ポータルサイト寄附受付　333件</t>
    <rPh sb="9" eb="11">
      <t>キフ</t>
    </rPh>
    <phoneticPr fontId="2"/>
  </si>
  <si>
    <t>日本の生活ルール講習会等の実施　4事業</t>
    <rPh sb="10" eb="11">
      <t>カイ</t>
    </rPh>
    <rPh sb="11" eb="12">
      <t>ナド</t>
    </rPh>
    <rPh sb="13" eb="15">
      <t>ジッシ</t>
    </rPh>
    <rPh sb="17" eb="19">
      <t>ジギョウ</t>
    </rPh>
    <phoneticPr fontId="2"/>
  </si>
  <si>
    <t>防災・防犯用品カタログ配付事業　347,164世帯</t>
    <rPh sb="11" eb="13">
      <t>ハイフ</t>
    </rPh>
    <phoneticPr fontId="2"/>
  </si>
  <si>
    <t>平和首長会議（平和学習中学生派遣事業）　1回</t>
    <phoneticPr fontId="2"/>
  </si>
  <si>
    <t>こども誰でも通園制度の利用者負担額助成金の支出　18人</t>
    <phoneticPr fontId="2"/>
  </si>
  <si>
    <t>ＡＩオンデマンド交通の運行経費補助金　5社</t>
    <phoneticPr fontId="2"/>
  </si>
  <si>
    <t>○杉並区地域公共交通活性化協議会を開催する。
〇南北バスすぎ丸あり方検討部会を設置し、運行計画等の見直しを行う。
○交通不便地域において、ＡＩオンデマンド交通の実証運行を実施し、導入効果を検証する。
〇杉並区産ＭａａＳ「ちかくも」により、移動と移動の先にある活動を組み合わせ、新たな移動価値を創出する。
〇自動運転技術の活用に向けた検討を実施する。
○エイトライナー構想実現のための調査・研究及び促進活動を行う。</t>
    <phoneticPr fontId="2"/>
  </si>
  <si>
    <t>エデュケーション・アシスタントに対する旅費の支出　33人</t>
    <phoneticPr fontId="2"/>
  </si>
  <si>
    <t>理科支援員に対する旅費の支出　6人</t>
    <phoneticPr fontId="2"/>
  </si>
  <si>
    <t>副校長校務支援員に対する旅費の支出　10人</t>
    <phoneticPr fontId="2"/>
  </si>
  <si>
    <t>スクール・サポート・スタッフに対する旅費の支出　28人</t>
    <phoneticPr fontId="2"/>
  </si>
  <si>
    <t>課税課
納税課</t>
    <rPh sb="0" eb="3">
      <t>カゼイカ</t>
    </rPh>
    <phoneticPr fontId="2"/>
  </si>
  <si>
    <t>その他（応急援護事業費の補助）</t>
    <rPh sb="10" eb="11">
      <t>ヒ</t>
    </rPh>
    <phoneticPr fontId="2"/>
  </si>
  <si>
    <t>福祉サービス利用援助事業の契約件数　185件</t>
    <phoneticPr fontId="2"/>
  </si>
  <si>
    <t>杉並社協の地域福祉権利擁護事業（日常生活自立支援事業）について、杉並社協と区民が契約している件数</t>
    <rPh sb="7" eb="9">
      <t>フクシ</t>
    </rPh>
    <phoneticPr fontId="2"/>
  </si>
  <si>
    <t>休日等夜間急病診療事業委託　1件</t>
    <phoneticPr fontId="2"/>
  </si>
  <si>
    <t>重度歯周疾患有病者率（40歳）　45.4％</t>
    <phoneticPr fontId="2"/>
  </si>
  <si>
    <t>4か月までの乳児訪問　3,695人</t>
    <phoneticPr fontId="2"/>
  </si>
  <si>
    <t>○東京における都市計画道路の整備方針（第四次事業化計画）に基づき、区施行の優先整備路線について事業化を進める。</t>
    <rPh sb="20" eb="21">
      <t>ヨン</t>
    </rPh>
    <phoneticPr fontId="2"/>
  </si>
  <si>
    <t>区内の都市計画道路完成率　50.3%</t>
    <phoneticPr fontId="2"/>
  </si>
  <si>
    <t>350ｍ</t>
  </si>
  <si>
    <t xml:space="preserve">○職員旅費の支出、事務用消耗品の購入等を行う。
○部内各課の連絡調整を行う。
〇区長の附属機関である環境清掃審議会の開催や運営等、区の環境保全並びに廃棄物の適正な処理及び再利用の促進に関して必要な事項の調査審議に係る事務を行う。
</t>
    <rPh sb="43" eb="47">
      <t>フゾクキカン</t>
    </rPh>
    <phoneticPr fontId="2"/>
  </si>
  <si>
    <t>有料ごみ処理券印刷実績　1,683,700枚</t>
    <phoneticPr fontId="2"/>
  </si>
  <si>
    <t>学校法律相談業務の実施　72回</t>
    <phoneticPr fontId="2"/>
  </si>
  <si>
    <t>学校法律相談の相談件数　72回</t>
    <phoneticPr fontId="2"/>
  </si>
  <si>
    <t>国指定史跡「荻外荘復元整備工事報告書作成」　1件</t>
    <phoneticPr fontId="2"/>
  </si>
  <si>
    <t>谷川俊太郎関係資料調査　1件</t>
    <phoneticPr fontId="2"/>
  </si>
  <si>
    <t>○平和に関するパネル展示など、平和のつどいを実施する。
○区内小中学校の児童・生徒を対象にした平和のためのポスターコンクールを実施する。
○区内の中学生を長崎に派遣し、平和について学び伝える平和学習中学生派遣事業を実施する。
〇被爆者（杉並区在住）証言記録映像を製作する。
〇すぎなみ平和マップを制作する。
○北朝鮮拉致問題に係る啓発を行う。
○関係団体と協働で平和事業を実施するなど、平和意識の啓発を図る。</t>
    <phoneticPr fontId="2"/>
  </si>
  <si>
    <t>介護職員初任者等受講料助成　17人</t>
    <phoneticPr fontId="2"/>
  </si>
  <si>
    <t>公民障害福祉従事者人材育成研修　16回</t>
    <phoneticPr fontId="2"/>
  </si>
  <si>
    <t>○杉並区地球温暖化対策実行計画に基づき、区域における気候変動対策を推進する。
○再生可能エネルギー等の導入助成及び断熱改修等省エネルギー対策助成を行い、温室効果ガス排出量の削減を図る。
○LED照明機器切替の助成や電気自動車用充電設備の導入助成を行う。
○区民参加のワークショップの実施により、気候変動対策への理解を深めるとともに、環境意識の向上及び主体的な行動の促進を図る。</t>
    <rPh sb="120" eb="122">
      <t>ジョセイ</t>
    </rPh>
    <phoneticPr fontId="2"/>
  </si>
  <si>
    <t>後期高齢者支援金等分</t>
    <phoneticPr fontId="2"/>
  </si>
  <si>
    <t>済美教室、にほんご教室の延べ参加者数</t>
    <rPh sb="0" eb="2">
      <t>セイビ</t>
    </rPh>
    <rPh sb="2" eb="4">
      <t>キョウシツ</t>
    </rPh>
    <rPh sb="9" eb="11">
      <t>キョウシツ</t>
    </rPh>
    <rPh sb="12" eb="13">
      <t>ノ</t>
    </rPh>
    <rPh sb="14" eb="18">
      <t>サンカシャスウ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</si>
</sst>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 "/>
    <numFmt numFmtId="178" formatCode="#,##0_);[Red]\(#,##0\)"/>
    <numFmt numFmtId="179" formatCode="0_ "/>
    <numFmt numFmtId="180" formatCode="#,##0.0"/>
    <numFmt numFmtId="181" formatCode="0.0%"/>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9"/>
      <name val="ＭＳ Ｐ明朝"/>
      <family val="1"/>
      <charset val="128"/>
    </font>
    <font>
      <sz val="10"/>
      <name val="ＭＳ Ｐ明朝"/>
      <family val="1"/>
      <charset val="128"/>
    </font>
    <font>
      <sz val="12"/>
      <name val="ＭＳ Ｐ明朝"/>
      <family val="1"/>
      <charset val="128"/>
    </font>
    <font>
      <sz val="7"/>
      <name val="ＭＳ Ｐ明朝"/>
      <family val="1"/>
      <charset val="128"/>
    </font>
    <font>
      <sz val="11"/>
      <name val="ＭＳ Ｐ明朝"/>
      <family val="1"/>
      <charset val="128"/>
    </font>
    <font>
      <sz val="9.5"/>
      <name val="ＭＳ Ｐゴシック"/>
      <family val="3"/>
      <charset val="128"/>
    </font>
    <font>
      <sz val="6"/>
      <name val="ＭＳ Ｐ明朝"/>
      <family val="1"/>
      <charset val="128"/>
    </font>
    <font>
      <sz val="10"/>
      <name val="ＭＳ Ｐ明朝"/>
      <family val="1"/>
    </font>
    <font>
      <sz val="8.5"/>
      <name val="ＭＳ Ｐ明朝"/>
      <family val="1"/>
      <charset val="128"/>
    </font>
    <font>
      <sz val="8"/>
      <name val="ＭＳ Ｐ明朝"/>
      <family val="1"/>
    </font>
    <font>
      <sz val="8.5"/>
      <name val="ＭＳ Ｐ明朝"/>
      <family val="1"/>
    </font>
    <font>
      <sz val="9"/>
      <name val="ＭＳ Ｐ明朝"/>
      <family val="1"/>
    </font>
    <font>
      <sz val="20"/>
      <color theme="1"/>
      <name val="ＭＳ Ｐ明朝"/>
      <family val="1"/>
      <charset val="128"/>
    </font>
    <font>
      <sz val="11"/>
      <color theme="1"/>
      <name val="ＭＳ Ｐゴシック"/>
      <family val="3"/>
      <charset val="128"/>
    </font>
    <font>
      <sz val="20"/>
      <name val="ＭＳ Ｐ明朝"/>
      <family val="1"/>
      <charset val="128"/>
    </font>
    <font>
      <sz val="18"/>
      <name val="ＭＳ Ｐゴシック"/>
      <family val="3"/>
      <charset val="128"/>
    </font>
    <font>
      <sz val="16"/>
      <name val="ＭＳ 明朝"/>
      <family val="1"/>
      <charset val="128"/>
    </font>
    <font>
      <sz val="16"/>
      <name val="ＭＳ Ｐ明朝"/>
      <family val="1"/>
      <charset val="128"/>
    </font>
    <font>
      <sz val="8"/>
      <name val="ＭＳ Ｐ明朝"/>
      <family val="1"/>
      <charset val="128"/>
    </font>
    <font>
      <sz val="11"/>
      <color theme="1"/>
      <name val="ＭＳ Ｐゴシック"/>
      <family val="3"/>
      <charset val="128"/>
      <scheme val="minor"/>
    </font>
    <font>
      <i/>
      <sz val="9"/>
      <name val="ＭＳ Ｐ明朝"/>
      <family val="1"/>
      <charset val="128"/>
    </font>
    <font>
      <sz val="11"/>
      <color rgb="FFFF0000"/>
      <name val="ＭＳ Ｐゴシック"/>
      <family val="3"/>
      <charset val="128"/>
    </font>
    <font>
      <i/>
      <sz val="10"/>
      <name val="ＭＳ Ｐ明朝"/>
      <family val="1"/>
      <charset val="128"/>
    </font>
    <font>
      <i/>
      <sz val="9"/>
      <name val="ＭＳ Ｐゴシック"/>
      <family val="3"/>
      <charset val="128"/>
    </font>
    <font>
      <i/>
      <sz val="10"/>
      <name val="ＭＳ Ｐゴシック"/>
      <family val="3"/>
      <charset val="128"/>
    </font>
    <font>
      <sz val="10"/>
      <color rgb="FFFF0000"/>
      <name val="ＭＳ Ｐ明朝"/>
      <family val="1"/>
      <charset val="128"/>
    </font>
    <font>
      <sz val="10"/>
      <color theme="1"/>
      <name val="ＭＳ Ｐ明朝"/>
      <family val="1"/>
      <charset val="128"/>
    </font>
    <font>
      <sz val="10"/>
      <color theme="1"/>
      <name val="ＭＳ Ｐゴシック"/>
      <family val="3"/>
      <charset val="128"/>
      <scheme val="minor"/>
    </font>
    <font>
      <sz val="9"/>
      <color theme="1"/>
      <name val="ＭＳ Ｐ明朝"/>
      <family val="1"/>
      <charset val="128"/>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5">
    <xf numFmtId="0" fontId="0" fillId="0" borderId="0"/>
    <xf numFmtId="38" fontId="1" fillId="0" borderId="0" applyFont="0" applyFill="0" applyBorder="0" applyAlignment="0" applyProtection="0"/>
    <xf numFmtId="0" fontId="1" fillId="0" borderId="0"/>
    <xf numFmtId="38" fontId="24" fillId="0" borderId="0" applyFont="0" applyFill="0" applyBorder="0" applyAlignment="0" applyProtection="0">
      <alignment vertical="center"/>
    </xf>
    <xf numFmtId="38" fontId="24" fillId="0" borderId="0" applyFont="0" applyFill="0" applyBorder="0" applyAlignment="0" applyProtection="0">
      <alignment vertical="center"/>
    </xf>
  </cellStyleXfs>
  <cellXfs count="326">
    <xf numFmtId="0" fontId="0" fillId="0" borderId="0" xfId="0"/>
    <xf numFmtId="0" fontId="3" fillId="0" borderId="1" xfId="0" applyFont="1" applyBorder="1"/>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xf>
    <xf numFmtId="0" fontId="0" fillId="0" borderId="6" xfId="0" applyBorder="1"/>
    <xf numFmtId="0" fontId="3" fillId="0" borderId="6" xfId="0" applyFont="1" applyBorder="1" applyAlignment="1">
      <alignment horizontal="right"/>
    </xf>
    <xf numFmtId="0" fontId="3" fillId="0" borderId="6" xfId="0" applyFont="1" applyBorder="1" applyAlignment="1">
      <alignment horizontal="center"/>
    </xf>
    <xf numFmtId="0" fontId="3" fillId="0" borderId="0" xfId="0" applyFont="1" applyAlignment="1">
      <alignment horizontal="right"/>
    </xf>
    <xf numFmtId="0" fontId="3" fillId="0" borderId="7" xfId="0" applyFont="1" applyBorder="1" applyAlignment="1">
      <alignment horizontal="center"/>
    </xf>
    <xf numFmtId="0" fontId="6" fillId="0" borderId="0" xfId="0" applyFont="1"/>
    <xf numFmtId="0" fontId="0" fillId="0" borderId="7" xfId="0" applyBorder="1"/>
    <xf numFmtId="0" fontId="6" fillId="0" borderId="0" xfId="0" applyFont="1" applyAlignment="1">
      <alignment vertical="center"/>
    </xf>
    <xf numFmtId="0" fontId="0" fillId="0" borderId="8" xfId="0" applyBorder="1"/>
    <xf numFmtId="0" fontId="0" fillId="0" borderId="9" xfId="0" applyBorder="1"/>
    <xf numFmtId="0" fontId="0" fillId="0" borderId="10" xfId="0" applyBorder="1"/>
    <xf numFmtId="0" fontId="6" fillId="0" borderId="9" xfId="0" applyFont="1" applyBorder="1" applyAlignment="1">
      <alignment vertical="center"/>
    </xf>
    <xf numFmtId="0" fontId="3" fillId="0" borderId="8" xfId="0" applyFont="1" applyBorder="1" applyAlignment="1">
      <alignment horizontal="right"/>
    </xf>
    <xf numFmtId="0" fontId="6" fillId="0" borderId="9" xfId="0" applyFont="1" applyBorder="1"/>
    <xf numFmtId="0" fontId="3" fillId="0" borderId="9" xfId="0" applyFont="1" applyBorder="1" applyAlignment="1">
      <alignment horizontal="right"/>
    </xf>
    <xf numFmtId="38" fontId="3" fillId="0" borderId="5" xfId="1" applyFont="1" applyBorder="1" applyAlignment="1">
      <alignment horizontal="right"/>
    </xf>
    <xf numFmtId="38" fontId="3" fillId="0" borderId="0" xfId="0" applyNumberFormat="1" applyFont="1" applyAlignment="1">
      <alignment horizontal="right"/>
    </xf>
    <xf numFmtId="0" fontId="8" fillId="0" borderId="0" xfId="0" applyFont="1" applyAlignment="1">
      <alignment vertical="center" shrinkToFit="1"/>
    </xf>
    <xf numFmtId="0" fontId="8" fillId="0" borderId="6" xfId="0" applyFont="1" applyBorder="1" applyAlignment="1">
      <alignment vertical="center" shrinkToFit="1"/>
    </xf>
    <xf numFmtId="0" fontId="3" fillId="0" borderId="0" xfId="0" applyFont="1" applyAlignment="1">
      <alignment horizontal="left" vertical="center"/>
    </xf>
    <xf numFmtId="178" fontId="10" fillId="0" borderId="8" xfId="0" applyNumberFormat="1" applyFont="1" applyBorder="1" applyAlignment="1">
      <alignment vertical="center"/>
    </xf>
    <xf numFmtId="176" fontId="3" fillId="0" borderId="9" xfId="0" applyNumberFormat="1" applyFont="1" applyBorder="1" applyAlignment="1">
      <alignment horizontal="right" vertical="center" shrinkToFit="1"/>
    </xf>
    <xf numFmtId="178" fontId="0" fillId="0" borderId="0" xfId="0" applyNumberFormat="1"/>
    <xf numFmtId="0" fontId="0" fillId="0" borderId="0" xfId="0" applyAlignment="1">
      <alignment wrapText="1"/>
    </xf>
    <xf numFmtId="38" fontId="3" fillId="0" borderId="5" xfId="1" applyFont="1" applyFill="1" applyBorder="1" applyAlignment="1">
      <alignment horizontal="right"/>
    </xf>
    <xf numFmtId="179" fontId="3" fillId="0" borderId="9" xfId="0" applyNumberFormat="1" applyFont="1" applyBorder="1" applyAlignment="1">
      <alignment horizontal="right" vertical="center" shrinkToFit="1"/>
    </xf>
    <xf numFmtId="0" fontId="17" fillId="0" borderId="0" xfId="0" applyFont="1" applyAlignment="1">
      <alignment vertical="top"/>
    </xf>
    <xf numFmtId="0" fontId="18" fillId="0" borderId="0" xfId="0" applyFont="1"/>
    <xf numFmtId="0" fontId="18" fillId="0" borderId="0" xfId="0" applyFont="1" applyAlignment="1">
      <alignment wrapText="1"/>
    </xf>
    <xf numFmtId="0" fontId="18" fillId="0" borderId="0" xfId="0" applyFont="1" applyAlignment="1">
      <alignment horizontal="left" wrapText="1"/>
    </xf>
    <xf numFmtId="0" fontId="19" fillId="0" borderId="0" xfId="0" applyFont="1" applyAlignment="1">
      <alignment vertical="top"/>
    </xf>
    <xf numFmtId="0" fontId="0" fillId="0" borderId="0" xfId="0" applyAlignment="1">
      <alignment horizontal="left" wrapText="1"/>
    </xf>
    <xf numFmtId="0" fontId="0" fillId="0" borderId="0" xfId="0" applyAlignment="1">
      <alignment horizontal="center" vertical="center"/>
    </xf>
    <xf numFmtId="0" fontId="3" fillId="0" borderId="5" xfId="0" applyFont="1" applyBorder="1" applyAlignment="1">
      <alignment horizontal="left" vertical="center"/>
    </xf>
    <xf numFmtId="0" fontId="20" fillId="0" borderId="0" xfId="2" applyFont="1" applyAlignment="1">
      <alignment vertical="center"/>
    </xf>
    <xf numFmtId="0" fontId="20" fillId="0" borderId="0" xfId="2" applyFont="1"/>
    <xf numFmtId="0" fontId="21" fillId="0" borderId="0" xfId="2" applyFont="1" applyAlignment="1">
      <alignment vertical="center"/>
    </xf>
    <xf numFmtId="0" fontId="22" fillId="0" borderId="0" xfId="2" applyFont="1" applyAlignment="1">
      <alignment vertical="center"/>
    </xf>
    <xf numFmtId="0" fontId="21" fillId="0" borderId="0" xfId="2" applyFont="1"/>
    <xf numFmtId="0" fontId="22" fillId="0" borderId="0" xfId="2" applyFont="1" applyAlignment="1">
      <alignment horizontal="left" vertical="center"/>
    </xf>
    <xf numFmtId="0" fontId="22" fillId="0" borderId="0" xfId="2" applyFont="1" applyAlignment="1">
      <alignment horizontal="center" vertical="center"/>
    </xf>
    <xf numFmtId="0" fontId="1" fillId="0" borderId="0" xfId="2"/>
    <xf numFmtId="0" fontId="9" fillId="0" borderId="12" xfId="2" applyFont="1" applyBorder="1" applyAlignment="1">
      <alignment horizontal="center" vertical="center" wrapText="1"/>
    </xf>
    <xf numFmtId="0" fontId="9" fillId="0" borderId="12" xfId="2" applyFont="1" applyBorder="1" applyAlignment="1">
      <alignment horizontal="center" vertical="center" shrinkToFit="1"/>
    </xf>
    <xf numFmtId="0" fontId="23" fillId="0" borderId="12" xfId="2" applyFont="1" applyBorder="1" applyAlignment="1">
      <alignment horizontal="center" vertical="center" wrapText="1"/>
    </xf>
    <xf numFmtId="0" fontId="9" fillId="0" borderId="10" xfId="2" applyFont="1" applyBorder="1" applyAlignment="1">
      <alignment horizontal="center" vertical="center"/>
    </xf>
    <xf numFmtId="0" fontId="9" fillId="0" borderId="14" xfId="2" applyFont="1" applyBorder="1" applyAlignment="1">
      <alignment horizontal="center" vertical="center"/>
    </xf>
    <xf numFmtId="0" fontId="6" fillId="0" borderId="14" xfId="2" applyFont="1" applyBorder="1" applyAlignment="1">
      <alignment horizontal="right" vertical="center" wrapText="1"/>
    </xf>
    <xf numFmtId="0" fontId="23" fillId="0" borderId="14" xfId="2" applyFont="1" applyBorder="1" applyAlignment="1">
      <alignment horizontal="center" vertical="center" wrapText="1"/>
    </xf>
    <xf numFmtId="0" fontId="3" fillId="0" borderId="4" xfId="2" applyFont="1" applyBorder="1" applyAlignment="1">
      <alignment horizontal="left" vertical="center"/>
    </xf>
    <xf numFmtId="0" fontId="3" fillId="0" borderId="5" xfId="2" applyFont="1" applyBorder="1" applyAlignment="1">
      <alignment horizontal="left" vertical="center"/>
    </xf>
    <xf numFmtId="0" fontId="6" fillId="0" borderId="5" xfId="2" applyFont="1" applyBorder="1" applyAlignment="1">
      <alignment horizontal="left" vertical="center"/>
    </xf>
    <xf numFmtId="38" fontId="6" fillId="0" borderId="5" xfId="3" applyFont="1" applyBorder="1" applyAlignment="1">
      <alignment vertical="center"/>
    </xf>
    <xf numFmtId="180" fontId="6" fillId="0" borderId="0" xfId="2" applyNumberFormat="1" applyFont="1" applyAlignment="1">
      <alignment horizontal="right" vertical="center"/>
    </xf>
    <xf numFmtId="0" fontId="6" fillId="0" borderId="11" xfId="2" applyFont="1" applyBorder="1" applyAlignment="1">
      <alignment horizontal="right" vertical="center"/>
    </xf>
    <xf numFmtId="176" fontId="6" fillId="0" borderId="12" xfId="2" applyNumberFormat="1" applyFont="1" applyBorder="1" applyAlignment="1">
      <alignment horizontal="center" vertical="center"/>
    </xf>
    <xf numFmtId="0" fontId="3" fillId="0" borderId="6" xfId="2" applyFont="1" applyBorder="1" applyAlignment="1">
      <alignment horizontal="left" vertical="center"/>
    </xf>
    <xf numFmtId="0" fontId="3" fillId="0" borderId="0" xfId="2" applyFont="1" applyAlignment="1">
      <alignment horizontal="left" vertical="center"/>
    </xf>
    <xf numFmtId="0" fontId="6" fillId="0" borderId="0" xfId="2" applyFont="1" applyAlignment="1">
      <alignment horizontal="left" vertical="center"/>
    </xf>
    <xf numFmtId="38" fontId="6" fillId="0" borderId="0" xfId="3" applyFont="1" applyBorder="1" applyAlignment="1">
      <alignment vertical="center"/>
    </xf>
    <xf numFmtId="0" fontId="6" fillId="0" borderId="7" xfId="2" applyFont="1" applyBorder="1" applyAlignment="1">
      <alignment horizontal="right" vertical="center"/>
    </xf>
    <xf numFmtId="0" fontId="6" fillId="0" borderId="13" xfId="2" applyFont="1" applyBorder="1" applyAlignment="1">
      <alignment horizontal="center" vertical="center"/>
    </xf>
    <xf numFmtId="0" fontId="6" fillId="0" borderId="6" xfId="2" applyFont="1" applyBorder="1" applyAlignment="1">
      <alignment horizontal="left" vertical="center"/>
    </xf>
    <xf numFmtId="0" fontId="5" fillId="0" borderId="0" xfId="2" applyFont="1" applyAlignment="1">
      <alignment horizontal="left" vertical="center"/>
    </xf>
    <xf numFmtId="0" fontId="25" fillId="0" borderId="13" xfId="2" quotePrefix="1" applyFont="1" applyBorder="1" applyAlignment="1">
      <alignment horizontal="center" vertical="center"/>
    </xf>
    <xf numFmtId="0" fontId="1" fillId="0" borderId="6" xfId="2" applyBorder="1" applyAlignment="1">
      <alignment horizontal="left" vertical="center"/>
    </xf>
    <xf numFmtId="0" fontId="1" fillId="0" borderId="0" xfId="2" applyAlignment="1">
      <alignment horizontal="left" vertical="center"/>
    </xf>
    <xf numFmtId="0" fontId="9" fillId="0" borderId="0" xfId="2" applyFont="1" applyAlignment="1">
      <alignment horizontal="left" vertical="center"/>
    </xf>
    <xf numFmtId="0" fontId="9" fillId="0" borderId="7" xfId="2" applyFont="1" applyBorder="1" applyAlignment="1">
      <alignment horizontal="left" vertical="center"/>
    </xf>
    <xf numFmtId="0" fontId="9" fillId="0" borderId="13" xfId="2" applyFont="1" applyBorder="1" applyAlignment="1">
      <alignment horizontal="left" vertical="center"/>
    </xf>
    <xf numFmtId="0" fontId="1" fillId="0" borderId="6" xfId="2" applyBorder="1" applyAlignment="1">
      <alignment horizontal="center" vertical="center"/>
    </xf>
    <xf numFmtId="0" fontId="1" fillId="0" borderId="0" xfId="2" applyAlignment="1">
      <alignment horizontal="center" vertical="center"/>
    </xf>
    <xf numFmtId="0" fontId="1" fillId="0" borderId="0" xfId="2" applyAlignment="1">
      <alignment vertical="center"/>
    </xf>
    <xf numFmtId="0" fontId="9" fillId="0" borderId="0" xfId="2" applyFont="1" applyAlignment="1">
      <alignment horizontal="center" vertical="center"/>
    </xf>
    <xf numFmtId="0" fontId="9" fillId="0" borderId="7" xfId="2" applyFont="1" applyBorder="1" applyAlignment="1">
      <alignment horizontal="center" vertical="center"/>
    </xf>
    <xf numFmtId="0" fontId="9" fillId="0" borderId="13" xfId="2" applyFont="1" applyBorder="1" applyAlignment="1">
      <alignment horizontal="center" vertical="center"/>
    </xf>
    <xf numFmtId="0" fontId="1" fillId="0" borderId="7" xfId="2" applyBorder="1" applyAlignment="1">
      <alignment horizontal="left" vertical="center"/>
    </xf>
    <xf numFmtId="0" fontId="1" fillId="0" borderId="13" xfId="2" applyBorder="1" applyAlignment="1">
      <alignment horizontal="left" vertical="center"/>
    </xf>
    <xf numFmtId="0" fontId="1" fillId="0" borderId="8" xfId="2" applyBorder="1"/>
    <xf numFmtId="0" fontId="1" fillId="0" borderId="9" xfId="2" applyBorder="1"/>
    <xf numFmtId="0" fontId="22" fillId="0" borderId="0" xfId="2" applyFont="1"/>
    <xf numFmtId="0" fontId="1" fillId="0" borderId="0" xfId="0" applyFont="1"/>
    <xf numFmtId="0" fontId="26" fillId="0" borderId="0" xfId="2" applyFont="1"/>
    <xf numFmtId="38" fontId="20" fillId="0" borderId="0" xfId="3" applyFont="1" applyAlignment="1"/>
    <xf numFmtId="38" fontId="22" fillId="0" borderId="0" xfId="3" applyFont="1" applyAlignment="1">
      <alignment horizontal="left" vertical="center"/>
    </xf>
    <xf numFmtId="38" fontId="1" fillId="0" borderId="0" xfId="3" applyFont="1" applyAlignment="1"/>
    <xf numFmtId="0" fontId="1" fillId="0" borderId="0" xfId="2" applyAlignment="1">
      <alignment horizontal="center"/>
    </xf>
    <xf numFmtId="38" fontId="9" fillId="0" borderId="12" xfId="3" applyFont="1" applyBorder="1" applyAlignment="1">
      <alignment horizontal="center" vertical="center" shrinkToFit="1"/>
    </xf>
    <xf numFmtId="38" fontId="6" fillId="0" borderId="14" xfId="3" applyFont="1" applyBorder="1" applyAlignment="1">
      <alignment horizontal="right" vertical="center" wrapText="1"/>
    </xf>
    <xf numFmtId="0" fontId="5" fillId="0" borderId="0" xfId="2" applyFont="1" applyAlignment="1">
      <alignment horizontal="left" vertical="center" wrapText="1"/>
    </xf>
    <xf numFmtId="38" fontId="6" fillId="0" borderId="7" xfId="3" applyFont="1" applyBorder="1" applyAlignment="1">
      <alignment horizontal="right" vertical="center"/>
    </xf>
    <xf numFmtId="0" fontId="9" fillId="0" borderId="0" xfId="2" applyFont="1" applyAlignment="1">
      <alignment vertical="center"/>
    </xf>
    <xf numFmtId="38" fontId="6" fillId="0" borderId="0" xfId="3" applyFont="1" applyBorder="1" applyAlignment="1">
      <alignment horizontal="right" vertical="center"/>
    </xf>
    <xf numFmtId="0" fontId="6" fillId="0" borderId="0" xfId="2" applyFont="1" applyAlignment="1">
      <alignment vertical="center"/>
    </xf>
    <xf numFmtId="0" fontId="4" fillId="0" borderId="0" xfId="2" applyFont="1" applyAlignment="1">
      <alignment horizontal="left" vertical="center" wrapText="1"/>
    </xf>
    <xf numFmtId="38" fontId="9" fillId="0" borderId="7" xfId="3" applyFont="1" applyBorder="1" applyAlignment="1">
      <alignment horizontal="left" vertical="center"/>
    </xf>
    <xf numFmtId="0" fontId="4" fillId="0" borderId="0" xfId="2" applyFont="1" applyAlignment="1">
      <alignment vertical="center" wrapText="1"/>
    </xf>
    <xf numFmtId="38" fontId="9" fillId="0" borderId="7" xfId="3" applyFont="1" applyBorder="1" applyAlignment="1">
      <alignment horizontal="center" vertical="center"/>
    </xf>
    <xf numFmtId="0" fontId="1" fillId="0" borderId="9" xfId="2" applyBorder="1" applyAlignment="1">
      <alignment horizontal="center" vertical="center"/>
    </xf>
    <xf numFmtId="0" fontId="1" fillId="0" borderId="9" xfId="2" applyBorder="1" applyAlignment="1">
      <alignment vertical="center"/>
    </xf>
    <xf numFmtId="0" fontId="4" fillId="0" borderId="9" xfId="2" applyFont="1" applyBorder="1" applyAlignment="1">
      <alignment vertical="center" wrapText="1"/>
    </xf>
    <xf numFmtId="0" fontId="9" fillId="0" borderId="9" xfId="2" applyFont="1" applyBorder="1" applyAlignment="1">
      <alignment horizontal="center" vertical="center"/>
    </xf>
    <xf numFmtId="38" fontId="9" fillId="0" borderId="10" xfId="3" applyFont="1" applyBorder="1" applyAlignment="1">
      <alignment horizontal="center" vertical="center"/>
    </xf>
    <xf numFmtId="0" fontId="1" fillId="0" borderId="8" xfId="2" applyBorder="1" applyAlignment="1">
      <alignment horizontal="center" vertical="center"/>
    </xf>
    <xf numFmtId="0" fontId="6" fillId="0" borderId="12" xfId="2" applyFont="1" applyBorder="1" applyAlignment="1">
      <alignment horizontal="center" vertical="center"/>
    </xf>
    <xf numFmtId="176" fontId="6" fillId="0" borderId="0" xfId="2" applyNumberFormat="1" applyFont="1" applyAlignment="1">
      <alignment horizontal="right" vertical="center"/>
    </xf>
    <xf numFmtId="176" fontId="27" fillId="0" borderId="12" xfId="2" applyNumberFormat="1" applyFont="1" applyBorder="1" applyAlignment="1">
      <alignment horizontal="center" vertical="center"/>
    </xf>
    <xf numFmtId="0" fontId="5" fillId="0" borderId="0" xfId="2" applyFont="1" applyAlignment="1">
      <alignment horizontal="left" vertical="center" shrinkToFit="1"/>
    </xf>
    <xf numFmtId="38" fontId="6" fillId="0" borderId="0" xfId="4" applyFont="1" applyAlignment="1">
      <alignment vertical="center"/>
    </xf>
    <xf numFmtId="0" fontId="5" fillId="0" borderId="0" xfId="2" applyFont="1" applyAlignment="1">
      <alignment vertical="center" wrapText="1"/>
    </xf>
    <xf numFmtId="0" fontId="5" fillId="0" borderId="5" xfId="2" applyFont="1" applyBorder="1" applyAlignment="1">
      <alignment horizontal="left" vertical="center"/>
    </xf>
    <xf numFmtId="38" fontId="6" fillId="0" borderId="7" xfId="1" applyFont="1" applyBorder="1" applyAlignment="1">
      <alignment horizontal="right" vertical="center"/>
    </xf>
    <xf numFmtId="0" fontId="5" fillId="0" borderId="0" xfId="2" applyFont="1" applyAlignment="1">
      <alignment shrinkToFit="1"/>
    </xf>
    <xf numFmtId="38" fontId="6" fillId="0" borderId="7" xfId="1" applyFont="1" applyBorder="1" applyAlignment="1">
      <alignment vertical="center"/>
    </xf>
    <xf numFmtId="0" fontId="4" fillId="0" borderId="0" xfId="2" applyFont="1" applyAlignment="1">
      <alignment vertical="center"/>
    </xf>
    <xf numFmtId="0" fontId="6" fillId="0" borderId="0" xfId="2" applyFont="1" applyAlignment="1">
      <alignment horizontal="center" vertical="center"/>
    </xf>
    <xf numFmtId="0" fontId="28" fillId="0" borderId="13" xfId="2" applyFont="1" applyBorder="1" applyAlignment="1">
      <alignment horizontal="center" vertical="center"/>
    </xf>
    <xf numFmtId="0" fontId="29" fillId="0" borderId="13" xfId="2" applyFont="1" applyBorder="1" applyAlignment="1">
      <alignment horizontal="center" vertical="center"/>
    </xf>
    <xf numFmtId="0" fontId="3" fillId="0" borderId="13" xfId="2" applyFont="1" applyBorder="1" applyAlignment="1">
      <alignment horizontal="center" vertical="center"/>
    </xf>
    <xf numFmtId="0" fontId="1" fillId="0" borderId="14" xfId="2" applyBorder="1"/>
    <xf numFmtId="0" fontId="20" fillId="0" borderId="0" xfId="0" applyFont="1"/>
    <xf numFmtId="0" fontId="22" fillId="0" borderId="0" xfId="0" applyFont="1" applyAlignment="1">
      <alignment horizontal="left" vertical="center"/>
    </xf>
    <xf numFmtId="0" fontId="22" fillId="0" borderId="0" xfId="0" applyFont="1" applyAlignment="1">
      <alignment horizontal="center" vertical="center"/>
    </xf>
    <xf numFmtId="0" fontId="1" fillId="0" borderId="0" xfId="0" applyFont="1" applyAlignment="1">
      <alignment horizontal="center"/>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6" fillId="0" borderId="5" xfId="0" applyFont="1" applyBorder="1" applyAlignment="1">
      <alignment horizontal="left" vertical="center"/>
    </xf>
    <xf numFmtId="176" fontId="27" fillId="0" borderId="12" xfId="0" applyNumberFormat="1"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27" fillId="0" borderId="13" xfId="0" applyFont="1" applyBorder="1" applyAlignment="1">
      <alignment horizontal="center" vertical="center"/>
    </xf>
    <xf numFmtId="38" fontId="30" fillId="0" borderId="0" xfId="4" applyFont="1" applyAlignment="1">
      <alignment vertical="center"/>
    </xf>
    <xf numFmtId="0" fontId="1" fillId="0" borderId="0" xfId="0" applyFont="1" applyAlignment="1">
      <alignment horizontal="left" vertical="center"/>
    </xf>
    <xf numFmtId="38" fontId="6" fillId="0" borderId="7" xfId="2" applyNumberFormat="1" applyFont="1" applyBorder="1" applyAlignment="1">
      <alignment horizontal="right" vertical="center"/>
    </xf>
    <xf numFmtId="0" fontId="1" fillId="0" borderId="0" xfId="0" applyFont="1" applyAlignment="1">
      <alignment horizontal="center" vertical="center"/>
    </xf>
    <xf numFmtId="0" fontId="5" fillId="0" borderId="0" xfId="0" applyFont="1"/>
    <xf numFmtId="0" fontId="5" fillId="0" borderId="0" xfId="0" applyFont="1" applyAlignment="1">
      <alignment vertical="center"/>
    </xf>
    <xf numFmtId="0" fontId="9" fillId="0" borderId="0" xfId="0" applyFont="1" applyAlignment="1">
      <alignment vertical="center"/>
    </xf>
    <xf numFmtId="38" fontId="30" fillId="0" borderId="0" xfId="3" applyFont="1" applyBorder="1" applyAlignment="1">
      <alignment vertical="center"/>
    </xf>
    <xf numFmtId="0" fontId="9" fillId="0" borderId="0" xfId="0" applyFont="1" applyAlignment="1">
      <alignment horizontal="left" vertical="center"/>
    </xf>
    <xf numFmtId="0" fontId="1" fillId="0" borderId="0" xfId="0" applyFont="1" applyAlignment="1">
      <alignment vertical="center"/>
    </xf>
    <xf numFmtId="180" fontId="1" fillId="0" borderId="0" xfId="0" applyNumberFormat="1" applyFont="1" applyAlignment="1">
      <alignment vertical="center"/>
    </xf>
    <xf numFmtId="0" fontId="25" fillId="0" borderId="13" xfId="0"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horizontal="left" vertical="center"/>
    </xf>
    <xf numFmtId="38" fontId="31" fillId="0" borderId="0" xfId="4" applyFont="1" applyAlignment="1">
      <alignment vertical="center"/>
    </xf>
    <xf numFmtId="0" fontId="0" fillId="0" borderId="0" xfId="0" applyAlignment="1">
      <alignment vertical="center"/>
    </xf>
    <xf numFmtId="180" fontId="0" fillId="0" borderId="0" xfId="0" applyNumberFormat="1" applyAlignment="1">
      <alignment vertical="center"/>
    </xf>
    <xf numFmtId="0" fontId="5" fillId="0" borderId="0" xfId="2" applyFont="1" applyAlignment="1">
      <alignment horizontal="left" vertical="center" wrapText="1" shrinkToFit="1"/>
    </xf>
    <xf numFmtId="0" fontId="6" fillId="0" borderId="0" xfId="2" applyFont="1" applyAlignment="1">
      <alignment horizontal="right" vertical="center"/>
    </xf>
    <xf numFmtId="3" fontId="6" fillId="0" borderId="0" xfId="2" applyNumberFormat="1" applyFont="1" applyAlignment="1">
      <alignment horizontal="right" vertical="center"/>
    </xf>
    <xf numFmtId="0" fontId="6" fillId="0" borderId="9" xfId="2" applyFont="1" applyBorder="1" applyAlignment="1">
      <alignment horizontal="center" vertical="center"/>
    </xf>
    <xf numFmtId="0" fontId="1" fillId="0" borderId="4" xfId="2" applyBorder="1" applyAlignment="1">
      <alignment horizontal="center" vertical="center"/>
    </xf>
    <xf numFmtId="38" fontId="6" fillId="0" borderId="5" xfId="3" applyFont="1" applyBorder="1" applyAlignment="1">
      <alignment vertical="center" shrinkToFit="1"/>
    </xf>
    <xf numFmtId="38" fontId="6" fillId="0" borderId="16" xfId="3" applyFont="1" applyBorder="1" applyAlignment="1">
      <alignment vertical="center" shrinkToFit="1"/>
    </xf>
    <xf numFmtId="0" fontId="1" fillId="0" borderId="10" xfId="2" applyBorder="1"/>
    <xf numFmtId="0" fontId="1" fillId="0" borderId="17" xfId="2" applyBorder="1"/>
    <xf numFmtId="0" fontId="1" fillId="0" borderId="18" xfId="2" applyBorder="1"/>
    <xf numFmtId="0" fontId="1" fillId="0" borderId="19" xfId="2" applyBorder="1"/>
    <xf numFmtId="0" fontId="9" fillId="0" borderId="0" xfId="2" applyFont="1"/>
    <xf numFmtId="0" fontId="5" fillId="0" borderId="0" xfId="2" applyFont="1" applyAlignment="1">
      <alignment vertical="center"/>
    </xf>
    <xf numFmtId="0" fontId="13" fillId="0" borderId="0" xfId="2" applyFont="1" applyAlignment="1">
      <alignment vertical="center" wrapText="1"/>
    </xf>
    <xf numFmtId="0" fontId="5" fillId="0" borderId="0" xfId="2" applyFont="1"/>
    <xf numFmtId="0" fontId="5" fillId="0" borderId="0" xfId="2" applyFont="1" applyAlignment="1">
      <alignment vertical="center" shrinkToFit="1"/>
    </xf>
    <xf numFmtId="0" fontId="3" fillId="0" borderId="0" xfId="2" applyFont="1" applyAlignment="1">
      <alignment vertical="center"/>
    </xf>
    <xf numFmtId="38" fontId="6" fillId="0" borderId="0" xfId="4" applyFont="1" applyBorder="1" applyAlignment="1">
      <alignment vertical="center"/>
    </xf>
    <xf numFmtId="0" fontId="6" fillId="0" borderId="0" xfId="2" applyFont="1" applyAlignment="1">
      <alignment horizontal="left" vertical="center" shrinkToFit="1"/>
    </xf>
    <xf numFmtId="56" fontId="27" fillId="0" borderId="13" xfId="2" applyNumberFormat="1" applyFont="1" applyBorder="1" applyAlignment="1">
      <alignment horizontal="center" vertical="center"/>
    </xf>
    <xf numFmtId="0" fontId="27" fillId="0" borderId="13" xfId="2" applyFont="1" applyBorder="1" applyAlignment="1">
      <alignment horizontal="center" vertical="center"/>
    </xf>
    <xf numFmtId="0" fontId="13" fillId="0" borderId="0" xfId="2" applyFont="1" applyAlignment="1">
      <alignment vertical="center" wrapText="1" shrinkToFit="1"/>
    </xf>
    <xf numFmtId="0" fontId="25" fillId="0" borderId="13" xfId="2" applyFont="1" applyBorder="1" applyAlignment="1">
      <alignment horizontal="center" vertical="center"/>
    </xf>
    <xf numFmtId="0" fontId="23" fillId="0" borderId="0" xfId="2" applyFont="1" applyAlignment="1">
      <alignment vertical="center" wrapText="1" shrinkToFit="1"/>
    </xf>
    <xf numFmtId="38" fontId="30" fillId="0" borderId="0" xfId="3" applyFont="1" applyAlignment="1">
      <alignment vertical="center"/>
    </xf>
    <xf numFmtId="180" fontId="6" fillId="0" borderId="9" xfId="2" applyNumberFormat="1" applyFont="1" applyBorder="1" applyAlignment="1">
      <alignment horizontal="right" vertical="center"/>
    </xf>
    <xf numFmtId="0" fontId="25" fillId="0" borderId="14" xfId="2" quotePrefix="1" applyFont="1" applyBorder="1" applyAlignment="1">
      <alignment horizontal="center" vertical="center"/>
    </xf>
    <xf numFmtId="38" fontId="6" fillId="0" borderId="16" xfId="3" applyFont="1" applyBorder="1" applyAlignment="1">
      <alignment vertical="center"/>
    </xf>
    <xf numFmtId="0" fontId="6" fillId="0" borderId="20" xfId="2" applyFont="1" applyBorder="1" applyAlignment="1">
      <alignment horizontal="right" vertical="center"/>
    </xf>
    <xf numFmtId="0" fontId="3" fillId="0" borderId="9" xfId="2" applyFont="1" applyBorder="1" applyAlignment="1">
      <alignment horizontal="left" vertical="center"/>
    </xf>
    <xf numFmtId="0" fontId="6" fillId="0" borderId="9" xfId="2" applyFont="1" applyBorder="1" applyAlignment="1">
      <alignment vertical="center"/>
    </xf>
    <xf numFmtId="0" fontId="5" fillId="0" borderId="9" xfId="2" applyFont="1" applyBorder="1" applyAlignment="1">
      <alignment vertical="center" shrinkToFit="1"/>
    </xf>
    <xf numFmtId="38" fontId="6" fillId="0" borderId="9" xfId="3" applyFont="1" applyBorder="1" applyAlignment="1">
      <alignment vertical="center"/>
    </xf>
    <xf numFmtId="0" fontId="1" fillId="0" borderId="14" xfId="2" applyBorder="1" applyAlignment="1">
      <alignment horizontal="center"/>
    </xf>
    <xf numFmtId="38" fontId="6" fillId="0" borderId="0" xfId="3" applyFont="1" applyAlignment="1">
      <alignment vertical="center"/>
    </xf>
    <xf numFmtId="181" fontId="22" fillId="0" borderId="0" xfId="2" applyNumberFormat="1" applyFont="1" applyAlignment="1">
      <alignment horizontal="left" vertical="center"/>
    </xf>
    <xf numFmtId="56" fontId="25" fillId="0" borderId="13" xfId="2" applyNumberFormat="1" applyFont="1" applyBorder="1" applyAlignment="1">
      <alignment horizontal="center" vertical="center"/>
    </xf>
    <xf numFmtId="0" fontId="9" fillId="0" borderId="5" xfId="2" applyFont="1" applyBorder="1"/>
    <xf numFmtId="38" fontId="6" fillId="0" borderId="0" xfId="2" applyNumberFormat="1" applyFont="1" applyAlignment="1">
      <alignment horizontal="right" vertical="center" wrapText="1"/>
    </xf>
    <xf numFmtId="0" fontId="4" fillId="0" borderId="0" xfId="2" applyFont="1"/>
    <xf numFmtId="0" fontId="23" fillId="0" borderId="0" xfId="2" applyFont="1" applyAlignment="1">
      <alignment horizontal="left" vertical="center" wrapText="1"/>
    </xf>
    <xf numFmtId="0" fontId="13" fillId="0" borderId="0" xfId="2" applyFont="1" applyAlignment="1">
      <alignment horizontal="left" vertical="center" wrapText="1"/>
    </xf>
    <xf numFmtId="0" fontId="6" fillId="0" borderId="0" xfId="2" applyFont="1"/>
    <xf numFmtId="38" fontId="6" fillId="0" borderId="0" xfId="2" applyNumberFormat="1" applyFont="1" applyAlignment="1">
      <alignment vertical="center"/>
    </xf>
    <xf numFmtId="0" fontId="23" fillId="0" borderId="0" xfId="2" applyFont="1" applyAlignment="1">
      <alignment vertical="center" wrapText="1"/>
    </xf>
    <xf numFmtId="38" fontId="6" fillId="0" borderId="21" xfId="3" applyFont="1" applyBorder="1" applyAlignment="1">
      <alignment vertical="center"/>
    </xf>
    <xf numFmtId="38" fontId="6" fillId="0" borderId="22" xfId="3" applyFont="1" applyBorder="1" applyAlignment="1">
      <alignment vertical="center"/>
    </xf>
    <xf numFmtId="38" fontId="6" fillId="0" borderId="23" xfId="3" applyFont="1" applyBorder="1" applyAlignment="1">
      <alignment vertical="center"/>
    </xf>
    <xf numFmtId="180" fontId="6" fillId="0" borderId="23" xfId="2" applyNumberFormat="1" applyFont="1" applyBorder="1" applyAlignment="1">
      <alignment horizontal="right" vertical="center"/>
    </xf>
    <xf numFmtId="0" fontId="3" fillId="0" borderId="12" xfId="2" applyFont="1" applyBorder="1" applyAlignment="1">
      <alignment horizontal="center" vertical="center"/>
    </xf>
    <xf numFmtId="0" fontId="3" fillId="0" borderId="5" xfId="2" applyFont="1" applyBorder="1" applyAlignment="1">
      <alignment vertical="center"/>
    </xf>
    <xf numFmtId="0" fontId="32" fillId="0" borderId="0" xfId="2" applyFont="1" applyAlignment="1">
      <alignment vertical="center"/>
    </xf>
    <xf numFmtId="0" fontId="31" fillId="0" borderId="0" xfId="2" applyFont="1" applyAlignment="1">
      <alignment vertical="center"/>
    </xf>
    <xf numFmtId="0" fontId="33" fillId="0" borderId="0" xfId="2" applyFont="1" applyAlignment="1">
      <alignment vertical="center"/>
    </xf>
    <xf numFmtId="0" fontId="3" fillId="0" borderId="0" xfId="2" applyFont="1" applyAlignment="1">
      <alignment horizontal="center" vertical="center"/>
    </xf>
    <xf numFmtId="0" fontId="5" fillId="0" borderId="13" xfId="2" applyFont="1" applyBorder="1" applyAlignment="1">
      <alignment horizontal="center" vertical="center"/>
    </xf>
    <xf numFmtId="0" fontId="4" fillId="0" borderId="13" xfId="2" applyFont="1" applyBorder="1" applyAlignment="1">
      <alignment horizontal="center" vertical="center"/>
    </xf>
    <xf numFmtId="0" fontId="6" fillId="0" borderId="0" xfId="0" applyFont="1" applyAlignment="1">
      <alignment horizontal="left" shrinkToFit="1"/>
    </xf>
    <xf numFmtId="0" fontId="3" fillId="0" borderId="6" xfId="0" applyFont="1" applyBorder="1" applyAlignment="1">
      <alignment horizontal="left" vertical="center"/>
    </xf>
    <xf numFmtId="0" fontId="3" fillId="0" borderId="7" xfId="0" applyFont="1" applyBorder="1" applyAlignment="1">
      <alignment horizontal="left" vertical="center" shrinkToFit="1"/>
    </xf>
    <xf numFmtId="38" fontId="3" fillId="0" borderId="0" xfId="0" applyNumberFormat="1" applyFont="1" applyAlignment="1">
      <alignment horizontal="right" vertical="center"/>
    </xf>
    <xf numFmtId="3" fontId="3" fillId="0" borderId="0" xfId="0" applyNumberFormat="1" applyFont="1" applyAlignment="1">
      <alignment horizontal="right"/>
    </xf>
    <xf numFmtId="3" fontId="3" fillId="0" borderId="5" xfId="0" applyNumberFormat="1" applyFont="1" applyBorder="1" applyAlignment="1">
      <alignment horizontal="right"/>
    </xf>
    <xf numFmtId="0" fontId="3" fillId="0" borderId="9" xfId="0" applyFont="1" applyBorder="1" applyAlignment="1">
      <alignment horizontal="right" vertical="center" shrinkToFit="1"/>
    </xf>
    <xf numFmtId="178" fontId="3" fillId="0" borderId="6" xfId="0" applyNumberFormat="1" applyFont="1" applyBorder="1" applyAlignment="1">
      <alignment horizontal="left" vertical="center" shrinkToFit="1"/>
    </xf>
    <xf numFmtId="178" fontId="3" fillId="0" borderId="6" xfId="0" applyNumberFormat="1" applyFont="1" applyBorder="1" applyAlignment="1">
      <alignment horizontal="right" vertical="center"/>
    </xf>
    <xf numFmtId="178" fontId="3" fillId="0" borderId="6" xfId="0" applyNumberFormat="1" applyFont="1" applyBorder="1" applyAlignment="1">
      <alignment horizontal="left" vertical="center"/>
    </xf>
    <xf numFmtId="0" fontId="9" fillId="0" borderId="4" xfId="2" applyFont="1" applyBorder="1" applyAlignment="1">
      <alignment horizontal="center" vertical="center"/>
    </xf>
    <xf numFmtId="0" fontId="9" fillId="0" borderId="11" xfId="2" applyFont="1" applyBorder="1" applyAlignment="1">
      <alignment horizontal="center" vertical="center"/>
    </xf>
    <xf numFmtId="0" fontId="9" fillId="0" borderId="8" xfId="2" applyFont="1" applyBorder="1" applyAlignment="1">
      <alignment horizontal="center" vertical="center"/>
    </xf>
    <xf numFmtId="0" fontId="9" fillId="0" borderId="10" xfId="2" applyFont="1" applyBorder="1" applyAlignment="1">
      <alignment horizontal="center" vertical="center"/>
    </xf>
    <xf numFmtId="0" fontId="9" fillId="0" borderId="12" xfId="2" applyFont="1" applyBorder="1" applyAlignment="1">
      <alignment horizontal="center" vertical="center"/>
    </xf>
    <xf numFmtId="0" fontId="9" fillId="0" borderId="14" xfId="2" applyFont="1" applyBorder="1" applyAlignment="1">
      <alignment horizontal="center" vertical="center"/>
    </xf>
    <xf numFmtId="49" fontId="6" fillId="0" borderId="0" xfId="0" applyNumberFormat="1" applyFont="1" applyAlignment="1">
      <alignment horizontal="center" shrinkToFit="1"/>
    </xf>
    <xf numFmtId="0" fontId="6" fillId="0" borderId="9" xfId="0" applyFont="1" applyBorder="1" applyAlignment="1">
      <alignment horizontal="left" shrinkToFi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38" fontId="3" fillId="0" borderId="6" xfId="1" applyFont="1" applyFill="1" applyBorder="1" applyAlignment="1">
      <alignment horizontal="right" vertical="center"/>
    </xf>
    <xf numFmtId="38" fontId="3" fillId="0" borderId="0" xfId="1" applyFont="1" applyFill="1" applyBorder="1" applyAlignment="1">
      <alignment horizontal="right" vertical="center"/>
    </xf>
    <xf numFmtId="0" fontId="6" fillId="0" borderId="0" xfId="0" applyFont="1" applyAlignment="1">
      <alignment horizontal="left" shrinkToFit="1"/>
    </xf>
    <xf numFmtId="0" fontId="3" fillId="0" borderId="0" xfId="0" applyFont="1" applyAlignment="1">
      <alignment horizontal="left"/>
    </xf>
    <xf numFmtId="0" fontId="3" fillId="0" borderId="7" xfId="0" applyFont="1" applyBorder="1" applyAlignment="1">
      <alignment horizontal="left"/>
    </xf>
    <xf numFmtId="0" fontId="6" fillId="0" borderId="0" xfId="0" applyFont="1" applyAlignment="1">
      <alignment horizontal="center" vertical="center" wrapText="1"/>
    </xf>
    <xf numFmtId="0" fontId="9" fillId="0" borderId="7" xfId="0" applyFont="1" applyBorder="1" applyAlignment="1">
      <alignment horizontal="center" vertic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38" fontId="3" fillId="0" borderId="6" xfId="0" applyNumberFormat="1" applyFont="1" applyBorder="1" applyAlignment="1">
      <alignment horizontal="right" vertical="center"/>
    </xf>
    <xf numFmtId="38" fontId="3" fillId="0" borderId="0" xfId="0" applyNumberFormat="1" applyFont="1" applyAlignment="1">
      <alignment horizontal="right" vertical="center"/>
    </xf>
    <xf numFmtId="0" fontId="6" fillId="0" borderId="6" xfId="0" applyFont="1" applyBorder="1" applyAlignment="1">
      <alignment horizontal="left" vertical="center" wrapText="1"/>
    </xf>
    <xf numFmtId="0" fontId="3" fillId="0" borderId="6" xfId="0" applyFont="1" applyBorder="1" applyAlignment="1">
      <alignment horizontal="left"/>
    </xf>
    <xf numFmtId="0" fontId="3" fillId="0" borderId="6" xfId="0" applyFont="1" applyBorder="1" applyAlignment="1">
      <alignment horizontal="left" vertical="center"/>
    </xf>
    <xf numFmtId="0" fontId="3" fillId="0" borderId="0" xfId="0" applyFont="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11" fillId="0" borderId="4" xfId="0" applyFont="1" applyBorder="1" applyAlignment="1">
      <alignment vertical="top"/>
    </xf>
    <xf numFmtId="0" fontId="11" fillId="0" borderId="5" xfId="0" applyFont="1" applyBorder="1" applyAlignment="1">
      <alignment vertical="top"/>
    </xf>
    <xf numFmtId="0" fontId="8" fillId="0" borderId="5" xfId="0" applyFont="1" applyBorder="1" applyAlignment="1">
      <alignment horizontal="left" vertical="top" wrapText="1" shrinkToFit="1"/>
    </xf>
    <xf numFmtId="0" fontId="8" fillId="0" borderId="11" xfId="0" applyFont="1" applyBorder="1" applyAlignment="1">
      <alignment horizontal="left" vertical="top" wrapText="1" shrinkToFit="1"/>
    </xf>
    <xf numFmtId="0" fontId="8" fillId="0" borderId="0" xfId="0" applyFont="1" applyAlignment="1">
      <alignment horizontal="left" vertical="top" wrapText="1" shrinkToFit="1"/>
    </xf>
    <xf numFmtId="0" fontId="8" fillId="0" borderId="7" xfId="0" applyFont="1" applyBorder="1" applyAlignment="1">
      <alignment horizontal="left" vertical="top" wrapText="1" shrinkToFit="1"/>
    </xf>
    <xf numFmtId="0" fontId="3" fillId="0" borderId="4" xfId="0" applyFont="1" applyBorder="1" applyAlignment="1">
      <alignment horizontal="left" vertical="center" wrapText="1"/>
    </xf>
    <xf numFmtId="0" fontId="3" fillId="0" borderId="5" xfId="0" applyFont="1" applyBorder="1" applyAlignment="1">
      <alignment horizontal="left" vertical="center"/>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6" fillId="0" borderId="5" xfId="0" applyFont="1" applyBorder="1" applyAlignment="1">
      <alignment horizontal="left" shrinkToFit="1"/>
    </xf>
    <xf numFmtId="0" fontId="3" fillId="0" borderId="5" xfId="0" applyFont="1" applyBorder="1" applyAlignment="1">
      <alignment horizontal="left"/>
    </xf>
    <xf numFmtId="0" fontId="3" fillId="0" borderId="11" xfId="0" applyFont="1" applyBorder="1" applyAlignment="1">
      <alignment horizontal="left"/>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9" fillId="0" borderId="10" xfId="0" applyFont="1" applyBorder="1" applyAlignment="1">
      <alignment horizontal="center"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xf>
    <xf numFmtId="0" fontId="3" fillId="0" borderId="2" xfId="0" applyFont="1" applyBorder="1" applyAlignment="1">
      <alignment horizontal="center" vertical="center"/>
    </xf>
    <xf numFmtId="177" fontId="3" fillId="0" borderId="6" xfId="0" applyNumberFormat="1" applyFont="1" applyBorder="1" applyAlignment="1">
      <alignment horizontal="right" vertical="center"/>
    </xf>
    <xf numFmtId="177" fontId="3" fillId="0" borderId="0" xfId="0" applyNumberFormat="1" applyFont="1" applyAlignment="1">
      <alignment horizontal="right" vertical="center"/>
    </xf>
    <xf numFmtId="0" fontId="12" fillId="0" borderId="0" xfId="0" applyFont="1" applyAlignment="1">
      <alignment horizontal="center" vertical="center" wrapText="1"/>
    </xf>
    <xf numFmtId="0" fontId="16" fillId="0" borderId="4" xfId="0" applyFont="1" applyBorder="1" applyAlignment="1">
      <alignment horizontal="left" vertical="center" wrapText="1"/>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5" fillId="0" borderId="4" xfId="0" applyFont="1" applyBorder="1" applyAlignment="1">
      <alignment horizontal="left" vertical="center" wrapText="1"/>
    </xf>
    <xf numFmtId="0" fontId="15" fillId="0" borderId="11"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3" fillId="0" borderId="11" xfId="0" applyFont="1" applyBorder="1" applyAlignment="1">
      <alignment horizontal="left" vertical="center" wrapText="1"/>
    </xf>
    <xf numFmtId="38" fontId="3" fillId="0" borderId="7" xfId="0" applyNumberFormat="1" applyFont="1" applyBorder="1" applyAlignment="1">
      <alignment horizontal="right" vertical="center"/>
    </xf>
    <xf numFmtId="0" fontId="3" fillId="0" borderId="7" xfId="0" applyFont="1" applyBorder="1" applyAlignment="1">
      <alignment horizontal="left" vertical="center"/>
    </xf>
    <xf numFmtId="38" fontId="3" fillId="0" borderId="7" xfId="1" applyFont="1" applyFill="1" applyBorder="1" applyAlignment="1">
      <alignment horizontal="right" vertical="center"/>
    </xf>
    <xf numFmtId="177" fontId="3" fillId="0" borderId="7" xfId="0" applyNumberFormat="1" applyFont="1" applyBorder="1" applyAlignment="1">
      <alignment horizontal="right" vertical="center"/>
    </xf>
    <xf numFmtId="0" fontId="6" fillId="0" borderId="0" xfId="0" applyFont="1" applyAlignment="1">
      <alignment horizontal="left"/>
    </xf>
    <xf numFmtId="0" fontId="6" fillId="0" borderId="0" xfId="0" applyFont="1" applyAlignment="1">
      <alignment horizontal="center"/>
    </xf>
    <xf numFmtId="0" fontId="6" fillId="0" borderId="9" xfId="0" applyFont="1" applyBorder="1" applyAlignment="1">
      <alignment horizontal="left"/>
    </xf>
    <xf numFmtId="0" fontId="6" fillId="0" borderId="5" xfId="0" applyFont="1" applyBorder="1" applyAlignment="1">
      <alignment horizontal="left"/>
    </xf>
    <xf numFmtId="0" fontId="3" fillId="0" borderId="5" xfId="2" applyFont="1" applyBorder="1" applyAlignment="1">
      <alignment horizontal="center" vertical="center"/>
    </xf>
    <xf numFmtId="0" fontId="3" fillId="0" borderId="11" xfId="2" applyFont="1" applyBorder="1" applyAlignment="1">
      <alignment horizontal="center" vertical="center"/>
    </xf>
    <xf numFmtId="0" fontId="6" fillId="0" borderId="0" xfId="2" applyFont="1" applyAlignment="1">
      <alignment vertical="center" shrinkToFit="1"/>
    </xf>
  </cellXfs>
  <cellStyles count="5">
    <cellStyle name="桁区切り" xfId="1" builtinId="6"/>
    <cellStyle name="桁区切り 2" xfId="3" xr:uid="{2D917AC8-6568-4AB0-B23E-8A3D79237ADB}"/>
    <cellStyle name="桁区切り 2 2" xfId="4" xr:uid="{85B6C4F7-8F3F-47F5-879D-924902018AEB}"/>
    <cellStyle name="標準" xfId="0" builtinId="0"/>
    <cellStyle name="標準 2" xfId="2" xr:uid="{C9FBF3AB-0151-4AD6-87F1-66B74AE61F18}"/>
  </cellStyles>
  <dxfs count="1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0066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082D6-DDFD-4456-B056-83270329A046}">
  <dimension ref="A1:L37"/>
  <sheetViews>
    <sheetView tabSelected="1" view="pageBreakPreview" zoomScale="85" zoomScaleNormal="90" zoomScaleSheetLayoutView="85" workbookViewId="0">
      <selection activeCell="B1" sqref="B1"/>
    </sheetView>
  </sheetViews>
  <sheetFormatPr defaultRowHeight="13.5" x14ac:dyDescent="0.15"/>
  <cols>
    <col min="1" max="1" width="0.625" style="87" customWidth="1"/>
    <col min="2" max="2" width="3.375" style="87" customWidth="1"/>
    <col min="3" max="3" width="9.375" style="87" customWidth="1"/>
    <col min="4" max="4" width="13.7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t="s">
        <v>5069</v>
      </c>
      <c r="C1" s="40"/>
      <c r="D1" s="41"/>
      <c r="E1" s="41"/>
      <c r="F1" s="41"/>
      <c r="G1" s="41"/>
      <c r="H1" s="41"/>
      <c r="I1" s="41"/>
      <c r="J1" s="41"/>
    </row>
    <row r="2" spans="1:12" s="47" customFormat="1" ht="21" customHeight="1" x14ac:dyDescent="0.2">
      <c r="A2" s="42"/>
      <c r="B2" s="42"/>
      <c r="C2" s="43" t="s">
        <v>5070</v>
      </c>
      <c r="D2" s="44"/>
      <c r="E2" s="41"/>
      <c r="F2" s="41"/>
      <c r="G2" s="41"/>
      <c r="H2" s="41"/>
      <c r="I2" s="41"/>
      <c r="J2" s="41"/>
    </row>
    <row r="3" spans="1:12" s="86" customFormat="1" ht="18.75" x14ac:dyDescent="0.2">
      <c r="A3" s="45" t="s">
        <v>5071</v>
      </c>
      <c r="B3" s="45" t="s">
        <v>5071</v>
      </c>
      <c r="C3" s="45"/>
      <c r="D3" s="46"/>
      <c r="E3" s="46"/>
      <c r="F3" s="45"/>
      <c r="G3" s="45"/>
      <c r="H3" s="45"/>
      <c r="I3" s="45"/>
      <c r="J3" s="45"/>
    </row>
    <row r="4" spans="1:12" s="47" customFormat="1" x14ac:dyDescent="0.15"/>
    <row r="5" spans="1:12" s="47" customFormat="1" ht="66.75" customHeight="1" x14ac:dyDescent="0.15">
      <c r="A5" s="221" t="s">
        <v>5072</v>
      </c>
      <c r="B5" s="222"/>
      <c r="C5" s="225" t="s">
        <v>5073</v>
      </c>
      <c r="D5" s="225" t="s">
        <v>5074</v>
      </c>
      <c r="E5" s="48" t="s">
        <v>5075</v>
      </c>
      <c r="F5" s="48" t="s">
        <v>5076</v>
      </c>
      <c r="G5" s="48" t="s">
        <v>5077</v>
      </c>
      <c r="H5" s="48" t="s">
        <v>5078</v>
      </c>
      <c r="I5" s="49" t="s">
        <v>5079</v>
      </c>
      <c r="J5" s="50" t="s">
        <v>5080</v>
      </c>
    </row>
    <row r="6" spans="1:12" s="47" customFormat="1" ht="23.25" customHeight="1" x14ac:dyDescent="0.15">
      <c r="A6" s="223"/>
      <c r="B6" s="224"/>
      <c r="C6" s="226"/>
      <c r="D6" s="226"/>
      <c r="E6" s="53" t="s">
        <v>5081</v>
      </c>
      <c r="F6" s="53" t="s">
        <v>5081</v>
      </c>
      <c r="G6" s="53" t="s">
        <v>5081</v>
      </c>
      <c r="H6" s="53" t="s">
        <v>5082</v>
      </c>
      <c r="I6" s="53" t="s">
        <v>5081</v>
      </c>
      <c r="J6" s="54" t="s">
        <v>5083</v>
      </c>
    </row>
    <row r="7" spans="1:12" s="47" customFormat="1" ht="21.75" customHeight="1" x14ac:dyDescent="0.15">
      <c r="A7" s="55" t="s">
        <v>5084</v>
      </c>
      <c r="B7" s="56" t="s">
        <v>5085</v>
      </c>
      <c r="C7" s="56"/>
      <c r="D7" s="57"/>
      <c r="E7" s="58">
        <f>E8</f>
        <v>825359000</v>
      </c>
      <c r="F7" s="58">
        <f>F8</f>
        <v>795736137</v>
      </c>
      <c r="G7" s="58">
        <f>E7-F7</f>
        <v>29622863</v>
      </c>
      <c r="H7" s="59">
        <f>+ROUND(F7/E7*100,1)</f>
        <v>96.4</v>
      </c>
      <c r="I7" s="60">
        <v>0</v>
      </c>
      <c r="J7" s="61"/>
      <c r="L7" s="88"/>
    </row>
    <row r="8" spans="1:12" s="47" customFormat="1" ht="21.75" customHeight="1" x14ac:dyDescent="0.15">
      <c r="A8" s="62"/>
      <c r="B8" s="63"/>
      <c r="C8" s="64" t="s">
        <v>5085</v>
      </c>
      <c r="D8" s="64"/>
      <c r="E8" s="65">
        <f>SUM(E9:E10)</f>
        <v>825359000</v>
      </c>
      <c r="F8" s="65">
        <f>SUM(F9:F10)</f>
        <v>795736137</v>
      </c>
      <c r="G8" s="65">
        <f>E8-F8</f>
        <v>29622863</v>
      </c>
      <c r="H8" s="59">
        <f>+ROUND(F8/E8*100,1)</f>
        <v>96.4</v>
      </c>
      <c r="I8" s="66">
        <v>0</v>
      </c>
      <c r="J8" s="67"/>
    </row>
    <row r="9" spans="1:12" s="47" customFormat="1" ht="21.75" customHeight="1" x14ac:dyDescent="0.15">
      <c r="A9" s="68"/>
      <c r="B9" s="64"/>
      <c r="C9" s="64"/>
      <c r="D9" s="69" t="s">
        <v>5085</v>
      </c>
      <c r="E9" s="65">
        <v>824341000</v>
      </c>
      <c r="F9" s="65">
        <v>794972615</v>
      </c>
      <c r="G9" s="65">
        <f>E9-F9</f>
        <v>29368385</v>
      </c>
      <c r="H9" s="59">
        <f>+ROUND(F9/E9*100,1)</f>
        <v>96.4</v>
      </c>
      <c r="I9" s="66">
        <v>0</v>
      </c>
      <c r="J9" s="70" t="s">
        <v>5087</v>
      </c>
    </row>
    <row r="10" spans="1:12" s="47" customFormat="1" ht="21.75" customHeight="1" x14ac:dyDescent="0.15">
      <c r="A10" s="71"/>
      <c r="B10" s="72"/>
      <c r="C10" s="72"/>
      <c r="D10" s="69" t="s">
        <v>5086</v>
      </c>
      <c r="E10" s="65">
        <v>1018000</v>
      </c>
      <c r="F10" s="65">
        <v>763522</v>
      </c>
      <c r="G10" s="65">
        <f>E10-F10</f>
        <v>254478</v>
      </c>
      <c r="H10" s="59">
        <f>+ROUND(F10/E10*100,1)</f>
        <v>75</v>
      </c>
      <c r="I10" s="66">
        <v>0</v>
      </c>
      <c r="J10" s="70">
        <v>3</v>
      </c>
    </row>
    <row r="11" spans="1:12" s="47" customFormat="1" ht="21.75" customHeight="1" x14ac:dyDescent="0.15">
      <c r="A11" s="71"/>
      <c r="B11" s="72"/>
      <c r="C11" s="72"/>
      <c r="D11" s="72"/>
      <c r="E11" s="73"/>
      <c r="F11" s="73"/>
      <c r="G11" s="73"/>
      <c r="H11" s="73"/>
      <c r="I11" s="74"/>
      <c r="J11" s="75"/>
    </row>
    <row r="12" spans="1:12" s="47" customFormat="1" ht="21.75" customHeight="1" x14ac:dyDescent="0.15">
      <c r="A12" s="71"/>
      <c r="B12" s="72"/>
      <c r="C12" s="72"/>
      <c r="D12" s="72"/>
      <c r="E12" s="73"/>
      <c r="F12" s="73"/>
      <c r="G12" s="73"/>
      <c r="H12" s="73"/>
      <c r="I12" s="74"/>
      <c r="J12" s="75"/>
    </row>
    <row r="13" spans="1:12" s="47" customFormat="1" ht="21.75" customHeight="1" x14ac:dyDescent="0.15">
      <c r="A13" s="76"/>
      <c r="B13" s="77"/>
      <c r="C13" s="78"/>
      <c r="D13" s="78"/>
      <c r="E13" s="79"/>
      <c r="F13" s="79"/>
      <c r="G13" s="79"/>
      <c r="H13" s="79"/>
      <c r="I13" s="80"/>
      <c r="J13" s="81"/>
    </row>
    <row r="14" spans="1:12" s="47" customFormat="1" ht="21.75" customHeight="1" x14ac:dyDescent="0.15">
      <c r="A14" s="76"/>
      <c r="B14" s="77"/>
      <c r="C14" s="78"/>
      <c r="D14" s="78"/>
      <c r="E14" s="79"/>
      <c r="F14" s="79"/>
      <c r="G14" s="79"/>
      <c r="H14" s="79"/>
      <c r="I14" s="80"/>
      <c r="J14" s="81"/>
    </row>
    <row r="15" spans="1:12" s="47" customFormat="1" ht="21.75" customHeight="1" x14ac:dyDescent="0.15">
      <c r="A15" s="76"/>
      <c r="B15" s="77"/>
      <c r="C15" s="78"/>
      <c r="D15" s="78"/>
      <c r="E15" s="79"/>
      <c r="F15" s="79"/>
      <c r="G15" s="79"/>
      <c r="H15" s="79"/>
      <c r="I15" s="80"/>
      <c r="J15" s="81"/>
    </row>
    <row r="16" spans="1:12" s="47" customFormat="1" ht="21.75" customHeight="1" x14ac:dyDescent="0.15">
      <c r="A16" s="76"/>
      <c r="B16" s="77"/>
      <c r="C16" s="78"/>
      <c r="D16" s="78"/>
      <c r="E16" s="79"/>
      <c r="F16" s="79"/>
      <c r="G16" s="79"/>
      <c r="H16" s="79"/>
      <c r="I16" s="80"/>
      <c r="J16" s="81"/>
    </row>
    <row r="17" spans="1:10" s="47" customFormat="1" ht="21.75" customHeight="1" x14ac:dyDescent="0.15">
      <c r="A17" s="76"/>
      <c r="B17" s="77"/>
      <c r="C17" s="78"/>
      <c r="D17" s="78"/>
      <c r="E17" s="79"/>
      <c r="F17" s="79"/>
      <c r="G17" s="79"/>
      <c r="H17" s="79"/>
      <c r="I17" s="80"/>
      <c r="J17" s="81"/>
    </row>
    <row r="18" spans="1:10" s="47" customFormat="1" ht="21.75" customHeight="1" x14ac:dyDescent="0.15">
      <c r="A18" s="76"/>
      <c r="B18" s="77"/>
      <c r="C18" s="78"/>
      <c r="D18" s="78"/>
      <c r="E18" s="79"/>
      <c r="F18" s="79"/>
      <c r="G18" s="79"/>
      <c r="H18" s="79"/>
      <c r="I18" s="80"/>
      <c r="J18" s="81"/>
    </row>
    <row r="19" spans="1:10" s="47" customFormat="1" ht="21.75" customHeight="1" x14ac:dyDescent="0.15">
      <c r="A19" s="76"/>
      <c r="B19" s="77"/>
      <c r="C19" s="78"/>
      <c r="D19" s="78"/>
      <c r="E19" s="79"/>
      <c r="F19" s="79"/>
      <c r="G19" s="79"/>
      <c r="H19" s="79"/>
      <c r="I19" s="80"/>
      <c r="J19" s="81"/>
    </row>
    <row r="20" spans="1:10" s="47" customFormat="1" ht="21.75" customHeight="1" x14ac:dyDescent="0.15">
      <c r="A20" s="76"/>
      <c r="B20" s="77"/>
      <c r="C20" s="78"/>
      <c r="D20" s="78"/>
      <c r="E20" s="79"/>
      <c r="F20" s="79"/>
      <c r="G20" s="79"/>
      <c r="H20" s="79"/>
      <c r="I20" s="80"/>
      <c r="J20" s="81"/>
    </row>
    <row r="21" spans="1:10" s="47" customFormat="1" ht="21.75" customHeight="1" x14ac:dyDescent="0.15">
      <c r="A21" s="76"/>
      <c r="B21" s="77"/>
      <c r="C21" s="78"/>
      <c r="D21" s="78"/>
      <c r="E21" s="79"/>
      <c r="F21" s="79"/>
      <c r="G21" s="79"/>
      <c r="H21" s="79"/>
      <c r="I21" s="80"/>
      <c r="J21" s="81"/>
    </row>
    <row r="22" spans="1:10" s="47" customFormat="1" ht="21.75" customHeight="1" x14ac:dyDescent="0.15">
      <c r="A22" s="76"/>
      <c r="B22" s="77"/>
      <c r="C22" s="78"/>
      <c r="D22" s="78"/>
      <c r="E22" s="79"/>
      <c r="F22" s="79"/>
      <c r="G22" s="79"/>
      <c r="H22" s="79"/>
      <c r="I22" s="80"/>
      <c r="J22" s="81"/>
    </row>
    <row r="23" spans="1:10" s="47" customFormat="1" ht="21.75" customHeight="1" x14ac:dyDescent="0.15">
      <c r="A23" s="76"/>
      <c r="B23" s="77"/>
      <c r="C23" s="78"/>
      <c r="D23" s="78"/>
      <c r="E23" s="79"/>
      <c r="F23" s="79"/>
      <c r="G23" s="79"/>
      <c r="H23" s="79"/>
      <c r="I23" s="80"/>
      <c r="J23" s="81"/>
    </row>
    <row r="24" spans="1:10" s="47" customFormat="1" ht="21.75" customHeight="1" x14ac:dyDescent="0.15">
      <c r="A24" s="76"/>
      <c r="B24" s="77"/>
      <c r="C24" s="78"/>
      <c r="D24" s="78"/>
      <c r="E24" s="79"/>
      <c r="F24" s="79"/>
      <c r="G24" s="79"/>
      <c r="H24" s="79"/>
      <c r="I24" s="80"/>
      <c r="J24" s="81"/>
    </row>
    <row r="25" spans="1:10" s="47" customFormat="1" ht="21.75" customHeight="1" x14ac:dyDescent="0.15">
      <c r="A25" s="71" t="s">
        <v>19</v>
      </c>
      <c r="B25" s="72"/>
      <c r="C25" s="72"/>
      <c r="D25" s="72"/>
      <c r="E25" s="72"/>
      <c r="F25" s="72"/>
      <c r="G25" s="72"/>
      <c r="H25" s="72"/>
      <c r="I25" s="82"/>
      <c r="J25" s="83"/>
    </row>
    <row r="26" spans="1:10" s="47" customFormat="1" ht="21.75" customHeight="1" x14ac:dyDescent="0.15">
      <c r="A26" s="71"/>
      <c r="B26" s="72"/>
      <c r="C26" s="72"/>
      <c r="D26" s="72"/>
      <c r="E26" s="72"/>
      <c r="F26" s="72"/>
      <c r="G26" s="72"/>
      <c r="H26" s="72"/>
      <c r="I26" s="82"/>
      <c r="J26" s="83"/>
    </row>
    <row r="27" spans="1:10" s="47" customFormat="1" ht="21.75" customHeight="1" x14ac:dyDescent="0.15">
      <c r="A27" s="71"/>
      <c r="B27" s="72"/>
      <c r="C27" s="72"/>
      <c r="D27" s="72"/>
      <c r="E27" s="72"/>
      <c r="F27" s="72"/>
      <c r="G27" s="72"/>
      <c r="H27" s="72"/>
      <c r="I27" s="82"/>
      <c r="J27" s="83"/>
    </row>
    <row r="28" spans="1:10" s="47" customFormat="1" ht="21.75" customHeight="1" x14ac:dyDescent="0.15">
      <c r="A28" s="71"/>
      <c r="B28" s="72"/>
      <c r="C28" s="72"/>
      <c r="D28" s="72"/>
      <c r="E28" s="73"/>
      <c r="F28" s="73"/>
      <c r="G28" s="73"/>
      <c r="H28" s="73"/>
      <c r="I28" s="74"/>
      <c r="J28" s="75"/>
    </row>
    <row r="29" spans="1:10" s="47" customFormat="1" ht="21.75" customHeight="1" x14ac:dyDescent="0.15">
      <c r="A29" s="71"/>
      <c r="B29" s="72"/>
      <c r="C29" s="72"/>
      <c r="D29" s="72"/>
      <c r="E29" s="73"/>
      <c r="F29" s="73"/>
      <c r="G29" s="73"/>
      <c r="H29" s="73"/>
      <c r="I29" s="74"/>
      <c r="J29" s="75"/>
    </row>
    <row r="30" spans="1:10" s="47" customFormat="1" ht="21.75" customHeight="1" x14ac:dyDescent="0.15">
      <c r="A30" s="76"/>
      <c r="B30" s="77"/>
      <c r="C30" s="78"/>
      <c r="D30" s="78"/>
      <c r="E30" s="79"/>
      <c r="F30" s="79"/>
      <c r="G30" s="79"/>
      <c r="H30" s="79"/>
      <c r="I30" s="80"/>
      <c r="J30" s="81"/>
    </row>
    <row r="31" spans="1:10" s="47" customFormat="1" ht="21.75" customHeight="1" x14ac:dyDescent="0.15">
      <c r="A31" s="76"/>
      <c r="B31" s="77"/>
      <c r="C31" s="78"/>
      <c r="D31" s="78"/>
      <c r="E31" s="79"/>
      <c r="F31" s="79"/>
      <c r="G31" s="79"/>
      <c r="H31" s="79"/>
      <c r="I31" s="80"/>
      <c r="J31" s="81"/>
    </row>
    <row r="32" spans="1:10" s="47" customFormat="1" ht="21.75" customHeight="1" x14ac:dyDescent="0.15">
      <c r="A32" s="76"/>
      <c r="B32" s="77"/>
      <c r="C32" s="78"/>
      <c r="D32" s="78"/>
      <c r="E32" s="79"/>
      <c r="F32" s="79"/>
      <c r="G32" s="79"/>
      <c r="H32" s="79"/>
      <c r="I32" s="80"/>
      <c r="J32" s="81"/>
    </row>
    <row r="33" spans="1:10" s="47" customFormat="1" ht="21.75" customHeight="1" x14ac:dyDescent="0.15">
      <c r="A33" s="76"/>
      <c r="B33" s="77"/>
      <c r="C33" s="78"/>
      <c r="D33" s="78"/>
      <c r="E33" s="79"/>
      <c r="F33" s="79"/>
      <c r="G33" s="79"/>
      <c r="H33" s="79"/>
      <c r="I33" s="80"/>
      <c r="J33" s="81"/>
    </row>
    <row r="34" spans="1:10" s="47" customFormat="1" ht="21.75" customHeight="1" x14ac:dyDescent="0.15">
      <c r="A34" s="76"/>
      <c r="B34" s="77"/>
      <c r="C34" s="78"/>
      <c r="D34" s="78"/>
      <c r="E34" s="79"/>
      <c r="F34" s="79"/>
      <c r="G34" s="79"/>
      <c r="H34" s="79"/>
      <c r="I34" s="80"/>
      <c r="J34" s="81"/>
    </row>
    <row r="35" spans="1:10" s="47" customFormat="1" ht="21.75" customHeight="1" x14ac:dyDescent="0.15">
      <c r="A35" s="76"/>
      <c r="B35" s="77"/>
      <c r="C35" s="78"/>
      <c r="D35" s="78"/>
      <c r="E35" s="79"/>
      <c r="F35" s="79"/>
      <c r="G35" s="79"/>
      <c r="H35" s="79"/>
      <c r="I35" s="80"/>
      <c r="J35" s="81"/>
    </row>
    <row r="36" spans="1:10" s="47" customFormat="1" ht="21.75" customHeight="1" x14ac:dyDescent="0.15">
      <c r="A36" s="109"/>
      <c r="B36" s="105" t="s">
        <v>19</v>
      </c>
      <c r="C36" s="105"/>
      <c r="D36" s="105"/>
      <c r="E36" s="107"/>
      <c r="F36" s="107"/>
      <c r="G36" s="107"/>
      <c r="H36" s="107"/>
      <c r="I36" s="51"/>
      <c r="J36" s="52"/>
    </row>
    <row r="37" spans="1:10" s="47" customFormat="1" ht="21.75" customHeight="1" x14ac:dyDescent="0.15"/>
  </sheetData>
  <mergeCells count="3">
    <mergeCell ref="A5:B6"/>
    <mergeCell ref="C5:C6"/>
    <mergeCell ref="D5:D6"/>
  </mergeCells>
  <phoneticPr fontId="2"/>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ACF8-E650-4998-8073-04D4CE121120}">
  <sheetPr>
    <tabColor indexed="49"/>
    <pageSetUpPr fitToPage="1"/>
  </sheetPr>
  <dimension ref="A1:Z749"/>
  <sheetViews>
    <sheetView view="pageBreakPreview" zoomScale="85" zoomScaleNormal="100" zoomScaleSheetLayoutView="85" workbookViewId="0">
      <pane ySplit="2" topLeftCell="A3" activePane="bottomLeft" state="frozen"/>
      <selection activeCell="P11" sqref="P11"/>
      <selection pane="bottomLeft"/>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2990</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2991</v>
      </c>
      <c r="P3" s="266" t="s">
        <v>11</v>
      </c>
      <c r="Q3" s="5" t="s">
        <v>16</v>
      </c>
      <c r="R3" s="271" t="s">
        <v>226</v>
      </c>
      <c r="S3" s="271" t="s">
        <v>11</v>
      </c>
      <c r="T3" s="271" t="s">
        <v>11</v>
      </c>
      <c r="U3" s="30">
        <v>3211</v>
      </c>
      <c r="V3" s="272" t="s">
        <v>18</v>
      </c>
      <c r="W3" s="272" t="s">
        <v>11</v>
      </c>
      <c r="X3" s="272" t="s">
        <v>11</v>
      </c>
      <c r="Y3" s="273" t="s">
        <v>11</v>
      </c>
      <c r="Z3" s="233">
        <v>427</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10964000</v>
      </c>
      <c r="N4" s="237" t="s">
        <v>11</v>
      </c>
      <c r="O4" s="267" t="s">
        <v>11</v>
      </c>
      <c r="P4" s="268" t="s">
        <v>11</v>
      </c>
      <c r="Q4" s="6" t="s">
        <v>11</v>
      </c>
      <c r="R4" s="238" t="s">
        <v>2992</v>
      </c>
      <c r="S4" s="238" t="s">
        <v>11</v>
      </c>
      <c r="T4" s="238" t="s">
        <v>11</v>
      </c>
      <c r="U4" s="22">
        <v>3495</v>
      </c>
      <c r="V4" s="239" t="s">
        <v>18</v>
      </c>
      <c r="W4" s="239" t="s">
        <v>11</v>
      </c>
      <c r="X4" s="239" t="s">
        <v>11</v>
      </c>
      <c r="Y4" s="240" t="s">
        <v>11</v>
      </c>
      <c r="Z4" s="234" t="s">
        <v>11</v>
      </c>
    </row>
    <row r="5" spans="1:26" ht="13.5" customHeight="1" x14ac:dyDescent="0.15">
      <c r="A5" s="274" t="s">
        <v>2993</v>
      </c>
      <c r="B5" s="231" t="s">
        <v>11</v>
      </c>
      <c r="C5" s="275" t="s">
        <v>11</v>
      </c>
      <c r="D5" s="247" t="s">
        <v>2994</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2995</v>
      </c>
      <c r="S5" s="238" t="s">
        <v>11</v>
      </c>
      <c r="T5" s="238" t="s">
        <v>11</v>
      </c>
      <c r="U5" s="22">
        <v>1348</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8819524</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2996</v>
      </c>
      <c r="F7" s="241" t="s">
        <v>11</v>
      </c>
      <c r="G7" s="241" t="s">
        <v>11</v>
      </c>
      <c r="H7" s="241" t="s">
        <v>11</v>
      </c>
      <c r="I7" s="241" t="s">
        <v>11</v>
      </c>
      <c r="J7" s="241" t="s">
        <v>11</v>
      </c>
      <c r="K7" s="241" t="s">
        <v>11</v>
      </c>
      <c r="L7" s="242" t="s">
        <v>28</v>
      </c>
      <c r="M7" s="243" t="s">
        <v>29</v>
      </c>
      <c r="N7" s="244" t="s">
        <v>11</v>
      </c>
      <c r="O7" s="267" t="s">
        <v>11</v>
      </c>
      <c r="P7" s="268" t="s">
        <v>11</v>
      </c>
      <c r="Q7" s="7" t="s">
        <v>11</v>
      </c>
      <c r="R7" s="238" t="s">
        <v>2997</v>
      </c>
      <c r="S7" s="238" t="s">
        <v>11</v>
      </c>
      <c r="T7" s="238" t="s">
        <v>11</v>
      </c>
      <c r="U7" s="22">
        <v>766</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2144476</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80.400000000000006</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2998</v>
      </c>
      <c r="P12" s="266" t="s">
        <v>11</v>
      </c>
      <c r="Q12" s="5" t="s">
        <v>16</v>
      </c>
      <c r="R12" s="271" t="s">
        <v>2999</v>
      </c>
      <c r="S12" s="271" t="s">
        <v>11</v>
      </c>
      <c r="T12" s="271" t="s">
        <v>11</v>
      </c>
      <c r="U12" s="30">
        <v>651</v>
      </c>
      <c r="V12" s="272" t="s">
        <v>18</v>
      </c>
      <c r="W12" s="272" t="s">
        <v>11</v>
      </c>
      <c r="X12" s="272" t="s">
        <v>11</v>
      </c>
      <c r="Y12" s="273" t="s">
        <v>11</v>
      </c>
      <c r="Z12" s="233">
        <v>427</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1524000</v>
      </c>
      <c r="N13" s="237" t="s">
        <v>11</v>
      </c>
      <c r="O13" s="267" t="s">
        <v>11</v>
      </c>
      <c r="P13" s="268" t="s">
        <v>11</v>
      </c>
      <c r="Q13" s="6" t="s">
        <v>11</v>
      </c>
      <c r="R13" s="238" t="s">
        <v>11</v>
      </c>
      <c r="S13" s="238" t="s">
        <v>11</v>
      </c>
      <c r="T13" s="238" t="s">
        <v>11</v>
      </c>
      <c r="U13" s="22" t="s">
        <v>11</v>
      </c>
      <c r="V13" s="239" t="s">
        <v>11</v>
      </c>
      <c r="W13" s="239" t="s">
        <v>11</v>
      </c>
      <c r="X13" s="239" t="s">
        <v>11</v>
      </c>
      <c r="Y13" s="240" t="s">
        <v>11</v>
      </c>
      <c r="Z13" s="234" t="s">
        <v>11</v>
      </c>
    </row>
    <row r="14" spans="1:26" ht="13.5" customHeight="1" x14ac:dyDescent="0.15">
      <c r="A14" s="274" t="s">
        <v>3000</v>
      </c>
      <c r="B14" s="231" t="s">
        <v>11</v>
      </c>
      <c r="C14" s="275" t="s">
        <v>11</v>
      </c>
      <c r="D14" s="247" t="s">
        <v>3001</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651234</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2996</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872766</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42.7</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3002</v>
      </c>
      <c r="G21" s="259" t="s">
        <v>11</v>
      </c>
      <c r="H21" s="259" t="s">
        <v>11</v>
      </c>
      <c r="I21" s="259" t="s">
        <v>11</v>
      </c>
      <c r="J21" s="259" t="s">
        <v>11</v>
      </c>
      <c r="K21" s="259" t="s">
        <v>11</v>
      </c>
      <c r="L21" s="260" t="s">
        <v>11</v>
      </c>
      <c r="M21" s="263" t="s">
        <v>119</v>
      </c>
      <c r="N21" s="264" t="s">
        <v>11</v>
      </c>
      <c r="O21" s="265" t="s">
        <v>3003</v>
      </c>
      <c r="P21" s="266" t="s">
        <v>11</v>
      </c>
      <c r="Q21" s="5" t="s">
        <v>16</v>
      </c>
      <c r="R21" s="271" t="s">
        <v>3004</v>
      </c>
      <c r="S21" s="271" t="s">
        <v>11</v>
      </c>
      <c r="T21" s="271" t="s">
        <v>11</v>
      </c>
      <c r="U21" s="30" t="s">
        <v>11</v>
      </c>
      <c r="V21" s="272" t="s">
        <v>11</v>
      </c>
      <c r="W21" s="272" t="s">
        <v>11</v>
      </c>
      <c r="X21" s="272" t="s">
        <v>11</v>
      </c>
      <c r="Y21" s="273" t="s">
        <v>11</v>
      </c>
      <c r="Z21" s="233">
        <v>427</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1984000</v>
      </c>
      <c r="N22" s="237" t="s">
        <v>11</v>
      </c>
      <c r="O22" s="267" t="s">
        <v>11</v>
      </c>
      <c r="P22" s="268" t="s">
        <v>11</v>
      </c>
      <c r="Q22" s="6" t="s">
        <v>11</v>
      </c>
      <c r="R22" s="238" t="s">
        <v>3005</v>
      </c>
      <c r="S22" s="238" t="s">
        <v>11</v>
      </c>
      <c r="T22" s="238" t="s">
        <v>11</v>
      </c>
      <c r="U22" s="22">
        <v>74</v>
      </c>
      <c r="V22" s="239" t="s">
        <v>18</v>
      </c>
      <c r="W22" s="239" t="s">
        <v>11</v>
      </c>
      <c r="X22" s="239" t="s">
        <v>11</v>
      </c>
      <c r="Y22" s="240" t="s">
        <v>11</v>
      </c>
      <c r="Z22" s="234" t="s">
        <v>11</v>
      </c>
    </row>
    <row r="23" spans="1:26" ht="13.5" customHeight="1" x14ac:dyDescent="0.15">
      <c r="A23" s="274" t="s">
        <v>3006</v>
      </c>
      <c r="B23" s="231" t="s">
        <v>11</v>
      </c>
      <c r="C23" s="275" t="s">
        <v>11</v>
      </c>
      <c r="D23" s="247" t="s">
        <v>3007</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3008</v>
      </c>
      <c r="S23" s="238" t="s">
        <v>11</v>
      </c>
      <c r="T23" s="238" t="s">
        <v>11</v>
      </c>
      <c r="U23" s="22">
        <v>448</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990580</v>
      </c>
      <c r="N24" s="237" t="s">
        <v>11</v>
      </c>
      <c r="O24" s="267" t="s">
        <v>11</v>
      </c>
      <c r="P24" s="268" t="s">
        <v>11</v>
      </c>
      <c r="Q24" s="6" t="s">
        <v>11</v>
      </c>
      <c r="R24" s="238" t="s">
        <v>3009</v>
      </c>
      <c r="S24" s="238" t="s">
        <v>11</v>
      </c>
      <c r="T24" s="238" t="s">
        <v>11</v>
      </c>
      <c r="U24" s="22">
        <v>163</v>
      </c>
      <c r="V24" s="239" t="s">
        <v>18</v>
      </c>
      <c r="W24" s="239" t="s">
        <v>11</v>
      </c>
      <c r="X24" s="239" t="s">
        <v>11</v>
      </c>
      <c r="Y24" s="240" t="s">
        <v>11</v>
      </c>
      <c r="Z24" s="234" t="s">
        <v>11</v>
      </c>
    </row>
    <row r="25" spans="1:26" ht="13.5" customHeight="1" x14ac:dyDescent="0.15">
      <c r="A25" s="274" t="s">
        <v>11</v>
      </c>
      <c r="B25" s="231" t="s">
        <v>11</v>
      </c>
      <c r="C25" s="275" t="s">
        <v>11</v>
      </c>
      <c r="D25" s="229" t="s">
        <v>26</v>
      </c>
      <c r="E25" s="241" t="s">
        <v>2996</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3010</v>
      </c>
      <c r="S25" s="238" t="s">
        <v>11</v>
      </c>
      <c r="T25" s="238" t="s">
        <v>11</v>
      </c>
      <c r="U25" s="22">
        <v>306</v>
      </c>
      <c r="V25" s="239" t="s">
        <v>18</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993420</v>
      </c>
      <c r="N26" s="246" t="s">
        <v>11</v>
      </c>
      <c r="O26" s="267" t="s">
        <v>11</v>
      </c>
      <c r="P26" s="268" t="s">
        <v>11</v>
      </c>
      <c r="Q26" s="8" t="s">
        <v>31</v>
      </c>
      <c r="R26" s="238" t="s">
        <v>3011</v>
      </c>
      <c r="S26" s="238" t="s">
        <v>11</v>
      </c>
      <c r="T26" s="238" t="s">
        <v>11</v>
      </c>
      <c r="U26" s="238" t="s">
        <v>11</v>
      </c>
      <c r="V26" s="9" t="s">
        <v>26</v>
      </c>
      <c r="W26" s="227" t="s">
        <v>2120</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546</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160</v>
      </c>
      <c r="J28" s="231" t="s">
        <v>63</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49.9</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119</v>
      </c>
      <c r="N30" s="264" t="s">
        <v>11</v>
      </c>
      <c r="O30" s="265" t="s">
        <v>3012</v>
      </c>
      <c r="P30" s="266" t="s">
        <v>11</v>
      </c>
      <c r="Q30" s="5" t="s">
        <v>16</v>
      </c>
      <c r="R30" s="271" t="s">
        <v>3013</v>
      </c>
      <c r="S30" s="271" t="s">
        <v>11</v>
      </c>
      <c r="T30" s="271" t="s">
        <v>11</v>
      </c>
      <c r="U30" s="30">
        <v>297</v>
      </c>
      <c r="V30" s="272" t="s">
        <v>18</v>
      </c>
      <c r="W30" s="272" t="s">
        <v>11</v>
      </c>
      <c r="X30" s="272" t="s">
        <v>11</v>
      </c>
      <c r="Y30" s="273" t="s">
        <v>11</v>
      </c>
      <c r="Z30" s="233">
        <v>427</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564000</v>
      </c>
      <c r="N31" s="237" t="s">
        <v>11</v>
      </c>
      <c r="O31" s="267" t="s">
        <v>11</v>
      </c>
      <c r="P31" s="268" t="s">
        <v>11</v>
      </c>
      <c r="Q31" s="6" t="s">
        <v>11</v>
      </c>
      <c r="R31" s="238" t="s">
        <v>11</v>
      </c>
      <c r="S31" s="238" t="s">
        <v>11</v>
      </c>
      <c r="T31" s="238" t="s">
        <v>11</v>
      </c>
      <c r="U31" s="22" t="s">
        <v>11</v>
      </c>
      <c r="V31" s="239" t="s">
        <v>11</v>
      </c>
      <c r="W31" s="239" t="s">
        <v>11</v>
      </c>
      <c r="X31" s="239" t="s">
        <v>11</v>
      </c>
      <c r="Y31" s="240" t="s">
        <v>11</v>
      </c>
      <c r="Z31" s="234" t="s">
        <v>11</v>
      </c>
    </row>
    <row r="32" spans="1:26" ht="13.5" customHeight="1" x14ac:dyDescent="0.15">
      <c r="A32" s="274" t="s">
        <v>3014</v>
      </c>
      <c r="B32" s="231" t="s">
        <v>11</v>
      </c>
      <c r="C32" s="275" t="s">
        <v>11</v>
      </c>
      <c r="D32" s="247" t="s">
        <v>3015</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11</v>
      </c>
      <c r="S32" s="238" t="s">
        <v>11</v>
      </c>
      <c r="T32" s="238" t="s">
        <v>11</v>
      </c>
      <c r="U32" s="22" t="s">
        <v>11</v>
      </c>
      <c r="V32" s="239" t="s">
        <v>11</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560078</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2996</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1849</v>
      </c>
      <c r="S34" s="238" t="s">
        <v>11</v>
      </c>
      <c r="T34" s="238" t="s">
        <v>11</v>
      </c>
      <c r="U34" s="22">
        <v>263</v>
      </c>
      <c r="V34" s="239" t="s">
        <v>18</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3922</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99.3</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3002</v>
      </c>
      <c r="G39" s="259" t="s">
        <v>11</v>
      </c>
      <c r="H39" s="259" t="s">
        <v>11</v>
      </c>
      <c r="I39" s="259" t="s">
        <v>11</v>
      </c>
      <c r="J39" s="259" t="s">
        <v>11</v>
      </c>
      <c r="K39" s="259" t="s">
        <v>11</v>
      </c>
      <c r="L39" s="260" t="s">
        <v>11</v>
      </c>
      <c r="M39" s="263" t="s">
        <v>119</v>
      </c>
      <c r="N39" s="264" t="s">
        <v>11</v>
      </c>
      <c r="O39" s="265" t="s">
        <v>3016</v>
      </c>
      <c r="P39" s="266" t="s">
        <v>11</v>
      </c>
      <c r="Q39" s="5" t="s">
        <v>16</v>
      </c>
      <c r="R39" s="271" t="s">
        <v>3017</v>
      </c>
      <c r="S39" s="271" t="s">
        <v>11</v>
      </c>
      <c r="T39" s="271" t="s">
        <v>11</v>
      </c>
      <c r="U39" s="30">
        <v>34</v>
      </c>
      <c r="V39" s="272" t="s">
        <v>18</v>
      </c>
      <c r="W39" s="272" t="s">
        <v>11</v>
      </c>
      <c r="X39" s="272" t="s">
        <v>11</v>
      </c>
      <c r="Y39" s="273" t="s">
        <v>11</v>
      </c>
      <c r="Z39" s="233">
        <v>427</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159000</v>
      </c>
      <c r="N40" s="237" t="s">
        <v>11</v>
      </c>
      <c r="O40" s="267" t="s">
        <v>11</v>
      </c>
      <c r="P40" s="268" t="s">
        <v>11</v>
      </c>
      <c r="Q40" s="6" t="s">
        <v>11</v>
      </c>
      <c r="R40" s="238" t="s">
        <v>11</v>
      </c>
      <c r="S40" s="238" t="s">
        <v>11</v>
      </c>
      <c r="T40" s="238" t="s">
        <v>11</v>
      </c>
      <c r="U40" s="22" t="s">
        <v>11</v>
      </c>
      <c r="V40" s="239" t="s">
        <v>11</v>
      </c>
      <c r="W40" s="239" t="s">
        <v>11</v>
      </c>
      <c r="X40" s="239" t="s">
        <v>11</v>
      </c>
      <c r="Y40" s="240" t="s">
        <v>11</v>
      </c>
      <c r="Z40" s="234" t="s">
        <v>11</v>
      </c>
    </row>
    <row r="41" spans="1:26" ht="13.5" customHeight="1" x14ac:dyDescent="0.15">
      <c r="A41" s="274" t="s">
        <v>3018</v>
      </c>
      <c r="B41" s="231" t="s">
        <v>11</v>
      </c>
      <c r="C41" s="275" t="s">
        <v>11</v>
      </c>
      <c r="D41" s="247" t="s">
        <v>3019</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11</v>
      </c>
      <c r="S41" s="238" t="s">
        <v>11</v>
      </c>
      <c r="T41" s="238" t="s">
        <v>11</v>
      </c>
      <c r="U41" s="22" t="s">
        <v>11</v>
      </c>
      <c r="V41" s="239" t="s">
        <v>11</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33670</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2996</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11</v>
      </c>
      <c r="S43" s="238" t="s">
        <v>11</v>
      </c>
      <c r="T43" s="238" t="s">
        <v>11</v>
      </c>
      <c r="U43" s="22" t="s">
        <v>11</v>
      </c>
      <c r="V43" s="239" t="s">
        <v>11</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125330</v>
      </c>
      <c r="N44" s="246" t="s">
        <v>11</v>
      </c>
      <c r="O44" s="267" t="s">
        <v>11</v>
      </c>
      <c r="P44" s="268" t="s">
        <v>11</v>
      </c>
      <c r="Q44" s="8" t="s">
        <v>31</v>
      </c>
      <c r="R44" s="238" t="s">
        <v>3020</v>
      </c>
      <c r="S44" s="238" t="s">
        <v>11</v>
      </c>
      <c r="T44" s="238" t="s">
        <v>11</v>
      </c>
      <c r="U44" s="238" t="s">
        <v>11</v>
      </c>
      <c r="V44" s="9" t="s">
        <v>26</v>
      </c>
      <c r="W44" s="227" t="s">
        <v>1057</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3021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3022</v>
      </c>
      <c r="S46" s="238" t="s">
        <v>11</v>
      </c>
      <c r="T46" s="238" t="s">
        <v>11</v>
      </c>
      <c r="U46" s="238" t="s">
        <v>11</v>
      </c>
      <c r="V46" s="9" t="s">
        <v>26</v>
      </c>
      <c r="W46" s="227" t="s">
        <v>3023</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21.2</v>
      </c>
      <c r="O47" s="269" t="s">
        <v>11</v>
      </c>
      <c r="P47" s="270" t="s">
        <v>11</v>
      </c>
      <c r="Q47" s="18" t="s">
        <v>32</v>
      </c>
      <c r="R47" s="228" t="s">
        <v>3024</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3025</v>
      </c>
      <c r="G48" s="259" t="s">
        <v>11</v>
      </c>
      <c r="H48" s="259" t="s">
        <v>11</v>
      </c>
      <c r="I48" s="259" t="s">
        <v>11</v>
      </c>
      <c r="J48" s="259" t="s">
        <v>11</v>
      </c>
      <c r="K48" s="259" t="s">
        <v>11</v>
      </c>
      <c r="L48" s="260" t="s">
        <v>11</v>
      </c>
      <c r="M48" s="263" t="s">
        <v>119</v>
      </c>
      <c r="N48" s="264" t="s">
        <v>11</v>
      </c>
      <c r="O48" s="265" t="s">
        <v>5349</v>
      </c>
      <c r="P48" s="266" t="s">
        <v>11</v>
      </c>
      <c r="Q48" s="5" t="s">
        <v>16</v>
      </c>
      <c r="R48" s="271" t="s">
        <v>3026</v>
      </c>
      <c r="S48" s="271" t="s">
        <v>11</v>
      </c>
      <c r="T48" s="271" t="s">
        <v>11</v>
      </c>
      <c r="U48" s="30">
        <v>22440</v>
      </c>
      <c r="V48" s="272" t="s">
        <v>18</v>
      </c>
      <c r="W48" s="272" t="s">
        <v>11</v>
      </c>
      <c r="X48" s="272" t="s">
        <v>11</v>
      </c>
      <c r="Y48" s="273" t="s">
        <v>11</v>
      </c>
      <c r="Z48" s="233">
        <v>427</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49314000</v>
      </c>
      <c r="N49" s="237" t="s">
        <v>11</v>
      </c>
      <c r="O49" s="267" t="s">
        <v>11</v>
      </c>
      <c r="P49" s="268" t="s">
        <v>11</v>
      </c>
      <c r="Q49" s="6" t="s">
        <v>11</v>
      </c>
      <c r="R49" s="238" t="s">
        <v>3027</v>
      </c>
      <c r="S49" s="238" t="s">
        <v>11</v>
      </c>
      <c r="T49" s="238" t="s">
        <v>11</v>
      </c>
      <c r="U49" s="22">
        <v>4928</v>
      </c>
      <c r="V49" s="239" t="s">
        <v>18</v>
      </c>
      <c r="W49" s="239" t="s">
        <v>11</v>
      </c>
      <c r="X49" s="239" t="s">
        <v>11</v>
      </c>
      <c r="Y49" s="240" t="s">
        <v>11</v>
      </c>
      <c r="Z49" s="234" t="s">
        <v>11</v>
      </c>
    </row>
    <row r="50" spans="1:26" ht="13.5" customHeight="1" x14ac:dyDescent="0.15">
      <c r="A50" s="274" t="s">
        <v>3028</v>
      </c>
      <c r="B50" s="231" t="s">
        <v>11</v>
      </c>
      <c r="C50" s="275" t="s">
        <v>11</v>
      </c>
      <c r="D50" s="247" t="s">
        <v>3029</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3030</v>
      </c>
      <c r="S50" s="238" t="s">
        <v>11</v>
      </c>
      <c r="T50" s="238" t="s">
        <v>11</v>
      </c>
      <c r="U50" s="22">
        <v>1140</v>
      </c>
      <c r="V50" s="239" t="s">
        <v>18</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43794192</v>
      </c>
      <c r="N51" s="237" t="s">
        <v>11</v>
      </c>
      <c r="O51" s="267" t="s">
        <v>11</v>
      </c>
      <c r="P51" s="268" t="s">
        <v>11</v>
      </c>
      <c r="Q51" s="6" t="s">
        <v>11</v>
      </c>
      <c r="R51" s="238" t="s">
        <v>5348</v>
      </c>
      <c r="S51" s="238" t="s">
        <v>11</v>
      </c>
      <c r="T51" s="238" t="s">
        <v>11</v>
      </c>
      <c r="U51" s="22">
        <v>13256</v>
      </c>
      <c r="V51" s="239" t="s">
        <v>18</v>
      </c>
      <c r="W51" s="239" t="s">
        <v>11</v>
      </c>
      <c r="X51" s="239" t="s">
        <v>11</v>
      </c>
      <c r="Y51" s="240" t="s">
        <v>11</v>
      </c>
      <c r="Z51" s="234" t="s">
        <v>11</v>
      </c>
    </row>
    <row r="52" spans="1:26" ht="13.5" customHeight="1" x14ac:dyDescent="0.15">
      <c r="A52" s="274" t="s">
        <v>11</v>
      </c>
      <c r="B52" s="231" t="s">
        <v>11</v>
      </c>
      <c r="C52" s="275" t="s">
        <v>11</v>
      </c>
      <c r="D52" s="229" t="s">
        <v>26</v>
      </c>
      <c r="E52" s="241" t="s">
        <v>2996</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3031</v>
      </c>
      <c r="S52" s="238" t="s">
        <v>11</v>
      </c>
      <c r="T52" s="238" t="s">
        <v>11</v>
      </c>
      <c r="U52" s="22">
        <v>2030</v>
      </c>
      <c r="V52" s="239" t="s">
        <v>18</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5519808</v>
      </c>
      <c r="N53" s="246" t="s">
        <v>11</v>
      </c>
      <c r="O53" s="267" t="s">
        <v>11</v>
      </c>
      <c r="P53" s="268" t="s">
        <v>11</v>
      </c>
      <c r="Q53" s="8" t="s">
        <v>31</v>
      </c>
      <c r="R53" s="238" t="s">
        <v>3032</v>
      </c>
      <c r="S53" s="238" t="s">
        <v>11</v>
      </c>
      <c r="T53" s="238" t="s">
        <v>11</v>
      </c>
      <c r="U53" s="238" t="s">
        <v>11</v>
      </c>
      <c r="V53" s="9" t="s">
        <v>26</v>
      </c>
      <c r="W53" s="227" t="s">
        <v>3033</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546</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160</v>
      </c>
      <c r="J55" s="231" t="s">
        <v>63</v>
      </c>
      <c r="K55" s="13" t="s">
        <v>11</v>
      </c>
      <c r="L55" s="242" t="s">
        <v>28</v>
      </c>
      <c r="M55" s="277" t="s">
        <v>11</v>
      </c>
      <c r="N55" s="278" t="s">
        <v>11</v>
      </c>
      <c r="O55" s="267" t="s">
        <v>11</v>
      </c>
      <c r="P55" s="268" t="s">
        <v>11</v>
      </c>
      <c r="Q55" s="8" t="s">
        <v>31</v>
      </c>
      <c r="R55" s="238" t="s">
        <v>3034</v>
      </c>
      <c r="S55" s="238" t="s">
        <v>11</v>
      </c>
      <c r="T55" s="238" t="s">
        <v>11</v>
      </c>
      <c r="U55" s="238" t="s">
        <v>11</v>
      </c>
      <c r="V55" s="9" t="s">
        <v>26</v>
      </c>
      <c r="W55" s="227" t="s">
        <v>3035</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88.8</v>
      </c>
      <c r="O56" s="269" t="s">
        <v>11</v>
      </c>
      <c r="P56" s="270" t="s">
        <v>11</v>
      </c>
      <c r="Q56" s="18" t="s">
        <v>32</v>
      </c>
      <c r="R56" s="228" t="s">
        <v>546</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3036</v>
      </c>
      <c r="G57" s="259" t="s">
        <v>11</v>
      </c>
      <c r="H57" s="259" t="s">
        <v>11</v>
      </c>
      <c r="I57" s="259" t="s">
        <v>11</v>
      </c>
      <c r="J57" s="259" t="s">
        <v>11</v>
      </c>
      <c r="K57" s="259" t="s">
        <v>11</v>
      </c>
      <c r="L57" s="260" t="s">
        <v>11</v>
      </c>
      <c r="M57" s="263" t="s">
        <v>119</v>
      </c>
      <c r="N57" s="264" t="s">
        <v>11</v>
      </c>
      <c r="O57" s="265" t="s">
        <v>3037</v>
      </c>
      <c r="P57" s="266" t="s">
        <v>11</v>
      </c>
      <c r="Q57" s="5" t="s">
        <v>16</v>
      </c>
      <c r="R57" s="271" t="s">
        <v>3038</v>
      </c>
      <c r="S57" s="271" t="s">
        <v>11</v>
      </c>
      <c r="T57" s="271" t="s">
        <v>11</v>
      </c>
      <c r="U57" s="30">
        <v>181</v>
      </c>
      <c r="V57" s="272" t="s">
        <v>18</v>
      </c>
      <c r="W57" s="272" t="s">
        <v>11</v>
      </c>
      <c r="X57" s="272" t="s">
        <v>11</v>
      </c>
      <c r="Y57" s="273" t="s">
        <v>11</v>
      </c>
      <c r="Z57" s="233">
        <v>429</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160390000</v>
      </c>
      <c r="N58" s="237" t="s">
        <v>11</v>
      </c>
      <c r="O58" s="267" t="s">
        <v>11</v>
      </c>
      <c r="P58" s="268" t="s">
        <v>11</v>
      </c>
      <c r="Q58" s="6" t="s">
        <v>11</v>
      </c>
      <c r="R58" s="238" t="s">
        <v>3039</v>
      </c>
      <c r="S58" s="238" t="s">
        <v>11</v>
      </c>
      <c r="T58" s="238" t="s">
        <v>11</v>
      </c>
      <c r="U58" s="22">
        <v>160000</v>
      </c>
      <c r="V58" s="239" t="s">
        <v>18</v>
      </c>
      <c r="W58" s="239" t="s">
        <v>11</v>
      </c>
      <c r="X58" s="239" t="s">
        <v>11</v>
      </c>
      <c r="Y58" s="240" t="s">
        <v>11</v>
      </c>
      <c r="Z58" s="234" t="s">
        <v>11</v>
      </c>
    </row>
    <row r="59" spans="1:26" ht="13.5" customHeight="1" x14ac:dyDescent="0.15">
      <c r="A59" s="274" t="s">
        <v>3040</v>
      </c>
      <c r="B59" s="231" t="s">
        <v>11</v>
      </c>
      <c r="C59" s="275" t="s">
        <v>11</v>
      </c>
      <c r="D59" s="247" t="s">
        <v>3041</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11</v>
      </c>
      <c r="S59" s="238" t="s">
        <v>11</v>
      </c>
      <c r="T59" s="238" t="s">
        <v>11</v>
      </c>
      <c r="U59" s="22" t="s">
        <v>11</v>
      </c>
      <c r="V59" s="239" t="s">
        <v>11</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160181443</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2996</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11</v>
      </c>
      <c r="S61" s="238" t="s">
        <v>11</v>
      </c>
      <c r="T61" s="238" t="s">
        <v>11</v>
      </c>
      <c r="U61" s="22" t="s">
        <v>11</v>
      </c>
      <c r="V61" s="239" t="s">
        <v>11</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208557</v>
      </c>
      <c r="N62" s="246" t="s">
        <v>11</v>
      </c>
      <c r="O62" s="267" t="s">
        <v>11</v>
      </c>
      <c r="P62" s="268" t="s">
        <v>11</v>
      </c>
      <c r="Q62" s="8" t="s">
        <v>31</v>
      </c>
      <c r="R62" s="238" t="s">
        <v>3042</v>
      </c>
      <c r="S62" s="238" t="s">
        <v>11</v>
      </c>
      <c r="T62" s="238" t="s">
        <v>11</v>
      </c>
      <c r="U62" s="238" t="s">
        <v>11</v>
      </c>
      <c r="V62" s="9" t="s">
        <v>26</v>
      </c>
      <c r="W62" s="227" t="s">
        <v>3043</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3044</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160</v>
      </c>
      <c r="J64" s="231" t="s">
        <v>63</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99.9</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3002</v>
      </c>
      <c r="G66" s="259" t="s">
        <v>11</v>
      </c>
      <c r="H66" s="259" t="s">
        <v>11</v>
      </c>
      <c r="I66" s="259" t="s">
        <v>11</v>
      </c>
      <c r="J66" s="259" t="s">
        <v>11</v>
      </c>
      <c r="K66" s="259" t="s">
        <v>11</v>
      </c>
      <c r="L66" s="260" t="s">
        <v>11</v>
      </c>
      <c r="M66" s="263" t="s">
        <v>119</v>
      </c>
      <c r="N66" s="264" t="s">
        <v>11</v>
      </c>
      <c r="O66" s="265" t="s">
        <v>3045</v>
      </c>
      <c r="P66" s="266" t="s">
        <v>11</v>
      </c>
      <c r="Q66" s="5" t="s">
        <v>16</v>
      </c>
      <c r="R66" s="271" t="s">
        <v>3046</v>
      </c>
      <c r="S66" s="271" t="s">
        <v>11</v>
      </c>
      <c r="T66" s="271" t="s">
        <v>11</v>
      </c>
      <c r="U66" s="30">
        <v>152152</v>
      </c>
      <c r="V66" s="272" t="s">
        <v>18</v>
      </c>
      <c r="W66" s="272" t="s">
        <v>11</v>
      </c>
      <c r="X66" s="272" t="s">
        <v>11</v>
      </c>
      <c r="Y66" s="273" t="s">
        <v>11</v>
      </c>
      <c r="Z66" s="233">
        <v>429</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428709000</v>
      </c>
      <c r="N67" s="237" t="s">
        <v>11</v>
      </c>
      <c r="O67" s="267" t="s">
        <v>11</v>
      </c>
      <c r="P67" s="268" t="s">
        <v>11</v>
      </c>
      <c r="Q67" s="6" t="s">
        <v>11</v>
      </c>
      <c r="R67" s="238" t="s">
        <v>3047</v>
      </c>
      <c r="S67" s="238" t="s">
        <v>11</v>
      </c>
      <c r="T67" s="238" t="s">
        <v>11</v>
      </c>
      <c r="U67" s="22">
        <v>7590</v>
      </c>
      <c r="V67" s="239" t="s">
        <v>18</v>
      </c>
      <c r="W67" s="239" t="s">
        <v>11</v>
      </c>
      <c r="X67" s="239" t="s">
        <v>11</v>
      </c>
      <c r="Y67" s="240" t="s">
        <v>11</v>
      </c>
      <c r="Z67" s="234" t="s">
        <v>11</v>
      </c>
    </row>
    <row r="68" spans="1:26" ht="13.5" customHeight="1" x14ac:dyDescent="0.15">
      <c r="A68" s="274" t="s">
        <v>3048</v>
      </c>
      <c r="B68" s="231" t="s">
        <v>11</v>
      </c>
      <c r="C68" s="275" t="s">
        <v>11</v>
      </c>
      <c r="D68" s="247" t="s">
        <v>3049</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3050</v>
      </c>
      <c r="S68" s="238" t="s">
        <v>11</v>
      </c>
      <c r="T68" s="238" t="s">
        <v>11</v>
      </c>
      <c r="U68" s="22">
        <v>5000</v>
      </c>
      <c r="V68" s="239" t="s">
        <v>18</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367499991</v>
      </c>
      <c r="N69" s="237" t="s">
        <v>11</v>
      </c>
      <c r="O69" s="267" t="s">
        <v>11</v>
      </c>
      <c r="P69" s="268" t="s">
        <v>11</v>
      </c>
      <c r="Q69" s="6" t="s">
        <v>11</v>
      </c>
      <c r="R69" s="238" t="s">
        <v>3051</v>
      </c>
      <c r="S69" s="238" t="s">
        <v>11</v>
      </c>
      <c r="T69" s="238" t="s">
        <v>11</v>
      </c>
      <c r="U69" s="22">
        <v>1628</v>
      </c>
      <c r="V69" s="239" t="s">
        <v>18</v>
      </c>
      <c r="W69" s="239" t="s">
        <v>11</v>
      </c>
      <c r="X69" s="239" t="s">
        <v>11</v>
      </c>
      <c r="Y69" s="240" t="s">
        <v>11</v>
      </c>
      <c r="Z69" s="234" t="s">
        <v>11</v>
      </c>
    </row>
    <row r="70" spans="1:26" ht="13.5" customHeight="1" x14ac:dyDescent="0.15">
      <c r="A70" s="274" t="s">
        <v>11</v>
      </c>
      <c r="B70" s="231" t="s">
        <v>11</v>
      </c>
      <c r="C70" s="275" t="s">
        <v>11</v>
      </c>
      <c r="D70" s="229" t="s">
        <v>26</v>
      </c>
      <c r="E70" s="241" t="s">
        <v>3052</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3053</v>
      </c>
      <c r="S70" s="238" t="s">
        <v>11</v>
      </c>
      <c r="T70" s="238" t="s">
        <v>11</v>
      </c>
      <c r="U70" s="22">
        <v>201130</v>
      </c>
      <c r="V70" s="239" t="s">
        <v>18</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61209009</v>
      </c>
      <c r="N71" s="246" t="s">
        <v>11</v>
      </c>
      <c r="O71" s="267" t="s">
        <v>11</v>
      </c>
      <c r="P71" s="268" t="s">
        <v>11</v>
      </c>
      <c r="Q71" s="8" t="s">
        <v>31</v>
      </c>
      <c r="R71" s="238" t="s">
        <v>3054</v>
      </c>
      <c r="S71" s="238" t="s">
        <v>11</v>
      </c>
      <c r="T71" s="238" t="s">
        <v>11</v>
      </c>
      <c r="U71" s="238" t="s">
        <v>11</v>
      </c>
      <c r="V71" s="9" t="s">
        <v>26</v>
      </c>
      <c r="W71" s="227" t="s">
        <v>3055</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3056</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205</v>
      </c>
      <c r="H73" s="231" t="s">
        <v>11</v>
      </c>
      <c r="I73" s="231" t="s">
        <v>160</v>
      </c>
      <c r="J73" s="231" t="s">
        <v>63</v>
      </c>
      <c r="K73" s="13" t="s">
        <v>11</v>
      </c>
      <c r="L73" s="242" t="s">
        <v>28</v>
      </c>
      <c r="M73" s="277" t="s">
        <v>11</v>
      </c>
      <c r="N73" s="278" t="s">
        <v>11</v>
      </c>
      <c r="O73" s="267" t="s">
        <v>11</v>
      </c>
      <c r="P73" s="268" t="s">
        <v>11</v>
      </c>
      <c r="Q73" s="8" t="s">
        <v>31</v>
      </c>
      <c r="R73" s="238" t="s">
        <v>3057</v>
      </c>
      <c r="S73" s="238" t="s">
        <v>11</v>
      </c>
      <c r="T73" s="238" t="s">
        <v>11</v>
      </c>
      <c r="U73" s="238" t="s">
        <v>11</v>
      </c>
      <c r="V73" s="9" t="s">
        <v>26</v>
      </c>
      <c r="W73" s="227" t="s">
        <v>507</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85.7</v>
      </c>
      <c r="O74" s="269" t="s">
        <v>11</v>
      </c>
      <c r="P74" s="270" t="s">
        <v>11</v>
      </c>
      <c r="Q74" s="18" t="s">
        <v>32</v>
      </c>
      <c r="R74" s="228" t="s">
        <v>3058</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3025</v>
      </c>
      <c r="G75" s="259" t="s">
        <v>11</v>
      </c>
      <c r="H75" s="259" t="s">
        <v>11</v>
      </c>
      <c r="I75" s="259" t="s">
        <v>11</v>
      </c>
      <c r="J75" s="259" t="s">
        <v>11</v>
      </c>
      <c r="K75" s="259" t="s">
        <v>11</v>
      </c>
      <c r="L75" s="260" t="s">
        <v>11</v>
      </c>
      <c r="M75" s="263" t="s">
        <v>119</v>
      </c>
      <c r="N75" s="264" t="s">
        <v>11</v>
      </c>
      <c r="O75" s="265" t="s">
        <v>3059</v>
      </c>
      <c r="P75" s="266" t="s">
        <v>11</v>
      </c>
      <c r="Q75" s="5" t="s">
        <v>16</v>
      </c>
      <c r="R75" s="271" t="s">
        <v>3060</v>
      </c>
      <c r="S75" s="271" t="s">
        <v>11</v>
      </c>
      <c r="T75" s="271" t="s">
        <v>11</v>
      </c>
      <c r="U75" s="30">
        <v>212</v>
      </c>
      <c r="V75" s="272" t="s">
        <v>18</v>
      </c>
      <c r="W75" s="272" t="s">
        <v>11</v>
      </c>
      <c r="X75" s="272" t="s">
        <v>11</v>
      </c>
      <c r="Y75" s="273" t="s">
        <v>11</v>
      </c>
      <c r="Z75" s="233">
        <v>429</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849000</v>
      </c>
      <c r="N76" s="237" t="s">
        <v>11</v>
      </c>
      <c r="O76" s="267" t="s">
        <v>11</v>
      </c>
      <c r="P76" s="268" t="s">
        <v>11</v>
      </c>
      <c r="Q76" s="6" t="s">
        <v>11</v>
      </c>
      <c r="R76" s="238" t="s">
        <v>3061</v>
      </c>
      <c r="S76" s="238" t="s">
        <v>11</v>
      </c>
      <c r="T76" s="238" t="s">
        <v>11</v>
      </c>
      <c r="U76" s="22">
        <v>358</v>
      </c>
      <c r="V76" s="239" t="s">
        <v>18</v>
      </c>
      <c r="W76" s="239" t="s">
        <v>11</v>
      </c>
      <c r="X76" s="239" t="s">
        <v>11</v>
      </c>
      <c r="Y76" s="240" t="s">
        <v>11</v>
      </c>
      <c r="Z76" s="234" t="s">
        <v>11</v>
      </c>
    </row>
    <row r="77" spans="1:26" ht="13.5" customHeight="1" x14ac:dyDescent="0.15">
      <c r="A77" s="274" t="s">
        <v>3062</v>
      </c>
      <c r="B77" s="231" t="s">
        <v>11</v>
      </c>
      <c r="C77" s="275" t="s">
        <v>11</v>
      </c>
      <c r="D77" s="247" t="s">
        <v>3063</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3064</v>
      </c>
      <c r="S77" s="238" t="s">
        <v>11</v>
      </c>
      <c r="T77" s="238" t="s">
        <v>11</v>
      </c>
      <c r="U77" s="22">
        <v>13</v>
      </c>
      <c r="V77" s="239" t="s">
        <v>18</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583160</v>
      </c>
      <c r="N78" s="237" t="s">
        <v>11</v>
      </c>
      <c r="O78" s="267" t="s">
        <v>11</v>
      </c>
      <c r="P78" s="268" t="s">
        <v>11</v>
      </c>
      <c r="Q78" s="6" t="s">
        <v>11</v>
      </c>
      <c r="R78" s="238" t="s">
        <v>3065</v>
      </c>
      <c r="S78" s="238" t="s">
        <v>11</v>
      </c>
      <c r="T78" s="238" t="s">
        <v>11</v>
      </c>
      <c r="U78" s="22" t="s">
        <v>11</v>
      </c>
      <c r="V78" s="239" t="s">
        <v>11</v>
      </c>
      <c r="W78" s="239" t="s">
        <v>11</v>
      </c>
      <c r="X78" s="239" t="s">
        <v>11</v>
      </c>
      <c r="Y78" s="240" t="s">
        <v>11</v>
      </c>
      <c r="Z78" s="234" t="s">
        <v>11</v>
      </c>
    </row>
    <row r="79" spans="1:26" ht="13.5" customHeight="1" x14ac:dyDescent="0.15">
      <c r="A79" s="274" t="s">
        <v>11</v>
      </c>
      <c r="B79" s="231" t="s">
        <v>11</v>
      </c>
      <c r="C79" s="275" t="s">
        <v>11</v>
      </c>
      <c r="D79" s="229" t="s">
        <v>26</v>
      </c>
      <c r="E79" s="241" t="s">
        <v>2996</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3066</v>
      </c>
      <c r="S79" s="238" t="s">
        <v>11</v>
      </c>
      <c r="T79" s="238" t="s">
        <v>11</v>
      </c>
      <c r="U79" s="22" t="s">
        <v>11</v>
      </c>
      <c r="V79" s="239" t="s">
        <v>11</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265840</v>
      </c>
      <c r="N80" s="246" t="s">
        <v>11</v>
      </c>
      <c r="O80" s="267" t="s">
        <v>11</v>
      </c>
      <c r="P80" s="268" t="s">
        <v>11</v>
      </c>
      <c r="Q80" s="8" t="s">
        <v>31</v>
      </c>
      <c r="R80" s="238" t="s">
        <v>3067</v>
      </c>
      <c r="S80" s="238" t="s">
        <v>11</v>
      </c>
      <c r="T80" s="238" t="s">
        <v>11</v>
      </c>
      <c r="U80" s="238" t="s">
        <v>11</v>
      </c>
      <c r="V80" s="9" t="s">
        <v>26</v>
      </c>
      <c r="W80" s="227" t="s">
        <v>3068</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3069</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1201</v>
      </c>
      <c r="G82" s="231" t="s">
        <v>11</v>
      </c>
      <c r="H82" s="231" t="s">
        <v>11</v>
      </c>
      <c r="I82" s="231" t="s">
        <v>160</v>
      </c>
      <c r="J82" s="231" t="s">
        <v>63</v>
      </c>
      <c r="K82" s="13" t="s">
        <v>11</v>
      </c>
      <c r="L82" s="242" t="s">
        <v>28</v>
      </c>
      <c r="M82" s="277" t="s">
        <v>11</v>
      </c>
      <c r="N82" s="278" t="s">
        <v>11</v>
      </c>
      <c r="O82" s="267" t="s">
        <v>11</v>
      </c>
      <c r="P82" s="268" t="s">
        <v>11</v>
      </c>
      <c r="Q82" s="8" t="s">
        <v>31</v>
      </c>
      <c r="R82" s="238" t="s">
        <v>3070</v>
      </c>
      <c r="S82" s="238" t="s">
        <v>11</v>
      </c>
      <c r="T82" s="238" t="s">
        <v>11</v>
      </c>
      <c r="U82" s="238" t="s">
        <v>11</v>
      </c>
      <c r="V82" s="9" t="s">
        <v>26</v>
      </c>
      <c r="W82" s="227" t="s">
        <v>3071</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68.7</v>
      </c>
      <c r="O83" s="269" t="s">
        <v>11</v>
      </c>
      <c r="P83" s="270" t="s">
        <v>11</v>
      </c>
      <c r="Q83" s="18" t="s">
        <v>32</v>
      </c>
      <c r="R83" s="228" t="s">
        <v>3072</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3025</v>
      </c>
      <c r="G84" s="259" t="s">
        <v>11</v>
      </c>
      <c r="H84" s="259" t="s">
        <v>11</v>
      </c>
      <c r="I84" s="259" t="s">
        <v>11</v>
      </c>
      <c r="J84" s="259" t="s">
        <v>11</v>
      </c>
      <c r="K84" s="259" t="s">
        <v>11</v>
      </c>
      <c r="L84" s="260" t="s">
        <v>11</v>
      </c>
      <c r="M84" s="263" t="s">
        <v>119</v>
      </c>
      <c r="N84" s="264" t="s">
        <v>11</v>
      </c>
      <c r="O84" s="265" t="s">
        <v>3073</v>
      </c>
      <c r="P84" s="266" t="s">
        <v>11</v>
      </c>
      <c r="Q84" s="5" t="s">
        <v>16</v>
      </c>
      <c r="R84" s="271" t="s">
        <v>3074</v>
      </c>
      <c r="S84" s="271" t="s">
        <v>11</v>
      </c>
      <c r="T84" s="271" t="s">
        <v>11</v>
      </c>
      <c r="U84" s="30">
        <v>143758</v>
      </c>
      <c r="V84" s="272" t="s">
        <v>18</v>
      </c>
      <c r="W84" s="272" t="s">
        <v>11</v>
      </c>
      <c r="X84" s="272" t="s">
        <v>11</v>
      </c>
      <c r="Y84" s="273" t="s">
        <v>11</v>
      </c>
      <c r="Z84" s="233">
        <v>429</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265118000</v>
      </c>
      <c r="N85" s="237" t="s">
        <v>11</v>
      </c>
      <c r="O85" s="267" t="s">
        <v>11</v>
      </c>
      <c r="P85" s="268" t="s">
        <v>11</v>
      </c>
      <c r="Q85" s="6" t="s">
        <v>11</v>
      </c>
      <c r="R85" s="238" t="s">
        <v>3075</v>
      </c>
      <c r="S85" s="238" t="s">
        <v>11</v>
      </c>
      <c r="T85" s="238" t="s">
        <v>11</v>
      </c>
      <c r="U85" s="22">
        <v>26724</v>
      </c>
      <c r="V85" s="239" t="s">
        <v>18</v>
      </c>
      <c r="W85" s="239" t="s">
        <v>11</v>
      </c>
      <c r="X85" s="239" t="s">
        <v>11</v>
      </c>
      <c r="Y85" s="240" t="s">
        <v>11</v>
      </c>
      <c r="Z85" s="234" t="s">
        <v>11</v>
      </c>
    </row>
    <row r="86" spans="1:26" ht="13.5" customHeight="1" x14ac:dyDescent="0.15">
      <c r="A86" s="274" t="s">
        <v>3076</v>
      </c>
      <c r="B86" s="231" t="s">
        <v>11</v>
      </c>
      <c r="C86" s="275" t="s">
        <v>11</v>
      </c>
      <c r="D86" s="247" t="s">
        <v>3077</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3078</v>
      </c>
      <c r="S86" s="238" t="s">
        <v>11</v>
      </c>
      <c r="T86" s="238" t="s">
        <v>11</v>
      </c>
      <c r="U86" s="22">
        <v>880</v>
      </c>
      <c r="V86" s="239" t="s">
        <v>18</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179268653</v>
      </c>
      <c r="N87" s="237" t="s">
        <v>11</v>
      </c>
      <c r="O87" s="267" t="s">
        <v>11</v>
      </c>
      <c r="P87" s="268" t="s">
        <v>11</v>
      </c>
      <c r="Q87" s="6" t="s">
        <v>11</v>
      </c>
      <c r="R87" s="238" t="s">
        <v>3079</v>
      </c>
      <c r="S87" s="238" t="s">
        <v>11</v>
      </c>
      <c r="T87" s="238" t="s">
        <v>11</v>
      </c>
      <c r="U87" s="22">
        <v>6053</v>
      </c>
      <c r="V87" s="239" t="s">
        <v>18</v>
      </c>
      <c r="W87" s="239" t="s">
        <v>11</v>
      </c>
      <c r="X87" s="239" t="s">
        <v>11</v>
      </c>
      <c r="Y87" s="240" t="s">
        <v>11</v>
      </c>
      <c r="Z87" s="234" t="s">
        <v>11</v>
      </c>
    </row>
    <row r="88" spans="1:26" ht="13.5" customHeight="1" x14ac:dyDescent="0.15">
      <c r="A88" s="274" t="s">
        <v>11</v>
      </c>
      <c r="B88" s="231" t="s">
        <v>11</v>
      </c>
      <c r="C88" s="275" t="s">
        <v>11</v>
      </c>
      <c r="D88" s="229" t="s">
        <v>26</v>
      </c>
      <c r="E88" s="241" t="s">
        <v>2996</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3080</v>
      </c>
      <c r="S88" s="238" t="s">
        <v>11</v>
      </c>
      <c r="T88" s="238" t="s">
        <v>11</v>
      </c>
      <c r="U88" s="22">
        <v>1854</v>
      </c>
      <c r="V88" s="239" t="s">
        <v>18</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85849347</v>
      </c>
      <c r="N89" s="246" t="s">
        <v>11</v>
      </c>
      <c r="O89" s="267" t="s">
        <v>11</v>
      </c>
      <c r="P89" s="268" t="s">
        <v>11</v>
      </c>
      <c r="Q89" s="8" t="s">
        <v>31</v>
      </c>
      <c r="R89" s="238" t="s">
        <v>11</v>
      </c>
      <c r="S89" s="238" t="s">
        <v>11</v>
      </c>
      <c r="T89" s="238" t="s">
        <v>11</v>
      </c>
      <c r="U89" s="238" t="s">
        <v>11</v>
      </c>
      <c r="V89" s="9" t="s">
        <v>26</v>
      </c>
      <c r="W89" s="227" t="s">
        <v>11</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11</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160</v>
      </c>
      <c r="J91" s="231" t="s">
        <v>63</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67.599999999999994</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3081</v>
      </c>
      <c r="G93" s="259" t="s">
        <v>11</v>
      </c>
      <c r="H93" s="259" t="s">
        <v>11</v>
      </c>
      <c r="I93" s="259" t="s">
        <v>11</v>
      </c>
      <c r="J93" s="259" t="s">
        <v>11</v>
      </c>
      <c r="K93" s="259" t="s">
        <v>11</v>
      </c>
      <c r="L93" s="260" t="s">
        <v>11</v>
      </c>
      <c r="M93" s="263" t="s">
        <v>119</v>
      </c>
      <c r="N93" s="264" t="s">
        <v>11</v>
      </c>
      <c r="O93" s="265" t="s">
        <v>3082</v>
      </c>
      <c r="P93" s="266" t="s">
        <v>11</v>
      </c>
      <c r="Q93" s="5" t="s">
        <v>16</v>
      </c>
      <c r="R93" s="271" t="s">
        <v>3083</v>
      </c>
      <c r="S93" s="271" t="s">
        <v>11</v>
      </c>
      <c r="T93" s="271" t="s">
        <v>11</v>
      </c>
      <c r="U93" s="30">
        <v>343</v>
      </c>
      <c r="V93" s="272" t="s">
        <v>18</v>
      </c>
      <c r="W93" s="272" t="s">
        <v>11</v>
      </c>
      <c r="X93" s="272" t="s">
        <v>11</v>
      </c>
      <c r="Y93" s="273" t="s">
        <v>11</v>
      </c>
      <c r="Z93" s="233">
        <v>429</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4261000</v>
      </c>
      <c r="N94" s="237" t="s">
        <v>11</v>
      </c>
      <c r="O94" s="267" t="s">
        <v>11</v>
      </c>
      <c r="P94" s="268" t="s">
        <v>11</v>
      </c>
      <c r="Q94" s="6" t="s">
        <v>11</v>
      </c>
      <c r="R94" s="238" t="s">
        <v>3084</v>
      </c>
      <c r="S94" s="238" t="s">
        <v>11</v>
      </c>
      <c r="T94" s="238" t="s">
        <v>11</v>
      </c>
      <c r="U94" s="22">
        <v>1794</v>
      </c>
      <c r="V94" s="239" t="s">
        <v>18</v>
      </c>
      <c r="W94" s="239" t="s">
        <v>11</v>
      </c>
      <c r="X94" s="239" t="s">
        <v>11</v>
      </c>
      <c r="Y94" s="240" t="s">
        <v>11</v>
      </c>
      <c r="Z94" s="234" t="s">
        <v>11</v>
      </c>
    </row>
    <row r="95" spans="1:26" ht="13.5" customHeight="1" x14ac:dyDescent="0.15">
      <c r="A95" s="274" t="s">
        <v>3085</v>
      </c>
      <c r="B95" s="231" t="s">
        <v>11</v>
      </c>
      <c r="C95" s="275" t="s">
        <v>11</v>
      </c>
      <c r="D95" s="247" t="s">
        <v>3086</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11</v>
      </c>
      <c r="S95" s="238" t="s">
        <v>11</v>
      </c>
      <c r="T95" s="238" t="s">
        <v>11</v>
      </c>
      <c r="U95" s="22" t="s">
        <v>11</v>
      </c>
      <c r="V95" s="239" t="s">
        <v>11</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2725606</v>
      </c>
      <c r="N96" s="237" t="s">
        <v>11</v>
      </c>
      <c r="O96" s="267" t="s">
        <v>11</v>
      </c>
      <c r="P96" s="268" t="s">
        <v>11</v>
      </c>
      <c r="Q96" s="6" t="s">
        <v>11</v>
      </c>
      <c r="R96" s="238" t="s">
        <v>11</v>
      </c>
      <c r="S96" s="238" t="s">
        <v>11</v>
      </c>
      <c r="T96" s="238" t="s">
        <v>11</v>
      </c>
      <c r="U96" s="22" t="s">
        <v>11</v>
      </c>
      <c r="V96" s="239" t="s">
        <v>11</v>
      </c>
      <c r="W96" s="239" t="s">
        <v>11</v>
      </c>
      <c r="X96" s="239" t="s">
        <v>11</v>
      </c>
      <c r="Y96" s="240" t="s">
        <v>11</v>
      </c>
      <c r="Z96" s="234" t="s">
        <v>11</v>
      </c>
    </row>
    <row r="97" spans="1:26" ht="13.5" customHeight="1" x14ac:dyDescent="0.15">
      <c r="A97" s="274" t="s">
        <v>11</v>
      </c>
      <c r="B97" s="231" t="s">
        <v>11</v>
      </c>
      <c r="C97" s="275" t="s">
        <v>11</v>
      </c>
      <c r="D97" s="229" t="s">
        <v>26</v>
      </c>
      <c r="E97" s="241" t="s">
        <v>3052</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3087</v>
      </c>
      <c r="S97" s="238" t="s">
        <v>11</v>
      </c>
      <c r="T97" s="238" t="s">
        <v>11</v>
      </c>
      <c r="U97" s="22">
        <v>589</v>
      </c>
      <c r="V97" s="239" t="s">
        <v>18</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1535394</v>
      </c>
      <c r="N98" s="246" t="s">
        <v>11</v>
      </c>
      <c r="O98" s="267" t="s">
        <v>11</v>
      </c>
      <c r="P98" s="268" t="s">
        <v>11</v>
      </c>
      <c r="Q98" s="8" t="s">
        <v>31</v>
      </c>
      <c r="R98" s="238" t="s">
        <v>3088</v>
      </c>
      <c r="S98" s="238" t="s">
        <v>11</v>
      </c>
      <c r="T98" s="238" t="s">
        <v>11</v>
      </c>
      <c r="U98" s="238" t="s">
        <v>11</v>
      </c>
      <c r="V98" s="9" t="s">
        <v>26</v>
      </c>
      <c r="W98" s="227" t="s">
        <v>3089</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3090</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160</v>
      </c>
      <c r="J100" s="231" t="s">
        <v>11</v>
      </c>
      <c r="K100" s="13" t="s">
        <v>11</v>
      </c>
      <c r="L100" s="242" t="s">
        <v>28</v>
      </c>
      <c r="M100" s="277" t="s">
        <v>11</v>
      </c>
      <c r="N100" s="278" t="s">
        <v>11</v>
      </c>
      <c r="O100" s="267" t="s">
        <v>11</v>
      </c>
      <c r="P100" s="268" t="s">
        <v>11</v>
      </c>
      <c r="Q100" s="8" t="s">
        <v>31</v>
      </c>
      <c r="R100" s="238" t="s">
        <v>3091</v>
      </c>
      <c r="S100" s="238" t="s">
        <v>11</v>
      </c>
      <c r="T100" s="238" t="s">
        <v>11</v>
      </c>
      <c r="U100" s="238" t="s">
        <v>11</v>
      </c>
      <c r="V100" s="9" t="s">
        <v>26</v>
      </c>
      <c r="W100" s="227" t="s">
        <v>3092</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64</v>
      </c>
      <c r="O101" s="269" t="s">
        <v>11</v>
      </c>
      <c r="P101" s="270" t="s">
        <v>11</v>
      </c>
      <c r="Q101" s="18" t="s">
        <v>32</v>
      </c>
      <c r="R101" s="228" t="s">
        <v>3093</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3094</v>
      </c>
      <c r="G102" s="259" t="s">
        <v>11</v>
      </c>
      <c r="H102" s="259" t="s">
        <v>11</v>
      </c>
      <c r="I102" s="259" t="s">
        <v>11</v>
      </c>
      <c r="J102" s="259" t="s">
        <v>11</v>
      </c>
      <c r="K102" s="259" t="s">
        <v>11</v>
      </c>
      <c r="L102" s="260" t="s">
        <v>11</v>
      </c>
      <c r="M102" s="263" t="s">
        <v>119</v>
      </c>
      <c r="N102" s="264" t="s">
        <v>11</v>
      </c>
      <c r="O102" s="265" t="s">
        <v>3095</v>
      </c>
      <c r="P102" s="266" t="s">
        <v>11</v>
      </c>
      <c r="Q102" s="5" t="s">
        <v>16</v>
      </c>
      <c r="R102" s="271" t="s">
        <v>3096</v>
      </c>
      <c r="S102" s="271" t="s">
        <v>11</v>
      </c>
      <c r="T102" s="271" t="s">
        <v>11</v>
      </c>
      <c r="U102" s="30">
        <v>49000</v>
      </c>
      <c r="V102" s="272" t="s">
        <v>18</v>
      </c>
      <c r="W102" s="272" t="s">
        <v>11</v>
      </c>
      <c r="X102" s="272" t="s">
        <v>11</v>
      </c>
      <c r="Y102" s="273" t="s">
        <v>11</v>
      </c>
      <c r="Z102" s="233">
        <v>431</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206305000</v>
      </c>
      <c r="N103" s="237" t="s">
        <v>11</v>
      </c>
      <c r="O103" s="267" t="s">
        <v>11</v>
      </c>
      <c r="P103" s="268" t="s">
        <v>11</v>
      </c>
      <c r="Q103" s="6" t="s">
        <v>11</v>
      </c>
      <c r="R103" s="238" t="s">
        <v>3097</v>
      </c>
      <c r="S103" s="238" t="s">
        <v>11</v>
      </c>
      <c r="T103" s="238" t="s">
        <v>11</v>
      </c>
      <c r="U103" s="22">
        <v>102586</v>
      </c>
      <c r="V103" s="239" t="s">
        <v>18</v>
      </c>
      <c r="W103" s="239" t="s">
        <v>11</v>
      </c>
      <c r="X103" s="239" t="s">
        <v>11</v>
      </c>
      <c r="Y103" s="240" t="s">
        <v>11</v>
      </c>
      <c r="Z103" s="234" t="s">
        <v>11</v>
      </c>
    </row>
    <row r="104" spans="1:26" ht="13.5" customHeight="1" x14ac:dyDescent="0.15">
      <c r="A104" s="274" t="s">
        <v>3098</v>
      </c>
      <c r="B104" s="231" t="s">
        <v>11</v>
      </c>
      <c r="C104" s="275" t="s">
        <v>11</v>
      </c>
      <c r="D104" s="247" t="s">
        <v>3099</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3100</v>
      </c>
      <c r="S104" s="238" t="s">
        <v>11</v>
      </c>
      <c r="T104" s="238" t="s">
        <v>11</v>
      </c>
      <c r="U104" s="22">
        <v>6457</v>
      </c>
      <c r="V104" s="239" t="s">
        <v>18</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178933132</v>
      </c>
      <c r="N105" s="237" t="s">
        <v>11</v>
      </c>
      <c r="O105" s="267" t="s">
        <v>11</v>
      </c>
      <c r="P105" s="268" t="s">
        <v>11</v>
      </c>
      <c r="Q105" s="6" t="s">
        <v>11</v>
      </c>
      <c r="R105" s="238" t="s">
        <v>3101</v>
      </c>
      <c r="S105" s="238" t="s">
        <v>11</v>
      </c>
      <c r="T105" s="238" t="s">
        <v>11</v>
      </c>
      <c r="U105" s="22">
        <v>8936</v>
      </c>
      <c r="V105" s="239" t="s">
        <v>18</v>
      </c>
      <c r="W105" s="239" t="s">
        <v>11</v>
      </c>
      <c r="X105" s="239" t="s">
        <v>11</v>
      </c>
      <c r="Y105" s="240" t="s">
        <v>11</v>
      </c>
      <c r="Z105" s="234" t="s">
        <v>11</v>
      </c>
    </row>
    <row r="106" spans="1:26" ht="13.5" customHeight="1" x14ac:dyDescent="0.15">
      <c r="A106" s="274" t="s">
        <v>11</v>
      </c>
      <c r="B106" s="231" t="s">
        <v>11</v>
      </c>
      <c r="C106" s="275" t="s">
        <v>11</v>
      </c>
      <c r="D106" s="229" t="s">
        <v>26</v>
      </c>
      <c r="E106" s="241" t="s">
        <v>3052</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3102</v>
      </c>
      <c r="S106" s="238" t="s">
        <v>11</v>
      </c>
      <c r="T106" s="238" t="s">
        <v>11</v>
      </c>
      <c r="U106" s="22">
        <v>11954</v>
      </c>
      <c r="V106" s="239" t="s">
        <v>18</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27371868</v>
      </c>
      <c r="N107" s="246" t="s">
        <v>11</v>
      </c>
      <c r="O107" s="267" t="s">
        <v>11</v>
      </c>
      <c r="P107" s="268" t="s">
        <v>11</v>
      </c>
      <c r="Q107" s="8" t="s">
        <v>31</v>
      </c>
      <c r="R107" s="238" t="s">
        <v>3103</v>
      </c>
      <c r="S107" s="238" t="s">
        <v>11</v>
      </c>
      <c r="T107" s="238" t="s">
        <v>11</v>
      </c>
      <c r="U107" s="238" t="s">
        <v>11</v>
      </c>
      <c r="V107" s="9" t="s">
        <v>26</v>
      </c>
      <c r="W107" s="227" t="s">
        <v>3104</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3105</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160</v>
      </c>
      <c r="J109" s="231" t="s">
        <v>63</v>
      </c>
      <c r="K109" s="13" t="s">
        <v>11</v>
      </c>
      <c r="L109" s="242" t="s">
        <v>28</v>
      </c>
      <c r="M109" s="277" t="s">
        <v>11</v>
      </c>
      <c r="N109" s="278" t="s">
        <v>11</v>
      </c>
      <c r="O109" s="267" t="s">
        <v>11</v>
      </c>
      <c r="P109" s="268" t="s">
        <v>11</v>
      </c>
      <c r="Q109" s="8" t="s">
        <v>31</v>
      </c>
      <c r="R109" s="238" t="s">
        <v>3106</v>
      </c>
      <c r="S109" s="238" t="s">
        <v>11</v>
      </c>
      <c r="T109" s="238" t="s">
        <v>11</v>
      </c>
      <c r="U109" s="238" t="s">
        <v>11</v>
      </c>
      <c r="V109" s="9" t="s">
        <v>26</v>
      </c>
      <c r="W109" s="227" t="s">
        <v>3107</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86.7</v>
      </c>
      <c r="O110" s="269" t="s">
        <v>11</v>
      </c>
      <c r="P110" s="270" t="s">
        <v>11</v>
      </c>
      <c r="Q110" s="18" t="s">
        <v>32</v>
      </c>
      <c r="R110" s="228" t="s">
        <v>3108</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3036</v>
      </c>
      <c r="G111" s="259" t="s">
        <v>11</v>
      </c>
      <c r="H111" s="259" t="s">
        <v>11</v>
      </c>
      <c r="I111" s="259" t="s">
        <v>11</v>
      </c>
      <c r="J111" s="259" t="s">
        <v>11</v>
      </c>
      <c r="K111" s="259" t="s">
        <v>11</v>
      </c>
      <c r="L111" s="260" t="s">
        <v>11</v>
      </c>
      <c r="M111" s="263" t="s">
        <v>119</v>
      </c>
      <c r="N111" s="264" t="s">
        <v>11</v>
      </c>
      <c r="O111" s="265" t="s">
        <v>3109</v>
      </c>
      <c r="P111" s="266" t="s">
        <v>11</v>
      </c>
      <c r="Q111" s="5" t="s">
        <v>16</v>
      </c>
      <c r="R111" s="271" t="s">
        <v>3110</v>
      </c>
      <c r="S111" s="271" t="s">
        <v>11</v>
      </c>
      <c r="T111" s="271" t="s">
        <v>11</v>
      </c>
      <c r="U111" s="30">
        <v>1595</v>
      </c>
      <c r="V111" s="272" t="s">
        <v>18</v>
      </c>
      <c r="W111" s="272" t="s">
        <v>11</v>
      </c>
      <c r="X111" s="272" t="s">
        <v>11</v>
      </c>
      <c r="Y111" s="273" t="s">
        <v>11</v>
      </c>
      <c r="Z111" s="233">
        <v>431</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10911000</v>
      </c>
      <c r="N112" s="237" t="s">
        <v>11</v>
      </c>
      <c r="O112" s="267" t="s">
        <v>11</v>
      </c>
      <c r="P112" s="268" t="s">
        <v>11</v>
      </c>
      <c r="Q112" s="6" t="s">
        <v>11</v>
      </c>
      <c r="R112" s="238" t="s">
        <v>3111</v>
      </c>
      <c r="S112" s="238" t="s">
        <v>11</v>
      </c>
      <c r="T112" s="238" t="s">
        <v>11</v>
      </c>
      <c r="U112" s="22">
        <v>1155</v>
      </c>
      <c r="V112" s="239" t="s">
        <v>18</v>
      </c>
      <c r="W112" s="239" t="s">
        <v>11</v>
      </c>
      <c r="X112" s="239" t="s">
        <v>11</v>
      </c>
      <c r="Y112" s="240" t="s">
        <v>11</v>
      </c>
      <c r="Z112" s="234" t="s">
        <v>11</v>
      </c>
    </row>
    <row r="113" spans="1:26" ht="13.5" customHeight="1" x14ac:dyDescent="0.15">
      <c r="A113" s="274" t="s">
        <v>3112</v>
      </c>
      <c r="B113" s="231" t="s">
        <v>11</v>
      </c>
      <c r="C113" s="275" t="s">
        <v>11</v>
      </c>
      <c r="D113" s="247" t="s">
        <v>3113</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3114</v>
      </c>
      <c r="S113" s="238" t="s">
        <v>11</v>
      </c>
      <c r="T113" s="238" t="s">
        <v>11</v>
      </c>
      <c r="U113" s="22">
        <v>793</v>
      </c>
      <c r="V113" s="239" t="s">
        <v>18</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8013604</v>
      </c>
      <c r="N114" s="237" t="s">
        <v>11</v>
      </c>
      <c r="O114" s="267" t="s">
        <v>11</v>
      </c>
      <c r="P114" s="268" t="s">
        <v>11</v>
      </c>
      <c r="Q114" s="6" t="s">
        <v>11</v>
      </c>
      <c r="R114" s="238" t="s">
        <v>3115</v>
      </c>
      <c r="S114" s="238" t="s">
        <v>11</v>
      </c>
      <c r="T114" s="238" t="s">
        <v>11</v>
      </c>
      <c r="U114" s="22">
        <v>499</v>
      </c>
      <c r="V114" s="239" t="s">
        <v>18</v>
      </c>
      <c r="W114" s="239" t="s">
        <v>11</v>
      </c>
      <c r="X114" s="239" t="s">
        <v>11</v>
      </c>
      <c r="Y114" s="240" t="s">
        <v>11</v>
      </c>
      <c r="Z114" s="234" t="s">
        <v>11</v>
      </c>
    </row>
    <row r="115" spans="1:26" ht="13.5" customHeight="1" x14ac:dyDescent="0.15">
      <c r="A115" s="274" t="s">
        <v>11</v>
      </c>
      <c r="B115" s="231" t="s">
        <v>11</v>
      </c>
      <c r="C115" s="275" t="s">
        <v>11</v>
      </c>
      <c r="D115" s="229" t="s">
        <v>26</v>
      </c>
      <c r="E115" s="241" t="s">
        <v>3116</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3117</v>
      </c>
      <c r="S115" s="238" t="s">
        <v>11</v>
      </c>
      <c r="T115" s="238" t="s">
        <v>11</v>
      </c>
      <c r="U115" s="22">
        <v>3972</v>
      </c>
      <c r="V115" s="239" t="s">
        <v>18</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2897396</v>
      </c>
      <c r="N116" s="246" t="s">
        <v>11</v>
      </c>
      <c r="O116" s="267" t="s">
        <v>11</v>
      </c>
      <c r="P116" s="268" t="s">
        <v>11</v>
      </c>
      <c r="Q116" s="8" t="s">
        <v>31</v>
      </c>
      <c r="R116" s="238" t="s">
        <v>3118</v>
      </c>
      <c r="S116" s="238" t="s">
        <v>11</v>
      </c>
      <c r="T116" s="238" t="s">
        <v>11</v>
      </c>
      <c r="U116" s="238" t="s">
        <v>11</v>
      </c>
      <c r="V116" s="9" t="s">
        <v>26</v>
      </c>
      <c r="W116" s="227" t="s">
        <v>1661</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546</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160</v>
      </c>
      <c r="J118" s="231" t="s">
        <v>11</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73.400000000000006</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3081</v>
      </c>
      <c r="G120" s="259" t="s">
        <v>11</v>
      </c>
      <c r="H120" s="259" t="s">
        <v>11</v>
      </c>
      <c r="I120" s="259" t="s">
        <v>11</v>
      </c>
      <c r="J120" s="259" t="s">
        <v>11</v>
      </c>
      <c r="K120" s="259" t="s">
        <v>11</v>
      </c>
      <c r="L120" s="260" t="s">
        <v>11</v>
      </c>
      <c r="M120" s="263" t="s">
        <v>119</v>
      </c>
      <c r="N120" s="264" t="s">
        <v>11</v>
      </c>
      <c r="O120" s="265" t="s">
        <v>3119</v>
      </c>
      <c r="P120" s="266" t="s">
        <v>11</v>
      </c>
      <c r="Q120" s="5" t="s">
        <v>16</v>
      </c>
      <c r="R120" s="271" t="s">
        <v>3120</v>
      </c>
      <c r="S120" s="271" t="s">
        <v>11</v>
      </c>
      <c r="T120" s="271" t="s">
        <v>11</v>
      </c>
      <c r="U120" s="30">
        <v>329</v>
      </c>
      <c r="V120" s="272" t="s">
        <v>18</v>
      </c>
      <c r="W120" s="272" t="s">
        <v>11</v>
      </c>
      <c r="X120" s="272" t="s">
        <v>11</v>
      </c>
      <c r="Y120" s="273" t="s">
        <v>11</v>
      </c>
      <c r="Z120" s="233">
        <v>431</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1705000</v>
      </c>
      <c r="N121" s="237" t="s">
        <v>11</v>
      </c>
      <c r="O121" s="267" t="s">
        <v>11</v>
      </c>
      <c r="P121" s="268" t="s">
        <v>11</v>
      </c>
      <c r="Q121" s="6" t="s">
        <v>11</v>
      </c>
      <c r="R121" s="238" t="s">
        <v>3121</v>
      </c>
      <c r="S121" s="238" t="s">
        <v>11</v>
      </c>
      <c r="T121" s="238" t="s">
        <v>11</v>
      </c>
      <c r="U121" s="22">
        <v>14</v>
      </c>
      <c r="V121" s="239" t="s">
        <v>18</v>
      </c>
      <c r="W121" s="239" t="s">
        <v>11</v>
      </c>
      <c r="X121" s="239" t="s">
        <v>11</v>
      </c>
      <c r="Y121" s="240" t="s">
        <v>11</v>
      </c>
      <c r="Z121" s="234" t="s">
        <v>11</v>
      </c>
    </row>
    <row r="122" spans="1:26" ht="13.5" customHeight="1" x14ac:dyDescent="0.15">
      <c r="A122" s="274" t="s">
        <v>3122</v>
      </c>
      <c r="B122" s="231" t="s">
        <v>11</v>
      </c>
      <c r="C122" s="275" t="s">
        <v>11</v>
      </c>
      <c r="D122" s="247" t="s">
        <v>3123</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11</v>
      </c>
      <c r="S122" s="238" t="s">
        <v>11</v>
      </c>
      <c r="T122" s="238" t="s">
        <v>11</v>
      </c>
      <c r="U122" s="22" t="s">
        <v>11</v>
      </c>
      <c r="V122" s="239" t="s">
        <v>11</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754845</v>
      </c>
      <c r="N123" s="237" t="s">
        <v>11</v>
      </c>
      <c r="O123" s="267" t="s">
        <v>11</v>
      </c>
      <c r="P123" s="268" t="s">
        <v>11</v>
      </c>
      <c r="Q123" s="6" t="s">
        <v>11</v>
      </c>
      <c r="R123" s="238" t="s">
        <v>11</v>
      </c>
      <c r="S123" s="238" t="s">
        <v>11</v>
      </c>
      <c r="T123" s="238" t="s">
        <v>11</v>
      </c>
      <c r="U123" s="22" t="s">
        <v>11</v>
      </c>
      <c r="V123" s="239" t="s">
        <v>11</v>
      </c>
      <c r="W123" s="239" t="s">
        <v>11</v>
      </c>
      <c r="X123" s="239" t="s">
        <v>11</v>
      </c>
      <c r="Y123" s="240" t="s">
        <v>11</v>
      </c>
      <c r="Z123" s="234" t="s">
        <v>11</v>
      </c>
    </row>
    <row r="124" spans="1:26" ht="13.5" customHeight="1" x14ac:dyDescent="0.15">
      <c r="A124" s="274" t="s">
        <v>11</v>
      </c>
      <c r="B124" s="231" t="s">
        <v>11</v>
      </c>
      <c r="C124" s="275" t="s">
        <v>11</v>
      </c>
      <c r="D124" s="229" t="s">
        <v>26</v>
      </c>
      <c r="E124" s="241" t="s">
        <v>2996</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3124</v>
      </c>
      <c r="S124" s="238" t="s">
        <v>11</v>
      </c>
      <c r="T124" s="238" t="s">
        <v>11</v>
      </c>
      <c r="U124" s="22">
        <v>412</v>
      </c>
      <c r="V124" s="239" t="s">
        <v>18</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950155</v>
      </c>
      <c r="N125" s="246" t="s">
        <v>11</v>
      </c>
      <c r="O125" s="267" t="s">
        <v>11</v>
      </c>
      <c r="P125" s="268" t="s">
        <v>11</v>
      </c>
      <c r="Q125" s="8" t="s">
        <v>31</v>
      </c>
      <c r="R125" s="238" t="s">
        <v>3125</v>
      </c>
      <c r="S125" s="238" t="s">
        <v>11</v>
      </c>
      <c r="T125" s="238" t="s">
        <v>11</v>
      </c>
      <c r="U125" s="238" t="s">
        <v>11</v>
      </c>
      <c r="V125" s="9" t="s">
        <v>26</v>
      </c>
      <c r="W125" s="227" t="s">
        <v>313</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11</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160</v>
      </c>
      <c r="J127" s="231" t="s">
        <v>11</v>
      </c>
      <c r="K127" s="13" t="s">
        <v>11</v>
      </c>
      <c r="L127" s="242" t="s">
        <v>28</v>
      </c>
      <c r="M127" s="277" t="s">
        <v>11</v>
      </c>
      <c r="N127" s="278" t="s">
        <v>11</v>
      </c>
      <c r="O127" s="267" t="s">
        <v>11</v>
      </c>
      <c r="P127" s="268" t="s">
        <v>11</v>
      </c>
      <c r="Q127" s="8" t="s">
        <v>31</v>
      </c>
      <c r="R127" s="238" t="s">
        <v>3126</v>
      </c>
      <c r="S127" s="238" t="s">
        <v>11</v>
      </c>
      <c r="T127" s="238" t="s">
        <v>11</v>
      </c>
      <c r="U127" s="238" t="s">
        <v>11</v>
      </c>
      <c r="V127" s="9" t="s">
        <v>26</v>
      </c>
      <c r="W127" s="227" t="s">
        <v>313</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44.3</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3094</v>
      </c>
      <c r="G129" s="259" t="s">
        <v>11</v>
      </c>
      <c r="H129" s="259" t="s">
        <v>11</v>
      </c>
      <c r="I129" s="259" t="s">
        <v>11</v>
      </c>
      <c r="J129" s="259" t="s">
        <v>11</v>
      </c>
      <c r="K129" s="259" t="s">
        <v>11</v>
      </c>
      <c r="L129" s="260" t="s">
        <v>11</v>
      </c>
      <c r="M129" s="263" t="s">
        <v>119</v>
      </c>
      <c r="N129" s="264" t="s">
        <v>11</v>
      </c>
      <c r="O129" s="265" t="s">
        <v>3127</v>
      </c>
      <c r="P129" s="266" t="s">
        <v>11</v>
      </c>
      <c r="Q129" s="5" t="s">
        <v>16</v>
      </c>
      <c r="R129" s="271" t="s">
        <v>3128</v>
      </c>
      <c r="S129" s="271" t="s">
        <v>11</v>
      </c>
      <c r="T129" s="271" t="s">
        <v>11</v>
      </c>
      <c r="U129" s="30">
        <v>791</v>
      </c>
      <c r="V129" s="272" t="s">
        <v>18</v>
      </c>
      <c r="W129" s="272" t="s">
        <v>11</v>
      </c>
      <c r="X129" s="272" t="s">
        <v>11</v>
      </c>
      <c r="Y129" s="273" t="s">
        <v>11</v>
      </c>
      <c r="Z129" s="233">
        <v>431</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1149000</v>
      </c>
      <c r="N130" s="237" t="s">
        <v>11</v>
      </c>
      <c r="O130" s="267" t="s">
        <v>11</v>
      </c>
      <c r="P130" s="268" t="s">
        <v>11</v>
      </c>
      <c r="Q130" s="6" t="s">
        <v>11</v>
      </c>
      <c r="R130" s="238" t="s">
        <v>11</v>
      </c>
      <c r="S130" s="238" t="s">
        <v>11</v>
      </c>
      <c r="T130" s="238" t="s">
        <v>11</v>
      </c>
      <c r="U130" s="22" t="s">
        <v>11</v>
      </c>
      <c r="V130" s="239" t="s">
        <v>11</v>
      </c>
      <c r="W130" s="239" t="s">
        <v>11</v>
      </c>
      <c r="X130" s="239" t="s">
        <v>11</v>
      </c>
      <c r="Y130" s="240" t="s">
        <v>11</v>
      </c>
      <c r="Z130" s="234" t="s">
        <v>11</v>
      </c>
    </row>
    <row r="131" spans="1:26" ht="13.5" customHeight="1" x14ac:dyDescent="0.15">
      <c r="A131" s="274" t="s">
        <v>3129</v>
      </c>
      <c r="B131" s="231" t="s">
        <v>11</v>
      </c>
      <c r="C131" s="275" t="s">
        <v>11</v>
      </c>
      <c r="D131" s="247" t="s">
        <v>3130</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11</v>
      </c>
      <c r="S131" s="238" t="s">
        <v>11</v>
      </c>
      <c r="T131" s="238" t="s">
        <v>11</v>
      </c>
      <c r="U131" s="22" t="s">
        <v>11</v>
      </c>
      <c r="V131" s="239" t="s">
        <v>11</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876083</v>
      </c>
      <c r="N132" s="237" t="s">
        <v>11</v>
      </c>
      <c r="O132" s="267" t="s">
        <v>11</v>
      </c>
      <c r="P132" s="268" t="s">
        <v>11</v>
      </c>
      <c r="Q132" s="6" t="s">
        <v>11</v>
      </c>
      <c r="R132" s="238" t="s">
        <v>11</v>
      </c>
      <c r="S132" s="238" t="s">
        <v>11</v>
      </c>
      <c r="T132" s="238" t="s">
        <v>11</v>
      </c>
      <c r="U132" s="22" t="s">
        <v>11</v>
      </c>
      <c r="V132" s="239" t="s">
        <v>11</v>
      </c>
      <c r="W132" s="239" t="s">
        <v>11</v>
      </c>
      <c r="X132" s="239" t="s">
        <v>11</v>
      </c>
      <c r="Y132" s="240" t="s">
        <v>11</v>
      </c>
      <c r="Z132" s="234" t="s">
        <v>11</v>
      </c>
    </row>
    <row r="133" spans="1:26" ht="13.5" customHeight="1" x14ac:dyDescent="0.15">
      <c r="A133" s="274" t="s">
        <v>11</v>
      </c>
      <c r="B133" s="231" t="s">
        <v>11</v>
      </c>
      <c r="C133" s="275" t="s">
        <v>11</v>
      </c>
      <c r="D133" s="229" t="s">
        <v>26</v>
      </c>
      <c r="E133" s="241" t="s">
        <v>3052</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3131</v>
      </c>
      <c r="S133" s="238" t="s">
        <v>11</v>
      </c>
      <c r="T133" s="238" t="s">
        <v>11</v>
      </c>
      <c r="U133" s="22">
        <v>85</v>
      </c>
      <c r="V133" s="239" t="s">
        <v>18</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272917</v>
      </c>
      <c r="N134" s="246" t="s">
        <v>11</v>
      </c>
      <c r="O134" s="267" t="s">
        <v>11</v>
      </c>
      <c r="P134" s="268" t="s">
        <v>11</v>
      </c>
      <c r="Q134" s="8" t="s">
        <v>31</v>
      </c>
      <c r="R134" s="238" t="s">
        <v>11</v>
      </c>
      <c r="S134" s="238" t="s">
        <v>11</v>
      </c>
      <c r="T134" s="238" t="s">
        <v>11</v>
      </c>
      <c r="U134" s="238" t="s">
        <v>11</v>
      </c>
      <c r="V134" s="9" t="s">
        <v>26</v>
      </c>
      <c r="W134" s="227" t="s">
        <v>11</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11</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11</v>
      </c>
      <c r="J136" s="231" t="s">
        <v>11</v>
      </c>
      <c r="K136" s="13" t="s">
        <v>11</v>
      </c>
      <c r="L136" s="242" t="s">
        <v>28</v>
      </c>
      <c r="M136" s="277" t="s">
        <v>11</v>
      </c>
      <c r="N136" s="278" t="s">
        <v>11</v>
      </c>
      <c r="O136" s="267" t="s">
        <v>11</v>
      </c>
      <c r="P136" s="268" t="s">
        <v>11</v>
      </c>
      <c r="Q136" s="8" t="s">
        <v>31</v>
      </c>
      <c r="R136" s="238" t="s">
        <v>11</v>
      </c>
      <c r="S136" s="238" t="s">
        <v>11</v>
      </c>
      <c r="T136" s="238" t="s">
        <v>11</v>
      </c>
      <c r="U136" s="238" t="s">
        <v>11</v>
      </c>
      <c r="V136" s="9" t="s">
        <v>26</v>
      </c>
      <c r="W136" s="227" t="s">
        <v>11</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76.2</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13</v>
      </c>
      <c r="G138" s="259" t="s">
        <v>11</v>
      </c>
      <c r="H138" s="259" t="s">
        <v>11</v>
      </c>
      <c r="I138" s="259" t="s">
        <v>11</v>
      </c>
      <c r="J138" s="259" t="s">
        <v>11</v>
      </c>
      <c r="K138" s="259" t="s">
        <v>11</v>
      </c>
      <c r="L138" s="260" t="s">
        <v>11</v>
      </c>
      <c r="M138" s="263" t="s">
        <v>119</v>
      </c>
      <c r="N138" s="264" t="s">
        <v>11</v>
      </c>
      <c r="O138" s="265" t="s">
        <v>3132</v>
      </c>
      <c r="P138" s="266" t="s">
        <v>11</v>
      </c>
      <c r="Q138" s="5" t="s">
        <v>16</v>
      </c>
      <c r="R138" s="271" t="s">
        <v>3133</v>
      </c>
      <c r="S138" s="271" t="s">
        <v>11</v>
      </c>
      <c r="T138" s="271" t="s">
        <v>11</v>
      </c>
      <c r="U138" s="30">
        <v>761</v>
      </c>
      <c r="V138" s="272" t="s">
        <v>18</v>
      </c>
      <c r="W138" s="272" t="s">
        <v>11</v>
      </c>
      <c r="X138" s="272" t="s">
        <v>11</v>
      </c>
      <c r="Y138" s="273" t="s">
        <v>11</v>
      </c>
      <c r="Z138" s="233">
        <v>433</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1741000</v>
      </c>
      <c r="N139" s="237" t="s">
        <v>11</v>
      </c>
      <c r="O139" s="267" t="s">
        <v>11</v>
      </c>
      <c r="P139" s="268" t="s">
        <v>11</v>
      </c>
      <c r="Q139" s="6" t="s">
        <v>11</v>
      </c>
      <c r="R139" s="238" t="s">
        <v>11</v>
      </c>
      <c r="S139" s="238" t="s">
        <v>11</v>
      </c>
      <c r="T139" s="238" t="s">
        <v>11</v>
      </c>
      <c r="U139" s="22" t="s">
        <v>11</v>
      </c>
      <c r="V139" s="239" t="s">
        <v>11</v>
      </c>
      <c r="W139" s="239" t="s">
        <v>11</v>
      </c>
      <c r="X139" s="239" t="s">
        <v>11</v>
      </c>
      <c r="Y139" s="240" t="s">
        <v>11</v>
      </c>
      <c r="Z139" s="234" t="s">
        <v>11</v>
      </c>
    </row>
    <row r="140" spans="1:26" ht="13.5" customHeight="1" x14ac:dyDescent="0.15">
      <c r="A140" s="274" t="s">
        <v>3134</v>
      </c>
      <c r="B140" s="231" t="s">
        <v>11</v>
      </c>
      <c r="C140" s="275" t="s">
        <v>11</v>
      </c>
      <c r="D140" s="247" t="s">
        <v>3135</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11</v>
      </c>
      <c r="S140" s="238" t="s">
        <v>11</v>
      </c>
      <c r="T140" s="238" t="s">
        <v>11</v>
      </c>
      <c r="U140" s="22" t="s">
        <v>11</v>
      </c>
      <c r="V140" s="239" t="s">
        <v>11</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761412</v>
      </c>
      <c r="N141" s="237" t="s">
        <v>11</v>
      </c>
      <c r="O141" s="267" t="s">
        <v>11</v>
      </c>
      <c r="P141" s="268" t="s">
        <v>11</v>
      </c>
      <c r="Q141" s="6" t="s">
        <v>11</v>
      </c>
      <c r="R141" s="238" t="s">
        <v>11</v>
      </c>
      <c r="S141" s="238" t="s">
        <v>11</v>
      </c>
      <c r="T141" s="238" t="s">
        <v>11</v>
      </c>
      <c r="U141" s="22" t="s">
        <v>11</v>
      </c>
      <c r="V141" s="239" t="s">
        <v>11</v>
      </c>
      <c r="W141" s="239" t="s">
        <v>11</v>
      </c>
      <c r="X141" s="239" t="s">
        <v>11</v>
      </c>
      <c r="Y141" s="240" t="s">
        <v>11</v>
      </c>
      <c r="Z141" s="234" t="s">
        <v>11</v>
      </c>
    </row>
    <row r="142" spans="1:26" ht="13.5" customHeight="1" x14ac:dyDescent="0.15">
      <c r="A142" s="274" t="s">
        <v>11</v>
      </c>
      <c r="B142" s="231" t="s">
        <v>11</v>
      </c>
      <c r="C142" s="275" t="s">
        <v>11</v>
      </c>
      <c r="D142" s="229" t="s">
        <v>26</v>
      </c>
      <c r="E142" s="241" t="s">
        <v>3136</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11</v>
      </c>
      <c r="S142" s="238" t="s">
        <v>11</v>
      </c>
      <c r="T142" s="238" t="s">
        <v>11</v>
      </c>
      <c r="U142" s="22" t="s">
        <v>11</v>
      </c>
      <c r="V142" s="239" t="s">
        <v>11</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979588</v>
      </c>
      <c r="N143" s="246" t="s">
        <v>11</v>
      </c>
      <c r="O143" s="267" t="s">
        <v>11</v>
      </c>
      <c r="P143" s="268" t="s">
        <v>11</v>
      </c>
      <c r="Q143" s="8" t="s">
        <v>31</v>
      </c>
      <c r="R143" s="238" t="s">
        <v>11</v>
      </c>
      <c r="S143" s="238" t="s">
        <v>11</v>
      </c>
      <c r="T143" s="238" t="s">
        <v>11</v>
      </c>
      <c r="U143" s="238" t="s">
        <v>11</v>
      </c>
      <c r="V143" s="9" t="s">
        <v>26</v>
      </c>
      <c r="W143" s="227" t="s">
        <v>11</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11</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11</v>
      </c>
      <c r="J145" s="231" t="s">
        <v>11</v>
      </c>
      <c r="K145" s="13" t="s">
        <v>11</v>
      </c>
      <c r="L145" s="242" t="s">
        <v>28</v>
      </c>
      <c r="M145" s="277" t="s">
        <v>11</v>
      </c>
      <c r="N145" s="278" t="s">
        <v>11</v>
      </c>
      <c r="O145" s="267" t="s">
        <v>11</v>
      </c>
      <c r="P145" s="268" t="s">
        <v>11</v>
      </c>
      <c r="Q145" s="8" t="s">
        <v>31</v>
      </c>
      <c r="R145" s="238" t="s">
        <v>11</v>
      </c>
      <c r="S145" s="238" t="s">
        <v>11</v>
      </c>
      <c r="T145" s="238" t="s">
        <v>11</v>
      </c>
      <c r="U145" s="238" t="s">
        <v>11</v>
      </c>
      <c r="V145" s="9" t="s">
        <v>26</v>
      </c>
      <c r="W145" s="227" t="s">
        <v>11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43.7</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3081</v>
      </c>
      <c r="G147" s="259" t="s">
        <v>11</v>
      </c>
      <c r="H147" s="259" t="s">
        <v>11</v>
      </c>
      <c r="I147" s="259" t="s">
        <v>11</v>
      </c>
      <c r="J147" s="259" t="s">
        <v>11</v>
      </c>
      <c r="K147" s="259" t="s">
        <v>11</v>
      </c>
      <c r="L147" s="260" t="s">
        <v>11</v>
      </c>
      <c r="M147" s="263" t="s">
        <v>119</v>
      </c>
      <c r="N147" s="264" t="s">
        <v>11</v>
      </c>
      <c r="O147" s="265" t="s">
        <v>3137</v>
      </c>
      <c r="P147" s="266" t="s">
        <v>11</v>
      </c>
      <c r="Q147" s="5" t="s">
        <v>16</v>
      </c>
      <c r="R147" s="271" t="s">
        <v>3138</v>
      </c>
      <c r="S147" s="271" t="s">
        <v>11</v>
      </c>
      <c r="T147" s="271" t="s">
        <v>11</v>
      </c>
      <c r="U147" s="30">
        <v>2859</v>
      </c>
      <c r="V147" s="272" t="s">
        <v>18</v>
      </c>
      <c r="W147" s="272" t="s">
        <v>11</v>
      </c>
      <c r="X147" s="272" t="s">
        <v>11</v>
      </c>
      <c r="Y147" s="273" t="s">
        <v>11</v>
      </c>
      <c r="Z147" s="233">
        <v>433</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8331000</v>
      </c>
      <c r="N148" s="237" t="s">
        <v>11</v>
      </c>
      <c r="O148" s="267" t="s">
        <v>11</v>
      </c>
      <c r="P148" s="268" t="s">
        <v>11</v>
      </c>
      <c r="Q148" s="6" t="s">
        <v>11</v>
      </c>
      <c r="R148" s="238" t="s">
        <v>3139</v>
      </c>
      <c r="S148" s="238" t="s">
        <v>11</v>
      </c>
      <c r="T148" s="238" t="s">
        <v>11</v>
      </c>
      <c r="U148" s="22">
        <v>1320</v>
      </c>
      <c r="V148" s="239" t="s">
        <v>18</v>
      </c>
      <c r="W148" s="239" t="s">
        <v>11</v>
      </c>
      <c r="X148" s="239" t="s">
        <v>11</v>
      </c>
      <c r="Y148" s="240" t="s">
        <v>11</v>
      </c>
      <c r="Z148" s="234" t="s">
        <v>11</v>
      </c>
    </row>
    <row r="149" spans="1:26" ht="13.5" customHeight="1" x14ac:dyDescent="0.15">
      <c r="A149" s="274" t="s">
        <v>3140</v>
      </c>
      <c r="B149" s="231" t="s">
        <v>11</v>
      </c>
      <c r="C149" s="275" t="s">
        <v>11</v>
      </c>
      <c r="D149" s="247" t="s">
        <v>3141</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3142</v>
      </c>
      <c r="S149" s="238" t="s">
        <v>11</v>
      </c>
      <c r="T149" s="238" t="s">
        <v>11</v>
      </c>
      <c r="U149" s="22">
        <v>1408</v>
      </c>
      <c r="V149" s="239" t="s">
        <v>18</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6637623</v>
      </c>
      <c r="N150" s="237" t="s">
        <v>11</v>
      </c>
      <c r="O150" s="267" t="s">
        <v>11</v>
      </c>
      <c r="P150" s="268" t="s">
        <v>11</v>
      </c>
      <c r="Q150" s="6" t="s">
        <v>11</v>
      </c>
      <c r="R150" s="238" t="s">
        <v>3143</v>
      </c>
      <c r="S150" s="238" t="s">
        <v>11</v>
      </c>
      <c r="T150" s="238" t="s">
        <v>11</v>
      </c>
      <c r="U150" s="22">
        <v>325</v>
      </c>
      <c r="V150" s="239" t="s">
        <v>18</v>
      </c>
      <c r="W150" s="239" t="s">
        <v>11</v>
      </c>
      <c r="X150" s="239" t="s">
        <v>11</v>
      </c>
      <c r="Y150" s="240" t="s">
        <v>11</v>
      </c>
      <c r="Z150" s="234" t="s">
        <v>11</v>
      </c>
    </row>
    <row r="151" spans="1:26" ht="13.5" customHeight="1" x14ac:dyDescent="0.15">
      <c r="A151" s="274" t="s">
        <v>11</v>
      </c>
      <c r="B151" s="231" t="s">
        <v>11</v>
      </c>
      <c r="C151" s="275" t="s">
        <v>11</v>
      </c>
      <c r="D151" s="229" t="s">
        <v>26</v>
      </c>
      <c r="E151" s="241" t="s">
        <v>3052</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3144</v>
      </c>
      <c r="S151" s="238" t="s">
        <v>11</v>
      </c>
      <c r="T151" s="238" t="s">
        <v>11</v>
      </c>
      <c r="U151" s="22">
        <v>726</v>
      </c>
      <c r="V151" s="239" t="s">
        <v>18</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1693377</v>
      </c>
      <c r="N152" s="246" t="s">
        <v>11</v>
      </c>
      <c r="O152" s="267" t="s">
        <v>11</v>
      </c>
      <c r="P152" s="268" t="s">
        <v>11</v>
      </c>
      <c r="Q152" s="8" t="s">
        <v>31</v>
      </c>
      <c r="R152" s="238" t="s">
        <v>3145</v>
      </c>
      <c r="S152" s="238" t="s">
        <v>11</v>
      </c>
      <c r="T152" s="238" t="s">
        <v>11</v>
      </c>
      <c r="U152" s="238" t="s">
        <v>11</v>
      </c>
      <c r="V152" s="9" t="s">
        <v>26</v>
      </c>
      <c r="W152" s="227" t="s">
        <v>2506</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3146</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160</v>
      </c>
      <c r="J154" s="231" t="s">
        <v>63</v>
      </c>
      <c r="K154" s="13" t="s">
        <v>11</v>
      </c>
      <c r="L154" s="242" t="s">
        <v>28</v>
      </c>
      <c r="M154" s="277" t="s">
        <v>11</v>
      </c>
      <c r="N154" s="278" t="s">
        <v>11</v>
      </c>
      <c r="O154" s="267" t="s">
        <v>11</v>
      </c>
      <c r="P154" s="268" t="s">
        <v>11</v>
      </c>
      <c r="Q154" s="8" t="s">
        <v>31</v>
      </c>
      <c r="R154" s="238" t="s">
        <v>11</v>
      </c>
      <c r="S154" s="238" t="s">
        <v>11</v>
      </c>
      <c r="T154" s="238" t="s">
        <v>11</v>
      </c>
      <c r="U154" s="238" t="s">
        <v>11</v>
      </c>
      <c r="V154" s="9" t="s">
        <v>26</v>
      </c>
      <c r="W154" s="227" t="s">
        <v>11</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v>79.7</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3081</v>
      </c>
      <c r="G156" s="259" t="s">
        <v>11</v>
      </c>
      <c r="H156" s="259" t="s">
        <v>11</v>
      </c>
      <c r="I156" s="259" t="s">
        <v>11</v>
      </c>
      <c r="J156" s="259" t="s">
        <v>11</v>
      </c>
      <c r="K156" s="259" t="s">
        <v>11</v>
      </c>
      <c r="L156" s="260" t="s">
        <v>11</v>
      </c>
      <c r="M156" s="263" t="s">
        <v>119</v>
      </c>
      <c r="N156" s="264" t="s">
        <v>11</v>
      </c>
      <c r="O156" s="296" t="s">
        <v>3147</v>
      </c>
      <c r="P156" s="297" t="s">
        <v>11</v>
      </c>
      <c r="Q156" s="5" t="s">
        <v>16</v>
      </c>
      <c r="R156" s="271" t="s">
        <v>5339</v>
      </c>
      <c r="S156" s="271" t="s">
        <v>11</v>
      </c>
      <c r="T156" s="271" t="s">
        <v>11</v>
      </c>
      <c r="U156" s="30">
        <v>2740</v>
      </c>
      <c r="V156" s="272" t="s">
        <v>18</v>
      </c>
      <c r="W156" s="272" t="s">
        <v>11</v>
      </c>
      <c r="X156" s="272" t="s">
        <v>11</v>
      </c>
      <c r="Y156" s="273" t="s">
        <v>11</v>
      </c>
      <c r="Z156" s="233">
        <v>433</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14196000</v>
      </c>
      <c r="N157" s="237" t="s">
        <v>11</v>
      </c>
      <c r="O157" s="298" t="s">
        <v>11</v>
      </c>
      <c r="P157" s="299" t="s">
        <v>11</v>
      </c>
      <c r="Q157" s="6" t="s">
        <v>11</v>
      </c>
      <c r="R157" s="238" t="s">
        <v>3148</v>
      </c>
      <c r="S157" s="238" t="s">
        <v>11</v>
      </c>
      <c r="T157" s="238" t="s">
        <v>11</v>
      </c>
      <c r="U157" s="22">
        <v>1699</v>
      </c>
      <c r="V157" s="239" t="s">
        <v>18</v>
      </c>
      <c r="W157" s="239" t="s">
        <v>11</v>
      </c>
      <c r="X157" s="239" t="s">
        <v>11</v>
      </c>
      <c r="Y157" s="240" t="s">
        <v>11</v>
      </c>
      <c r="Z157" s="234" t="s">
        <v>11</v>
      </c>
    </row>
    <row r="158" spans="1:26" ht="13.5" customHeight="1" x14ac:dyDescent="0.15">
      <c r="A158" s="274" t="s">
        <v>3149</v>
      </c>
      <c r="B158" s="231" t="s">
        <v>11</v>
      </c>
      <c r="C158" s="275" t="s">
        <v>11</v>
      </c>
      <c r="D158" s="247" t="s">
        <v>3150</v>
      </c>
      <c r="E158" s="239" t="s">
        <v>11</v>
      </c>
      <c r="F158" s="239" t="s">
        <v>11</v>
      </c>
      <c r="G158" s="239" t="s">
        <v>11</v>
      </c>
      <c r="H158" s="239" t="s">
        <v>11</v>
      </c>
      <c r="I158" s="239" t="s">
        <v>11</v>
      </c>
      <c r="J158" s="239" t="s">
        <v>11</v>
      </c>
      <c r="K158" s="239" t="s">
        <v>11</v>
      </c>
      <c r="L158" s="240" t="s">
        <v>11</v>
      </c>
      <c r="M158" s="249" t="s">
        <v>40</v>
      </c>
      <c r="N158" s="250" t="s">
        <v>11</v>
      </c>
      <c r="O158" s="298" t="s">
        <v>11</v>
      </c>
      <c r="P158" s="299" t="s">
        <v>11</v>
      </c>
      <c r="Q158" s="6" t="s">
        <v>11</v>
      </c>
      <c r="R158" s="238" t="s">
        <v>3151</v>
      </c>
      <c r="S158" s="238" t="s">
        <v>11</v>
      </c>
      <c r="T158" s="238" t="s">
        <v>11</v>
      </c>
      <c r="U158" s="22">
        <v>76</v>
      </c>
      <c r="V158" s="239" t="s">
        <v>18</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7598479</v>
      </c>
      <c r="N159" s="237" t="s">
        <v>11</v>
      </c>
      <c r="O159" s="298" t="s">
        <v>11</v>
      </c>
      <c r="P159" s="299" t="s">
        <v>11</v>
      </c>
      <c r="Q159" s="6" t="s">
        <v>11</v>
      </c>
      <c r="R159" s="238" t="s">
        <v>3152</v>
      </c>
      <c r="S159" s="238" t="s">
        <v>11</v>
      </c>
      <c r="T159" s="238" t="s">
        <v>11</v>
      </c>
      <c r="U159" s="22">
        <v>175</v>
      </c>
      <c r="V159" s="239" t="s">
        <v>18</v>
      </c>
      <c r="W159" s="239" t="s">
        <v>11</v>
      </c>
      <c r="X159" s="239" t="s">
        <v>11</v>
      </c>
      <c r="Y159" s="240" t="s">
        <v>11</v>
      </c>
      <c r="Z159" s="234" t="s">
        <v>11</v>
      </c>
    </row>
    <row r="160" spans="1:26" ht="13.5" customHeight="1" x14ac:dyDescent="0.15">
      <c r="A160" s="274" t="s">
        <v>11</v>
      </c>
      <c r="B160" s="231" t="s">
        <v>11</v>
      </c>
      <c r="C160" s="275" t="s">
        <v>11</v>
      </c>
      <c r="D160" s="229" t="s">
        <v>26</v>
      </c>
      <c r="E160" s="241" t="s">
        <v>3052</v>
      </c>
      <c r="F160" s="241" t="s">
        <v>11</v>
      </c>
      <c r="G160" s="241" t="s">
        <v>11</v>
      </c>
      <c r="H160" s="241" t="s">
        <v>11</v>
      </c>
      <c r="I160" s="241" t="s">
        <v>11</v>
      </c>
      <c r="J160" s="241" t="s">
        <v>11</v>
      </c>
      <c r="K160" s="241" t="s">
        <v>11</v>
      </c>
      <c r="L160" s="242" t="s">
        <v>28</v>
      </c>
      <c r="M160" s="243" t="s">
        <v>29</v>
      </c>
      <c r="N160" s="244" t="s">
        <v>11</v>
      </c>
      <c r="O160" s="298" t="s">
        <v>11</v>
      </c>
      <c r="P160" s="299" t="s">
        <v>11</v>
      </c>
      <c r="Q160" s="7" t="s">
        <v>11</v>
      </c>
      <c r="R160" s="238" t="s">
        <v>3153</v>
      </c>
      <c r="S160" s="238" t="s">
        <v>11</v>
      </c>
      <c r="T160" s="238" t="s">
        <v>11</v>
      </c>
      <c r="U160" s="22">
        <v>2908</v>
      </c>
      <c r="V160" s="239" t="s">
        <v>18</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6597521</v>
      </c>
      <c r="N161" s="246" t="s">
        <v>11</v>
      </c>
      <c r="O161" s="298" t="s">
        <v>11</v>
      </c>
      <c r="P161" s="299" t="s">
        <v>11</v>
      </c>
      <c r="Q161" s="8" t="s">
        <v>31</v>
      </c>
      <c r="R161" s="238" t="s">
        <v>3154</v>
      </c>
      <c r="S161" s="238" t="s">
        <v>11</v>
      </c>
      <c r="T161" s="238" t="s">
        <v>11</v>
      </c>
      <c r="U161" s="238" t="s">
        <v>11</v>
      </c>
      <c r="V161" s="9" t="s">
        <v>26</v>
      </c>
      <c r="W161" s="227" t="s">
        <v>3155</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98" t="s">
        <v>11</v>
      </c>
      <c r="P162" s="299"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160</v>
      </c>
      <c r="J163" s="231" t="s">
        <v>63</v>
      </c>
      <c r="K163" s="13" t="s">
        <v>11</v>
      </c>
      <c r="L163" s="242" t="s">
        <v>28</v>
      </c>
      <c r="M163" s="277" t="s">
        <v>11</v>
      </c>
      <c r="N163" s="278" t="s">
        <v>11</v>
      </c>
      <c r="O163" s="298" t="s">
        <v>11</v>
      </c>
      <c r="P163" s="299" t="s">
        <v>11</v>
      </c>
      <c r="Q163" s="8" t="s">
        <v>31</v>
      </c>
      <c r="R163" s="238" t="s">
        <v>3156</v>
      </c>
      <c r="S163" s="238" t="s">
        <v>11</v>
      </c>
      <c r="T163" s="238" t="s">
        <v>11</v>
      </c>
      <c r="U163" s="238" t="s">
        <v>11</v>
      </c>
      <c r="V163" s="9" t="s">
        <v>26</v>
      </c>
      <c r="W163" s="227" t="s">
        <v>1721</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53.5</v>
      </c>
      <c r="O164" s="300" t="s">
        <v>11</v>
      </c>
      <c r="P164" s="301" t="s">
        <v>11</v>
      </c>
      <c r="Q164" s="18" t="s">
        <v>32</v>
      </c>
      <c r="R164" s="228" t="s">
        <v>11</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3002</v>
      </c>
      <c r="G165" s="259" t="s">
        <v>11</v>
      </c>
      <c r="H165" s="259" t="s">
        <v>11</v>
      </c>
      <c r="I165" s="259" t="s">
        <v>11</v>
      </c>
      <c r="J165" s="259" t="s">
        <v>11</v>
      </c>
      <c r="K165" s="259" t="s">
        <v>11</v>
      </c>
      <c r="L165" s="260" t="s">
        <v>11</v>
      </c>
      <c r="M165" s="263" t="s">
        <v>119</v>
      </c>
      <c r="N165" s="264" t="s">
        <v>11</v>
      </c>
      <c r="O165" s="265" t="s">
        <v>3157</v>
      </c>
      <c r="P165" s="266" t="s">
        <v>11</v>
      </c>
      <c r="Q165" s="5" t="s">
        <v>16</v>
      </c>
      <c r="R165" s="271" t="s">
        <v>3158</v>
      </c>
      <c r="S165" s="271" t="s">
        <v>11</v>
      </c>
      <c r="T165" s="271" t="s">
        <v>11</v>
      </c>
      <c r="U165" s="30">
        <v>23704</v>
      </c>
      <c r="V165" s="272" t="s">
        <v>18</v>
      </c>
      <c r="W165" s="272" t="s">
        <v>11</v>
      </c>
      <c r="X165" s="272" t="s">
        <v>11</v>
      </c>
      <c r="Y165" s="273" t="s">
        <v>11</v>
      </c>
      <c r="Z165" s="233">
        <v>433</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30664000</v>
      </c>
      <c r="N166" s="237" t="s">
        <v>11</v>
      </c>
      <c r="O166" s="267" t="s">
        <v>11</v>
      </c>
      <c r="P166" s="268" t="s">
        <v>11</v>
      </c>
      <c r="Q166" s="6" t="s">
        <v>11</v>
      </c>
      <c r="R166" s="238" t="s">
        <v>3159</v>
      </c>
      <c r="S166" s="238" t="s">
        <v>11</v>
      </c>
      <c r="T166" s="238" t="s">
        <v>11</v>
      </c>
      <c r="U166" s="22">
        <v>560</v>
      </c>
      <c r="V166" s="239" t="s">
        <v>18</v>
      </c>
      <c r="W166" s="239" t="s">
        <v>11</v>
      </c>
      <c r="X166" s="239" t="s">
        <v>11</v>
      </c>
      <c r="Y166" s="240" t="s">
        <v>11</v>
      </c>
      <c r="Z166" s="234" t="s">
        <v>11</v>
      </c>
    </row>
    <row r="167" spans="1:26" ht="13.5" customHeight="1" x14ac:dyDescent="0.15">
      <c r="A167" s="274" t="s">
        <v>3160</v>
      </c>
      <c r="B167" s="231" t="s">
        <v>11</v>
      </c>
      <c r="C167" s="275" t="s">
        <v>11</v>
      </c>
      <c r="D167" s="247" t="s">
        <v>3161</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11</v>
      </c>
      <c r="S167" s="238" t="s">
        <v>11</v>
      </c>
      <c r="T167" s="238" t="s">
        <v>11</v>
      </c>
      <c r="U167" s="22" t="s">
        <v>11</v>
      </c>
      <c r="V167" s="239" t="s">
        <v>11</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25274723</v>
      </c>
      <c r="N168" s="237" t="s">
        <v>11</v>
      </c>
      <c r="O168" s="267" t="s">
        <v>11</v>
      </c>
      <c r="P168" s="268" t="s">
        <v>11</v>
      </c>
      <c r="Q168" s="6" t="s">
        <v>11</v>
      </c>
      <c r="R168" s="238" t="s">
        <v>11</v>
      </c>
      <c r="S168" s="238" t="s">
        <v>11</v>
      </c>
      <c r="T168" s="238" t="s">
        <v>11</v>
      </c>
      <c r="U168" s="22" t="s">
        <v>11</v>
      </c>
      <c r="V168" s="239" t="s">
        <v>11</v>
      </c>
      <c r="W168" s="239" t="s">
        <v>11</v>
      </c>
      <c r="X168" s="239" t="s">
        <v>11</v>
      </c>
      <c r="Y168" s="240" t="s">
        <v>11</v>
      </c>
      <c r="Z168" s="234" t="s">
        <v>11</v>
      </c>
    </row>
    <row r="169" spans="1:26" ht="13.5" customHeight="1" x14ac:dyDescent="0.15">
      <c r="A169" s="274" t="s">
        <v>11</v>
      </c>
      <c r="B169" s="231" t="s">
        <v>11</v>
      </c>
      <c r="C169" s="275" t="s">
        <v>11</v>
      </c>
      <c r="D169" s="229" t="s">
        <v>26</v>
      </c>
      <c r="E169" s="241" t="s">
        <v>3052</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3162</v>
      </c>
      <c r="S169" s="238" t="s">
        <v>11</v>
      </c>
      <c r="T169" s="238" t="s">
        <v>11</v>
      </c>
      <c r="U169" s="22">
        <v>1011</v>
      </c>
      <c r="V169" s="239" t="s">
        <v>18</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5389277</v>
      </c>
      <c r="N170" s="246" t="s">
        <v>11</v>
      </c>
      <c r="O170" s="267" t="s">
        <v>11</v>
      </c>
      <c r="P170" s="268" t="s">
        <v>11</v>
      </c>
      <c r="Q170" s="8" t="s">
        <v>31</v>
      </c>
      <c r="R170" s="238" t="s">
        <v>3163</v>
      </c>
      <c r="S170" s="238" t="s">
        <v>11</v>
      </c>
      <c r="T170" s="238" t="s">
        <v>11</v>
      </c>
      <c r="U170" s="238" t="s">
        <v>11</v>
      </c>
      <c r="V170" s="9" t="s">
        <v>26</v>
      </c>
      <c r="W170" s="227" t="s">
        <v>3164</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3165</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160</v>
      </c>
      <c r="J172" s="231" t="s">
        <v>63</v>
      </c>
      <c r="K172" s="13" t="s">
        <v>11</v>
      </c>
      <c r="L172" s="242" t="s">
        <v>28</v>
      </c>
      <c r="M172" s="277" t="s">
        <v>11</v>
      </c>
      <c r="N172" s="278" t="s">
        <v>11</v>
      </c>
      <c r="O172" s="267" t="s">
        <v>11</v>
      </c>
      <c r="P172" s="268" t="s">
        <v>11</v>
      </c>
      <c r="Q172" s="8" t="s">
        <v>31</v>
      </c>
      <c r="R172" s="238" t="s">
        <v>11</v>
      </c>
      <c r="S172" s="238" t="s">
        <v>11</v>
      </c>
      <c r="T172" s="238" t="s">
        <v>11</v>
      </c>
      <c r="U172" s="238" t="s">
        <v>11</v>
      </c>
      <c r="V172" s="9" t="s">
        <v>26</v>
      </c>
      <c r="W172" s="227" t="s">
        <v>11</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82.4</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3036</v>
      </c>
      <c r="G174" s="259" t="s">
        <v>11</v>
      </c>
      <c r="H174" s="259" t="s">
        <v>11</v>
      </c>
      <c r="I174" s="259" t="s">
        <v>11</v>
      </c>
      <c r="J174" s="259" t="s">
        <v>11</v>
      </c>
      <c r="K174" s="259" t="s">
        <v>11</v>
      </c>
      <c r="L174" s="260" t="s">
        <v>11</v>
      </c>
      <c r="M174" s="263" t="s">
        <v>119</v>
      </c>
      <c r="N174" s="264" t="s">
        <v>11</v>
      </c>
      <c r="O174" s="265" t="s">
        <v>3166</v>
      </c>
      <c r="P174" s="266" t="s">
        <v>11</v>
      </c>
      <c r="Q174" s="5" t="s">
        <v>16</v>
      </c>
      <c r="R174" s="271" t="s">
        <v>3167</v>
      </c>
      <c r="S174" s="271" t="s">
        <v>11</v>
      </c>
      <c r="T174" s="271" t="s">
        <v>11</v>
      </c>
      <c r="U174" s="30">
        <v>11286</v>
      </c>
      <c r="V174" s="272" t="s">
        <v>18</v>
      </c>
      <c r="W174" s="272" t="s">
        <v>11</v>
      </c>
      <c r="X174" s="272" t="s">
        <v>11</v>
      </c>
      <c r="Y174" s="273" t="s">
        <v>11</v>
      </c>
      <c r="Z174" s="233">
        <v>433</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151155000</v>
      </c>
      <c r="N175" s="237" t="s">
        <v>11</v>
      </c>
      <c r="O175" s="267" t="s">
        <v>11</v>
      </c>
      <c r="P175" s="268" t="s">
        <v>11</v>
      </c>
      <c r="Q175" s="6" t="s">
        <v>11</v>
      </c>
      <c r="R175" s="238" t="s">
        <v>3168</v>
      </c>
      <c r="S175" s="238" t="s">
        <v>11</v>
      </c>
      <c r="T175" s="238" t="s">
        <v>11</v>
      </c>
      <c r="U175" s="22">
        <v>139868</v>
      </c>
      <c r="V175" s="239" t="s">
        <v>18</v>
      </c>
      <c r="W175" s="239" t="s">
        <v>11</v>
      </c>
      <c r="X175" s="239" t="s">
        <v>11</v>
      </c>
      <c r="Y175" s="240" t="s">
        <v>11</v>
      </c>
      <c r="Z175" s="234" t="s">
        <v>11</v>
      </c>
    </row>
    <row r="176" spans="1:26" ht="13.5" customHeight="1" x14ac:dyDescent="0.15">
      <c r="A176" s="274" t="s">
        <v>3169</v>
      </c>
      <c r="B176" s="231" t="s">
        <v>11</v>
      </c>
      <c r="C176" s="275" t="s">
        <v>11</v>
      </c>
      <c r="D176" s="247" t="s">
        <v>3170</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11</v>
      </c>
      <c r="S176" s="238" t="s">
        <v>11</v>
      </c>
      <c r="T176" s="238" t="s">
        <v>11</v>
      </c>
      <c r="U176" s="22" t="s">
        <v>11</v>
      </c>
      <c r="V176" s="239" t="s">
        <v>11</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151154300</v>
      </c>
      <c r="N177" s="237" t="s">
        <v>11</v>
      </c>
      <c r="O177" s="267" t="s">
        <v>11</v>
      </c>
      <c r="P177" s="268" t="s">
        <v>11</v>
      </c>
      <c r="Q177" s="6" t="s">
        <v>11</v>
      </c>
      <c r="R177" s="238" t="s">
        <v>11</v>
      </c>
      <c r="S177" s="238" t="s">
        <v>11</v>
      </c>
      <c r="T177" s="238" t="s">
        <v>11</v>
      </c>
      <c r="U177" s="22" t="s">
        <v>11</v>
      </c>
      <c r="V177" s="239" t="s">
        <v>11</v>
      </c>
      <c r="W177" s="239" t="s">
        <v>11</v>
      </c>
      <c r="X177" s="239" t="s">
        <v>11</v>
      </c>
      <c r="Y177" s="240" t="s">
        <v>11</v>
      </c>
      <c r="Z177" s="234" t="s">
        <v>11</v>
      </c>
    </row>
    <row r="178" spans="1:26" ht="13.5" customHeight="1" x14ac:dyDescent="0.15">
      <c r="A178" s="274" t="s">
        <v>11</v>
      </c>
      <c r="B178" s="231" t="s">
        <v>11</v>
      </c>
      <c r="C178" s="275" t="s">
        <v>11</v>
      </c>
      <c r="D178" s="229" t="s">
        <v>26</v>
      </c>
      <c r="E178" s="241" t="s">
        <v>3171</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11</v>
      </c>
      <c r="S178" s="238" t="s">
        <v>11</v>
      </c>
      <c r="T178" s="238" t="s">
        <v>11</v>
      </c>
      <c r="U178" s="22" t="s">
        <v>11</v>
      </c>
      <c r="V178" s="239" t="s">
        <v>11</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700</v>
      </c>
      <c r="N179" s="246" t="s">
        <v>11</v>
      </c>
      <c r="O179" s="267" t="s">
        <v>11</v>
      </c>
      <c r="P179" s="268" t="s">
        <v>11</v>
      </c>
      <c r="Q179" s="8" t="s">
        <v>31</v>
      </c>
      <c r="R179" s="238" t="s">
        <v>3172</v>
      </c>
      <c r="S179" s="238" t="s">
        <v>11</v>
      </c>
      <c r="T179" s="238" t="s">
        <v>11</v>
      </c>
      <c r="U179" s="238" t="s">
        <v>11</v>
      </c>
      <c r="V179" s="9" t="s">
        <v>26</v>
      </c>
      <c r="W179" s="227" t="s">
        <v>313</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11</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205</v>
      </c>
      <c r="H181" s="231" t="s">
        <v>11</v>
      </c>
      <c r="I181" s="231" t="s">
        <v>160</v>
      </c>
      <c r="J181" s="231" t="s">
        <v>11</v>
      </c>
      <c r="K181" s="13" t="s">
        <v>11</v>
      </c>
      <c r="L181" s="242" t="s">
        <v>28</v>
      </c>
      <c r="M181" s="277" t="s">
        <v>11</v>
      </c>
      <c r="N181" s="278" t="s">
        <v>11</v>
      </c>
      <c r="O181" s="267" t="s">
        <v>11</v>
      </c>
      <c r="P181" s="268" t="s">
        <v>11</v>
      </c>
      <c r="Q181" s="8" t="s">
        <v>31</v>
      </c>
      <c r="R181" s="238" t="s">
        <v>3173</v>
      </c>
      <c r="S181" s="238" t="s">
        <v>11</v>
      </c>
      <c r="T181" s="238" t="s">
        <v>11</v>
      </c>
      <c r="U181" s="238" t="s">
        <v>11</v>
      </c>
      <c r="V181" s="9" t="s">
        <v>26</v>
      </c>
      <c r="W181" s="227" t="s">
        <v>545</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31">
        <v>100</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3036</v>
      </c>
      <c r="G183" s="259" t="s">
        <v>11</v>
      </c>
      <c r="H183" s="259" t="s">
        <v>11</v>
      </c>
      <c r="I183" s="259" t="s">
        <v>11</v>
      </c>
      <c r="J183" s="259" t="s">
        <v>11</v>
      </c>
      <c r="K183" s="259" t="s">
        <v>11</v>
      </c>
      <c r="L183" s="260" t="s">
        <v>11</v>
      </c>
      <c r="M183" s="263" t="s">
        <v>119</v>
      </c>
      <c r="N183" s="264" t="s">
        <v>11</v>
      </c>
      <c r="O183" s="265" t="s">
        <v>3174</v>
      </c>
      <c r="P183" s="266" t="s">
        <v>11</v>
      </c>
      <c r="Q183" s="5" t="s">
        <v>16</v>
      </c>
      <c r="R183" s="271" t="s">
        <v>3175</v>
      </c>
      <c r="S183" s="271" t="s">
        <v>11</v>
      </c>
      <c r="T183" s="271" t="s">
        <v>11</v>
      </c>
      <c r="U183" s="30">
        <v>245676</v>
      </c>
      <c r="V183" s="272" t="s">
        <v>18</v>
      </c>
      <c r="W183" s="272" t="s">
        <v>11</v>
      </c>
      <c r="X183" s="272" t="s">
        <v>11</v>
      </c>
      <c r="Y183" s="273" t="s">
        <v>11</v>
      </c>
      <c r="Z183" s="233">
        <v>433</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317445000</v>
      </c>
      <c r="N184" s="237" t="s">
        <v>11</v>
      </c>
      <c r="O184" s="267" t="s">
        <v>11</v>
      </c>
      <c r="P184" s="268" t="s">
        <v>11</v>
      </c>
      <c r="Q184" s="6" t="s">
        <v>11</v>
      </c>
      <c r="R184" s="238" t="s">
        <v>3176</v>
      </c>
      <c r="S184" s="238" t="s">
        <v>11</v>
      </c>
      <c r="T184" s="238" t="s">
        <v>11</v>
      </c>
      <c r="U184" s="22">
        <v>2871</v>
      </c>
      <c r="V184" s="239" t="s">
        <v>18</v>
      </c>
      <c r="W184" s="239" t="s">
        <v>11</v>
      </c>
      <c r="X184" s="239" t="s">
        <v>11</v>
      </c>
      <c r="Y184" s="240" t="s">
        <v>11</v>
      </c>
      <c r="Z184" s="234" t="s">
        <v>11</v>
      </c>
    </row>
    <row r="185" spans="1:26" ht="13.5" customHeight="1" x14ac:dyDescent="0.15">
      <c r="A185" s="274" t="s">
        <v>3177</v>
      </c>
      <c r="B185" s="231" t="s">
        <v>11</v>
      </c>
      <c r="C185" s="275" t="s">
        <v>11</v>
      </c>
      <c r="D185" s="247" t="s">
        <v>3178</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3179</v>
      </c>
      <c r="S185" s="238" t="s">
        <v>11</v>
      </c>
      <c r="T185" s="238" t="s">
        <v>11</v>
      </c>
      <c r="U185" s="22">
        <v>537</v>
      </c>
      <c r="V185" s="239" t="s">
        <v>18</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257721735</v>
      </c>
      <c r="N186" s="237" t="s">
        <v>11</v>
      </c>
      <c r="O186" s="267" t="s">
        <v>11</v>
      </c>
      <c r="P186" s="268" t="s">
        <v>11</v>
      </c>
      <c r="Q186" s="6" t="s">
        <v>11</v>
      </c>
      <c r="R186" s="238" t="s">
        <v>3180</v>
      </c>
      <c r="S186" s="238" t="s">
        <v>11</v>
      </c>
      <c r="T186" s="238" t="s">
        <v>11</v>
      </c>
      <c r="U186" s="22">
        <v>2531</v>
      </c>
      <c r="V186" s="239" t="s">
        <v>18</v>
      </c>
      <c r="W186" s="239" t="s">
        <v>11</v>
      </c>
      <c r="X186" s="239" t="s">
        <v>11</v>
      </c>
      <c r="Y186" s="240" t="s">
        <v>11</v>
      </c>
      <c r="Z186" s="234" t="s">
        <v>11</v>
      </c>
    </row>
    <row r="187" spans="1:26" ht="13.5" customHeight="1" x14ac:dyDescent="0.15">
      <c r="A187" s="274" t="s">
        <v>11</v>
      </c>
      <c r="B187" s="231" t="s">
        <v>11</v>
      </c>
      <c r="C187" s="275" t="s">
        <v>11</v>
      </c>
      <c r="D187" s="229" t="s">
        <v>26</v>
      </c>
      <c r="E187" s="241" t="s">
        <v>3171</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3181</v>
      </c>
      <c r="S187" s="238" t="s">
        <v>11</v>
      </c>
      <c r="T187" s="238" t="s">
        <v>11</v>
      </c>
      <c r="U187" s="22">
        <v>6107</v>
      </c>
      <c r="V187" s="239" t="s">
        <v>18</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59723265</v>
      </c>
      <c r="N188" s="246" t="s">
        <v>11</v>
      </c>
      <c r="O188" s="267" t="s">
        <v>11</v>
      </c>
      <c r="P188" s="268" t="s">
        <v>11</v>
      </c>
      <c r="Q188" s="8" t="s">
        <v>31</v>
      </c>
      <c r="R188" s="238" t="s">
        <v>3182</v>
      </c>
      <c r="S188" s="238" t="s">
        <v>11</v>
      </c>
      <c r="T188" s="238" t="s">
        <v>11</v>
      </c>
      <c r="U188" s="238" t="s">
        <v>11</v>
      </c>
      <c r="V188" s="9" t="s">
        <v>26</v>
      </c>
      <c r="W188" s="227" t="s">
        <v>3183</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11</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160</v>
      </c>
      <c r="J190" s="231" t="s">
        <v>11</v>
      </c>
      <c r="K190" s="13" t="s">
        <v>11</v>
      </c>
      <c r="L190" s="242" t="s">
        <v>28</v>
      </c>
      <c r="M190" s="277" t="s">
        <v>11</v>
      </c>
      <c r="N190" s="278" t="s">
        <v>11</v>
      </c>
      <c r="O190" s="267" t="s">
        <v>11</v>
      </c>
      <c r="P190" s="268" t="s">
        <v>11</v>
      </c>
      <c r="Q190" s="8" t="s">
        <v>31</v>
      </c>
      <c r="R190" s="238" t="s">
        <v>3184</v>
      </c>
      <c r="S190" s="238" t="s">
        <v>11</v>
      </c>
      <c r="T190" s="238" t="s">
        <v>11</v>
      </c>
      <c r="U190" s="238" t="s">
        <v>11</v>
      </c>
      <c r="V190" s="9" t="s">
        <v>26</v>
      </c>
      <c r="W190" s="227" t="s">
        <v>313</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27">
        <v>81.2</v>
      </c>
      <c r="O191" s="269" t="s">
        <v>11</v>
      </c>
      <c r="P191" s="270" t="s">
        <v>11</v>
      </c>
      <c r="Q191" s="18" t="s">
        <v>32</v>
      </c>
      <c r="R191" s="228" t="s">
        <v>11</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3036</v>
      </c>
      <c r="G192" s="259" t="s">
        <v>11</v>
      </c>
      <c r="H192" s="259" t="s">
        <v>11</v>
      </c>
      <c r="I192" s="259" t="s">
        <v>11</v>
      </c>
      <c r="J192" s="259" t="s">
        <v>11</v>
      </c>
      <c r="K192" s="259" t="s">
        <v>11</v>
      </c>
      <c r="L192" s="260" t="s">
        <v>11</v>
      </c>
      <c r="M192" s="263" t="s">
        <v>119</v>
      </c>
      <c r="N192" s="264" t="s">
        <v>11</v>
      </c>
      <c r="O192" s="265" t="s">
        <v>3185</v>
      </c>
      <c r="P192" s="266" t="s">
        <v>11</v>
      </c>
      <c r="Q192" s="5" t="s">
        <v>16</v>
      </c>
      <c r="R192" s="271" t="s">
        <v>3186</v>
      </c>
      <c r="S192" s="271" t="s">
        <v>11</v>
      </c>
      <c r="T192" s="271" t="s">
        <v>11</v>
      </c>
      <c r="U192" s="30">
        <v>356947</v>
      </c>
      <c r="V192" s="272" t="s">
        <v>18</v>
      </c>
      <c r="W192" s="272" t="s">
        <v>11</v>
      </c>
      <c r="X192" s="272" t="s">
        <v>11</v>
      </c>
      <c r="Y192" s="273" t="s">
        <v>11</v>
      </c>
      <c r="Z192" s="233">
        <v>433</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553616000</v>
      </c>
      <c r="N193" s="237" t="s">
        <v>11</v>
      </c>
      <c r="O193" s="267" t="s">
        <v>11</v>
      </c>
      <c r="P193" s="268" t="s">
        <v>11</v>
      </c>
      <c r="Q193" s="6" t="s">
        <v>11</v>
      </c>
      <c r="R193" s="238" t="s">
        <v>3187</v>
      </c>
      <c r="S193" s="238" t="s">
        <v>11</v>
      </c>
      <c r="T193" s="238" t="s">
        <v>11</v>
      </c>
      <c r="U193" s="22">
        <v>110432</v>
      </c>
      <c r="V193" s="239" t="s">
        <v>18</v>
      </c>
      <c r="W193" s="239" t="s">
        <v>11</v>
      </c>
      <c r="X193" s="239" t="s">
        <v>11</v>
      </c>
      <c r="Y193" s="240" t="s">
        <v>11</v>
      </c>
      <c r="Z193" s="234" t="s">
        <v>11</v>
      </c>
    </row>
    <row r="194" spans="1:26" ht="13.5" customHeight="1" x14ac:dyDescent="0.15">
      <c r="A194" s="274" t="s">
        <v>3188</v>
      </c>
      <c r="B194" s="231" t="s">
        <v>11</v>
      </c>
      <c r="C194" s="275" t="s">
        <v>11</v>
      </c>
      <c r="D194" s="247" t="s">
        <v>3189</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3190</v>
      </c>
      <c r="S194" s="238" t="s">
        <v>11</v>
      </c>
      <c r="T194" s="238" t="s">
        <v>11</v>
      </c>
      <c r="U194" s="22">
        <v>48127</v>
      </c>
      <c r="V194" s="239" t="s">
        <v>18</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543677295</v>
      </c>
      <c r="N195" s="237" t="s">
        <v>11</v>
      </c>
      <c r="O195" s="267" t="s">
        <v>11</v>
      </c>
      <c r="P195" s="268" t="s">
        <v>11</v>
      </c>
      <c r="Q195" s="6" t="s">
        <v>11</v>
      </c>
      <c r="R195" s="238" t="s">
        <v>11</v>
      </c>
      <c r="S195" s="238" t="s">
        <v>11</v>
      </c>
      <c r="T195" s="238" t="s">
        <v>11</v>
      </c>
      <c r="U195" s="22" t="s">
        <v>11</v>
      </c>
      <c r="V195" s="239" t="s">
        <v>11</v>
      </c>
      <c r="W195" s="239" t="s">
        <v>11</v>
      </c>
      <c r="X195" s="239" t="s">
        <v>11</v>
      </c>
      <c r="Y195" s="240" t="s">
        <v>11</v>
      </c>
      <c r="Z195" s="234" t="s">
        <v>11</v>
      </c>
    </row>
    <row r="196" spans="1:26" ht="13.5" customHeight="1" x14ac:dyDescent="0.15">
      <c r="A196" s="274" t="s">
        <v>11</v>
      </c>
      <c r="B196" s="231" t="s">
        <v>11</v>
      </c>
      <c r="C196" s="275" t="s">
        <v>11</v>
      </c>
      <c r="D196" s="229" t="s">
        <v>26</v>
      </c>
      <c r="E196" s="241" t="s">
        <v>3171</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3191</v>
      </c>
      <c r="S196" s="238" t="s">
        <v>11</v>
      </c>
      <c r="T196" s="238" t="s">
        <v>11</v>
      </c>
      <c r="U196" s="22">
        <v>28171</v>
      </c>
      <c r="V196" s="239" t="s">
        <v>18</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9938705</v>
      </c>
      <c r="N197" s="246" t="s">
        <v>11</v>
      </c>
      <c r="O197" s="267" t="s">
        <v>11</v>
      </c>
      <c r="P197" s="268" t="s">
        <v>11</v>
      </c>
      <c r="Q197" s="8" t="s">
        <v>31</v>
      </c>
      <c r="R197" s="238" t="s">
        <v>3192</v>
      </c>
      <c r="S197" s="238" t="s">
        <v>11</v>
      </c>
      <c r="T197" s="238" t="s">
        <v>11</v>
      </c>
      <c r="U197" s="238" t="s">
        <v>11</v>
      </c>
      <c r="V197" s="9" t="s">
        <v>26</v>
      </c>
      <c r="W197" s="227" t="s">
        <v>3193</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11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11</v>
      </c>
      <c r="I199" s="231" t="s">
        <v>160</v>
      </c>
      <c r="J199" s="231" t="s">
        <v>11</v>
      </c>
      <c r="K199" s="13" t="s">
        <v>11</v>
      </c>
      <c r="L199" s="242" t="s">
        <v>28</v>
      </c>
      <c r="M199" s="277" t="s">
        <v>11</v>
      </c>
      <c r="N199" s="278" t="s">
        <v>11</v>
      </c>
      <c r="O199" s="267" t="s">
        <v>11</v>
      </c>
      <c r="P199" s="268" t="s">
        <v>11</v>
      </c>
      <c r="Q199" s="8" t="s">
        <v>31</v>
      </c>
      <c r="R199" s="238" t="s">
        <v>3194</v>
      </c>
      <c r="S199" s="238" t="s">
        <v>11</v>
      </c>
      <c r="T199" s="238" t="s">
        <v>11</v>
      </c>
      <c r="U199" s="238" t="s">
        <v>11</v>
      </c>
      <c r="V199" s="9" t="s">
        <v>26</v>
      </c>
      <c r="W199" s="227" t="s">
        <v>313</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v>98.2</v>
      </c>
      <c r="O200" s="269" t="s">
        <v>11</v>
      </c>
      <c r="P200" s="270" t="s">
        <v>11</v>
      </c>
      <c r="Q200" s="18" t="s">
        <v>32</v>
      </c>
      <c r="R200" s="228" t="s">
        <v>11</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3036</v>
      </c>
      <c r="G201" s="259" t="s">
        <v>11</v>
      </c>
      <c r="H201" s="259" t="s">
        <v>11</v>
      </c>
      <c r="I201" s="259" t="s">
        <v>11</v>
      </c>
      <c r="J201" s="259" t="s">
        <v>11</v>
      </c>
      <c r="K201" s="259" t="s">
        <v>11</v>
      </c>
      <c r="L201" s="260" t="s">
        <v>11</v>
      </c>
      <c r="M201" s="263" t="s">
        <v>119</v>
      </c>
      <c r="N201" s="264" t="s">
        <v>11</v>
      </c>
      <c r="O201" s="265" t="s">
        <v>3195</v>
      </c>
      <c r="P201" s="266" t="s">
        <v>11</v>
      </c>
      <c r="Q201" s="5" t="s">
        <v>16</v>
      </c>
      <c r="R201" s="271" t="s">
        <v>3196</v>
      </c>
      <c r="S201" s="271" t="s">
        <v>11</v>
      </c>
      <c r="T201" s="271" t="s">
        <v>11</v>
      </c>
      <c r="U201" s="30">
        <v>34673</v>
      </c>
      <c r="V201" s="272" t="s">
        <v>18</v>
      </c>
      <c r="W201" s="272" t="s">
        <v>11</v>
      </c>
      <c r="X201" s="272" t="s">
        <v>11</v>
      </c>
      <c r="Y201" s="273" t="s">
        <v>11</v>
      </c>
      <c r="Z201" s="233">
        <v>435</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40610000</v>
      </c>
      <c r="N202" s="237" t="s">
        <v>11</v>
      </c>
      <c r="O202" s="267" t="s">
        <v>11</v>
      </c>
      <c r="P202" s="268" t="s">
        <v>11</v>
      </c>
      <c r="Q202" s="6" t="s">
        <v>11</v>
      </c>
      <c r="R202" s="238" t="s">
        <v>3197</v>
      </c>
      <c r="S202" s="238" t="s">
        <v>11</v>
      </c>
      <c r="T202" s="238" t="s">
        <v>11</v>
      </c>
      <c r="U202" s="22">
        <v>3553</v>
      </c>
      <c r="V202" s="239" t="s">
        <v>18</v>
      </c>
      <c r="W202" s="239" t="s">
        <v>11</v>
      </c>
      <c r="X202" s="239" t="s">
        <v>11</v>
      </c>
      <c r="Y202" s="240" t="s">
        <v>11</v>
      </c>
      <c r="Z202" s="234" t="s">
        <v>11</v>
      </c>
    </row>
    <row r="203" spans="1:26" ht="13.5" customHeight="1" x14ac:dyDescent="0.15">
      <c r="A203" s="274" t="s">
        <v>3198</v>
      </c>
      <c r="B203" s="231" t="s">
        <v>11</v>
      </c>
      <c r="C203" s="275" t="s">
        <v>11</v>
      </c>
      <c r="D203" s="247" t="s">
        <v>3199</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3200</v>
      </c>
      <c r="S203" s="238" t="s">
        <v>11</v>
      </c>
      <c r="T203" s="238" t="s">
        <v>11</v>
      </c>
      <c r="U203" s="22">
        <v>929</v>
      </c>
      <c r="V203" s="239" t="s">
        <v>18</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39469491</v>
      </c>
      <c r="N204" s="237" t="s">
        <v>11</v>
      </c>
      <c r="O204" s="267" t="s">
        <v>11</v>
      </c>
      <c r="P204" s="268" t="s">
        <v>11</v>
      </c>
      <c r="Q204" s="6" t="s">
        <v>11</v>
      </c>
      <c r="R204" s="238" t="s">
        <v>3201</v>
      </c>
      <c r="S204" s="238" t="s">
        <v>11</v>
      </c>
      <c r="T204" s="238" t="s">
        <v>11</v>
      </c>
      <c r="U204" s="22">
        <v>228</v>
      </c>
      <c r="V204" s="239" t="s">
        <v>18</v>
      </c>
      <c r="W204" s="239" t="s">
        <v>11</v>
      </c>
      <c r="X204" s="239" t="s">
        <v>11</v>
      </c>
      <c r="Y204" s="240" t="s">
        <v>11</v>
      </c>
      <c r="Z204" s="234" t="s">
        <v>11</v>
      </c>
    </row>
    <row r="205" spans="1:26" ht="13.5" customHeight="1" x14ac:dyDescent="0.15">
      <c r="A205" s="274" t="s">
        <v>11</v>
      </c>
      <c r="B205" s="231" t="s">
        <v>11</v>
      </c>
      <c r="C205" s="275" t="s">
        <v>11</v>
      </c>
      <c r="D205" s="229" t="s">
        <v>26</v>
      </c>
      <c r="E205" s="241" t="s">
        <v>3171</v>
      </c>
      <c r="F205" s="241" t="s">
        <v>11</v>
      </c>
      <c r="G205" s="241" t="s">
        <v>11</v>
      </c>
      <c r="H205" s="241" t="s">
        <v>11</v>
      </c>
      <c r="I205" s="241" t="s">
        <v>11</v>
      </c>
      <c r="J205" s="241" t="s">
        <v>11</v>
      </c>
      <c r="K205" s="241" t="s">
        <v>11</v>
      </c>
      <c r="L205" s="242" t="s">
        <v>28</v>
      </c>
      <c r="M205" s="243" t="s">
        <v>29</v>
      </c>
      <c r="N205" s="244" t="s">
        <v>11</v>
      </c>
      <c r="O205" s="267" t="s">
        <v>11</v>
      </c>
      <c r="P205" s="268" t="s">
        <v>11</v>
      </c>
      <c r="Q205" s="7" t="s">
        <v>11</v>
      </c>
      <c r="R205" s="238" t="s">
        <v>11</v>
      </c>
      <c r="S205" s="238" t="s">
        <v>11</v>
      </c>
      <c r="T205" s="238" t="s">
        <v>11</v>
      </c>
      <c r="U205" s="22">
        <v>86</v>
      </c>
      <c r="V205" s="239" t="s">
        <v>18</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1140509</v>
      </c>
      <c r="N206" s="246" t="s">
        <v>11</v>
      </c>
      <c r="O206" s="267" t="s">
        <v>11</v>
      </c>
      <c r="P206" s="268" t="s">
        <v>11</v>
      </c>
      <c r="Q206" s="8" t="s">
        <v>31</v>
      </c>
      <c r="R206" s="238" t="s">
        <v>3202</v>
      </c>
      <c r="S206" s="238" t="s">
        <v>11</v>
      </c>
      <c r="T206" s="238" t="s">
        <v>11</v>
      </c>
      <c r="U206" s="238" t="s">
        <v>11</v>
      </c>
      <c r="V206" s="9" t="s">
        <v>26</v>
      </c>
      <c r="W206" s="227" t="s">
        <v>3203</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11</v>
      </c>
      <c r="N207" s="250" t="s">
        <v>11</v>
      </c>
      <c r="O207" s="267" t="s">
        <v>11</v>
      </c>
      <c r="P207" s="268" t="s">
        <v>11</v>
      </c>
      <c r="Q207" s="7" t="s">
        <v>32</v>
      </c>
      <c r="R207" s="238" t="s">
        <v>3204</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11</v>
      </c>
      <c r="H208" s="231" t="s">
        <v>11</v>
      </c>
      <c r="I208" s="231" t="s">
        <v>11</v>
      </c>
      <c r="J208" s="231" t="s">
        <v>11</v>
      </c>
      <c r="K208" s="13" t="s">
        <v>11</v>
      </c>
      <c r="L208" s="242" t="s">
        <v>28</v>
      </c>
      <c r="M208" s="277" t="s">
        <v>11</v>
      </c>
      <c r="N208" s="278" t="s">
        <v>11</v>
      </c>
      <c r="O208" s="267" t="s">
        <v>11</v>
      </c>
      <c r="P208" s="268" t="s">
        <v>11</v>
      </c>
      <c r="Q208" s="8" t="s">
        <v>31</v>
      </c>
      <c r="R208" s="238" t="s">
        <v>3205</v>
      </c>
      <c r="S208" s="238" t="s">
        <v>11</v>
      </c>
      <c r="T208" s="238" t="s">
        <v>11</v>
      </c>
      <c r="U208" s="238" t="s">
        <v>11</v>
      </c>
      <c r="V208" s="9" t="s">
        <v>26</v>
      </c>
      <c r="W208" s="227" t="s">
        <v>3206</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v>97.2</v>
      </c>
      <c r="O209" s="269" t="s">
        <v>11</v>
      </c>
      <c r="P209" s="270" t="s">
        <v>11</v>
      </c>
      <c r="Q209" s="18" t="s">
        <v>32</v>
      </c>
      <c r="R209" s="228" t="s">
        <v>3207</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3036</v>
      </c>
      <c r="G210" s="259" t="s">
        <v>11</v>
      </c>
      <c r="H210" s="259" t="s">
        <v>11</v>
      </c>
      <c r="I210" s="259" t="s">
        <v>11</v>
      </c>
      <c r="J210" s="259" t="s">
        <v>11</v>
      </c>
      <c r="K210" s="259" t="s">
        <v>11</v>
      </c>
      <c r="L210" s="260" t="s">
        <v>11</v>
      </c>
      <c r="M210" s="263" t="s">
        <v>119</v>
      </c>
      <c r="N210" s="264" t="s">
        <v>11</v>
      </c>
      <c r="O210" s="265" t="s">
        <v>3208</v>
      </c>
      <c r="P210" s="266" t="s">
        <v>11</v>
      </c>
      <c r="Q210" s="5" t="s">
        <v>16</v>
      </c>
      <c r="R210" s="271" t="s">
        <v>3209</v>
      </c>
      <c r="S210" s="271" t="s">
        <v>11</v>
      </c>
      <c r="T210" s="271" t="s">
        <v>11</v>
      </c>
      <c r="U210" s="30">
        <v>12736</v>
      </c>
      <c r="V210" s="272" t="s">
        <v>18</v>
      </c>
      <c r="W210" s="272" t="s">
        <v>11</v>
      </c>
      <c r="X210" s="272" t="s">
        <v>11</v>
      </c>
      <c r="Y210" s="273" t="s">
        <v>11</v>
      </c>
      <c r="Z210" s="233">
        <v>435</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14066000</v>
      </c>
      <c r="N211" s="237" t="s">
        <v>11</v>
      </c>
      <c r="O211" s="267" t="s">
        <v>11</v>
      </c>
      <c r="P211" s="268" t="s">
        <v>11</v>
      </c>
      <c r="Q211" s="6" t="s">
        <v>11</v>
      </c>
      <c r="R211" s="238" t="s">
        <v>3210</v>
      </c>
      <c r="S211" s="238" t="s">
        <v>11</v>
      </c>
      <c r="T211" s="238" t="s">
        <v>11</v>
      </c>
      <c r="U211" s="22">
        <v>125</v>
      </c>
      <c r="V211" s="239" t="s">
        <v>18</v>
      </c>
      <c r="W211" s="239" t="s">
        <v>11</v>
      </c>
      <c r="X211" s="239" t="s">
        <v>11</v>
      </c>
      <c r="Y211" s="240" t="s">
        <v>11</v>
      </c>
      <c r="Z211" s="234" t="s">
        <v>11</v>
      </c>
    </row>
    <row r="212" spans="1:26" ht="13.5" customHeight="1" x14ac:dyDescent="0.15">
      <c r="A212" s="274" t="s">
        <v>3211</v>
      </c>
      <c r="B212" s="231" t="s">
        <v>11</v>
      </c>
      <c r="C212" s="275" t="s">
        <v>11</v>
      </c>
      <c r="D212" s="247" t="s">
        <v>3212</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3213</v>
      </c>
      <c r="S212" s="238" t="s">
        <v>11</v>
      </c>
      <c r="T212" s="238" t="s">
        <v>11</v>
      </c>
      <c r="U212" s="22">
        <v>106</v>
      </c>
      <c r="V212" s="239" t="s">
        <v>18</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13143366</v>
      </c>
      <c r="N213" s="237" t="s">
        <v>11</v>
      </c>
      <c r="O213" s="267" t="s">
        <v>11</v>
      </c>
      <c r="P213" s="268" t="s">
        <v>11</v>
      </c>
      <c r="Q213" s="6" t="s">
        <v>11</v>
      </c>
      <c r="R213" s="238" t="s">
        <v>3214</v>
      </c>
      <c r="S213" s="238" t="s">
        <v>11</v>
      </c>
      <c r="T213" s="238" t="s">
        <v>11</v>
      </c>
      <c r="U213" s="22">
        <v>100</v>
      </c>
      <c r="V213" s="239" t="s">
        <v>18</v>
      </c>
      <c r="W213" s="239" t="s">
        <v>11</v>
      </c>
      <c r="X213" s="239" t="s">
        <v>11</v>
      </c>
      <c r="Y213" s="240" t="s">
        <v>11</v>
      </c>
      <c r="Z213" s="234" t="s">
        <v>11</v>
      </c>
    </row>
    <row r="214" spans="1:26" ht="13.5" customHeight="1" x14ac:dyDescent="0.15">
      <c r="A214" s="274" t="s">
        <v>11</v>
      </c>
      <c r="B214" s="231" t="s">
        <v>11</v>
      </c>
      <c r="C214" s="275" t="s">
        <v>11</v>
      </c>
      <c r="D214" s="229" t="s">
        <v>26</v>
      </c>
      <c r="E214" s="241" t="s">
        <v>3171</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1694</v>
      </c>
      <c r="S214" s="238" t="s">
        <v>11</v>
      </c>
      <c r="T214" s="238" t="s">
        <v>11</v>
      </c>
      <c r="U214" s="22">
        <v>76</v>
      </c>
      <c r="V214" s="239" t="s">
        <v>18</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922634</v>
      </c>
      <c r="N215" s="246" t="s">
        <v>11</v>
      </c>
      <c r="O215" s="267" t="s">
        <v>11</v>
      </c>
      <c r="P215" s="268" t="s">
        <v>11</v>
      </c>
      <c r="Q215" s="8" t="s">
        <v>31</v>
      </c>
      <c r="R215" s="238" t="s">
        <v>3215</v>
      </c>
      <c r="S215" s="238" t="s">
        <v>11</v>
      </c>
      <c r="T215" s="238" t="s">
        <v>11</v>
      </c>
      <c r="U215" s="238" t="s">
        <v>11</v>
      </c>
      <c r="V215" s="9" t="s">
        <v>26</v>
      </c>
      <c r="W215" s="227" t="s">
        <v>313</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3216</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11</v>
      </c>
      <c r="H217" s="231" t="s">
        <v>11</v>
      </c>
      <c r="I217" s="231" t="s">
        <v>11</v>
      </c>
      <c r="J217" s="231" t="s">
        <v>11</v>
      </c>
      <c r="K217" s="13" t="s">
        <v>11</v>
      </c>
      <c r="L217" s="242" t="s">
        <v>28</v>
      </c>
      <c r="M217" s="277" t="s">
        <v>11</v>
      </c>
      <c r="N217" s="278" t="s">
        <v>11</v>
      </c>
      <c r="O217" s="267" t="s">
        <v>11</v>
      </c>
      <c r="P217" s="268" t="s">
        <v>11</v>
      </c>
      <c r="Q217" s="8" t="s">
        <v>31</v>
      </c>
      <c r="R217" s="238" t="s">
        <v>11</v>
      </c>
      <c r="S217" s="238" t="s">
        <v>11</v>
      </c>
      <c r="T217" s="238" t="s">
        <v>11</v>
      </c>
      <c r="U217" s="238" t="s">
        <v>11</v>
      </c>
      <c r="V217" s="9" t="s">
        <v>26</v>
      </c>
      <c r="W217" s="227" t="s">
        <v>11</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27">
        <v>93.4</v>
      </c>
      <c r="O218" s="269" t="s">
        <v>11</v>
      </c>
      <c r="P218" s="270" t="s">
        <v>11</v>
      </c>
      <c r="Q218" s="18" t="s">
        <v>32</v>
      </c>
      <c r="R218" s="228" t="s">
        <v>11</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3036</v>
      </c>
      <c r="G219" s="259" t="s">
        <v>11</v>
      </c>
      <c r="H219" s="259" t="s">
        <v>11</v>
      </c>
      <c r="I219" s="259" t="s">
        <v>11</v>
      </c>
      <c r="J219" s="259" t="s">
        <v>11</v>
      </c>
      <c r="K219" s="259" t="s">
        <v>11</v>
      </c>
      <c r="L219" s="260" t="s">
        <v>11</v>
      </c>
      <c r="M219" s="263" t="s">
        <v>119</v>
      </c>
      <c r="N219" s="264" t="s">
        <v>11</v>
      </c>
      <c r="O219" s="265" t="s">
        <v>3217</v>
      </c>
      <c r="P219" s="266" t="s">
        <v>11</v>
      </c>
      <c r="Q219" s="5" t="s">
        <v>16</v>
      </c>
      <c r="R219" s="271" t="s">
        <v>3218</v>
      </c>
      <c r="S219" s="271" t="s">
        <v>11</v>
      </c>
      <c r="T219" s="271" t="s">
        <v>11</v>
      </c>
      <c r="U219" s="30">
        <v>469</v>
      </c>
      <c r="V219" s="272" t="s">
        <v>18</v>
      </c>
      <c r="W219" s="272" t="s">
        <v>11</v>
      </c>
      <c r="X219" s="272" t="s">
        <v>11</v>
      </c>
      <c r="Y219" s="273" t="s">
        <v>11</v>
      </c>
      <c r="Z219" s="233">
        <v>435</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2303000</v>
      </c>
      <c r="N220" s="237" t="s">
        <v>11</v>
      </c>
      <c r="O220" s="267" t="s">
        <v>11</v>
      </c>
      <c r="P220" s="268" t="s">
        <v>11</v>
      </c>
      <c r="Q220" s="6" t="s">
        <v>11</v>
      </c>
      <c r="R220" s="238" t="s">
        <v>3219</v>
      </c>
      <c r="S220" s="238" t="s">
        <v>11</v>
      </c>
      <c r="T220" s="238" t="s">
        <v>11</v>
      </c>
      <c r="U220" s="22">
        <v>137</v>
      </c>
      <c r="V220" s="239" t="s">
        <v>18</v>
      </c>
      <c r="W220" s="239" t="s">
        <v>11</v>
      </c>
      <c r="X220" s="239" t="s">
        <v>11</v>
      </c>
      <c r="Y220" s="240" t="s">
        <v>11</v>
      </c>
      <c r="Z220" s="234" t="s">
        <v>11</v>
      </c>
    </row>
    <row r="221" spans="1:26" ht="13.5" customHeight="1" x14ac:dyDescent="0.15">
      <c r="A221" s="274" t="s">
        <v>3220</v>
      </c>
      <c r="B221" s="231" t="s">
        <v>11</v>
      </c>
      <c r="C221" s="275" t="s">
        <v>11</v>
      </c>
      <c r="D221" s="247" t="s">
        <v>3221</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11</v>
      </c>
      <c r="S221" s="238" t="s">
        <v>11</v>
      </c>
      <c r="T221" s="238" t="s">
        <v>11</v>
      </c>
      <c r="U221" s="22" t="s">
        <v>11</v>
      </c>
      <c r="V221" s="239" t="s">
        <v>11</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855790</v>
      </c>
      <c r="N222" s="237" t="s">
        <v>11</v>
      </c>
      <c r="O222" s="267" t="s">
        <v>11</v>
      </c>
      <c r="P222" s="268" t="s">
        <v>11</v>
      </c>
      <c r="Q222" s="6" t="s">
        <v>11</v>
      </c>
      <c r="R222" s="238" t="s">
        <v>11</v>
      </c>
      <c r="S222" s="238" t="s">
        <v>11</v>
      </c>
      <c r="T222" s="238" t="s">
        <v>11</v>
      </c>
      <c r="U222" s="22" t="s">
        <v>11</v>
      </c>
      <c r="V222" s="239" t="s">
        <v>11</v>
      </c>
      <c r="W222" s="239" t="s">
        <v>11</v>
      </c>
      <c r="X222" s="239" t="s">
        <v>11</v>
      </c>
      <c r="Y222" s="240" t="s">
        <v>11</v>
      </c>
      <c r="Z222" s="234" t="s">
        <v>11</v>
      </c>
    </row>
    <row r="223" spans="1:26" ht="13.5" customHeight="1" x14ac:dyDescent="0.15">
      <c r="A223" s="274" t="s">
        <v>11</v>
      </c>
      <c r="B223" s="231" t="s">
        <v>11</v>
      </c>
      <c r="C223" s="275" t="s">
        <v>11</v>
      </c>
      <c r="D223" s="229" t="s">
        <v>26</v>
      </c>
      <c r="E223" s="241" t="s">
        <v>3171</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3222</v>
      </c>
      <c r="S223" s="238" t="s">
        <v>11</v>
      </c>
      <c r="T223" s="238" t="s">
        <v>11</v>
      </c>
      <c r="U223" s="22">
        <v>250</v>
      </c>
      <c r="V223" s="239" t="s">
        <v>18</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1447210</v>
      </c>
      <c r="N224" s="246" t="s">
        <v>11</v>
      </c>
      <c r="O224" s="267" t="s">
        <v>11</v>
      </c>
      <c r="P224" s="268" t="s">
        <v>11</v>
      </c>
      <c r="Q224" s="8" t="s">
        <v>31</v>
      </c>
      <c r="R224" s="238" t="s">
        <v>3223</v>
      </c>
      <c r="S224" s="238" t="s">
        <v>11</v>
      </c>
      <c r="T224" s="238" t="s">
        <v>11</v>
      </c>
      <c r="U224" s="238" t="s">
        <v>11</v>
      </c>
      <c r="V224" s="9" t="s">
        <v>26</v>
      </c>
      <c r="W224" s="227" t="s">
        <v>313</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3224</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11</v>
      </c>
      <c r="H226" s="231" t="s">
        <v>11</v>
      </c>
      <c r="I226" s="231" t="s">
        <v>11</v>
      </c>
      <c r="J226" s="231" t="s">
        <v>11</v>
      </c>
      <c r="K226" s="13" t="s">
        <v>11</v>
      </c>
      <c r="L226" s="242" t="s">
        <v>28</v>
      </c>
      <c r="M226" s="277" t="s">
        <v>11</v>
      </c>
      <c r="N226" s="278" t="s">
        <v>11</v>
      </c>
      <c r="O226" s="267" t="s">
        <v>11</v>
      </c>
      <c r="P226" s="268" t="s">
        <v>11</v>
      </c>
      <c r="Q226" s="8" t="s">
        <v>31</v>
      </c>
      <c r="R226" s="238" t="s">
        <v>3225</v>
      </c>
      <c r="S226" s="238" t="s">
        <v>11</v>
      </c>
      <c r="T226" s="238" t="s">
        <v>11</v>
      </c>
      <c r="U226" s="238" t="s">
        <v>11</v>
      </c>
      <c r="V226" s="9" t="s">
        <v>26</v>
      </c>
      <c r="W226" s="227" t="s">
        <v>3226</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27">
        <v>37.200000000000003</v>
      </c>
      <c r="O227" s="269" t="s">
        <v>11</v>
      </c>
      <c r="P227" s="270" t="s">
        <v>11</v>
      </c>
      <c r="Q227" s="18" t="s">
        <v>32</v>
      </c>
      <c r="R227" s="228" t="s">
        <v>3227</v>
      </c>
      <c r="S227" s="228" t="s">
        <v>11</v>
      </c>
      <c r="T227" s="228" t="s">
        <v>11</v>
      </c>
      <c r="U227" s="228" t="s">
        <v>11</v>
      </c>
      <c r="V227" s="19" t="s">
        <v>33</v>
      </c>
      <c r="W227" s="20" t="s">
        <v>11</v>
      </c>
      <c r="X227" s="15" t="s">
        <v>11</v>
      </c>
      <c r="Y227" s="16" t="s">
        <v>11</v>
      </c>
      <c r="Z227" s="235" t="s">
        <v>11</v>
      </c>
    </row>
    <row r="228" spans="1:26" ht="13.5" customHeight="1" x14ac:dyDescent="0.15">
      <c r="A228" s="251" t="s">
        <v>10</v>
      </c>
      <c r="B228" s="252" t="s">
        <v>11</v>
      </c>
      <c r="C228" s="253" t="s">
        <v>11</v>
      </c>
      <c r="D228" s="257" t="s">
        <v>12</v>
      </c>
      <c r="E228" s="258" t="s">
        <v>11</v>
      </c>
      <c r="F228" s="259" t="s">
        <v>3036</v>
      </c>
      <c r="G228" s="259" t="s">
        <v>11</v>
      </c>
      <c r="H228" s="259" t="s">
        <v>11</v>
      </c>
      <c r="I228" s="259" t="s">
        <v>11</v>
      </c>
      <c r="J228" s="259" t="s">
        <v>11</v>
      </c>
      <c r="K228" s="259" t="s">
        <v>11</v>
      </c>
      <c r="L228" s="260" t="s">
        <v>11</v>
      </c>
      <c r="M228" s="263" t="s">
        <v>119</v>
      </c>
      <c r="N228" s="264" t="s">
        <v>11</v>
      </c>
      <c r="O228" s="265" t="s">
        <v>3228</v>
      </c>
      <c r="P228" s="266" t="s">
        <v>11</v>
      </c>
      <c r="Q228" s="5" t="s">
        <v>16</v>
      </c>
      <c r="R228" s="271" t="s">
        <v>3229</v>
      </c>
      <c r="S228" s="271" t="s">
        <v>11</v>
      </c>
      <c r="T228" s="271" t="s">
        <v>11</v>
      </c>
      <c r="U228" s="30">
        <v>18</v>
      </c>
      <c r="V228" s="272" t="s">
        <v>18</v>
      </c>
      <c r="W228" s="272" t="s">
        <v>11</v>
      </c>
      <c r="X228" s="272" t="s">
        <v>11</v>
      </c>
      <c r="Y228" s="273" t="s">
        <v>11</v>
      </c>
      <c r="Z228" s="233">
        <v>435</v>
      </c>
    </row>
    <row r="229" spans="1:26" ht="13.5" customHeight="1" x14ac:dyDescent="0.15">
      <c r="A229" s="254" t="s">
        <v>11</v>
      </c>
      <c r="B229" s="255" t="s">
        <v>11</v>
      </c>
      <c r="C229" s="256" t="s">
        <v>11</v>
      </c>
      <c r="D229" s="24" t="s">
        <v>11</v>
      </c>
      <c r="E229" s="23" t="s">
        <v>11</v>
      </c>
      <c r="F229" s="261" t="s">
        <v>11</v>
      </c>
      <c r="G229" s="261" t="s">
        <v>11</v>
      </c>
      <c r="H229" s="261" t="s">
        <v>11</v>
      </c>
      <c r="I229" s="261" t="s">
        <v>11</v>
      </c>
      <c r="J229" s="261" t="s">
        <v>11</v>
      </c>
      <c r="K229" s="261" t="s">
        <v>11</v>
      </c>
      <c r="L229" s="262" t="s">
        <v>11</v>
      </c>
      <c r="M229" s="236">
        <v>130000</v>
      </c>
      <c r="N229" s="237" t="s">
        <v>11</v>
      </c>
      <c r="O229" s="267" t="s">
        <v>11</v>
      </c>
      <c r="P229" s="268" t="s">
        <v>11</v>
      </c>
      <c r="Q229" s="6" t="s">
        <v>11</v>
      </c>
      <c r="R229" s="238" t="s">
        <v>11</v>
      </c>
      <c r="S229" s="238" t="s">
        <v>11</v>
      </c>
      <c r="T229" s="238" t="s">
        <v>11</v>
      </c>
      <c r="U229" s="22" t="s">
        <v>11</v>
      </c>
      <c r="V229" s="239" t="s">
        <v>11</v>
      </c>
      <c r="W229" s="239" t="s">
        <v>11</v>
      </c>
      <c r="X229" s="239" t="s">
        <v>11</v>
      </c>
      <c r="Y229" s="240" t="s">
        <v>11</v>
      </c>
      <c r="Z229" s="234" t="s">
        <v>11</v>
      </c>
    </row>
    <row r="230" spans="1:26" ht="13.5" customHeight="1" x14ac:dyDescent="0.15">
      <c r="A230" s="274" t="s">
        <v>3230</v>
      </c>
      <c r="B230" s="231" t="s">
        <v>11</v>
      </c>
      <c r="C230" s="275" t="s">
        <v>11</v>
      </c>
      <c r="D230" s="247" t="s">
        <v>3231</v>
      </c>
      <c r="E230" s="239" t="s">
        <v>11</v>
      </c>
      <c r="F230" s="239" t="s">
        <v>11</v>
      </c>
      <c r="G230" s="239" t="s">
        <v>11</v>
      </c>
      <c r="H230" s="239" t="s">
        <v>11</v>
      </c>
      <c r="I230" s="239" t="s">
        <v>11</v>
      </c>
      <c r="J230" s="239" t="s">
        <v>11</v>
      </c>
      <c r="K230" s="239" t="s">
        <v>11</v>
      </c>
      <c r="L230" s="240" t="s">
        <v>11</v>
      </c>
      <c r="M230" s="249" t="s">
        <v>40</v>
      </c>
      <c r="N230" s="250" t="s">
        <v>11</v>
      </c>
      <c r="O230" s="267" t="s">
        <v>11</v>
      </c>
      <c r="P230" s="268" t="s">
        <v>11</v>
      </c>
      <c r="Q230" s="6" t="s">
        <v>11</v>
      </c>
      <c r="R230" s="238" t="s">
        <v>11</v>
      </c>
      <c r="S230" s="238" t="s">
        <v>11</v>
      </c>
      <c r="T230" s="238" t="s">
        <v>11</v>
      </c>
      <c r="U230" s="22" t="s">
        <v>11</v>
      </c>
      <c r="V230" s="239" t="s">
        <v>11</v>
      </c>
      <c r="W230" s="239" t="s">
        <v>11</v>
      </c>
      <c r="X230" s="239" t="s">
        <v>11</v>
      </c>
      <c r="Y230" s="240" t="s">
        <v>11</v>
      </c>
      <c r="Z230" s="234" t="s">
        <v>11</v>
      </c>
    </row>
    <row r="231" spans="1:26" ht="13.5" customHeight="1" x14ac:dyDescent="0.15">
      <c r="A231" s="274" t="s">
        <v>11</v>
      </c>
      <c r="B231" s="231" t="s">
        <v>11</v>
      </c>
      <c r="C231" s="275" t="s">
        <v>11</v>
      </c>
      <c r="D231" s="248" t="s">
        <v>11</v>
      </c>
      <c r="E231" s="239" t="s">
        <v>11</v>
      </c>
      <c r="F231" s="239" t="s">
        <v>11</v>
      </c>
      <c r="G231" s="239" t="s">
        <v>11</v>
      </c>
      <c r="H231" s="239" t="s">
        <v>11</v>
      </c>
      <c r="I231" s="239" t="s">
        <v>11</v>
      </c>
      <c r="J231" s="239" t="s">
        <v>11</v>
      </c>
      <c r="K231" s="239" t="s">
        <v>11</v>
      </c>
      <c r="L231" s="240" t="s">
        <v>11</v>
      </c>
      <c r="M231" s="236">
        <v>47502</v>
      </c>
      <c r="N231" s="237" t="s">
        <v>11</v>
      </c>
      <c r="O231" s="267" t="s">
        <v>11</v>
      </c>
      <c r="P231" s="268" t="s">
        <v>11</v>
      </c>
      <c r="Q231" s="6" t="s">
        <v>11</v>
      </c>
      <c r="R231" s="238" t="s">
        <v>11</v>
      </c>
      <c r="S231" s="238" t="s">
        <v>11</v>
      </c>
      <c r="T231" s="238" t="s">
        <v>11</v>
      </c>
      <c r="U231" s="22" t="s">
        <v>11</v>
      </c>
      <c r="V231" s="239" t="s">
        <v>11</v>
      </c>
      <c r="W231" s="239" t="s">
        <v>11</v>
      </c>
      <c r="X231" s="239" t="s">
        <v>11</v>
      </c>
      <c r="Y231" s="240" t="s">
        <v>11</v>
      </c>
      <c r="Z231" s="234" t="s">
        <v>11</v>
      </c>
    </row>
    <row r="232" spans="1:26" ht="13.5" customHeight="1" x14ac:dyDescent="0.15">
      <c r="A232" s="274" t="s">
        <v>11</v>
      </c>
      <c r="B232" s="231" t="s">
        <v>11</v>
      </c>
      <c r="C232" s="275" t="s">
        <v>11</v>
      </c>
      <c r="D232" s="229" t="s">
        <v>26</v>
      </c>
      <c r="E232" s="241" t="s">
        <v>3171</v>
      </c>
      <c r="F232" s="241" t="s">
        <v>11</v>
      </c>
      <c r="G232" s="241" t="s">
        <v>11</v>
      </c>
      <c r="H232" s="241" t="s">
        <v>11</v>
      </c>
      <c r="I232" s="241" t="s">
        <v>11</v>
      </c>
      <c r="J232" s="241" t="s">
        <v>11</v>
      </c>
      <c r="K232" s="241" t="s">
        <v>11</v>
      </c>
      <c r="L232" s="242" t="s">
        <v>28</v>
      </c>
      <c r="M232" s="243" t="s">
        <v>29</v>
      </c>
      <c r="N232" s="244" t="s">
        <v>11</v>
      </c>
      <c r="O232" s="267" t="s">
        <v>11</v>
      </c>
      <c r="P232" s="268" t="s">
        <v>11</v>
      </c>
      <c r="Q232" s="7" t="s">
        <v>11</v>
      </c>
      <c r="R232" s="238" t="s">
        <v>3232</v>
      </c>
      <c r="S232" s="238" t="s">
        <v>11</v>
      </c>
      <c r="T232" s="238" t="s">
        <v>11</v>
      </c>
      <c r="U232" s="22">
        <v>30</v>
      </c>
      <c r="V232" s="239" t="s">
        <v>18</v>
      </c>
      <c r="W232" s="239" t="s">
        <v>11</v>
      </c>
      <c r="X232" s="239" t="s">
        <v>11</v>
      </c>
      <c r="Y232" s="240" t="s">
        <v>11</v>
      </c>
      <c r="Z232" s="234" t="s">
        <v>11</v>
      </c>
    </row>
    <row r="233" spans="1:26" ht="13.5" customHeight="1" x14ac:dyDescent="0.15">
      <c r="A233" s="274" t="s">
        <v>11</v>
      </c>
      <c r="B233" s="231" t="s">
        <v>11</v>
      </c>
      <c r="C233" s="275" t="s">
        <v>11</v>
      </c>
      <c r="D233" s="229" t="s">
        <v>11</v>
      </c>
      <c r="E233" s="241" t="s">
        <v>11</v>
      </c>
      <c r="F233" s="241" t="s">
        <v>11</v>
      </c>
      <c r="G233" s="241" t="s">
        <v>11</v>
      </c>
      <c r="H233" s="241" t="s">
        <v>11</v>
      </c>
      <c r="I233" s="241" t="s">
        <v>11</v>
      </c>
      <c r="J233" s="241" t="s">
        <v>11</v>
      </c>
      <c r="K233" s="241" t="s">
        <v>11</v>
      </c>
      <c r="L233" s="242" t="s">
        <v>11</v>
      </c>
      <c r="M233" s="245">
        <v>82498</v>
      </c>
      <c r="N233" s="246" t="s">
        <v>11</v>
      </c>
      <c r="O233" s="267" t="s">
        <v>11</v>
      </c>
      <c r="P233" s="268" t="s">
        <v>11</v>
      </c>
      <c r="Q233" s="8" t="s">
        <v>31</v>
      </c>
      <c r="R233" s="238" t="s">
        <v>3233</v>
      </c>
      <c r="S233" s="238" t="s">
        <v>11</v>
      </c>
      <c r="T233" s="238" t="s">
        <v>11</v>
      </c>
      <c r="U233" s="238" t="s">
        <v>11</v>
      </c>
      <c r="V233" s="9" t="s">
        <v>26</v>
      </c>
      <c r="W233" s="227" t="s">
        <v>3234</v>
      </c>
      <c r="X233" s="227" t="s">
        <v>11</v>
      </c>
      <c r="Y233" s="10" t="s">
        <v>28</v>
      </c>
      <c r="Z233" s="234" t="s">
        <v>11</v>
      </c>
    </row>
    <row r="234" spans="1:26" ht="13.5" customHeight="1" x14ac:dyDescent="0.15">
      <c r="A234" s="274" t="s">
        <v>11</v>
      </c>
      <c r="B234" s="231" t="s">
        <v>11</v>
      </c>
      <c r="C234" s="275" t="s">
        <v>11</v>
      </c>
      <c r="D234" s="229" t="s">
        <v>11</v>
      </c>
      <c r="E234" s="241" t="s">
        <v>11</v>
      </c>
      <c r="F234" s="241" t="s">
        <v>11</v>
      </c>
      <c r="G234" s="241" t="s">
        <v>11</v>
      </c>
      <c r="H234" s="241" t="s">
        <v>11</v>
      </c>
      <c r="I234" s="241" t="s">
        <v>11</v>
      </c>
      <c r="J234" s="241" t="s">
        <v>11</v>
      </c>
      <c r="K234" s="241" t="s">
        <v>11</v>
      </c>
      <c r="L234" s="242" t="s">
        <v>11</v>
      </c>
      <c r="M234" s="249" t="s">
        <v>11</v>
      </c>
      <c r="N234" s="250" t="s">
        <v>11</v>
      </c>
      <c r="O234" s="267" t="s">
        <v>11</v>
      </c>
      <c r="P234" s="268" t="s">
        <v>11</v>
      </c>
      <c r="Q234" s="7" t="s">
        <v>32</v>
      </c>
      <c r="R234" s="238" t="s">
        <v>11</v>
      </c>
      <c r="S234" s="238" t="s">
        <v>11</v>
      </c>
      <c r="T234" s="238" t="s">
        <v>11</v>
      </c>
      <c r="U234" s="238" t="s">
        <v>11</v>
      </c>
      <c r="V234" s="11" t="s">
        <v>33</v>
      </c>
      <c r="W234" s="9" t="s">
        <v>11</v>
      </c>
      <c r="X234" t="s">
        <v>11</v>
      </c>
      <c r="Y234" s="12" t="s">
        <v>11</v>
      </c>
      <c r="Z234" s="234" t="s">
        <v>11</v>
      </c>
    </row>
    <row r="235" spans="1:26" ht="13.5" customHeight="1" x14ac:dyDescent="0.15">
      <c r="A235" s="6" t="s">
        <v>11</v>
      </c>
      <c r="B235" t="s">
        <v>11</v>
      </c>
      <c r="C235" s="12" t="s">
        <v>11</v>
      </c>
      <c r="D235" s="229" t="s">
        <v>26</v>
      </c>
      <c r="E235" s="13" t="s">
        <v>19</v>
      </c>
      <c r="F235" s="231" t="s">
        <v>11</v>
      </c>
      <c r="G235" s="231" t="s">
        <v>11</v>
      </c>
      <c r="H235" s="231" t="s">
        <v>11</v>
      </c>
      <c r="I235" s="231" t="s">
        <v>11</v>
      </c>
      <c r="J235" s="231" t="s">
        <v>11</v>
      </c>
      <c r="K235" s="13" t="s">
        <v>11</v>
      </c>
      <c r="L235" s="242" t="s">
        <v>28</v>
      </c>
      <c r="M235" s="277" t="s">
        <v>11</v>
      </c>
      <c r="N235" s="278" t="s">
        <v>11</v>
      </c>
      <c r="O235" s="267" t="s">
        <v>11</v>
      </c>
      <c r="P235" s="268" t="s">
        <v>11</v>
      </c>
      <c r="Q235" s="8" t="s">
        <v>31</v>
      </c>
      <c r="R235" s="238" t="s">
        <v>3235</v>
      </c>
      <c r="S235" s="238" t="s">
        <v>11</v>
      </c>
      <c r="T235" s="238" t="s">
        <v>11</v>
      </c>
      <c r="U235" s="238" t="s">
        <v>11</v>
      </c>
      <c r="V235" s="9" t="s">
        <v>26</v>
      </c>
      <c r="W235" s="227" t="s">
        <v>3234</v>
      </c>
      <c r="X235" s="227" t="s">
        <v>11</v>
      </c>
      <c r="Y235" s="10" t="s">
        <v>28</v>
      </c>
      <c r="Z235" s="234" t="s">
        <v>11</v>
      </c>
    </row>
    <row r="236" spans="1:26" ht="13.5" customHeight="1" x14ac:dyDescent="0.15">
      <c r="A236" s="14" t="s">
        <v>11</v>
      </c>
      <c r="B236" s="15" t="s">
        <v>11</v>
      </c>
      <c r="C236" s="16" t="s">
        <v>11</v>
      </c>
      <c r="D236" s="230" t="s">
        <v>11</v>
      </c>
      <c r="E236" s="17" t="s">
        <v>11</v>
      </c>
      <c r="F236" s="232" t="s">
        <v>11</v>
      </c>
      <c r="G236" s="232" t="s">
        <v>11</v>
      </c>
      <c r="H236" s="232" t="s">
        <v>11</v>
      </c>
      <c r="I236" s="232" t="s">
        <v>11</v>
      </c>
      <c r="J236" s="232" t="s">
        <v>11</v>
      </c>
      <c r="K236" s="17" t="s">
        <v>11</v>
      </c>
      <c r="L236" s="276" t="s">
        <v>11</v>
      </c>
      <c r="M236" s="26" t="s">
        <v>42</v>
      </c>
      <c r="N236" s="27">
        <v>36.5</v>
      </c>
      <c r="O236" s="269" t="s">
        <v>11</v>
      </c>
      <c r="P236" s="270" t="s">
        <v>11</v>
      </c>
      <c r="Q236" s="18" t="s">
        <v>32</v>
      </c>
      <c r="R236" s="228" t="s">
        <v>11</v>
      </c>
      <c r="S236" s="228" t="s">
        <v>11</v>
      </c>
      <c r="T236" s="228" t="s">
        <v>11</v>
      </c>
      <c r="U236" s="228" t="s">
        <v>11</v>
      </c>
      <c r="V236" s="19" t="s">
        <v>33</v>
      </c>
      <c r="W236" s="20" t="s">
        <v>11</v>
      </c>
      <c r="X236" s="15" t="s">
        <v>11</v>
      </c>
      <c r="Y236" s="16" t="s">
        <v>11</v>
      </c>
      <c r="Z236" s="235" t="s">
        <v>11</v>
      </c>
    </row>
    <row r="237" spans="1:26" ht="13.5" customHeight="1" x14ac:dyDescent="0.15">
      <c r="A237" s="251" t="s">
        <v>10</v>
      </c>
      <c r="B237" s="252" t="s">
        <v>11</v>
      </c>
      <c r="C237" s="253" t="s">
        <v>11</v>
      </c>
      <c r="D237" s="257" t="s">
        <v>12</v>
      </c>
      <c r="E237" s="258" t="s">
        <v>11</v>
      </c>
      <c r="F237" s="259" t="s">
        <v>3036</v>
      </c>
      <c r="G237" s="259" t="s">
        <v>11</v>
      </c>
      <c r="H237" s="259" t="s">
        <v>11</v>
      </c>
      <c r="I237" s="259" t="s">
        <v>11</v>
      </c>
      <c r="J237" s="259" t="s">
        <v>11</v>
      </c>
      <c r="K237" s="259" t="s">
        <v>11</v>
      </c>
      <c r="L237" s="260" t="s">
        <v>11</v>
      </c>
      <c r="M237" s="263" t="s">
        <v>119</v>
      </c>
      <c r="N237" s="264" t="s">
        <v>11</v>
      </c>
      <c r="O237" s="265" t="s">
        <v>3236</v>
      </c>
      <c r="P237" s="266" t="s">
        <v>11</v>
      </c>
      <c r="Q237" s="5" t="s">
        <v>16</v>
      </c>
      <c r="R237" s="271" t="s">
        <v>3237</v>
      </c>
      <c r="S237" s="271" t="s">
        <v>11</v>
      </c>
      <c r="T237" s="271" t="s">
        <v>11</v>
      </c>
      <c r="U237" s="30">
        <v>60339</v>
      </c>
      <c r="V237" s="272" t="s">
        <v>18</v>
      </c>
      <c r="W237" s="272" t="s">
        <v>11</v>
      </c>
      <c r="X237" s="272" t="s">
        <v>11</v>
      </c>
      <c r="Y237" s="273" t="s">
        <v>11</v>
      </c>
      <c r="Z237" s="233">
        <v>435</v>
      </c>
    </row>
    <row r="238" spans="1:26" ht="13.5" customHeight="1" x14ac:dyDescent="0.15">
      <c r="A238" s="254" t="s">
        <v>11</v>
      </c>
      <c r="B238" s="255" t="s">
        <v>11</v>
      </c>
      <c r="C238" s="256" t="s">
        <v>11</v>
      </c>
      <c r="D238" s="24" t="s">
        <v>11</v>
      </c>
      <c r="E238" s="23" t="s">
        <v>11</v>
      </c>
      <c r="F238" s="261" t="s">
        <v>11</v>
      </c>
      <c r="G238" s="261" t="s">
        <v>11</v>
      </c>
      <c r="H238" s="261" t="s">
        <v>11</v>
      </c>
      <c r="I238" s="261" t="s">
        <v>11</v>
      </c>
      <c r="J238" s="261" t="s">
        <v>11</v>
      </c>
      <c r="K238" s="261" t="s">
        <v>11</v>
      </c>
      <c r="L238" s="262" t="s">
        <v>11</v>
      </c>
      <c r="M238" s="236">
        <v>60339000</v>
      </c>
      <c r="N238" s="237" t="s">
        <v>11</v>
      </c>
      <c r="O238" s="267" t="s">
        <v>11</v>
      </c>
      <c r="P238" s="268" t="s">
        <v>11</v>
      </c>
      <c r="Q238" s="6" t="s">
        <v>11</v>
      </c>
      <c r="R238" s="238" t="s">
        <v>11</v>
      </c>
      <c r="S238" s="238" t="s">
        <v>11</v>
      </c>
      <c r="T238" s="238" t="s">
        <v>11</v>
      </c>
      <c r="U238" s="22" t="s">
        <v>11</v>
      </c>
      <c r="V238" s="239" t="s">
        <v>11</v>
      </c>
      <c r="W238" s="239" t="s">
        <v>11</v>
      </c>
      <c r="X238" s="239" t="s">
        <v>11</v>
      </c>
      <c r="Y238" s="240" t="s">
        <v>11</v>
      </c>
      <c r="Z238" s="234" t="s">
        <v>11</v>
      </c>
    </row>
    <row r="239" spans="1:26" ht="13.5" customHeight="1" x14ac:dyDescent="0.15">
      <c r="A239" s="274" t="s">
        <v>3238</v>
      </c>
      <c r="B239" s="231" t="s">
        <v>11</v>
      </c>
      <c r="C239" s="275" t="s">
        <v>11</v>
      </c>
      <c r="D239" s="247" t="s">
        <v>3239</v>
      </c>
      <c r="E239" s="239" t="s">
        <v>11</v>
      </c>
      <c r="F239" s="239" t="s">
        <v>11</v>
      </c>
      <c r="G239" s="239" t="s">
        <v>11</v>
      </c>
      <c r="H239" s="239" t="s">
        <v>11</v>
      </c>
      <c r="I239" s="239" t="s">
        <v>11</v>
      </c>
      <c r="J239" s="239" t="s">
        <v>11</v>
      </c>
      <c r="K239" s="239" t="s">
        <v>11</v>
      </c>
      <c r="L239" s="240" t="s">
        <v>11</v>
      </c>
      <c r="M239" s="249" t="s">
        <v>40</v>
      </c>
      <c r="N239" s="250" t="s">
        <v>11</v>
      </c>
      <c r="O239" s="267" t="s">
        <v>11</v>
      </c>
      <c r="P239" s="268" t="s">
        <v>11</v>
      </c>
      <c r="Q239" s="6" t="s">
        <v>11</v>
      </c>
      <c r="R239" s="238" t="s">
        <v>11</v>
      </c>
      <c r="S239" s="238" t="s">
        <v>11</v>
      </c>
      <c r="T239" s="238" t="s">
        <v>11</v>
      </c>
      <c r="U239" s="22" t="s">
        <v>11</v>
      </c>
      <c r="V239" s="239" t="s">
        <v>11</v>
      </c>
      <c r="W239" s="239" t="s">
        <v>11</v>
      </c>
      <c r="X239" s="239" t="s">
        <v>11</v>
      </c>
      <c r="Y239" s="240" t="s">
        <v>11</v>
      </c>
      <c r="Z239" s="234" t="s">
        <v>11</v>
      </c>
    </row>
    <row r="240" spans="1:26" ht="13.5" customHeight="1" x14ac:dyDescent="0.15">
      <c r="A240" s="274" t="s">
        <v>11</v>
      </c>
      <c r="B240" s="231" t="s">
        <v>11</v>
      </c>
      <c r="C240" s="275" t="s">
        <v>11</v>
      </c>
      <c r="D240" s="248" t="s">
        <v>11</v>
      </c>
      <c r="E240" s="239" t="s">
        <v>11</v>
      </c>
      <c r="F240" s="239" t="s">
        <v>11</v>
      </c>
      <c r="G240" s="239" t="s">
        <v>11</v>
      </c>
      <c r="H240" s="239" t="s">
        <v>11</v>
      </c>
      <c r="I240" s="239" t="s">
        <v>11</v>
      </c>
      <c r="J240" s="239" t="s">
        <v>11</v>
      </c>
      <c r="K240" s="239" t="s">
        <v>11</v>
      </c>
      <c r="L240" s="240" t="s">
        <v>11</v>
      </c>
      <c r="M240" s="236">
        <v>60339000</v>
      </c>
      <c r="N240" s="237" t="s">
        <v>11</v>
      </c>
      <c r="O240" s="267" t="s">
        <v>11</v>
      </c>
      <c r="P240" s="268" t="s">
        <v>11</v>
      </c>
      <c r="Q240" s="6" t="s">
        <v>11</v>
      </c>
      <c r="R240" s="238" t="s">
        <v>11</v>
      </c>
      <c r="S240" s="238" t="s">
        <v>11</v>
      </c>
      <c r="T240" s="238" t="s">
        <v>11</v>
      </c>
      <c r="U240" s="22" t="s">
        <v>11</v>
      </c>
      <c r="V240" s="239" t="s">
        <v>11</v>
      </c>
      <c r="W240" s="239" t="s">
        <v>11</v>
      </c>
      <c r="X240" s="239" t="s">
        <v>11</v>
      </c>
      <c r="Y240" s="240" t="s">
        <v>11</v>
      </c>
      <c r="Z240" s="234" t="s">
        <v>11</v>
      </c>
    </row>
    <row r="241" spans="1:26" ht="13.5" customHeight="1" x14ac:dyDescent="0.15">
      <c r="A241" s="274" t="s">
        <v>11</v>
      </c>
      <c r="B241" s="231" t="s">
        <v>11</v>
      </c>
      <c r="C241" s="275" t="s">
        <v>11</v>
      </c>
      <c r="D241" s="229" t="s">
        <v>26</v>
      </c>
      <c r="E241" s="241" t="s">
        <v>3171</v>
      </c>
      <c r="F241" s="241" t="s">
        <v>11</v>
      </c>
      <c r="G241" s="241" t="s">
        <v>11</v>
      </c>
      <c r="H241" s="241" t="s">
        <v>11</v>
      </c>
      <c r="I241" s="241" t="s">
        <v>11</v>
      </c>
      <c r="J241" s="241" t="s">
        <v>11</v>
      </c>
      <c r="K241" s="241" t="s">
        <v>11</v>
      </c>
      <c r="L241" s="242" t="s">
        <v>28</v>
      </c>
      <c r="M241" s="243" t="s">
        <v>29</v>
      </c>
      <c r="N241" s="244" t="s">
        <v>11</v>
      </c>
      <c r="O241" s="267" t="s">
        <v>11</v>
      </c>
      <c r="P241" s="268" t="s">
        <v>11</v>
      </c>
      <c r="Q241" s="7" t="s">
        <v>11</v>
      </c>
      <c r="R241" s="238" t="s">
        <v>11</v>
      </c>
      <c r="S241" s="238" t="s">
        <v>11</v>
      </c>
      <c r="T241" s="238" t="s">
        <v>11</v>
      </c>
      <c r="U241" s="22" t="s">
        <v>11</v>
      </c>
      <c r="V241" s="239" t="s">
        <v>11</v>
      </c>
      <c r="W241" s="239" t="s">
        <v>11</v>
      </c>
      <c r="X241" s="239" t="s">
        <v>11</v>
      </c>
      <c r="Y241" s="240" t="s">
        <v>11</v>
      </c>
      <c r="Z241" s="234" t="s">
        <v>11</v>
      </c>
    </row>
    <row r="242" spans="1:26" ht="13.5" customHeight="1" x14ac:dyDescent="0.15">
      <c r="A242" s="274" t="s">
        <v>11</v>
      </c>
      <c r="B242" s="231" t="s">
        <v>11</v>
      </c>
      <c r="C242" s="275" t="s">
        <v>11</v>
      </c>
      <c r="D242" s="229" t="s">
        <v>11</v>
      </c>
      <c r="E242" s="241" t="s">
        <v>11</v>
      </c>
      <c r="F242" s="241" t="s">
        <v>11</v>
      </c>
      <c r="G242" s="241" t="s">
        <v>11</v>
      </c>
      <c r="H242" s="241" t="s">
        <v>11</v>
      </c>
      <c r="I242" s="241" t="s">
        <v>11</v>
      </c>
      <c r="J242" s="241" t="s">
        <v>11</v>
      </c>
      <c r="K242" s="241" t="s">
        <v>11</v>
      </c>
      <c r="L242" s="242" t="s">
        <v>11</v>
      </c>
      <c r="M242" s="245">
        <v>0</v>
      </c>
      <c r="N242" s="246" t="s">
        <v>11</v>
      </c>
      <c r="O242" s="267" t="s">
        <v>11</v>
      </c>
      <c r="P242" s="268" t="s">
        <v>11</v>
      </c>
      <c r="Q242" s="8" t="s">
        <v>31</v>
      </c>
      <c r="R242" s="238" t="s">
        <v>11</v>
      </c>
      <c r="S242" s="238" t="s">
        <v>11</v>
      </c>
      <c r="T242" s="238" t="s">
        <v>11</v>
      </c>
      <c r="U242" s="238" t="s">
        <v>11</v>
      </c>
      <c r="V242" s="9" t="s">
        <v>26</v>
      </c>
      <c r="W242" s="227" t="s">
        <v>11</v>
      </c>
      <c r="X242" s="227" t="s">
        <v>11</v>
      </c>
      <c r="Y242" s="10" t="s">
        <v>28</v>
      </c>
      <c r="Z242" s="234" t="s">
        <v>11</v>
      </c>
    </row>
    <row r="243" spans="1:26" ht="13.5" customHeight="1" x14ac:dyDescent="0.15">
      <c r="A243" s="274" t="s">
        <v>11</v>
      </c>
      <c r="B243" s="231" t="s">
        <v>11</v>
      </c>
      <c r="C243" s="275" t="s">
        <v>11</v>
      </c>
      <c r="D243" s="229" t="s">
        <v>11</v>
      </c>
      <c r="E243" s="241" t="s">
        <v>11</v>
      </c>
      <c r="F243" s="241" t="s">
        <v>11</v>
      </c>
      <c r="G243" s="241" t="s">
        <v>11</v>
      </c>
      <c r="H243" s="241" t="s">
        <v>11</v>
      </c>
      <c r="I243" s="241" t="s">
        <v>11</v>
      </c>
      <c r="J243" s="241" t="s">
        <v>11</v>
      </c>
      <c r="K243" s="241" t="s">
        <v>11</v>
      </c>
      <c r="L243" s="242" t="s">
        <v>11</v>
      </c>
      <c r="M243" s="249" t="s">
        <v>11</v>
      </c>
      <c r="N243" s="250" t="s">
        <v>11</v>
      </c>
      <c r="O243" s="267" t="s">
        <v>11</v>
      </c>
      <c r="P243" s="268" t="s">
        <v>11</v>
      </c>
      <c r="Q243" s="7" t="s">
        <v>32</v>
      </c>
      <c r="R243" s="238" t="s">
        <v>11</v>
      </c>
      <c r="S243" s="238" t="s">
        <v>11</v>
      </c>
      <c r="T243" s="238" t="s">
        <v>11</v>
      </c>
      <c r="U243" s="238" t="s">
        <v>11</v>
      </c>
      <c r="V243" s="11" t="s">
        <v>33</v>
      </c>
      <c r="W243" s="9" t="s">
        <v>11</v>
      </c>
      <c r="X243" t="s">
        <v>11</v>
      </c>
      <c r="Y243" s="12" t="s">
        <v>11</v>
      </c>
      <c r="Z243" s="234" t="s">
        <v>11</v>
      </c>
    </row>
    <row r="244" spans="1:26" ht="13.5" customHeight="1" x14ac:dyDescent="0.15">
      <c r="A244" s="6" t="s">
        <v>11</v>
      </c>
      <c r="B244" t="s">
        <v>11</v>
      </c>
      <c r="C244" s="12" t="s">
        <v>11</v>
      </c>
      <c r="D244" s="229" t="s">
        <v>26</v>
      </c>
      <c r="E244" s="13" t="s">
        <v>19</v>
      </c>
      <c r="F244" s="231" t="s">
        <v>11</v>
      </c>
      <c r="G244" s="231" t="s">
        <v>11</v>
      </c>
      <c r="H244" s="231" t="s">
        <v>11</v>
      </c>
      <c r="I244" s="231" t="s">
        <v>11</v>
      </c>
      <c r="J244" s="231" t="s">
        <v>11</v>
      </c>
      <c r="K244" s="13" t="s">
        <v>11</v>
      </c>
      <c r="L244" s="242" t="s">
        <v>28</v>
      </c>
      <c r="M244" s="277" t="s">
        <v>11</v>
      </c>
      <c r="N244" s="278" t="s">
        <v>11</v>
      </c>
      <c r="O244" s="267" t="s">
        <v>11</v>
      </c>
      <c r="P244" s="268" t="s">
        <v>11</v>
      </c>
      <c r="Q244" s="8" t="s">
        <v>31</v>
      </c>
      <c r="R244" s="238" t="s">
        <v>11</v>
      </c>
      <c r="S244" s="238" t="s">
        <v>11</v>
      </c>
      <c r="T244" s="238" t="s">
        <v>11</v>
      </c>
      <c r="U244" s="238" t="s">
        <v>11</v>
      </c>
      <c r="V244" s="9" t="s">
        <v>26</v>
      </c>
      <c r="W244" s="227" t="s">
        <v>11</v>
      </c>
      <c r="X244" s="227" t="s">
        <v>11</v>
      </c>
      <c r="Y244" s="10" t="s">
        <v>28</v>
      </c>
      <c r="Z244" s="234" t="s">
        <v>11</v>
      </c>
    </row>
    <row r="245" spans="1:26" ht="13.5" customHeight="1" x14ac:dyDescent="0.15">
      <c r="A245" s="14" t="s">
        <v>11</v>
      </c>
      <c r="B245" s="15" t="s">
        <v>11</v>
      </c>
      <c r="C245" s="16" t="s">
        <v>11</v>
      </c>
      <c r="D245" s="230" t="s">
        <v>11</v>
      </c>
      <c r="E245" s="17" t="s">
        <v>11</v>
      </c>
      <c r="F245" s="232" t="s">
        <v>11</v>
      </c>
      <c r="G245" s="232" t="s">
        <v>11</v>
      </c>
      <c r="H245" s="232" t="s">
        <v>11</v>
      </c>
      <c r="I245" s="232" t="s">
        <v>11</v>
      </c>
      <c r="J245" s="232" t="s">
        <v>11</v>
      </c>
      <c r="K245" s="17" t="s">
        <v>11</v>
      </c>
      <c r="L245" s="276" t="s">
        <v>11</v>
      </c>
      <c r="M245" s="26" t="s">
        <v>42</v>
      </c>
      <c r="N245" s="27" t="s">
        <v>89</v>
      </c>
      <c r="O245" s="269" t="s">
        <v>11</v>
      </c>
      <c r="P245" s="270" t="s">
        <v>11</v>
      </c>
      <c r="Q245" s="18" t="s">
        <v>32</v>
      </c>
      <c r="R245" s="228" t="s">
        <v>11</v>
      </c>
      <c r="S245" s="228" t="s">
        <v>11</v>
      </c>
      <c r="T245" s="228" t="s">
        <v>11</v>
      </c>
      <c r="U245" s="228" t="s">
        <v>11</v>
      </c>
      <c r="V245" s="19" t="s">
        <v>33</v>
      </c>
      <c r="W245" s="20" t="s">
        <v>11</v>
      </c>
      <c r="X245" s="15" t="s">
        <v>11</v>
      </c>
      <c r="Y245" s="16" t="s">
        <v>11</v>
      </c>
      <c r="Z245" s="235" t="s">
        <v>11</v>
      </c>
    </row>
    <row r="246" spans="1:26" ht="13.5" customHeight="1" x14ac:dyDescent="0.15">
      <c r="A246" s="251" t="s">
        <v>10</v>
      </c>
      <c r="B246" s="252" t="s">
        <v>11</v>
      </c>
      <c r="C246" s="253" t="s">
        <v>11</v>
      </c>
      <c r="D246" s="257" t="s">
        <v>12</v>
      </c>
      <c r="E246" s="258" t="s">
        <v>11</v>
      </c>
      <c r="F246" s="259" t="s">
        <v>3036</v>
      </c>
      <c r="G246" s="259" t="s">
        <v>11</v>
      </c>
      <c r="H246" s="259" t="s">
        <v>11</v>
      </c>
      <c r="I246" s="259" t="s">
        <v>11</v>
      </c>
      <c r="J246" s="259" t="s">
        <v>11</v>
      </c>
      <c r="K246" s="259" t="s">
        <v>11</v>
      </c>
      <c r="L246" s="260" t="s">
        <v>11</v>
      </c>
      <c r="M246" s="263" t="s">
        <v>119</v>
      </c>
      <c r="N246" s="264" t="s">
        <v>11</v>
      </c>
      <c r="O246" s="296" t="s">
        <v>3240</v>
      </c>
      <c r="P246" s="297" t="s">
        <v>11</v>
      </c>
      <c r="Q246" s="5" t="s">
        <v>16</v>
      </c>
      <c r="R246" s="271" t="s">
        <v>3241</v>
      </c>
      <c r="S246" s="271" t="s">
        <v>11</v>
      </c>
      <c r="T246" s="271" t="s">
        <v>11</v>
      </c>
      <c r="U246" s="30">
        <v>5486</v>
      </c>
      <c r="V246" s="272" t="s">
        <v>18</v>
      </c>
      <c r="W246" s="272" t="s">
        <v>11</v>
      </c>
      <c r="X246" s="272" t="s">
        <v>11</v>
      </c>
      <c r="Y246" s="273" t="s">
        <v>11</v>
      </c>
      <c r="Z246" s="233">
        <v>435</v>
      </c>
    </row>
    <row r="247" spans="1:26" ht="13.5" customHeight="1" x14ac:dyDescent="0.15">
      <c r="A247" s="254" t="s">
        <v>11</v>
      </c>
      <c r="B247" s="255" t="s">
        <v>11</v>
      </c>
      <c r="C247" s="256" t="s">
        <v>11</v>
      </c>
      <c r="D247" s="24" t="s">
        <v>11</v>
      </c>
      <c r="E247" s="23" t="s">
        <v>11</v>
      </c>
      <c r="F247" s="261" t="s">
        <v>11</v>
      </c>
      <c r="G247" s="261" t="s">
        <v>11</v>
      </c>
      <c r="H247" s="261" t="s">
        <v>11</v>
      </c>
      <c r="I247" s="261" t="s">
        <v>11</v>
      </c>
      <c r="J247" s="261" t="s">
        <v>11</v>
      </c>
      <c r="K247" s="261" t="s">
        <v>11</v>
      </c>
      <c r="L247" s="262" t="s">
        <v>11</v>
      </c>
      <c r="M247" s="236">
        <v>36530000</v>
      </c>
      <c r="N247" s="237" t="s">
        <v>11</v>
      </c>
      <c r="O247" s="298" t="s">
        <v>11</v>
      </c>
      <c r="P247" s="299" t="s">
        <v>11</v>
      </c>
      <c r="Q247" s="6" t="s">
        <v>11</v>
      </c>
      <c r="R247" s="238" t="s">
        <v>3242</v>
      </c>
      <c r="S247" s="238" t="s">
        <v>11</v>
      </c>
      <c r="T247" s="238" t="s">
        <v>11</v>
      </c>
      <c r="U247" s="22">
        <v>6995</v>
      </c>
      <c r="V247" s="239" t="s">
        <v>18</v>
      </c>
      <c r="W247" s="239" t="s">
        <v>11</v>
      </c>
      <c r="X247" s="239" t="s">
        <v>11</v>
      </c>
      <c r="Y247" s="240" t="s">
        <v>11</v>
      </c>
      <c r="Z247" s="234" t="s">
        <v>11</v>
      </c>
    </row>
    <row r="248" spans="1:26" ht="13.5" customHeight="1" x14ac:dyDescent="0.15">
      <c r="A248" s="274" t="s">
        <v>3243</v>
      </c>
      <c r="B248" s="231" t="s">
        <v>11</v>
      </c>
      <c r="C248" s="275" t="s">
        <v>11</v>
      </c>
      <c r="D248" s="247" t="s">
        <v>3244</v>
      </c>
      <c r="E248" s="239" t="s">
        <v>11</v>
      </c>
      <c r="F248" s="239" t="s">
        <v>11</v>
      </c>
      <c r="G248" s="239" t="s">
        <v>11</v>
      </c>
      <c r="H248" s="239" t="s">
        <v>11</v>
      </c>
      <c r="I248" s="239" t="s">
        <v>11</v>
      </c>
      <c r="J248" s="239" t="s">
        <v>11</v>
      </c>
      <c r="K248" s="239" t="s">
        <v>11</v>
      </c>
      <c r="L248" s="240" t="s">
        <v>11</v>
      </c>
      <c r="M248" s="249" t="s">
        <v>40</v>
      </c>
      <c r="N248" s="250" t="s">
        <v>11</v>
      </c>
      <c r="O248" s="298" t="s">
        <v>11</v>
      </c>
      <c r="P248" s="299" t="s">
        <v>11</v>
      </c>
      <c r="Q248" s="6" t="s">
        <v>11</v>
      </c>
      <c r="R248" s="238" t="s">
        <v>3245</v>
      </c>
      <c r="S248" s="238" t="s">
        <v>11</v>
      </c>
      <c r="T248" s="238" t="s">
        <v>11</v>
      </c>
      <c r="U248" s="22">
        <v>4425</v>
      </c>
      <c r="V248" s="239" t="s">
        <v>18</v>
      </c>
      <c r="W248" s="239" t="s">
        <v>11</v>
      </c>
      <c r="X248" s="239" t="s">
        <v>11</v>
      </c>
      <c r="Y248" s="240" t="s">
        <v>11</v>
      </c>
      <c r="Z248" s="234" t="s">
        <v>11</v>
      </c>
    </row>
    <row r="249" spans="1:26" ht="13.5" customHeight="1" x14ac:dyDescent="0.15">
      <c r="A249" s="274" t="s">
        <v>11</v>
      </c>
      <c r="B249" s="231" t="s">
        <v>11</v>
      </c>
      <c r="C249" s="275" t="s">
        <v>11</v>
      </c>
      <c r="D249" s="248" t="s">
        <v>11</v>
      </c>
      <c r="E249" s="239" t="s">
        <v>11</v>
      </c>
      <c r="F249" s="239" t="s">
        <v>11</v>
      </c>
      <c r="G249" s="239" t="s">
        <v>11</v>
      </c>
      <c r="H249" s="239" t="s">
        <v>11</v>
      </c>
      <c r="I249" s="239" t="s">
        <v>11</v>
      </c>
      <c r="J249" s="239" t="s">
        <v>11</v>
      </c>
      <c r="K249" s="239" t="s">
        <v>11</v>
      </c>
      <c r="L249" s="240" t="s">
        <v>11</v>
      </c>
      <c r="M249" s="236">
        <v>19891527</v>
      </c>
      <c r="N249" s="237" t="s">
        <v>11</v>
      </c>
      <c r="O249" s="298" t="s">
        <v>11</v>
      </c>
      <c r="P249" s="299" t="s">
        <v>11</v>
      </c>
      <c r="Q249" s="6" t="s">
        <v>11</v>
      </c>
      <c r="R249" s="238" t="s">
        <v>3246</v>
      </c>
      <c r="S249" s="238" t="s">
        <v>11</v>
      </c>
      <c r="T249" s="238" t="s">
        <v>11</v>
      </c>
      <c r="U249" s="22">
        <v>1540</v>
      </c>
      <c r="V249" s="239" t="s">
        <v>18</v>
      </c>
      <c r="W249" s="239" t="s">
        <v>11</v>
      </c>
      <c r="X249" s="239" t="s">
        <v>11</v>
      </c>
      <c r="Y249" s="240" t="s">
        <v>11</v>
      </c>
      <c r="Z249" s="234" t="s">
        <v>11</v>
      </c>
    </row>
    <row r="250" spans="1:26" ht="13.5" customHeight="1" x14ac:dyDescent="0.15">
      <c r="A250" s="274" t="s">
        <v>11</v>
      </c>
      <c r="B250" s="231" t="s">
        <v>11</v>
      </c>
      <c r="C250" s="275" t="s">
        <v>11</v>
      </c>
      <c r="D250" s="229" t="s">
        <v>26</v>
      </c>
      <c r="E250" s="241" t="s">
        <v>3171</v>
      </c>
      <c r="F250" s="241" t="s">
        <v>11</v>
      </c>
      <c r="G250" s="241" t="s">
        <v>11</v>
      </c>
      <c r="H250" s="241" t="s">
        <v>11</v>
      </c>
      <c r="I250" s="241" t="s">
        <v>11</v>
      </c>
      <c r="J250" s="241" t="s">
        <v>11</v>
      </c>
      <c r="K250" s="241" t="s">
        <v>11</v>
      </c>
      <c r="L250" s="242" t="s">
        <v>28</v>
      </c>
      <c r="M250" s="243" t="s">
        <v>29</v>
      </c>
      <c r="N250" s="244" t="s">
        <v>11</v>
      </c>
      <c r="O250" s="298" t="s">
        <v>11</v>
      </c>
      <c r="P250" s="299" t="s">
        <v>11</v>
      </c>
      <c r="Q250" s="7" t="s">
        <v>11</v>
      </c>
      <c r="R250" s="238" t="s">
        <v>3247</v>
      </c>
      <c r="S250" s="238" t="s">
        <v>11</v>
      </c>
      <c r="T250" s="238" t="s">
        <v>11</v>
      </c>
      <c r="U250" s="22">
        <v>1446</v>
      </c>
      <c r="V250" s="239" t="s">
        <v>18</v>
      </c>
      <c r="W250" s="239" t="s">
        <v>11</v>
      </c>
      <c r="X250" s="239" t="s">
        <v>11</v>
      </c>
      <c r="Y250" s="240" t="s">
        <v>11</v>
      </c>
      <c r="Z250" s="234" t="s">
        <v>11</v>
      </c>
    </row>
    <row r="251" spans="1:26" ht="13.5" customHeight="1" x14ac:dyDescent="0.15">
      <c r="A251" s="274" t="s">
        <v>11</v>
      </c>
      <c r="B251" s="231" t="s">
        <v>11</v>
      </c>
      <c r="C251" s="275" t="s">
        <v>11</v>
      </c>
      <c r="D251" s="229" t="s">
        <v>11</v>
      </c>
      <c r="E251" s="241" t="s">
        <v>11</v>
      </c>
      <c r="F251" s="241" t="s">
        <v>11</v>
      </c>
      <c r="G251" s="241" t="s">
        <v>11</v>
      </c>
      <c r="H251" s="241" t="s">
        <v>11</v>
      </c>
      <c r="I251" s="241" t="s">
        <v>11</v>
      </c>
      <c r="J251" s="241" t="s">
        <v>11</v>
      </c>
      <c r="K251" s="241" t="s">
        <v>11</v>
      </c>
      <c r="L251" s="242" t="s">
        <v>11</v>
      </c>
      <c r="M251" s="245">
        <v>16638473</v>
      </c>
      <c r="N251" s="246" t="s">
        <v>11</v>
      </c>
      <c r="O251" s="298" t="s">
        <v>11</v>
      </c>
      <c r="P251" s="299" t="s">
        <v>11</v>
      </c>
      <c r="Q251" s="8" t="s">
        <v>31</v>
      </c>
      <c r="R251" s="238" t="s">
        <v>3248</v>
      </c>
      <c r="S251" s="238" t="s">
        <v>11</v>
      </c>
      <c r="T251" s="238" t="s">
        <v>11</v>
      </c>
      <c r="U251" s="238" t="s">
        <v>11</v>
      </c>
      <c r="V251" s="9" t="s">
        <v>26</v>
      </c>
      <c r="W251" s="227" t="s">
        <v>3249</v>
      </c>
      <c r="X251" s="227" t="s">
        <v>11</v>
      </c>
      <c r="Y251" s="10" t="s">
        <v>28</v>
      </c>
      <c r="Z251" s="234" t="s">
        <v>11</v>
      </c>
    </row>
    <row r="252" spans="1:26" ht="13.5" customHeight="1" x14ac:dyDescent="0.15">
      <c r="A252" s="274" t="s">
        <v>11</v>
      </c>
      <c r="B252" s="231" t="s">
        <v>11</v>
      </c>
      <c r="C252" s="275" t="s">
        <v>11</v>
      </c>
      <c r="D252" s="229" t="s">
        <v>11</v>
      </c>
      <c r="E252" s="241" t="s">
        <v>11</v>
      </c>
      <c r="F252" s="241" t="s">
        <v>11</v>
      </c>
      <c r="G252" s="241" t="s">
        <v>11</v>
      </c>
      <c r="H252" s="241" t="s">
        <v>11</v>
      </c>
      <c r="I252" s="241" t="s">
        <v>11</v>
      </c>
      <c r="J252" s="241" t="s">
        <v>11</v>
      </c>
      <c r="K252" s="241" t="s">
        <v>11</v>
      </c>
      <c r="L252" s="242" t="s">
        <v>11</v>
      </c>
      <c r="M252" s="249" t="s">
        <v>11</v>
      </c>
      <c r="N252" s="250" t="s">
        <v>11</v>
      </c>
      <c r="O252" s="298" t="s">
        <v>11</v>
      </c>
      <c r="P252" s="299" t="s">
        <v>11</v>
      </c>
      <c r="Q252" s="7" t="s">
        <v>32</v>
      </c>
      <c r="R252" s="238" t="s">
        <v>3250</v>
      </c>
      <c r="S252" s="238" t="s">
        <v>11</v>
      </c>
      <c r="T252" s="238" t="s">
        <v>11</v>
      </c>
      <c r="U252" s="238" t="s">
        <v>11</v>
      </c>
      <c r="V252" s="11" t="s">
        <v>33</v>
      </c>
      <c r="W252" s="9" t="s">
        <v>11</v>
      </c>
      <c r="X252" t="s">
        <v>11</v>
      </c>
      <c r="Y252" s="12" t="s">
        <v>11</v>
      </c>
      <c r="Z252" s="234" t="s">
        <v>11</v>
      </c>
    </row>
    <row r="253" spans="1:26" ht="13.5" customHeight="1" x14ac:dyDescent="0.15">
      <c r="A253" s="6" t="s">
        <v>11</v>
      </c>
      <c r="B253" t="s">
        <v>11</v>
      </c>
      <c r="C253" s="12" t="s">
        <v>11</v>
      </c>
      <c r="D253" s="229" t="s">
        <v>26</v>
      </c>
      <c r="E253" s="13" t="s">
        <v>19</v>
      </c>
      <c r="F253" s="231" t="s">
        <v>11</v>
      </c>
      <c r="G253" s="231" t="s">
        <v>11</v>
      </c>
      <c r="H253" s="231" t="s">
        <v>11</v>
      </c>
      <c r="I253" s="231" t="s">
        <v>160</v>
      </c>
      <c r="J253" s="231" t="s">
        <v>63</v>
      </c>
      <c r="K253" s="13" t="s">
        <v>11</v>
      </c>
      <c r="L253" s="242" t="s">
        <v>28</v>
      </c>
      <c r="M253" s="277" t="s">
        <v>11</v>
      </c>
      <c r="N253" s="278" t="s">
        <v>11</v>
      </c>
      <c r="O253" s="298" t="s">
        <v>11</v>
      </c>
      <c r="P253" s="299" t="s">
        <v>11</v>
      </c>
      <c r="Q253" s="8" t="s">
        <v>31</v>
      </c>
      <c r="R253" s="238" t="s">
        <v>3251</v>
      </c>
      <c r="S253" s="238" t="s">
        <v>11</v>
      </c>
      <c r="T253" s="238" t="s">
        <v>11</v>
      </c>
      <c r="U253" s="238" t="s">
        <v>11</v>
      </c>
      <c r="V253" s="9" t="s">
        <v>26</v>
      </c>
      <c r="W253" s="227" t="s">
        <v>3252</v>
      </c>
      <c r="X253" s="227" t="s">
        <v>11</v>
      </c>
      <c r="Y253" s="10" t="s">
        <v>28</v>
      </c>
      <c r="Z253" s="234" t="s">
        <v>11</v>
      </c>
    </row>
    <row r="254" spans="1:26" ht="13.5" customHeight="1" x14ac:dyDescent="0.15">
      <c r="A254" s="14" t="s">
        <v>11</v>
      </c>
      <c r="B254" s="15" t="s">
        <v>11</v>
      </c>
      <c r="C254" s="16" t="s">
        <v>11</v>
      </c>
      <c r="D254" s="230" t="s">
        <v>11</v>
      </c>
      <c r="E254" s="17" t="s">
        <v>11</v>
      </c>
      <c r="F254" s="232" t="s">
        <v>11</v>
      </c>
      <c r="G254" s="232" t="s">
        <v>11</v>
      </c>
      <c r="H254" s="232" t="s">
        <v>11</v>
      </c>
      <c r="I254" s="232" t="s">
        <v>11</v>
      </c>
      <c r="J254" s="232" t="s">
        <v>11</v>
      </c>
      <c r="K254" s="17" t="s">
        <v>11</v>
      </c>
      <c r="L254" s="276" t="s">
        <v>11</v>
      </c>
      <c r="M254" s="26" t="s">
        <v>42</v>
      </c>
      <c r="N254" s="27">
        <v>54.5</v>
      </c>
      <c r="O254" s="300" t="s">
        <v>11</v>
      </c>
      <c r="P254" s="301" t="s">
        <v>11</v>
      </c>
      <c r="Q254" s="18" t="s">
        <v>32</v>
      </c>
      <c r="R254" s="228" t="s">
        <v>11</v>
      </c>
      <c r="S254" s="228" t="s">
        <v>11</v>
      </c>
      <c r="T254" s="228" t="s">
        <v>11</v>
      </c>
      <c r="U254" s="228" t="s">
        <v>11</v>
      </c>
      <c r="V254" s="19" t="s">
        <v>33</v>
      </c>
      <c r="W254" s="20" t="s">
        <v>11</v>
      </c>
      <c r="X254" s="15" t="s">
        <v>11</v>
      </c>
      <c r="Y254" s="16" t="s">
        <v>11</v>
      </c>
      <c r="Z254" s="235" t="s">
        <v>11</v>
      </c>
    </row>
    <row r="255" spans="1:26" ht="13.5" customHeight="1" x14ac:dyDescent="0.15">
      <c r="A255" s="251" t="s">
        <v>10</v>
      </c>
      <c r="B255" s="252" t="s">
        <v>11</v>
      </c>
      <c r="C255" s="253" t="s">
        <v>11</v>
      </c>
      <c r="D255" s="257" t="s">
        <v>12</v>
      </c>
      <c r="E255" s="258" t="s">
        <v>11</v>
      </c>
      <c r="F255" s="259" t="s">
        <v>13</v>
      </c>
      <c r="G255" s="259" t="s">
        <v>11</v>
      </c>
      <c r="H255" s="259" t="s">
        <v>11</v>
      </c>
      <c r="I255" s="259" t="s">
        <v>11</v>
      </c>
      <c r="J255" s="259" t="s">
        <v>11</v>
      </c>
      <c r="K255" s="259" t="s">
        <v>11</v>
      </c>
      <c r="L255" s="260" t="s">
        <v>11</v>
      </c>
      <c r="M255" s="263" t="s">
        <v>119</v>
      </c>
      <c r="N255" s="264" t="s">
        <v>11</v>
      </c>
      <c r="O255" s="265" t="s">
        <v>3253</v>
      </c>
      <c r="P255" s="266" t="s">
        <v>11</v>
      </c>
      <c r="Q255" s="5" t="s">
        <v>16</v>
      </c>
      <c r="R255" s="271" t="s">
        <v>3254</v>
      </c>
      <c r="S255" s="271" t="s">
        <v>11</v>
      </c>
      <c r="T255" s="271" t="s">
        <v>11</v>
      </c>
      <c r="U255" s="30">
        <v>945</v>
      </c>
      <c r="V255" s="272" t="s">
        <v>18</v>
      </c>
      <c r="W255" s="272" t="s">
        <v>11</v>
      </c>
      <c r="X255" s="272" t="s">
        <v>11</v>
      </c>
      <c r="Y255" s="273" t="s">
        <v>11</v>
      </c>
      <c r="Z255" s="233">
        <v>435</v>
      </c>
    </row>
    <row r="256" spans="1:26" ht="13.5" customHeight="1" x14ac:dyDescent="0.15">
      <c r="A256" s="254" t="s">
        <v>11</v>
      </c>
      <c r="B256" s="255" t="s">
        <v>11</v>
      </c>
      <c r="C256" s="256" t="s">
        <v>11</v>
      </c>
      <c r="D256" s="24" t="s">
        <v>11</v>
      </c>
      <c r="E256" s="23" t="s">
        <v>11</v>
      </c>
      <c r="F256" s="261" t="s">
        <v>11</v>
      </c>
      <c r="G256" s="261" t="s">
        <v>11</v>
      </c>
      <c r="H256" s="261" t="s">
        <v>11</v>
      </c>
      <c r="I256" s="261" t="s">
        <v>11</v>
      </c>
      <c r="J256" s="261" t="s">
        <v>11</v>
      </c>
      <c r="K256" s="261" t="s">
        <v>11</v>
      </c>
      <c r="L256" s="262" t="s">
        <v>11</v>
      </c>
      <c r="M256" s="236">
        <v>2491000</v>
      </c>
      <c r="N256" s="237" t="s">
        <v>11</v>
      </c>
      <c r="O256" s="267" t="s">
        <v>11</v>
      </c>
      <c r="P256" s="268" t="s">
        <v>11</v>
      </c>
      <c r="Q256" s="6" t="s">
        <v>11</v>
      </c>
      <c r="R256" s="238" t="s">
        <v>3255</v>
      </c>
      <c r="S256" s="238" t="s">
        <v>11</v>
      </c>
      <c r="T256" s="238" t="s">
        <v>11</v>
      </c>
      <c r="U256" s="22">
        <v>344</v>
      </c>
      <c r="V256" s="239" t="s">
        <v>18</v>
      </c>
      <c r="W256" s="239" t="s">
        <v>11</v>
      </c>
      <c r="X256" s="239" t="s">
        <v>11</v>
      </c>
      <c r="Y256" s="240" t="s">
        <v>11</v>
      </c>
      <c r="Z256" s="234" t="s">
        <v>11</v>
      </c>
    </row>
    <row r="257" spans="1:26" ht="13.5" customHeight="1" x14ac:dyDescent="0.15">
      <c r="A257" s="274" t="s">
        <v>3256</v>
      </c>
      <c r="B257" s="231" t="s">
        <v>11</v>
      </c>
      <c r="C257" s="275" t="s">
        <v>11</v>
      </c>
      <c r="D257" s="247" t="s">
        <v>3257</v>
      </c>
      <c r="E257" s="239" t="s">
        <v>11</v>
      </c>
      <c r="F257" s="239" t="s">
        <v>11</v>
      </c>
      <c r="G257" s="239" t="s">
        <v>11</v>
      </c>
      <c r="H257" s="239" t="s">
        <v>11</v>
      </c>
      <c r="I257" s="239" t="s">
        <v>11</v>
      </c>
      <c r="J257" s="239" t="s">
        <v>11</v>
      </c>
      <c r="K257" s="239" t="s">
        <v>11</v>
      </c>
      <c r="L257" s="240" t="s">
        <v>11</v>
      </c>
      <c r="M257" s="249" t="s">
        <v>40</v>
      </c>
      <c r="N257" s="250" t="s">
        <v>11</v>
      </c>
      <c r="O257" s="267" t="s">
        <v>11</v>
      </c>
      <c r="P257" s="268" t="s">
        <v>11</v>
      </c>
      <c r="Q257" s="6" t="s">
        <v>11</v>
      </c>
      <c r="R257" s="238" t="s">
        <v>11</v>
      </c>
      <c r="S257" s="238" t="s">
        <v>11</v>
      </c>
      <c r="T257" s="238" t="s">
        <v>11</v>
      </c>
      <c r="U257" s="22" t="s">
        <v>11</v>
      </c>
      <c r="V257" s="239" t="s">
        <v>11</v>
      </c>
      <c r="W257" s="239" t="s">
        <v>11</v>
      </c>
      <c r="X257" s="239" t="s">
        <v>11</v>
      </c>
      <c r="Y257" s="240" t="s">
        <v>11</v>
      </c>
      <c r="Z257" s="234" t="s">
        <v>11</v>
      </c>
    </row>
    <row r="258" spans="1:26" ht="13.5" customHeight="1" x14ac:dyDescent="0.15">
      <c r="A258" s="274" t="s">
        <v>11</v>
      </c>
      <c r="B258" s="231" t="s">
        <v>11</v>
      </c>
      <c r="C258" s="275" t="s">
        <v>11</v>
      </c>
      <c r="D258" s="248" t="s">
        <v>11</v>
      </c>
      <c r="E258" s="239" t="s">
        <v>11</v>
      </c>
      <c r="F258" s="239" t="s">
        <v>11</v>
      </c>
      <c r="G258" s="239" t="s">
        <v>11</v>
      </c>
      <c r="H258" s="239" t="s">
        <v>11</v>
      </c>
      <c r="I258" s="239" t="s">
        <v>11</v>
      </c>
      <c r="J258" s="239" t="s">
        <v>11</v>
      </c>
      <c r="K258" s="239" t="s">
        <v>11</v>
      </c>
      <c r="L258" s="240" t="s">
        <v>11</v>
      </c>
      <c r="M258" s="236">
        <v>1289234</v>
      </c>
      <c r="N258" s="237" t="s">
        <v>11</v>
      </c>
      <c r="O258" s="267" t="s">
        <v>11</v>
      </c>
      <c r="P258" s="268" t="s">
        <v>11</v>
      </c>
      <c r="Q258" s="6" t="s">
        <v>11</v>
      </c>
      <c r="R258" s="238" t="s">
        <v>11</v>
      </c>
      <c r="S258" s="238" t="s">
        <v>11</v>
      </c>
      <c r="T258" s="238" t="s">
        <v>11</v>
      </c>
      <c r="U258" s="22" t="s">
        <v>11</v>
      </c>
      <c r="V258" s="239" t="s">
        <v>11</v>
      </c>
      <c r="W258" s="239" t="s">
        <v>11</v>
      </c>
      <c r="X258" s="239" t="s">
        <v>11</v>
      </c>
      <c r="Y258" s="240" t="s">
        <v>11</v>
      </c>
      <c r="Z258" s="234" t="s">
        <v>11</v>
      </c>
    </row>
    <row r="259" spans="1:26" ht="13.5" customHeight="1" x14ac:dyDescent="0.15">
      <c r="A259" s="274" t="s">
        <v>11</v>
      </c>
      <c r="B259" s="231" t="s">
        <v>11</v>
      </c>
      <c r="C259" s="275" t="s">
        <v>11</v>
      </c>
      <c r="D259" s="229" t="s">
        <v>26</v>
      </c>
      <c r="E259" s="241" t="s">
        <v>2996</v>
      </c>
      <c r="F259" s="241" t="s">
        <v>11</v>
      </c>
      <c r="G259" s="241" t="s">
        <v>11</v>
      </c>
      <c r="H259" s="241" t="s">
        <v>11</v>
      </c>
      <c r="I259" s="241" t="s">
        <v>11</v>
      </c>
      <c r="J259" s="241" t="s">
        <v>11</v>
      </c>
      <c r="K259" s="241" t="s">
        <v>11</v>
      </c>
      <c r="L259" s="242" t="s">
        <v>28</v>
      </c>
      <c r="M259" s="243" t="s">
        <v>29</v>
      </c>
      <c r="N259" s="244" t="s">
        <v>11</v>
      </c>
      <c r="O259" s="267" t="s">
        <v>11</v>
      </c>
      <c r="P259" s="268" t="s">
        <v>11</v>
      </c>
      <c r="Q259" s="7" t="s">
        <v>11</v>
      </c>
      <c r="R259" s="238" t="s">
        <v>11</v>
      </c>
      <c r="S259" s="238" t="s">
        <v>11</v>
      </c>
      <c r="T259" s="238" t="s">
        <v>11</v>
      </c>
      <c r="U259" s="22" t="s">
        <v>11</v>
      </c>
      <c r="V259" s="239" t="s">
        <v>11</v>
      </c>
      <c r="W259" s="239" t="s">
        <v>11</v>
      </c>
      <c r="X259" s="239" t="s">
        <v>11</v>
      </c>
      <c r="Y259" s="240" t="s">
        <v>11</v>
      </c>
      <c r="Z259" s="234" t="s">
        <v>11</v>
      </c>
    </row>
    <row r="260" spans="1:26" ht="13.5" customHeight="1" x14ac:dyDescent="0.15">
      <c r="A260" s="274" t="s">
        <v>11</v>
      </c>
      <c r="B260" s="231" t="s">
        <v>11</v>
      </c>
      <c r="C260" s="275" t="s">
        <v>11</v>
      </c>
      <c r="D260" s="229" t="s">
        <v>11</v>
      </c>
      <c r="E260" s="241" t="s">
        <v>11</v>
      </c>
      <c r="F260" s="241" t="s">
        <v>11</v>
      </c>
      <c r="G260" s="241" t="s">
        <v>11</v>
      </c>
      <c r="H260" s="241" t="s">
        <v>11</v>
      </c>
      <c r="I260" s="241" t="s">
        <v>11</v>
      </c>
      <c r="J260" s="241" t="s">
        <v>11</v>
      </c>
      <c r="K260" s="241" t="s">
        <v>11</v>
      </c>
      <c r="L260" s="242" t="s">
        <v>11</v>
      </c>
      <c r="M260" s="245">
        <v>1201766</v>
      </c>
      <c r="N260" s="246" t="s">
        <v>11</v>
      </c>
      <c r="O260" s="267" t="s">
        <v>11</v>
      </c>
      <c r="P260" s="268" t="s">
        <v>11</v>
      </c>
      <c r="Q260" s="8" t="s">
        <v>31</v>
      </c>
      <c r="R260" s="238" t="s">
        <v>11</v>
      </c>
      <c r="S260" s="238" t="s">
        <v>11</v>
      </c>
      <c r="T260" s="238" t="s">
        <v>11</v>
      </c>
      <c r="U260" s="238" t="s">
        <v>11</v>
      </c>
      <c r="V260" s="9" t="s">
        <v>26</v>
      </c>
      <c r="W260" s="227" t="s">
        <v>11</v>
      </c>
      <c r="X260" s="227" t="s">
        <v>11</v>
      </c>
      <c r="Y260" s="10" t="s">
        <v>28</v>
      </c>
      <c r="Z260" s="234" t="s">
        <v>11</v>
      </c>
    </row>
    <row r="261" spans="1:26" ht="13.5" customHeight="1" x14ac:dyDescent="0.15">
      <c r="A261" s="274" t="s">
        <v>11</v>
      </c>
      <c r="B261" s="231" t="s">
        <v>11</v>
      </c>
      <c r="C261" s="275" t="s">
        <v>11</v>
      </c>
      <c r="D261" s="229" t="s">
        <v>11</v>
      </c>
      <c r="E261" s="241" t="s">
        <v>11</v>
      </c>
      <c r="F261" s="241" t="s">
        <v>11</v>
      </c>
      <c r="G261" s="241" t="s">
        <v>11</v>
      </c>
      <c r="H261" s="241" t="s">
        <v>11</v>
      </c>
      <c r="I261" s="241" t="s">
        <v>11</v>
      </c>
      <c r="J261" s="241" t="s">
        <v>11</v>
      </c>
      <c r="K261" s="241" t="s">
        <v>11</v>
      </c>
      <c r="L261" s="242" t="s">
        <v>11</v>
      </c>
      <c r="M261" s="249" t="s">
        <v>11</v>
      </c>
      <c r="N261" s="250" t="s">
        <v>11</v>
      </c>
      <c r="O261" s="267" t="s">
        <v>11</v>
      </c>
      <c r="P261" s="268" t="s">
        <v>11</v>
      </c>
      <c r="Q261" s="7" t="s">
        <v>32</v>
      </c>
      <c r="R261" s="238" t="s">
        <v>11</v>
      </c>
      <c r="S261" s="238" t="s">
        <v>11</v>
      </c>
      <c r="T261" s="238" t="s">
        <v>11</v>
      </c>
      <c r="U261" s="238" t="s">
        <v>11</v>
      </c>
      <c r="V261" s="11" t="s">
        <v>33</v>
      </c>
      <c r="W261" s="9" t="s">
        <v>11</v>
      </c>
      <c r="X261" t="s">
        <v>11</v>
      </c>
      <c r="Y261" s="12" t="s">
        <v>11</v>
      </c>
      <c r="Z261" s="234" t="s">
        <v>11</v>
      </c>
    </row>
    <row r="262" spans="1:26" ht="13.5" customHeight="1" x14ac:dyDescent="0.15">
      <c r="A262" s="6" t="s">
        <v>11</v>
      </c>
      <c r="B262" t="s">
        <v>11</v>
      </c>
      <c r="C262" s="12" t="s">
        <v>11</v>
      </c>
      <c r="D262" s="229" t="s">
        <v>26</v>
      </c>
      <c r="E262" s="13" t="s">
        <v>19</v>
      </c>
      <c r="F262" s="231" t="s">
        <v>11</v>
      </c>
      <c r="G262" s="231" t="s">
        <v>11</v>
      </c>
      <c r="H262" s="231" t="s">
        <v>11</v>
      </c>
      <c r="I262" s="231" t="s">
        <v>11</v>
      </c>
      <c r="J262" s="231" t="s">
        <v>11</v>
      </c>
      <c r="K262" s="13" t="s">
        <v>11</v>
      </c>
      <c r="L262" s="242" t="s">
        <v>28</v>
      </c>
      <c r="M262" s="277" t="s">
        <v>11</v>
      </c>
      <c r="N262" s="278" t="s">
        <v>11</v>
      </c>
      <c r="O262" s="267" t="s">
        <v>11</v>
      </c>
      <c r="P262" s="268" t="s">
        <v>11</v>
      </c>
      <c r="Q262" s="8" t="s">
        <v>31</v>
      </c>
      <c r="R262" s="238" t="s">
        <v>11</v>
      </c>
      <c r="S262" s="238" t="s">
        <v>11</v>
      </c>
      <c r="T262" s="238" t="s">
        <v>11</v>
      </c>
      <c r="U262" s="238" t="s">
        <v>11</v>
      </c>
      <c r="V262" s="9" t="s">
        <v>26</v>
      </c>
      <c r="W262" s="227" t="s">
        <v>11</v>
      </c>
      <c r="X262" s="227" t="s">
        <v>11</v>
      </c>
      <c r="Y262" s="10" t="s">
        <v>28</v>
      </c>
      <c r="Z262" s="234" t="s">
        <v>11</v>
      </c>
    </row>
    <row r="263" spans="1:26" ht="13.5" customHeight="1" x14ac:dyDescent="0.15">
      <c r="A263" s="14" t="s">
        <v>11</v>
      </c>
      <c r="B263" s="15" t="s">
        <v>11</v>
      </c>
      <c r="C263" s="16" t="s">
        <v>11</v>
      </c>
      <c r="D263" s="230" t="s">
        <v>11</v>
      </c>
      <c r="E263" s="17" t="s">
        <v>11</v>
      </c>
      <c r="F263" s="232" t="s">
        <v>11</v>
      </c>
      <c r="G263" s="232" t="s">
        <v>11</v>
      </c>
      <c r="H263" s="232" t="s">
        <v>11</v>
      </c>
      <c r="I263" s="232" t="s">
        <v>11</v>
      </c>
      <c r="J263" s="232" t="s">
        <v>11</v>
      </c>
      <c r="K263" s="17" t="s">
        <v>11</v>
      </c>
      <c r="L263" s="276" t="s">
        <v>11</v>
      </c>
      <c r="M263" s="26" t="s">
        <v>42</v>
      </c>
      <c r="N263" s="27">
        <v>51.8</v>
      </c>
      <c r="O263" s="269" t="s">
        <v>11</v>
      </c>
      <c r="P263" s="270" t="s">
        <v>11</v>
      </c>
      <c r="Q263" s="18" t="s">
        <v>32</v>
      </c>
      <c r="R263" s="228" t="s">
        <v>11</v>
      </c>
      <c r="S263" s="228" t="s">
        <v>11</v>
      </c>
      <c r="T263" s="228" t="s">
        <v>11</v>
      </c>
      <c r="U263" s="228" t="s">
        <v>11</v>
      </c>
      <c r="V263" s="19" t="s">
        <v>33</v>
      </c>
      <c r="W263" s="20" t="s">
        <v>11</v>
      </c>
      <c r="X263" s="15" t="s">
        <v>11</v>
      </c>
      <c r="Y263" s="16" t="s">
        <v>11</v>
      </c>
      <c r="Z263" s="235" t="s">
        <v>11</v>
      </c>
    </row>
    <row r="264" spans="1:26" ht="13.5" customHeight="1" x14ac:dyDescent="0.15">
      <c r="A264" s="251" t="s">
        <v>10</v>
      </c>
      <c r="B264" s="252" t="s">
        <v>11</v>
      </c>
      <c r="C264" s="253" t="s">
        <v>11</v>
      </c>
      <c r="D264" s="257" t="s">
        <v>12</v>
      </c>
      <c r="E264" s="258" t="s">
        <v>11</v>
      </c>
      <c r="F264" s="259" t="s">
        <v>13</v>
      </c>
      <c r="G264" s="259" t="s">
        <v>11</v>
      </c>
      <c r="H264" s="259" t="s">
        <v>11</v>
      </c>
      <c r="I264" s="259" t="s">
        <v>11</v>
      </c>
      <c r="J264" s="259" t="s">
        <v>11</v>
      </c>
      <c r="K264" s="259" t="s">
        <v>11</v>
      </c>
      <c r="L264" s="260" t="s">
        <v>11</v>
      </c>
      <c r="M264" s="263" t="s">
        <v>119</v>
      </c>
      <c r="N264" s="264" t="s">
        <v>11</v>
      </c>
      <c r="O264" s="265" t="s">
        <v>3258</v>
      </c>
      <c r="P264" s="266" t="s">
        <v>11</v>
      </c>
      <c r="Q264" s="5" t="s">
        <v>16</v>
      </c>
      <c r="R264" s="271" t="s">
        <v>3259</v>
      </c>
      <c r="S264" s="271" t="s">
        <v>11</v>
      </c>
      <c r="T264" s="271" t="s">
        <v>11</v>
      </c>
      <c r="U264" s="30">
        <v>5660</v>
      </c>
      <c r="V264" s="272" t="s">
        <v>18</v>
      </c>
      <c r="W264" s="272" t="s">
        <v>11</v>
      </c>
      <c r="X264" s="272" t="s">
        <v>11</v>
      </c>
      <c r="Y264" s="273" t="s">
        <v>11</v>
      </c>
      <c r="Z264" s="233">
        <v>437</v>
      </c>
    </row>
    <row r="265" spans="1:26" ht="13.5" customHeight="1" x14ac:dyDescent="0.15">
      <c r="A265" s="254" t="s">
        <v>11</v>
      </c>
      <c r="B265" s="255" t="s">
        <v>11</v>
      </c>
      <c r="C265" s="256" t="s">
        <v>11</v>
      </c>
      <c r="D265" s="24" t="s">
        <v>11</v>
      </c>
      <c r="E265" s="23" t="s">
        <v>11</v>
      </c>
      <c r="F265" s="261" t="s">
        <v>11</v>
      </c>
      <c r="G265" s="261" t="s">
        <v>11</v>
      </c>
      <c r="H265" s="261" t="s">
        <v>11</v>
      </c>
      <c r="I265" s="261" t="s">
        <v>11</v>
      </c>
      <c r="J265" s="261" t="s">
        <v>11</v>
      </c>
      <c r="K265" s="261" t="s">
        <v>11</v>
      </c>
      <c r="L265" s="262" t="s">
        <v>11</v>
      </c>
      <c r="M265" s="236">
        <v>7797000</v>
      </c>
      <c r="N265" s="237" t="s">
        <v>11</v>
      </c>
      <c r="O265" s="267" t="s">
        <v>11</v>
      </c>
      <c r="P265" s="268" t="s">
        <v>11</v>
      </c>
      <c r="Q265" s="6" t="s">
        <v>11</v>
      </c>
      <c r="R265" s="238" t="s">
        <v>3260</v>
      </c>
      <c r="S265" s="238" t="s">
        <v>11</v>
      </c>
      <c r="T265" s="238" t="s">
        <v>11</v>
      </c>
      <c r="U265" s="22" t="s">
        <v>11</v>
      </c>
      <c r="V265" s="239" t="s">
        <v>11</v>
      </c>
      <c r="W265" s="239" t="s">
        <v>11</v>
      </c>
      <c r="X265" s="239" t="s">
        <v>11</v>
      </c>
      <c r="Y265" s="240" t="s">
        <v>11</v>
      </c>
      <c r="Z265" s="234" t="s">
        <v>11</v>
      </c>
    </row>
    <row r="266" spans="1:26" ht="13.5" customHeight="1" x14ac:dyDescent="0.15">
      <c r="A266" s="274" t="s">
        <v>3261</v>
      </c>
      <c r="B266" s="231" t="s">
        <v>11</v>
      </c>
      <c r="C266" s="275" t="s">
        <v>11</v>
      </c>
      <c r="D266" s="247" t="s">
        <v>3262</v>
      </c>
      <c r="E266" s="239" t="s">
        <v>11</v>
      </c>
      <c r="F266" s="239" t="s">
        <v>11</v>
      </c>
      <c r="G266" s="239" t="s">
        <v>11</v>
      </c>
      <c r="H266" s="239" t="s">
        <v>11</v>
      </c>
      <c r="I266" s="239" t="s">
        <v>11</v>
      </c>
      <c r="J266" s="239" t="s">
        <v>11</v>
      </c>
      <c r="K266" s="239" t="s">
        <v>11</v>
      </c>
      <c r="L266" s="240" t="s">
        <v>11</v>
      </c>
      <c r="M266" s="249" t="s">
        <v>40</v>
      </c>
      <c r="N266" s="250" t="s">
        <v>11</v>
      </c>
      <c r="O266" s="267" t="s">
        <v>11</v>
      </c>
      <c r="P266" s="268" t="s">
        <v>11</v>
      </c>
      <c r="Q266" s="6" t="s">
        <v>11</v>
      </c>
      <c r="R266" s="238" t="s">
        <v>3263</v>
      </c>
      <c r="S266" s="238" t="s">
        <v>11</v>
      </c>
      <c r="T266" s="238" t="s">
        <v>11</v>
      </c>
      <c r="U266" s="22">
        <v>132</v>
      </c>
      <c r="V266" s="239" t="s">
        <v>18</v>
      </c>
      <c r="W266" s="239" t="s">
        <v>11</v>
      </c>
      <c r="X266" s="239" t="s">
        <v>11</v>
      </c>
      <c r="Y266" s="240" t="s">
        <v>11</v>
      </c>
      <c r="Z266" s="234" t="s">
        <v>11</v>
      </c>
    </row>
    <row r="267" spans="1:26" ht="13.5" customHeight="1" x14ac:dyDescent="0.15">
      <c r="A267" s="274" t="s">
        <v>11</v>
      </c>
      <c r="B267" s="231" t="s">
        <v>11</v>
      </c>
      <c r="C267" s="275" t="s">
        <v>11</v>
      </c>
      <c r="D267" s="248" t="s">
        <v>11</v>
      </c>
      <c r="E267" s="239" t="s">
        <v>11</v>
      </c>
      <c r="F267" s="239" t="s">
        <v>11</v>
      </c>
      <c r="G267" s="239" t="s">
        <v>11</v>
      </c>
      <c r="H267" s="239" t="s">
        <v>11</v>
      </c>
      <c r="I267" s="239" t="s">
        <v>11</v>
      </c>
      <c r="J267" s="239" t="s">
        <v>11</v>
      </c>
      <c r="K267" s="239" t="s">
        <v>11</v>
      </c>
      <c r="L267" s="240" t="s">
        <v>11</v>
      </c>
      <c r="M267" s="236">
        <v>6009689</v>
      </c>
      <c r="N267" s="237" t="s">
        <v>11</v>
      </c>
      <c r="O267" s="267" t="s">
        <v>11</v>
      </c>
      <c r="P267" s="268" t="s">
        <v>11</v>
      </c>
      <c r="Q267" s="6" t="s">
        <v>11</v>
      </c>
      <c r="R267" s="238" t="s">
        <v>11</v>
      </c>
      <c r="S267" s="238" t="s">
        <v>11</v>
      </c>
      <c r="T267" s="238" t="s">
        <v>11</v>
      </c>
      <c r="U267" s="22" t="s">
        <v>11</v>
      </c>
      <c r="V267" s="239" t="s">
        <v>11</v>
      </c>
      <c r="W267" s="239" t="s">
        <v>11</v>
      </c>
      <c r="X267" s="239" t="s">
        <v>11</v>
      </c>
      <c r="Y267" s="240" t="s">
        <v>11</v>
      </c>
      <c r="Z267" s="234" t="s">
        <v>11</v>
      </c>
    </row>
    <row r="268" spans="1:26" ht="13.5" customHeight="1" x14ac:dyDescent="0.15">
      <c r="A268" s="274" t="s">
        <v>11</v>
      </c>
      <c r="B268" s="231" t="s">
        <v>11</v>
      </c>
      <c r="C268" s="275" t="s">
        <v>11</v>
      </c>
      <c r="D268" s="229" t="s">
        <v>26</v>
      </c>
      <c r="E268" s="241" t="s">
        <v>3264</v>
      </c>
      <c r="F268" s="241" t="s">
        <v>11</v>
      </c>
      <c r="G268" s="241" t="s">
        <v>11</v>
      </c>
      <c r="H268" s="241" t="s">
        <v>11</v>
      </c>
      <c r="I268" s="241" t="s">
        <v>11</v>
      </c>
      <c r="J268" s="241" t="s">
        <v>11</v>
      </c>
      <c r="K268" s="241" t="s">
        <v>11</v>
      </c>
      <c r="L268" s="242" t="s">
        <v>28</v>
      </c>
      <c r="M268" s="243" t="s">
        <v>29</v>
      </c>
      <c r="N268" s="244" t="s">
        <v>11</v>
      </c>
      <c r="O268" s="267" t="s">
        <v>11</v>
      </c>
      <c r="P268" s="268" t="s">
        <v>11</v>
      </c>
      <c r="Q268" s="7" t="s">
        <v>11</v>
      </c>
      <c r="R268" s="238" t="s">
        <v>3265</v>
      </c>
      <c r="S268" s="238" t="s">
        <v>11</v>
      </c>
      <c r="T268" s="238" t="s">
        <v>11</v>
      </c>
      <c r="U268" s="22">
        <v>218</v>
      </c>
      <c r="V268" s="239" t="s">
        <v>18</v>
      </c>
      <c r="W268" s="239" t="s">
        <v>11</v>
      </c>
      <c r="X268" s="239" t="s">
        <v>11</v>
      </c>
      <c r="Y268" s="240" t="s">
        <v>11</v>
      </c>
      <c r="Z268" s="234" t="s">
        <v>11</v>
      </c>
    </row>
    <row r="269" spans="1:26" ht="13.5" customHeight="1" x14ac:dyDescent="0.15">
      <c r="A269" s="274" t="s">
        <v>11</v>
      </c>
      <c r="B269" s="231" t="s">
        <v>11</v>
      </c>
      <c r="C269" s="275" t="s">
        <v>11</v>
      </c>
      <c r="D269" s="229" t="s">
        <v>11</v>
      </c>
      <c r="E269" s="241" t="s">
        <v>11</v>
      </c>
      <c r="F269" s="241" t="s">
        <v>11</v>
      </c>
      <c r="G269" s="241" t="s">
        <v>11</v>
      </c>
      <c r="H269" s="241" t="s">
        <v>11</v>
      </c>
      <c r="I269" s="241" t="s">
        <v>11</v>
      </c>
      <c r="J269" s="241" t="s">
        <v>11</v>
      </c>
      <c r="K269" s="241" t="s">
        <v>11</v>
      </c>
      <c r="L269" s="242" t="s">
        <v>11</v>
      </c>
      <c r="M269" s="245">
        <v>1787311</v>
      </c>
      <c r="N269" s="246" t="s">
        <v>11</v>
      </c>
      <c r="O269" s="267" t="s">
        <v>11</v>
      </c>
      <c r="P269" s="268" t="s">
        <v>11</v>
      </c>
      <c r="Q269" s="8" t="s">
        <v>31</v>
      </c>
      <c r="R269" s="238" t="s">
        <v>11</v>
      </c>
      <c r="S269" s="238" t="s">
        <v>11</v>
      </c>
      <c r="T269" s="238" t="s">
        <v>11</v>
      </c>
      <c r="U269" s="238" t="s">
        <v>11</v>
      </c>
      <c r="V269" s="9" t="s">
        <v>26</v>
      </c>
      <c r="W269" s="227" t="s">
        <v>11</v>
      </c>
      <c r="X269" s="227" t="s">
        <v>11</v>
      </c>
      <c r="Y269" s="10" t="s">
        <v>28</v>
      </c>
      <c r="Z269" s="234" t="s">
        <v>11</v>
      </c>
    </row>
    <row r="270" spans="1:26" ht="13.5" customHeight="1" x14ac:dyDescent="0.15">
      <c r="A270" s="274" t="s">
        <v>11</v>
      </c>
      <c r="B270" s="231" t="s">
        <v>11</v>
      </c>
      <c r="C270" s="275" t="s">
        <v>11</v>
      </c>
      <c r="D270" s="229" t="s">
        <v>11</v>
      </c>
      <c r="E270" s="241" t="s">
        <v>11</v>
      </c>
      <c r="F270" s="241" t="s">
        <v>11</v>
      </c>
      <c r="G270" s="241" t="s">
        <v>11</v>
      </c>
      <c r="H270" s="241" t="s">
        <v>11</v>
      </c>
      <c r="I270" s="241" t="s">
        <v>11</v>
      </c>
      <c r="J270" s="241" t="s">
        <v>11</v>
      </c>
      <c r="K270" s="241" t="s">
        <v>11</v>
      </c>
      <c r="L270" s="242" t="s">
        <v>11</v>
      </c>
      <c r="M270" s="249" t="s">
        <v>11</v>
      </c>
      <c r="N270" s="250" t="s">
        <v>11</v>
      </c>
      <c r="O270" s="267" t="s">
        <v>11</v>
      </c>
      <c r="P270" s="268" t="s">
        <v>11</v>
      </c>
      <c r="Q270" s="7" t="s">
        <v>32</v>
      </c>
      <c r="R270" s="238" t="s">
        <v>11</v>
      </c>
      <c r="S270" s="238" t="s">
        <v>11</v>
      </c>
      <c r="T270" s="238" t="s">
        <v>11</v>
      </c>
      <c r="U270" s="238" t="s">
        <v>11</v>
      </c>
      <c r="V270" s="11" t="s">
        <v>33</v>
      </c>
      <c r="W270" s="9" t="s">
        <v>11</v>
      </c>
      <c r="X270" t="s">
        <v>11</v>
      </c>
      <c r="Y270" s="12" t="s">
        <v>11</v>
      </c>
      <c r="Z270" s="234" t="s">
        <v>11</v>
      </c>
    </row>
    <row r="271" spans="1:26" ht="13.5" customHeight="1" x14ac:dyDescent="0.15">
      <c r="A271" s="6" t="s">
        <v>11</v>
      </c>
      <c r="B271" t="s">
        <v>11</v>
      </c>
      <c r="C271" s="12" t="s">
        <v>11</v>
      </c>
      <c r="D271" s="229" t="s">
        <v>26</v>
      </c>
      <c r="E271" s="13" t="s">
        <v>19</v>
      </c>
      <c r="F271" s="231" t="s">
        <v>11</v>
      </c>
      <c r="G271" s="231" t="s">
        <v>11</v>
      </c>
      <c r="H271" s="231" t="s">
        <v>11</v>
      </c>
      <c r="I271" s="231" t="s">
        <v>11</v>
      </c>
      <c r="J271" s="231" t="s">
        <v>11</v>
      </c>
      <c r="K271" s="13" t="s">
        <v>11</v>
      </c>
      <c r="L271" s="242" t="s">
        <v>28</v>
      </c>
      <c r="M271" s="277" t="s">
        <v>11</v>
      </c>
      <c r="N271" s="278" t="s">
        <v>11</v>
      </c>
      <c r="O271" s="267" t="s">
        <v>11</v>
      </c>
      <c r="P271" s="268" t="s">
        <v>11</v>
      </c>
      <c r="Q271" s="8" t="s">
        <v>31</v>
      </c>
      <c r="R271" s="238" t="s">
        <v>11</v>
      </c>
      <c r="S271" s="238" t="s">
        <v>11</v>
      </c>
      <c r="T271" s="238" t="s">
        <v>11</v>
      </c>
      <c r="U271" s="238" t="s">
        <v>11</v>
      </c>
      <c r="V271" s="9" t="s">
        <v>26</v>
      </c>
      <c r="W271" s="227" t="s">
        <v>11</v>
      </c>
      <c r="X271" s="227" t="s">
        <v>11</v>
      </c>
      <c r="Y271" s="10" t="s">
        <v>28</v>
      </c>
      <c r="Z271" s="234" t="s">
        <v>11</v>
      </c>
    </row>
    <row r="272" spans="1:26" ht="13.5" customHeight="1" x14ac:dyDescent="0.15">
      <c r="A272" s="14" t="s">
        <v>11</v>
      </c>
      <c r="B272" s="15" t="s">
        <v>11</v>
      </c>
      <c r="C272" s="16" t="s">
        <v>11</v>
      </c>
      <c r="D272" s="230" t="s">
        <v>11</v>
      </c>
      <c r="E272" s="17" t="s">
        <v>11</v>
      </c>
      <c r="F272" s="232" t="s">
        <v>11</v>
      </c>
      <c r="G272" s="232" t="s">
        <v>11</v>
      </c>
      <c r="H272" s="232" t="s">
        <v>11</v>
      </c>
      <c r="I272" s="232" t="s">
        <v>11</v>
      </c>
      <c r="J272" s="232" t="s">
        <v>11</v>
      </c>
      <c r="K272" s="17" t="s">
        <v>11</v>
      </c>
      <c r="L272" s="276" t="s">
        <v>11</v>
      </c>
      <c r="M272" s="26" t="s">
        <v>42</v>
      </c>
      <c r="N272" s="27">
        <v>77.099999999999994</v>
      </c>
      <c r="O272" s="269" t="s">
        <v>11</v>
      </c>
      <c r="P272" s="270" t="s">
        <v>11</v>
      </c>
      <c r="Q272" s="18" t="s">
        <v>32</v>
      </c>
      <c r="R272" s="228" t="s">
        <v>11</v>
      </c>
      <c r="S272" s="228" t="s">
        <v>11</v>
      </c>
      <c r="T272" s="228" t="s">
        <v>11</v>
      </c>
      <c r="U272" s="228" t="s">
        <v>11</v>
      </c>
      <c r="V272" s="19" t="s">
        <v>33</v>
      </c>
      <c r="W272" s="20" t="s">
        <v>11</v>
      </c>
      <c r="X272" s="15" t="s">
        <v>11</v>
      </c>
      <c r="Y272" s="16" t="s">
        <v>11</v>
      </c>
      <c r="Z272" s="235" t="s">
        <v>11</v>
      </c>
    </row>
    <row r="273" spans="1:26" ht="13.5" customHeight="1" x14ac:dyDescent="0.15">
      <c r="A273" s="251" t="s">
        <v>10</v>
      </c>
      <c r="B273" s="252" t="s">
        <v>11</v>
      </c>
      <c r="C273" s="253" t="s">
        <v>11</v>
      </c>
      <c r="D273" s="257" t="s">
        <v>12</v>
      </c>
      <c r="E273" s="258" t="s">
        <v>11</v>
      </c>
      <c r="F273" s="259" t="s">
        <v>13</v>
      </c>
      <c r="G273" s="259" t="s">
        <v>11</v>
      </c>
      <c r="H273" s="259" t="s">
        <v>11</v>
      </c>
      <c r="I273" s="259" t="s">
        <v>11</v>
      </c>
      <c r="J273" s="259" t="s">
        <v>11</v>
      </c>
      <c r="K273" s="259" t="s">
        <v>11</v>
      </c>
      <c r="L273" s="260" t="s">
        <v>11</v>
      </c>
      <c r="M273" s="263" t="s">
        <v>119</v>
      </c>
      <c r="N273" s="264" t="s">
        <v>11</v>
      </c>
      <c r="O273" s="265" t="s">
        <v>3266</v>
      </c>
      <c r="P273" s="266" t="s">
        <v>11</v>
      </c>
      <c r="Q273" s="5" t="s">
        <v>16</v>
      </c>
      <c r="R273" s="271" t="s">
        <v>3267</v>
      </c>
      <c r="S273" s="271" t="s">
        <v>11</v>
      </c>
      <c r="T273" s="271" t="s">
        <v>11</v>
      </c>
      <c r="U273" s="30">
        <v>14709</v>
      </c>
      <c r="V273" s="272" t="s">
        <v>18</v>
      </c>
      <c r="W273" s="272" t="s">
        <v>11</v>
      </c>
      <c r="X273" s="272" t="s">
        <v>11</v>
      </c>
      <c r="Y273" s="273" t="s">
        <v>11</v>
      </c>
      <c r="Z273" s="233">
        <v>437</v>
      </c>
    </row>
    <row r="274" spans="1:26" ht="13.5" customHeight="1" x14ac:dyDescent="0.15">
      <c r="A274" s="254" t="s">
        <v>11</v>
      </c>
      <c r="B274" s="255" t="s">
        <v>11</v>
      </c>
      <c r="C274" s="256" t="s">
        <v>11</v>
      </c>
      <c r="D274" s="24" t="s">
        <v>11</v>
      </c>
      <c r="E274" s="23" t="s">
        <v>11</v>
      </c>
      <c r="F274" s="261" t="s">
        <v>11</v>
      </c>
      <c r="G274" s="261" t="s">
        <v>11</v>
      </c>
      <c r="H274" s="261" t="s">
        <v>11</v>
      </c>
      <c r="I274" s="261" t="s">
        <v>11</v>
      </c>
      <c r="J274" s="261" t="s">
        <v>11</v>
      </c>
      <c r="K274" s="261" t="s">
        <v>11</v>
      </c>
      <c r="L274" s="262" t="s">
        <v>11</v>
      </c>
      <c r="M274" s="236">
        <v>17915000</v>
      </c>
      <c r="N274" s="237" t="s">
        <v>11</v>
      </c>
      <c r="O274" s="267" t="s">
        <v>11</v>
      </c>
      <c r="P274" s="268" t="s">
        <v>11</v>
      </c>
      <c r="Q274" s="6" t="s">
        <v>11</v>
      </c>
      <c r="R274" s="238" t="s">
        <v>3268</v>
      </c>
      <c r="S274" s="238" t="s">
        <v>11</v>
      </c>
      <c r="T274" s="238" t="s">
        <v>11</v>
      </c>
      <c r="U274" s="22">
        <v>48</v>
      </c>
      <c r="V274" s="239" t="s">
        <v>18</v>
      </c>
      <c r="W274" s="239" t="s">
        <v>11</v>
      </c>
      <c r="X274" s="239" t="s">
        <v>11</v>
      </c>
      <c r="Y274" s="240" t="s">
        <v>11</v>
      </c>
      <c r="Z274" s="234" t="s">
        <v>11</v>
      </c>
    </row>
    <row r="275" spans="1:26" ht="13.5" customHeight="1" x14ac:dyDescent="0.15">
      <c r="A275" s="274" t="s">
        <v>3269</v>
      </c>
      <c r="B275" s="231" t="s">
        <v>11</v>
      </c>
      <c r="C275" s="275" t="s">
        <v>11</v>
      </c>
      <c r="D275" s="247" t="s">
        <v>3270</v>
      </c>
      <c r="E275" s="239" t="s">
        <v>11</v>
      </c>
      <c r="F275" s="239" t="s">
        <v>11</v>
      </c>
      <c r="G275" s="239" t="s">
        <v>11</v>
      </c>
      <c r="H275" s="239" t="s">
        <v>11</v>
      </c>
      <c r="I275" s="239" t="s">
        <v>11</v>
      </c>
      <c r="J275" s="239" t="s">
        <v>11</v>
      </c>
      <c r="K275" s="239" t="s">
        <v>11</v>
      </c>
      <c r="L275" s="240" t="s">
        <v>11</v>
      </c>
      <c r="M275" s="249" t="s">
        <v>40</v>
      </c>
      <c r="N275" s="250" t="s">
        <v>11</v>
      </c>
      <c r="O275" s="267" t="s">
        <v>11</v>
      </c>
      <c r="P275" s="268" t="s">
        <v>11</v>
      </c>
      <c r="Q275" s="6" t="s">
        <v>11</v>
      </c>
      <c r="R275" s="238" t="s">
        <v>11</v>
      </c>
      <c r="S275" s="238" t="s">
        <v>11</v>
      </c>
      <c r="T275" s="238" t="s">
        <v>11</v>
      </c>
      <c r="U275" s="22" t="s">
        <v>11</v>
      </c>
      <c r="V275" s="239" t="s">
        <v>11</v>
      </c>
      <c r="W275" s="239" t="s">
        <v>11</v>
      </c>
      <c r="X275" s="239" t="s">
        <v>11</v>
      </c>
      <c r="Y275" s="240" t="s">
        <v>11</v>
      </c>
      <c r="Z275" s="234" t="s">
        <v>11</v>
      </c>
    </row>
    <row r="276" spans="1:26" ht="13.5" customHeight="1" x14ac:dyDescent="0.15">
      <c r="A276" s="274" t="s">
        <v>11</v>
      </c>
      <c r="B276" s="231" t="s">
        <v>11</v>
      </c>
      <c r="C276" s="275" t="s">
        <v>11</v>
      </c>
      <c r="D276" s="248" t="s">
        <v>11</v>
      </c>
      <c r="E276" s="239" t="s">
        <v>11</v>
      </c>
      <c r="F276" s="239" t="s">
        <v>11</v>
      </c>
      <c r="G276" s="239" t="s">
        <v>11</v>
      </c>
      <c r="H276" s="239" t="s">
        <v>11</v>
      </c>
      <c r="I276" s="239" t="s">
        <v>11</v>
      </c>
      <c r="J276" s="239" t="s">
        <v>11</v>
      </c>
      <c r="K276" s="239" t="s">
        <v>11</v>
      </c>
      <c r="L276" s="240" t="s">
        <v>11</v>
      </c>
      <c r="M276" s="236">
        <v>17036953</v>
      </c>
      <c r="N276" s="237" t="s">
        <v>11</v>
      </c>
      <c r="O276" s="267" t="s">
        <v>11</v>
      </c>
      <c r="P276" s="268" t="s">
        <v>11</v>
      </c>
      <c r="Q276" s="6" t="s">
        <v>11</v>
      </c>
      <c r="R276" s="238" t="s">
        <v>11</v>
      </c>
      <c r="S276" s="238" t="s">
        <v>11</v>
      </c>
      <c r="T276" s="238" t="s">
        <v>11</v>
      </c>
      <c r="U276" s="22" t="s">
        <v>11</v>
      </c>
      <c r="V276" s="239" t="s">
        <v>11</v>
      </c>
      <c r="W276" s="239" t="s">
        <v>11</v>
      </c>
      <c r="X276" s="239" t="s">
        <v>11</v>
      </c>
      <c r="Y276" s="240" t="s">
        <v>11</v>
      </c>
      <c r="Z276" s="234" t="s">
        <v>11</v>
      </c>
    </row>
    <row r="277" spans="1:26" ht="13.5" customHeight="1" x14ac:dyDescent="0.15">
      <c r="A277" s="274" t="s">
        <v>11</v>
      </c>
      <c r="B277" s="231" t="s">
        <v>11</v>
      </c>
      <c r="C277" s="275" t="s">
        <v>11</v>
      </c>
      <c r="D277" s="229" t="s">
        <v>26</v>
      </c>
      <c r="E277" s="241" t="s">
        <v>3264</v>
      </c>
      <c r="F277" s="241" t="s">
        <v>11</v>
      </c>
      <c r="G277" s="241" t="s">
        <v>11</v>
      </c>
      <c r="H277" s="241" t="s">
        <v>11</v>
      </c>
      <c r="I277" s="241" t="s">
        <v>11</v>
      </c>
      <c r="J277" s="241" t="s">
        <v>11</v>
      </c>
      <c r="K277" s="241" t="s">
        <v>11</v>
      </c>
      <c r="L277" s="242" t="s">
        <v>28</v>
      </c>
      <c r="M277" s="243" t="s">
        <v>29</v>
      </c>
      <c r="N277" s="244" t="s">
        <v>11</v>
      </c>
      <c r="O277" s="267" t="s">
        <v>11</v>
      </c>
      <c r="P277" s="268" t="s">
        <v>11</v>
      </c>
      <c r="Q277" s="7" t="s">
        <v>11</v>
      </c>
      <c r="R277" s="238" t="s">
        <v>3271</v>
      </c>
      <c r="S277" s="238" t="s">
        <v>11</v>
      </c>
      <c r="T277" s="238" t="s">
        <v>11</v>
      </c>
      <c r="U277" s="22">
        <v>2280</v>
      </c>
      <c r="V277" s="239" t="s">
        <v>18</v>
      </c>
      <c r="W277" s="239" t="s">
        <v>11</v>
      </c>
      <c r="X277" s="239" t="s">
        <v>11</v>
      </c>
      <c r="Y277" s="240" t="s">
        <v>11</v>
      </c>
      <c r="Z277" s="234" t="s">
        <v>11</v>
      </c>
    </row>
    <row r="278" spans="1:26" ht="13.5" customHeight="1" x14ac:dyDescent="0.15">
      <c r="A278" s="274" t="s">
        <v>11</v>
      </c>
      <c r="B278" s="231" t="s">
        <v>11</v>
      </c>
      <c r="C278" s="275" t="s">
        <v>11</v>
      </c>
      <c r="D278" s="229" t="s">
        <v>11</v>
      </c>
      <c r="E278" s="241" t="s">
        <v>11</v>
      </c>
      <c r="F278" s="241" t="s">
        <v>11</v>
      </c>
      <c r="G278" s="241" t="s">
        <v>11</v>
      </c>
      <c r="H278" s="241" t="s">
        <v>11</v>
      </c>
      <c r="I278" s="241" t="s">
        <v>11</v>
      </c>
      <c r="J278" s="241" t="s">
        <v>11</v>
      </c>
      <c r="K278" s="241" t="s">
        <v>11</v>
      </c>
      <c r="L278" s="242" t="s">
        <v>11</v>
      </c>
      <c r="M278" s="245">
        <v>878047</v>
      </c>
      <c r="N278" s="246" t="s">
        <v>11</v>
      </c>
      <c r="O278" s="267" t="s">
        <v>11</v>
      </c>
      <c r="P278" s="268" t="s">
        <v>11</v>
      </c>
      <c r="Q278" s="8" t="s">
        <v>31</v>
      </c>
      <c r="R278" s="238" t="s">
        <v>11</v>
      </c>
      <c r="S278" s="238" t="s">
        <v>11</v>
      </c>
      <c r="T278" s="238" t="s">
        <v>11</v>
      </c>
      <c r="U278" s="238" t="s">
        <v>11</v>
      </c>
      <c r="V278" s="9" t="s">
        <v>26</v>
      </c>
      <c r="W278" s="227" t="s">
        <v>11</v>
      </c>
      <c r="X278" s="227" t="s">
        <v>11</v>
      </c>
      <c r="Y278" s="10" t="s">
        <v>28</v>
      </c>
      <c r="Z278" s="234" t="s">
        <v>11</v>
      </c>
    </row>
    <row r="279" spans="1:26" ht="13.5" customHeight="1" x14ac:dyDescent="0.15">
      <c r="A279" s="274" t="s">
        <v>11</v>
      </c>
      <c r="B279" s="231" t="s">
        <v>11</v>
      </c>
      <c r="C279" s="275" t="s">
        <v>11</v>
      </c>
      <c r="D279" s="229" t="s">
        <v>11</v>
      </c>
      <c r="E279" s="241" t="s">
        <v>11</v>
      </c>
      <c r="F279" s="241" t="s">
        <v>11</v>
      </c>
      <c r="G279" s="241" t="s">
        <v>11</v>
      </c>
      <c r="H279" s="241" t="s">
        <v>11</v>
      </c>
      <c r="I279" s="241" t="s">
        <v>11</v>
      </c>
      <c r="J279" s="241" t="s">
        <v>11</v>
      </c>
      <c r="K279" s="241" t="s">
        <v>11</v>
      </c>
      <c r="L279" s="242" t="s">
        <v>11</v>
      </c>
      <c r="M279" s="249" t="s">
        <v>11</v>
      </c>
      <c r="N279" s="250" t="s">
        <v>11</v>
      </c>
      <c r="O279" s="267" t="s">
        <v>11</v>
      </c>
      <c r="P279" s="268" t="s">
        <v>11</v>
      </c>
      <c r="Q279" s="7" t="s">
        <v>32</v>
      </c>
      <c r="R279" s="238" t="s">
        <v>11</v>
      </c>
      <c r="S279" s="238" t="s">
        <v>11</v>
      </c>
      <c r="T279" s="238" t="s">
        <v>11</v>
      </c>
      <c r="U279" s="238" t="s">
        <v>11</v>
      </c>
      <c r="V279" s="11" t="s">
        <v>33</v>
      </c>
      <c r="W279" s="9" t="s">
        <v>11</v>
      </c>
      <c r="X279" t="s">
        <v>11</v>
      </c>
      <c r="Y279" s="12" t="s">
        <v>11</v>
      </c>
      <c r="Z279" s="234" t="s">
        <v>11</v>
      </c>
    </row>
    <row r="280" spans="1:26" ht="13.5" customHeight="1" x14ac:dyDescent="0.15">
      <c r="A280" s="6" t="s">
        <v>11</v>
      </c>
      <c r="B280" t="s">
        <v>11</v>
      </c>
      <c r="C280" s="12" t="s">
        <v>11</v>
      </c>
      <c r="D280" s="229" t="s">
        <v>26</v>
      </c>
      <c r="E280" s="13" t="s">
        <v>19</v>
      </c>
      <c r="F280" s="231" t="s">
        <v>11</v>
      </c>
      <c r="G280" s="231" t="s">
        <v>11</v>
      </c>
      <c r="H280" s="231" t="s">
        <v>11</v>
      </c>
      <c r="I280" s="231" t="s">
        <v>11</v>
      </c>
      <c r="J280" s="231" t="s">
        <v>11</v>
      </c>
      <c r="K280" s="13" t="s">
        <v>11</v>
      </c>
      <c r="L280" s="242" t="s">
        <v>28</v>
      </c>
      <c r="M280" s="277" t="s">
        <v>11</v>
      </c>
      <c r="N280" s="278" t="s">
        <v>11</v>
      </c>
      <c r="O280" s="267" t="s">
        <v>11</v>
      </c>
      <c r="P280" s="268" t="s">
        <v>11</v>
      </c>
      <c r="Q280" s="8" t="s">
        <v>31</v>
      </c>
      <c r="R280" s="238" t="s">
        <v>11</v>
      </c>
      <c r="S280" s="238" t="s">
        <v>11</v>
      </c>
      <c r="T280" s="238" t="s">
        <v>11</v>
      </c>
      <c r="U280" s="238" t="s">
        <v>11</v>
      </c>
      <c r="V280" s="9" t="s">
        <v>26</v>
      </c>
      <c r="W280" s="227" t="s">
        <v>11</v>
      </c>
      <c r="X280" s="227" t="s">
        <v>11</v>
      </c>
      <c r="Y280" s="10" t="s">
        <v>28</v>
      </c>
      <c r="Z280" s="234" t="s">
        <v>11</v>
      </c>
    </row>
    <row r="281" spans="1:26" ht="13.5" customHeight="1" x14ac:dyDescent="0.15">
      <c r="A281" s="14" t="s">
        <v>11</v>
      </c>
      <c r="B281" s="15" t="s">
        <v>11</v>
      </c>
      <c r="C281" s="16" t="s">
        <v>11</v>
      </c>
      <c r="D281" s="230" t="s">
        <v>11</v>
      </c>
      <c r="E281" s="17" t="s">
        <v>11</v>
      </c>
      <c r="F281" s="232" t="s">
        <v>11</v>
      </c>
      <c r="G281" s="232" t="s">
        <v>11</v>
      </c>
      <c r="H281" s="232" t="s">
        <v>11</v>
      </c>
      <c r="I281" s="232" t="s">
        <v>11</v>
      </c>
      <c r="J281" s="232" t="s">
        <v>11</v>
      </c>
      <c r="K281" s="17" t="s">
        <v>11</v>
      </c>
      <c r="L281" s="276" t="s">
        <v>11</v>
      </c>
      <c r="M281" s="26" t="s">
        <v>42</v>
      </c>
      <c r="N281" s="27">
        <v>95.1</v>
      </c>
      <c r="O281" s="269" t="s">
        <v>11</v>
      </c>
      <c r="P281" s="270" t="s">
        <v>11</v>
      </c>
      <c r="Q281" s="18" t="s">
        <v>32</v>
      </c>
      <c r="R281" s="228" t="s">
        <v>11</v>
      </c>
      <c r="S281" s="228" t="s">
        <v>11</v>
      </c>
      <c r="T281" s="228" t="s">
        <v>11</v>
      </c>
      <c r="U281" s="228" t="s">
        <v>11</v>
      </c>
      <c r="V281" s="19" t="s">
        <v>33</v>
      </c>
      <c r="W281" s="20" t="s">
        <v>11</v>
      </c>
      <c r="X281" s="15" t="s">
        <v>11</v>
      </c>
      <c r="Y281" s="16" t="s">
        <v>11</v>
      </c>
      <c r="Z281" s="235" t="s">
        <v>11</v>
      </c>
    </row>
    <row r="282" spans="1:26" ht="13.5" customHeight="1" x14ac:dyDescent="0.15">
      <c r="A282" s="251" t="s">
        <v>10</v>
      </c>
      <c r="B282" s="252" t="s">
        <v>11</v>
      </c>
      <c r="C282" s="253" t="s">
        <v>11</v>
      </c>
      <c r="D282" s="257" t="s">
        <v>12</v>
      </c>
      <c r="E282" s="258" t="s">
        <v>11</v>
      </c>
      <c r="F282" s="259" t="s">
        <v>13</v>
      </c>
      <c r="G282" s="259" t="s">
        <v>11</v>
      </c>
      <c r="H282" s="259" t="s">
        <v>11</v>
      </c>
      <c r="I282" s="259" t="s">
        <v>11</v>
      </c>
      <c r="J282" s="259" t="s">
        <v>11</v>
      </c>
      <c r="K282" s="259" t="s">
        <v>11</v>
      </c>
      <c r="L282" s="260" t="s">
        <v>11</v>
      </c>
      <c r="M282" s="263" t="s">
        <v>119</v>
      </c>
      <c r="N282" s="264" t="s">
        <v>11</v>
      </c>
      <c r="O282" s="265" t="s">
        <v>3272</v>
      </c>
      <c r="P282" s="266" t="s">
        <v>11</v>
      </c>
      <c r="Q282" s="5" t="s">
        <v>16</v>
      </c>
      <c r="R282" s="271" t="s">
        <v>3273</v>
      </c>
      <c r="S282" s="271" t="s">
        <v>11</v>
      </c>
      <c r="T282" s="271" t="s">
        <v>11</v>
      </c>
      <c r="U282" s="30" t="s">
        <v>11</v>
      </c>
      <c r="V282" s="272" t="s">
        <v>11</v>
      </c>
      <c r="W282" s="272" t="s">
        <v>11</v>
      </c>
      <c r="X282" s="272" t="s">
        <v>11</v>
      </c>
      <c r="Y282" s="273" t="s">
        <v>11</v>
      </c>
      <c r="Z282" s="233">
        <v>437</v>
      </c>
    </row>
    <row r="283" spans="1:26" ht="13.5" customHeight="1" x14ac:dyDescent="0.15">
      <c r="A283" s="254" t="s">
        <v>11</v>
      </c>
      <c r="B283" s="255" t="s">
        <v>11</v>
      </c>
      <c r="C283" s="256" t="s">
        <v>11</v>
      </c>
      <c r="D283" s="24" t="s">
        <v>11</v>
      </c>
      <c r="E283" s="23" t="s">
        <v>11</v>
      </c>
      <c r="F283" s="261" t="s">
        <v>11</v>
      </c>
      <c r="G283" s="261" t="s">
        <v>11</v>
      </c>
      <c r="H283" s="261" t="s">
        <v>11</v>
      </c>
      <c r="I283" s="261" t="s">
        <v>11</v>
      </c>
      <c r="J283" s="261" t="s">
        <v>11</v>
      </c>
      <c r="K283" s="261" t="s">
        <v>11</v>
      </c>
      <c r="L283" s="262" t="s">
        <v>11</v>
      </c>
      <c r="M283" s="236">
        <v>443000</v>
      </c>
      <c r="N283" s="237" t="s">
        <v>11</v>
      </c>
      <c r="O283" s="267" t="s">
        <v>11</v>
      </c>
      <c r="P283" s="268" t="s">
        <v>11</v>
      </c>
      <c r="Q283" s="6" t="s">
        <v>11</v>
      </c>
      <c r="R283" s="238" t="s">
        <v>3274</v>
      </c>
      <c r="S283" s="238" t="s">
        <v>11</v>
      </c>
      <c r="T283" s="238" t="s">
        <v>11</v>
      </c>
      <c r="U283" s="22" t="s">
        <v>11</v>
      </c>
      <c r="V283" s="239" t="s">
        <v>11</v>
      </c>
      <c r="W283" s="239" t="s">
        <v>11</v>
      </c>
      <c r="X283" s="239" t="s">
        <v>11</v>
      </c>
      <c r="Y283" s="240" t="s">
        <v>11</v>
      </c>
      <c r="Z283" s="234" t="s">
        <v>11</v>
      </c>
    </row>
    <row r="284" spans="1:26" ht="13.5" customHeight="1" x14ac:dyDescent="0.15">
      <c r="A284" s="274" t="s">
        <v>3275</v>
      </c>
      <c r="B284" s="231" t="s">
        <v>11</v>
      </c>
      <c r="C284" s="275" t="s">
        <v>11</v>
      </c>
      <c r="D284" s="247" t="s">
        <v>3276</v>
      </c>
      <c r="E284" s="239" t="s">
        <v>11</v>
      </c>
      <c r="F284" s="239" t="s">
        <v>11</v>
      </c>
      <c r="G284" s="239" t="s">
        <v>11</v>
      </c>
      <c r="H284" s="239" t="s">
        <v>11</v>
      </c>
      <c r="I284" s="239" t="s">
        <v>11</v>
      </c>
      <c r="J284" s="239" t="s">
        <v>11</v>
      </c>
      <c r="K284" s="239" t="s">
        <v>11</v>
      </c>
      <c r="L284" s="240" t="s">
        <v>11</v>
      </c>
      <c r="M284" s="249" t="s">
        <v>40</v>
      </c>
      <c r="N284" s="250" t="s">
        <v>11</v>
      </c>
      <c r="O284" s="267" t="s">
        <v>11</v>
      </c>
      <c r="P284" s="268" t="s">
        <v>11</v>
      </c>
      <c r="Q284" s="6" t="s">
        <v>11</v>
      </c>
      <c r="R284" s="238" t="s">
        <v>3277</v>
      </c>
      <c r="S284" s="238" t="s">
        <v>11</v>
      </c>
      <c r="T284" s="238" t="s">
        <v>11</v>
      </c>
      <c r="U284" s="22" t="s">
        <v>11</v>
      </c>
      <c r="V284" s="239" t="s">
        <v>11</v>
      </c>
      <c r="W284" s="239" t="s">
        <v>11</v>
      </c>
      <c r="X284" s="239" t="s">
        <v>11</v>
      </c>
      <c r="Y284" s="240" t="s">
        <v>11</v>
      </c>
      <c r="Z284" s="234" t="s">
        <v>11</v>
      </c>
    </row>
    <row r="285" spans="1:26" ht="13.5" customHeight="1" x14ac:dyDescent="0.15">
      <c r="A285" s="274" t="s">
        <v>11</v>
      </c>
      <c r="B285" s="231" t="s">
        <v>11</v>
      </c>
      <c r="C285" s="275" t="s">
        <v>11</v>
      </c>
      <c r="D285" s="248" t="s">
        <v>11</v>
      </c>
      <c r="E285" s="239" t="s">
        <v>11</v>
      </c>
      <c r="F285" s="239" t="s">
        <v>11</v>
      </c>
      <c r="G285" s="239" t="s">
        <v>11</v>
      </c>
      <c r="H285" s="239" t="s">
        <v>11</v>
      </c>
      <c r="I285" s="239" t="s">
        <v>11</v>
      </c>
      <c r="J285" s="239" t="s">
        <v>11</v>
      </c>
      <c r="K285" s="239" t="s">
        <v>11</v>
      </c>
      <c r="L285" s="240" t="s">
        <v>11</v>
      </c>
      <c r="M285" s="236">
        <v>283600</v>
      </c>
      <c r="N285" s="237" t="s">
        <v>11</v>
      </c>
      <c r="O285" s="267" t="s">
        <v>11</v>
      </c>
      <c r="P285" s="268" t="s">
        <v>11</v>
      </c>
      <c r="Q285" s="6" t="s">
        <v>11</v>
      </c>
      <c r="R285" s="238" t="s">
        <v>11</v>
      </c>
      <c r="S285" s="238" t="s">
        <v>11</v>
      </c>
      <c r="T285" s="238" t="s">
        <v>11</v>
      </c>
      <c r="U285" s="22" t="s">
        <v>11</v>
      </c>
      <c r="V285" s="239" t="s">
        <v>11</v>
      </c>
      <c r="W285" s="239" t="s">
        <v>11</v>
      </c>
      <c r="X285" s="239" t="s">
        <v>11</v>
      </c>
      <c r="Y285" s="240" t="s">
        <v>11</v>
      </c>
      <c r="Z285" s="234" t="s">
        <v>11</v>
      </c>
    </row>
    <row r="286" spans="1:26" ht="13.5" customHeight="1" x14ac:dyDescent="0.15">
      <c r="A286" s="274" t="s">
        <v>11</v>
      </c>
      <c r="B286" s="231" t="s">
        <v>11</v>
      </c>
      <c r="C286" s="275" t="s">
        <v>11</v>
      </c>
      <c r="D286" s="229" t="s">
        <v>26</v>
      </c>
      <c r="E286" s="241" t="s">
        <v>3264</v>
      </c>
      <c r="F286" s="241" t="s">
        <v>11</v>
      </c>
      <c r="G286" s="241" t="s">
        <v>11</v>
      </c>
      <c r="H286" s="241" t="s">
        <v>11</v>
      </c>
      <c r="I286" s="241" t="s">
        <v>11</v>
      </c>
      <c r="J286" s="241" t="s">
        <v>11</v>
      </c>
      <c r="K286" s="241" t="s">
        <v>11</v>
      </c>
      <c r="L286" s="242" t="s">
        <v>28</v>
      </c>
      <c r="M286" s="243" t="s">
        <v>29</v>
      </c>
      <c r="N286" s="244" t="s">
        <v>11</v>
      </c>
      <c r="O286" s="267" t="s">
        <v>11</v>
      </c>
      <c r="P286" s="268" t="s">
        <v>11</v>
      </c>
      <c r="Q286" s="7" t="s">
        <v>11</v>
      </c>
      <c r="R286" s="238" t="s">
        <v>3278</v>
      </c>
      <c r="S286" s="238" t="s">
        <v>11</v>
      </c>
      <c r="T286" s="238" t="s">
        <v>11</v>
      </c>
      <c r="U286" s="22">
        <v>284</v>
      </c>
      <c r="V286" s="239" t="s">
        <v>18</v>
      </c>
      <c r="W286" s="239" t="s">
        <v>11</v>
      </c>
      <c r="X286" s="239" t="s">
        <v>11</v>
      </c>
      <c r="Y286" s="240" t="s">
        <v>11</v>
      </c>
      <c r="Z286" s="234" t="s">
        <v>11</v>
      </c>
    </row>
    <row r="287" spans="1:26" ht="13.5" customHeight="1" x14ac:dyDescent="0.15">
      <c r="A287" s="274" t="s">
        <v>11</v>
      </c>
      <c r="B287" s="231" t="s">
        <v>11</v>
      </c>
      <c r="C287" s="275" t="s">
        <v>11</v>
      </c>
      <c r="D287" s="229" t="s">
        <v>11</v>
      </c>
      <c r="E287" s="241" t="s">
        <v>11</v>
      </c>
      <c r="F287" s="241" t="s">
        <v>11</v>
      </c>
      <c r="G287" s="241" t="s">
        <v>11</v>
      </c>
      <c r="H287" s="241" t="s">
        <v>11</v>
      </c>
      <c r="I287" s="241" t="s">
        <v>11</v>
      </c>
      <c r="J287" s="241" t="s">
        <v>11</v>
      </c>
      <c r="K287" s="241" t="s">
        <v>11</v>
      </c>
      <c r="L287" s="242" t="s">
        <v>11</v>
      </c>
      <c r="M287" s="245">
        <v>159400</v>
      </c>
      <c r="N287" s="246" t="s">
        <v>11</v>
      </c>
      <c r="O287" s="267" t="s">
        <v>11</v>
      </c>
      <c r="P287" s="268" t="s">
        <v>11</v>
      </c>
      <c r="Q287" s="8" t="s">
        <v>31</v>
      </c>
      <c r="R287" s="238" t="s">
        <v>11</v>
      </c>
      <c r="S287" s="238" t="s">
        <v>11</v>
      </c>
      <c r="T287" s="238" t="s">
        <v>11</v>
      </c>
      <c r="U287" s="238" t="s">
        <v>11</v>
      </c>
      <c r="V287" s="9" t="s">
        <v>26</v>
      </c>
      <c r="W287" s="227" t="s">
        <v>11</v>
      </c>
      <c r="X287" s="227" t="s">
        <v>11</v>
      </c>
      <c r="Y287" s="10" t="s">
        <v>28</v>
      </c>
      <c r="Z287" s="234" t="s">
        <v>11</v>
      </c>
    </row>
    <row r="288" spans="1:26" ht="13.5" customHeight="1" x14ac:dyDescent="0.15">
      <c r="A288" s="274" t="s">
        <v>11</v>
      </c>
      <c r="B288" s="231" t="s">
        <v>11</v>
      </c>
      <c r="C288" s="275" t="s">
        <v>11</v>
      </c>
      <c r="D288" s="229" t="s">
        <v>11</v>
      </c>
      <c r="E288" s="241" t="s">
        <v>11</v>
      </c>
      <c r="F288" s="241" t="s">
        <v>11</v>
      </c>
      <c r="G288" s="241" t="s">
        <v>11</v>
      </c>
      <c r="H288" s="241" t="s">
        <v>11</v>
      </c>
      <c r="I288" s="241" t="s">
        <v>11</v>
      </c>
      <c r="J288" s="241" t="s">
        <v>11</v>
      </c>
      <c r="K288" s="241" t="s">
        <v>11</v>
      </c>
      <c r="L288" s="242" t="s">
        <v>11</v>
      </c>
      <c r="M288" s="249" t="s">
        <v>11</v>
      </c>
      <c r="N288" s="250" t="s">
        <v>11</v>
      </c>
      <c r="O288" s="267" t="s">
        <v>11</v>
      </c>
      <c r="P288" s="268" t="s">
        <v>11</v>
      </c>
      <c r="Q288" s="7" t="s">
        <v>32</v>
      </c>
      <c r="R288" s="238" t="s">
        <v>11</v>
      </c>
      <c r="S288" s="238" t="s">
        <v>11</v>
      </c>
      <c r="T288" s="238" t="s">
        <v>11</v>
      </c>
      <c r="U288" s="238" t="s">
        <v>11</v>
      </c>
      <c r="V288" s="11" t="s">
        <v>33</v>
      </c>
      <c r="W288" s="9" t="s">
        <v>11</v>
      </c>
      <c r="X288" t="s">
        <v>11</v>
      </c>
      <c r="Y288" s="12" t="s">
        <v>11</v>
      </c>
      <c r="Z288" s="234" t="s">
        <v>11</v>
      </c>
    </row>
    <row r="289" spans="1:26" ht="13.5" customHeight="1" x14ac:dyDescent="0.15">
      <c r="A289" s="6" t="s">
        <v>11</v>
      </c>
      <c r="B289" t="s">
        <v>11</v>
      </c>
      <c r="C289" s="12" t="s">
        <v>11</v>
      </c>
      <c r="D289" s="229" t="s">
        <v>26</v>
      </c>
      <c r="E289" s="13" t="s">
        <v>19</v>
      </c>
      <c r="F289" s="231" t="s">
        <v>11</v>
      </c>
      <c r="G289" s="231" t="s">
        <v>11</v>
      </c>
      <c r="H289" s="231" t="s">
        <v>11</v>
      </c>
      <c r="I289" s="231" t="s">
        <v>11</v>
      </c>
      <c r="J289" s="231" t="s">
        <v>11</v>
      </c>
      <c r="K289" s="13" t="s">
        <v>11</v>
      </c>
      <c r="L289" s="242" t="s">
        <v>28</v>
      </c>
      <c r="M289" s="277" t="s">
        <v>11</v>
      </c>
      <c r="N289" s="278" t="s">
        <v>11</v>
      </c>
      <c r="O289" s="267" t="s">
        <v>11</v>
      </c>
      <c r="P289" s="268" t="s">
        <v>11</v>
      </c>
      <c r="Q289" s="8" t="s">
        <v>31</v>
      </c>
      <c r="R289" s="238" t="s">
        <v>11</v>
      </c>
      <c r="S289" s="238" t="s">
        <v>11</v>
      </c>
      <c r="T289" s="238" t="s">
        <v>11</v>
      </c>
      <c r="U289" s="238" t="s">
        <v>11</v>
      </c>
      <c r="V289" s="9" t="s">
        <v>26</v>
      </c>
      <c r="W289" s="227" t="s">
        <v>11</v>
      </c>
      <c r="X289" s="227" t="s">
        <v>11</v>
      </c>
      <c r="Y289" s="10" t="s">
        <v>28</v>
      </c>
      <c r="Z289" s="234" t="s">
        <v>11</v>
      </c>
    </row>
    <row r="290" spans="1:26" ht="13.5" customHeight="1" x14ac:dyDescent="0.15">
      <c r="A290" s="14" t="s">
        <v>11</v>
      </c>
      <c r="B290" s="15" t="s">
        <v>11</v>
      </c>
      <c r="C290" s="16" t="s">
        <v>11</v>
      </c>
      <c r="D290" s="230" t="s">
        <v>11</v>
      </c>
      <c r="E290" s="17" t="s">
        <v>11</v>
      </c>
      <c r="F290" s="232" t="s">
        <v>11</v>
      </c>
      <c r="G290" s="232" t="s">
        <v>11</v>
      </c>
      <c r="H290" s="232" t="s">
        <v>11</v>
      </c>
      <c r="I290" s="232" t="s">
        <v>11</v>
      </c>
      <c r="J290" s="232" t="s">
        <v>11</v>
      </c>
      <c r="K290" s="17" t="s">
        <v>11</v>
      </c>
      <c r="L290" s="276" t="s">
        <v>11</v>
      </c>
      <c r="M290" s="26" t="s">
        <v>42</v>
      </c>
      <c r="N290" s="27">
        <v>64</v>
      </c>
      <c r="O290" s="269" t="s">
        <v>11</v>
      </c>
      <c r="P290" s="270" t="s">
        <v>11</v>
      </c>
      <c r="Q290" s="18" t="s">
        <v>32</v>
      </c>
      <c r="R290" s="228" t="s">
        <v>11</v>
      </c>
      <c r="S290" s="228" t="s">
        <v>11</v>
      </c>
      <c r="T290" s="228" t="s">
        <v>11</v>
      </c>
      <c r="U290" s="228" t="s">
        <v>11</v>
      </c>
      <c r="V290" s="19" t="s">
        <v>33</v>
      </c>
      <c r="W290" s="20" t="s">
        <v>11</v>
      </c>
      <c r="X290" s="15" t="s">
        <v>11</v>
      </c>
      <c r="Y290" s="16" t="s">
        <v>11</v>
      </c>
      <c r="Z290" s="235" t="s">
        <v>11</v>
      </c>
    </row>
    <row r="291" spans="1:26" ht="13.5" customHeight="1" x14ac:dyDescent="0.15">
      <c r="A291" s="251" t="s">
        <v>10</v>
      </c>
      <c r="B291" s="252" t="s">
        <v>11</v>
      </c>
      <c r="C291" s="253" t="s">
        <v>11</v>
      </c>
      <c r="D291" s="257" t="s">
        <v>12</v>
      </c>
      <c r="E291" s="258" t="s">
        <v>11</v>
      </c>
      <c r="F291" s="259" t="s">
        <v>13</v>
      </c>
      <c r="G291" s="259" t="s">
        <v>11</v>
      </c>
      <c r="H291" s="259" t="s">
        <v>11</v>
      </c>
      <c r="I291" s="259" t="s">
        <v>11</v>
      </c>
      <c r="J291" s="259" t="s">
        <v>11</v>
      </c>
      <c r="K291" s="259" t="s">
        <v>11</v>
      </c>
      <c r="L291" s="260" t="s">
        <v>11</v>
      </c>
      <c r="M291" s="263" t="s">
        <v>119</v>
      </c>
      <c r="N291" s="264" t="s">
        <v>11</v>
      </c>
      <c r="O291" s="265" t="s">
        <v>3279</v>
      </c>
      <c r="P291" s="266" t="s">
        <v>11</v>
      </c>
      <c r="Q291" s="5" t="s">
        <v>16</v>
      </c>
      <c r="R291" s="271" t="s">
        <v>3280</v>
      </c>
      <c r="S291" s="271" t="s">
        <v>11</v>
      </c>
      <c r="T291" s="271" t="s">
        <v>11</v>
      </c>
      <c r="U291" s="30">
        <v>732</v>
      </c>
      <c r="V291" s="272" t="s">
        <v>18</v>
      </c>
      <c r="W291" s="272" t="s">
        <v>11</v>
      </c>
      <c r="X291" s="272" t="s">
        <v>11</v>
      </c>
      <c r="Y291" s="273" t="s">
        <v>11</v>
      </c>
      <c r="Z291" s="233">
        <v>437</v>
      </c>
    </row>
    <row r="292" spans="1:26" ht="13.5" customHeight="1" x14ac:dyDescent="0.15">
      <c r="A292" s="254" t="s">
        <v>11</v>
      </c>
      <c r="B292" s="255" t="s">
        <v>11</v>
      </c>
      <c r="C292" s="256" t="s">
        <v>11</v>
      </c>
      <c r="D292" s="24" t="s">
        <v>11</v>
      </c>
      <c r="E292" s="23" t="s">
        <v>11</v>
      </c>
      <c r="F292" s="261" t="s">
        <v>11</v>
      </c>
      <c r="G292" s="261" t="s">
        <v>11</v>
      </c>
      <c r="H292" s="261" t="s">
        <v>11</v>
      </c>
      <c r="I292" s="261" t="s">
        <v>11</v>
      </c>
      <c r="J292" s="261" t="s">
        <v>11</v>
      </c>
      <c r="K292" s="261" t="s">
        <v>11</v>
      </c>
      <c r="L292" s="262" t="s">
        <v>11</v>
      </c>
      <c r="M292" s="236">
        <v>785000</v>
      </c>
      <c r="N292" s="237" t="s">
        <v>11</v>
      </c>
      <c r="O292" s="267" t="s">
        <v>11</v>
      </c>
      <c r="P292" s="268" t="s">
        <v>11</v>
      </c>
      <c r="Q292" s="6" t="s">
        <v>11</v>
      </c>
      <c r="R292" s="238" t="s">
        <v>11</v>
      </c>
      <c r="S292" s="238" t="s">
        <v>11</v>
      </c>
      <c r="T292" s="238" t="s">
        <v>11</v>
      </c>
      <c r="U292" s="22" t="s">
        <v>11</v>
      </c>
      <c r="V292" s="239" t="s">
        <v>11</v>
      </c>
      <c r="W292" s="239" t="s">
        <v>11</v>
      </c>
      <c r="X292" s="239" t="s">
        <v>11</v>
      </c>
      <c r="Y292" s="240" t="s">
        <v>11</v>
      </c>
      <c r="Z292" s="234" t="s">
        <v>11</v>
      </c>
    </row>
    <row r="293" spans="1:26" ht="13.5" customHeight="1" x14ac:dyDescent="0.15">
      <c r="A293" s="274" t="s">
        <v>3281</v>
      </c>
      <c r="B293" s="231" t="s">
        <v>11</v>
      </c>
      <c r="C293" s="275" t="s">
        <v>11</v>
      </c>
      <c r="D293" s="247" t="s">
        <v>3282</v>
      </c>
      <c r="E293" s="239" t="s">
        <v>11</v>
      </c>
      <c r="F293" s="239" t="s">
        <v>11</v>
      </c>
      <c r="G293" s="239" t="s">
        <v>11</v>
      </c>
      <c r="H293" s="239" t="s">
        <v>11</v>
      </c>
      <c r="I293" s="239" t="s">
        <v>11</v>
      </c>
      <c r="J293" s="239" t="s">
        <v>11</v>
      </c>
      <c r="K293" s="239" t="s">
        <v>11</v>
      </c>
      <c r="L293" s="240" t="s">
        <v>11</v>
      </c>
      <c r="M293" s="249" t="s">
        <v>40</v>
      </c>
      <c r="N293" s="250" t="s">
        <v>11</v>
      </c>
      <c r="O293" s="267" t="s">
        <v>11</v>
      </c>
      <c r="P293" s="268" t="s">
        <v>11</v>
      </c>
      <c r="Q293" s="6" t="s">
        <v>11</v>
      </c>
      <c r="R293" s="238" t="s">
        <v>11</v>
      </c>
      <c r="S293" s="238" t="s">
        <v>11</v>
      </c>
      <c r="T293" s="238" t="s">
        <v>11</v>
      </c>
      <c r="U293" s="22" t="s">
        <v>11</v>
      </c>
      <c r="V293" s="239" t="s">
        <v>11</v>
      </c>
      <c r="W293" s="239" t="s">
        <v>11</v>
      </c>
      <c r="X293" s="239" t="s">
        <v>11</v>
      </c>
      <c r="Y293" s="240" t="s">
        <v>11</v>
      </c>
      <c r="Z293" s="234" t="s">
        <v>11</v>
      </c>
    </row>
    <row r="294" spans="1:26" ht="13.5" customHeight="1" x14ac:dyDescent="0.15">
      <c r="A294" s="274" t="s">
        <v>11</v>
      </c>
      <c r="B294" s="231" t="s">
        <v>11</v>
      </c>
      <c r="C294" s="275" t="s">
        <v>11</v>
      </c>
      <c r="D294" s="248" t="s">
        <v>11</v>
      </c>
      <c r="E294" s="239" t="s">
        <v>11</v>
      </c>
      <c r="F294" s="239" t="s">
        <v>11</v>
      </c>
      <c r="G294" s="239" t="s">
        <v>11</v>
      </c>
      <c r="H294" s="239" t="s">
        <v>11</v>
      </c>
      <c r="I294" s="239" t="s">
        <v>11</v>
      </c>
      <c r="J294" s="239" t="s">
        <v>11</v>
      </c>
      <c r="K294" s="239" t="s">
        <v>11</v>
      </c>
      <c r="L294" s="240" t="s">
        <v>11</v>
      </c>
      <c r="M294" s="236">
        <v>731591</v>
      </c>
      <c r="N294" s="237" t="s">
        <v>11</v>
      </c>
      <c r="O294" s="267" t="s">
        <v>11</v>
      </c>
      <c r="P294" s="268" t="s">
        <v>11</v>
      </c>
      <c r="Q294" s="6" t="s">
        <v>11</v>
      </c>
      <c r="R294" s="238" t="s">
        <v>11</v>
      </c>
      <c r="S294" s="238" t="s">
        <v>11</v>
      </c>
      <c r="T294" s="238" t="s">
        <v>11</v>
      </c>
      <c r="U294" s="22" t="s">
        <v>11</v>
      </c>
      <c r="V294" s="239" t="s">
        <v>11</v>
      </c>
      <c r="W294" s="239" t="s">
        <v>11</v>
      </c>
      <c r="X294" s="239" t="s">
        <v>11</v>
      </c>
      <c r="Y294" s="240" t="s">
        <v>11</v>
      </c>
      <c r="Z294" s="234" t="s">
        <v>11</v>
      </c>
    </row>
    <row r="295" spans="1:26" ht="13.5" customHeight="1" x14ac:dyDescent="0.15">
      <c r="A295" s="274" t="s">
        <v>11</v>
      </c>
      <c r="B295" s="231" t="s">
        <v>11</v>
      </c>
      <c r="C295" s="275" t="s">
        <v>11</v>
      </c>
      <c r="D295" s="229" t="s">
        <v>26</v>
      </c>
      <c r="E295" s="241" t="s">
        <v>3283</v>
      </c>
      <c r="F295" s="241" t="s">
        <v>11</v>
      </c>
      <c r="G295" s="241" t="s">
        <v>11</v>
      </c>
      <c r="H295" s="241" t="s">
        <v>11</v>
      </c>
      <c r="I295" s="241" t="s">
        <v>11</v>
      </c>
      <c r="J295" s="241" t="s">
        <v>11</v>
      </c>
      <c r="K295" s="241" t="s">
        <v>11</v>
      </c>
      <c r="L295" s="242" t="s">
        <v>28</v>
      </c>
      <c r="M295" s="243" t="s">
        <v>29</v>
      </c>
      <c r="N295" s="244" t="s">
        <v>11</v>
      </c>
      <c r="O295" s="267" t="s">
        <v>11</v>
      </c>
      <c r="P295" s="268" t="s">
        <v>11</v>
      </c>
      <c r="Q295" s="7" t="s">
        <v>11</v>
      </c>
      <c r="R295" s="238" t="s">
        <v>11</v>
      </c>
      <c r="S295" s="238" t="s">
        <v>11</v>
      </c>
      <c r="T295" s="238" t="s">
        <v>11</v>
      </c>
      <c r="U295" s="22" t="s">
        <v>11</v>
      </c>
      <c r="V295" s="239" t="s">
        <v>11</v>
      </c>
      <c r="W295" s="239" t="s">
        <v>11</v>
      </c>
      <c r="X295" s="239" t="s">
        <v>11</v>
      </c>
      <c r="Y295" s="240" t="s">
        <v>11</v>
      </c>
      <c r="Z295" s="234" t="s">
        <v>11</v>
      </c>
    </row>
    <row r="296" spans="1:26" ht="13.5" customHeight="1" x14ac:dyDescent="0.15">
      <c r="A296" s="274" t="s">
        <v>11</v>
      </c>
      <c r="B296" s="231" t="s">
        <v>11</v>
      </c>
      <c r="C296" s="275" t="s">
        <v>11</v>
      </c>
      <c r="D296" s="229" t="s">
        <v>11</v>
      </c>
      <c r="E296" s="241" t="s">
        <v>11</v>
      </c>
      <c r="F296" s="241" t="s">
        <v>11</v>
      </c>
      <c r="G296" s="241" t="s">
        <v>11</v>
      </c>
      <c r="H296" s="241" t="s">
        <v>11</v>
      </c>
      <c r="I296" s="241" t="s">
        <v>11</v>
      </c>
      <c r="J296" s="241" t="s">
        <v>11</v>
      </c>
      <c r="K296" s="241" t="s">
        <v>11</v>
      </c>
      <c r="L296" s="242" t="s">
        <v>11</v>
      </c>
      <c r="M296" s="245">
        <v>53409</v>
      </c>
      <c r="N296" s="246" t="s">
        <v>11</v>
      </c>
      <c r="O296" s="267" t="s">
        <v>11</v>
      </c>
      <c r="P296" s="268" t="s">
        <v>11</v>
      </c>
      <c r="Q296" s="8" t="s">
        <v>31</v>
      </c>
      <c r="R296" s="238" t="s">
        <v>11</v>
      </c>
      <c r="S296" s="238" t="s">
        <v>11</v>
      </c>
      <c r="T296" s="238" t="s">
        <v>11</v>
      </c>
      <c r="U296" s="238" t="s">
        <v>11</v>
      </c>
      <c r="V296" s="9" t="s">
        <v>26</v>
      </c>
      <c r="W296" s="227" t="s">
        <v>11</v>
      </c>
      <c r="X296" s="227" t="s">
        <v>11</v>
      </c>
      <c r="Y296" s="10" t="s">
        <v>28</v>
      </c>
      <c r="Z296" s="234" t="s">
        <v>11</v>
      </c>
    </row>
    <row r="297" spans="1:26" ht="13.5" customHeight="1" x14ac:dyDescent="0.15">
      <c r="A297" s="274" t="s">
        <v>11</v>
      </c>
      <c r="B297" s="231" t="s">
        <v>11</v>
      </c>
      <c r="C297" s="275" t="s">
        <v>11</v>
      </c>
      <c r="D297" s="229" t="s">
        <v>11</v>
      </c>
      <c r="E297" s="241" t="s">
        <v>11</v>
      </c>
      <c r="F297" s="241" t="s">
        <v>11</v>
      </c>
      <c r="G297" s="241" t="s">
        <v>11</v>
      </c>
      <c r="H297" s="241" t="s">
        <v>11</v>
      </c>
      <c r="I297" s="241" t="s">
        <v>11</v>
      </c>
      <c r="J297" s="241" t="s">
        <v>11</v>
      </c>
      <c r="K297" s="241" t="s">
        <v>11</v>
      </c>
      <c r="L297" s="242" t="s">
        <v>11</v>
      </c>
      <c r="M297" s="249" t="s">
        <v>11</v>
      </c>
      <c r="N297" s="250" t="s">
        <v>11</v>
      </c>
      <c r="O297" s="267" t="s">
        <v>11</v>
      </c>
      <c r="P297" s="268" t="s">
        <v>11</v>
      </c>
      <c r="Q297" s="7" t="s">
        <v>32</v>
      </c>
      <c r="R297" s="238" t="s">
        <v>11</v>
      </c>
      <c r="S297" s="238" t="s">
        <v>11</v>
      </c>
      <c r="T297" s="238" t="s">
        <v>11</v>
      </c>
      <c r="U297" s="238" t="s">
        <v>11</v>
      </c>
      <c r="V297" s="11" t="s">
        <v>33</v>
      </c>
      <c r="W297" s="9" t="s">
        <v>11</v>
      </c>
      <c r="X297" t="s">
        <v>11</v>
      </c>
      <c r="Y297" s="12" t="s">
        <v>11</v>
      </c>
      <c r="Z297" s="234" t="s">
        <v>11</v>
      </c>
    </row>
    <row r="298" spans="1:26" ht="13.5" customHeight="1" x14ac:dyDescent="0.15">
      <c r="A298" s="6" t="s">
        <v>11</v>
      </c>
      <c r="B298" t="s">
        <v>11</v>
      </c>
      <c r="C298" s="12" t="s">
        <v>11</v>
      </c>
      <c r="D298" s="229" t="s">
        <v>26</v>
      </c>
      <c r="E298" s="13" t="s">
        <v>19</v>
      </c>
      <c r="F298" s="231" t="s">
        <v>11</v>
      </c>
      <c r="G298" s="231" t="s">
        <v>11</v>
      </c>
      <c r="H298" s="231" t="s">
        <v>11</v>
      </c>
      <c r="I298" s="231" t="s">
        <v>11</v>
      </c>
      <c r="J298" s="231" t="s">
        <v>11</v>
      </c>
      <c r="K298" s="13" t="s">
        <v>11</v>
      </c>
      <c r="L298" s="242" t="s">
        <v>28</v>
      </c>
      <c r="M298" s="277" t="s">
        <v>11</v>
      </c>
      <c r="N298" s="278" t="s">
        <v>11</v>
      </c>
      <c r="O298" s="267" t="s">
        <v>11</v>
      </c>
      <c r="P298" s="268" t="s">
        <v>11</v>
      </c>
      <c r="Q298" s="8" t="s">
        <v>31</v>
      </c>
      <c r="R298" s="238" t="s">
        <v>11</v>
      </c>
      <c r="S298" s="238" t="s">
        <v>11</v>
      </c>
      <c r="T298" s="238" t="s">
        <v>11</v>
      </c>
      <c r="U298" s="238" t="s">
        <v>11</v>
      </c>
      <c r="V298" s="9" t="s">
        <v>26</v>
      </c>
      <c r="W298" s="227" t="s">
        <v>11</v>
      </c>
      <c r="X298" s="227" t="s">
        <v>11</v>
      </c>
      <c r="Y298" s="10" t="s">
        <v>28</v>
      </c>
      <c r="Z298" s="234" t="s">
        <v>11</v>
      </c>
    </row>
    <row r="299" spans="1:26" ht="13.5" customHeight="1" x14ac:dyDescent="0.15">
      <c r="A299" s="14" t="s">
        <v>11</v>
      </c>
      <c r="B299" s="15" t="s">
        <v>11</v>
      </c>
      <c r="C299" s="16" t="s">
        <v>11</v>
      </c>
      <c r="D299" s="230" t="s">
        <v>11</v>
      </c>
      <c r="E299" s="17" t="s">
        <v>11</v>
      </c>
      <c r="F299" s="232" t="s">
        <v>11</v>
      </c>
      <c r="G299" s="232" t="s">
        <v>11</v>
      </c>
      <c r="H299" s="232" t="s">
        <v>11</v>
      </c>
      <c r="I299" s="232" t="s">
        <v>11</v>
      </c>
      <c r="J299" s="232" t="s">
        <v>11</v>
      </c>
      <c r="K299" s="17" t="s">
        <v>11</v>
      </c>
      <c r="L299" s="276" t="s">
        <v>11</v>
      </c>
      <c r="M299" s="26" t="s">
        <v>42</v>
      </c>
      <c r="N299" s="27">
        <v>93.2</v>
      </c>
      <c r="O299" s="269" t="s">
        <v>11</v>
      </c>
      <c r="P299" s="270" t="s">
        <v>11</v>
      </c>
      <c r="Q299" s="18" t="s">
        <v>32</v>
      </c>
      <c r="R299" s="228" t="s">
        <v>11</v>
      </c>
      <c r="S299" s="228" t="s">
        <v>11</v>
      </c>
      <c r="T299" s="228" t="s">
        <v>11</v>
      </c>
      <c r="U299" s="228" t="s">
        <v>11</v>
      </c>
      <c r="V299" s="19" t="s">
        <v>33</v>
      </c>
      <c r="W299" s="20" t="s">
        <v>11</v>
      </c>
      <c r="X299" s="15" t="s">
        <v>11</v>
      </c>
      <c r="Y299" s="16" t="s">
        <v>11</v>
      </c>
      <c r="Z299" s="235" t="s">
        <v>11</v>
      </c>
    </row>
    <row r="300" spans="1:26" ht="13.5" customHeight="1" x14ac:dyDescent="0.15">
      <c r="A300" s="251" t="s">
        <v>10</v>
      </c>
      <c r="B300" s="252" t="s">
        <v>11</v>
      </c>
      <c r="C300" s="253" t="s">
        <v>11</v>
      </c>
      <c r="D300" s="257" t="s">
        <v>12</v>
      </c>
      <c r="E300" s="258" t="s">
        <v>11</v>
      </c>
      <c r="F300" s="259" t="s">
        <v>13</v>
      </c>
      <c r="G300" s="259" t="s">
        <v>11</v>
      </c>
      <c r="H300" s="259" t="s">
        <v>11</v>
      </c>
      <c r="I300" s="259" t="s">
        <v>11</v>
      </c>
      <c r="J300" s="259" t="s">
        <v>11</v>
      </c>
      <c r="K300" s="259" t="s">
        <v>11</v>
      </c>
      <c r="L300" s="260" t="s">
        <v>11</v>
      </c>
      <c r="M300" s="263" t="s">
        <v>119</v>
      </c>
      <c r="N300" s="264" t="s">
        <v>11</v>
      </c>
      <c r="O300" s="265" t="s">
        <v>3284</v>
      </c>
      <c r="P300" s="266" t="s">
        <v>11</v>
      </c>
      <c r="Q300" s="5" t="s">
        <v>16</v>
      </c>
      <c r="R300" s="271" t="s">
        <v>3285</v>
      </c>
      <c r="S300" s="271" t="s">
        <v>11</v>
      </c>
      <c r="T300" s="271" t="s">
        <v>11</v>
      </c>
      <c r="U300" s="30" t="s">
        <v>11</v>
      </c>
      <c r="V300" s="272" t="s">
        <v>11</v>
      </c>
      <c r="W300" s="272" t="s">
        <v>11</v>
      </c>
      <c r="X300" s="272" t="s">
        <v>11</v>
      </c>
      <c r="Y300" s="273" t="s">
        <v>11</v>
      </c>
      <c r="Z300" s="233">
        <v>437</v>
      </c>
    </row>
    <row r="301" spans="1:26" ht="13.5" customHeight="1" x14ac:dyDescent="0.15">
      <c r="A301" s="254" t="s">
        <v>11</v>
      </c>
      <c r="B301" s="255" t="s">
        <v>11</v>
      </c>
      <c r="C301" s="256" t="s">
        <v>11</v>
      </c>
      <c r="D301" s="24" t="s">
        <v>11</v>
      </c>
      <c r="E301" s="23" t="s">
        <v>11</v>
      </c>
      <c r="F301" s="261" t="s">
        <v>11</v>
      </c>
      <c r="G301" s="261" t="s">
        <v>11</v>
      </c>
      <c r="H301" s="261" t="s">
        <v>11</v>
      </c>
      <c r="I301" s="261" t="s">
        <v>11</v>
      </c>
      <c r="J301" s="261" t="s">
        <v>11</v>
      </c>
      <c r="K301" s="261" t="s">
        <v>11</v>
      </c>
      <c r="L301" s="262" t="s">
        <v>11</v>
      </c>
      <c r="M301" s="236">
        <v>705000</v>
      </c>
      <c r="N301" s="237" t="s">
        <v>11</v>
      </c>
      <c r="O301" s="267" t="s">
        <v>11</v>
      </c>
      <c r="P301" s="268" t="s">
        <v>11</v>
      </c>
      <c r="Q301" s="6" t="s">
        <v>11</v>
      </c>
      <c r="R301" s="238" t="s">
        <v>3286</v>
      </c>
      <c r="S301" s="238" t="s">
        <v>11</v>
      </c>
      <c r="T301" s="238" t="s">
        <v>11</v>
      </c>
      <c r="U301" s="22" t="s">
        <v>11</v>
      </c>
      <c r="V301" s="239" t="s">
        <v>11</v>
      </c>
      <c r="W301" s="239" t="s">
        <v>11</v>
      </c>
      <c r="X301" s="239" t="s">
        <v>11</v>
      </c>
      <c r="Y301" s="240" t="s">
        <v>11</v>
      </c>
      <c r="Z301" s="234" t="s">
        <v>11</v>
      </c>
    </row>
    <row r="302" spans="1:26" ht="13.5" customHeight="1" x14ac:dyDescent="0.15">
      <c r="A302" s="274" t="s">
        <v>3287</v>
      </c>
      <c r="B302" s="231" t="s">
        <v>11</v>
      </c>
      <c r="C302" s="275" t="s">
        <v>11</v>
      </c>
      <c r="D302" s="247" t="s">
        <v>3288</v>
      </c>
      <c r="E302" s="239" t="s">
        <v>11</v>
      </c>
      <c r="F302" s="239" t="s">
        <v>11</v>
      </c>
      <c r="G302" s="239" t="s">
        <v>11</v>
      </c>
      <c r="H302" s="239" t="s">
        <v>11</v>
      </c>
      <c r="I302" s="239" t="s">
        <v>11</v>
      </c>
      <c r="J302" s="239" t="s">
        <v>11</v>
      </c>
      <c r="K302" s="239" t="s">
        <v>11</v>
      </c>
      <c r="L302" s="240" t="s">
        <v>11</v>
      </c>
      <c r="M302" s="249" t="s">
        <v>40</v>
      </c>
      <c r="N302" s="250" t="s">
        <v>11</v>
      </c>
      <c r="O302" s="267" t="s">
        <v>11</v>
      </c>
      <c r="P302" s="268" t="s">
        <v>11</v>
      </c>
      <c r="Q302" s="6" t="s">
        <v>11</v>
      </c>
      <c r="R302" s="238" t="s">
        <v>3289</v>
      </c>
      <c r="S302" s="238" t="s">
        <v>11</v>
      </c>
      <c r="T302" s="238" t="s">
        <v>11</v>
      </c>
      <c r="U302" s="22" t="s">
        <v>11</v>
      </c>
      <c r="V302" s="239" t="s">
        <v>11</v>
      </c>
      <c r="W302" s="239" t="s">
        <v>11</v>
      </c>
      <c r="X302" s="239" t="s">
        <v>11</v>
      </c>
      <c r="Y302" s="240" t="s">
        <v>11</v>
      </c>
      <c r="Z302" s="234" t="s">
        <v>11</v>
      </c>
    </row>
    <row r="303" spans="1:26" ht="13.5" customHeight="1" x14ac:dyDescent="0.15">
      <c r="A303" s="274" t="s">
        <v>11</v>
      </c>
      <c r="B303" s="231" t="s">
        <v>11</v>
      </c>
      <c r="C303" s="275" t="s">
        <v>11</v>
      </c>
      <c r="D303" s="248" t="s">
        <v>11</v>
      </c>
      <c r="E303" s="239" t="s">
        <v>11</v>
      </c>
      <c r="F303" s="239" t="s">
        <v>11</v>
      </c>
      <c r="G303" s="239" t="s">
        <v>11</v>
      </c>
      <c r="H303" s="239" t="s">
        <v>11</v>
      </c>
      <c r="I303" s="239" t="s">
        <v>11</v>
      </c>
      <c r="J303" s="239" t="s">
        <v>11</v>
      </c>
      <c r="K303" s="239" t="s">
        <v>11</v>
      </c>
      <c r="L303" s="240" t="s">
        <v>11</v>
      </c>
      <c r="M303" s="236">
        <v>665650</v>
      </c>
      <c r="N303" s="237" t="s">
        <v>11</v>
      </c>
      <c r="O303" s="267" t="s">
        <v>11</v>
      </c>
      <c r="P303" s="268" t="s">
        <v>11</v>
      </c>
      <c r="Q303" s="6" t="s">
        <v>11</v>
      </c>
      <c r="R303" s="238" t="s">
        <v>11</v>
      </c>
      <c r="S303" s="238" t="s">
        <v>11</v>
      </c>
      <c r="T303" s="238" t="s">
        <v>11</v>
      </c>
      <c r="U303" s="22" t="s">
        <v>11</v>
      </c>
      <c r="V303" s="239" t="s">
        <v>11</v>
      </c>
      <c r="W303" s="239" t="s">
        <v>11</v>
      </c>
      <c r="X303" s="239" t="s">
        <v>11</v>
      </c>
      <c r="Y303" s="240" t="s">
        <v>11</v>
      </c>
      <c r="Z303" s="234" t="s">
        <v>11</v>
      </c>
    </row>
    <row r="304" spans="1:26" ht="13.5" customHeight="1" x14ac:dyDescent="0.15">
      <c r="A304" s="274" t="s">
        <v>11</v>
      </c>
      <c r="B304" s="231" t="s">
        <v>11</v>
      </c>
      <c r="C304" s="275" t="s">
        <v>11</v>
      </c>
      <c r="D304" s="229" t="s">
        <v>26</v>
      </c>
      <c r="E304" s="241" t="s">
        <v>3264</v>
      </c>
      <c r="F304" s="241" t="s">
        <v>11</v>
      </c>
      <c r="G304" s="241" t="s">
        <v>11</v>
      </c>
      <c r="H304" s="241" t="s">
        <v>11</v>
      </c>
      <c r="I304" s="241" t="s">
        <v>11</v>
      </c>
      <c r="J304" s="241" t="s">
        <v>11</v>
      </c>
      <c r="K304" s="241" t="s">
        <v>11</v>
      </c>
      <c r="L304" s="242" t="s">
        <v>28</v>
      </c>
      <c r="M304" s="243" t="s">
        <v>29</v>
      </c>
      <c r="N304" s="244" t="s">
        <v>11</v>
      </c>
      <c r="O304" s="267" t="s">
        <v>11</v>
      </c>
      <c r="P304" s="268" t="s">
        <v>11</v>
      </c>
      <c r="Q304" s="7" t="s">
        <v>11</v>
      </c>
      <c r="R304" s="238" t="s">
        <v>3290</v>
      </c>
      <c r="S304" s="238" t="s">
        <v>11</v>
      </c>
      <c r="T304" s="238" t="s">
        <v>11</v>
      </c>
      <c r="U304" s="22">
        <v>666</v>
      </c>
      <c r="V304" s="239" t="s">
        <v>18</v>
      </c>
      <c r="W304" s="239" t="s">
        <v>11</v>
      </c>
      <c r="X304" s="239" t="s">
        <v>11</v>
      </c>
      <c r="Y304" s="240" t="s">
        <v>11</v>
      </c>
      <c r="Z304" s="234" t="s">
        <v>11</v>
      </c>
    </row>
    <row r="305" spans="1:26" ht="13.5" customHeight="1" x14ac:dyDescent="0.15">
      <c r="A305" s="274" t="s">
        <v>11</v>
      </c>
      <c r="B305" s="231" t="s">
        <v>11</v>
      </c>
      <c r="C305" s="275" t="s">
        <v>11</v>
      </c>
      <c r="D305" s="229" t="s">
        <v>11</v>
      </c>
      <c r="E305" s="241" t="s">
        <v>11</v>
      </c>
      <c r="F305" s="241" t="s">
        <v>11</v>
      </c>
      <c r="G305" s="241" t="s">
        <v>11</v>
      </c>
      <c r="H305" s="241" t="s">
        <v>11</v>
      </c>
      <c r="I305" s="241" t="s">
        <v>11</v>
      </c>
      <c r="J305" s="241" t="s">
        <v>11</v>
      </c>
      <c r="K305" s="241" t="s">
        <v>11</v>
      </c>
      <c r="L305" s="242" t="s">
        <v>11</v>
      </c>
      <c r="M305" s="245">
        <v>39350</v>
      </c>
      <c r="N305" s="246" t="s">
        <v>11</v>
      </c>
      <c r="O305" s="267" t="s">
        <v>11</v>
      </c>
      <c r="P305" s="268" t="s">
        <v>11</v>
      </c>
      <c r="Q305" s="8" t="s">
        <v>31</v>
      </c>
      <c r="R305" s="238" t="s">
        <v>11</v>
      </c>
      <c r="S305" s="238" t="s">
        <v>11</v>
      </c>
      <c r="T305" s="238" t="s">
        <v>11</v>
      </c>
      <c r="U305" s="238" t="s">
        <v>11</v>
      </c>
      <c r="V305" s="9" t="s">
        <v>26</v>
      </c>
      <c r="W305" s="227" t="s">
        <v>11</v>
      </c>
      <c r="X305" s="227" t="s">
        <v>11</v>
      </c>
      <c r="Y305" s="10" t="s">
        <v>28</v>
      </c>
      <c r="Z305" s="234" t="s">
        <v>11</v>
      </c>
    </row>
    <row r="306" spans="1:26" ht="13.5" customHeight="1" x14ac:dyDescent="0.15">
      <c r="A306" s="274" t="s">
        <v>11</v>
      </c>
      <c r="B306" s="231" t="s">
        <v>11</v>
      </c>
      <c r="C306" s="275" t="s">
        <v>11</v>
      </c>
      <c r="D306" s="229" t="s">
        <v>11</v>
      </c>
      <c r="E306" s="241" t="s">
        <v>11</v>
      </c>
      <c r="F306" s="241" t="s">
        <v>11</v>
      </c>
      <c r="G306" s="241" t="s">
        <v>11</v>
      </c>
      <c r="H306" s="241" t="s">
        <v>11</v>
      </c>
      <c r="I306" s="241" t="s">
        <v>11</v>
      </c>
      <c r="J306" s="241" t="s">
        <v>11</v>
      </c>
      <c r="K306" s="241" t="s">
        <v>11</v>
      </c>
      <c r="L306" s="242" t="s">
        <v>11</v>
      </c>
      <c r="M306" s="249" t="s">
        <v>11</v>
      </c>
      <c r="N306" s="250" t="s">
        <v>11</v>
      </c>
      <c r="O306" s="267" t="s">
        <v>11</v>
      </c>
      <c r="P306" s="268" t="s">
        <v>11</v>
      </c>
      <c r="Q306" s="7" t="s">
        <v>32</v>
      </c>
      <c r="R306" s="238" t="s">
        <v>11</v>
      </c>
      <c r="S306" s="238" t="s">
        <v>11</v>
      </c>
      <c r="T306" s="238" t="s">
        <v>11</v>
      </c>
      <c r="U306" s="238" t="s">
        <v>11</v>
      </c>
      <c r="V306" s="11" t="s">
        <v>33</v>
      </c>
      <c r="W306" s="9" t="s">
        <v>11</v>
      </c>
      <c r="X306" t="s">
        <v>11</v>
      </c>
      <c r="Y306" s="12" t="s">
        <v>11</v>
      </c>
      <c r="Z306" s="234" t="s">
        <v>11</v>
      </c>
    </row>
    <row r="307" spans="1:26" ht="13.5" customHeight="1" x14ac:dyDescent="0.15">
      <c r="A307" s="6" t="s">
        <v>11</v>
      </c>
      <c r="B307" t="s">
        <v>11</v>
      </c>
      <c r="C307" s="12" t="s">
        <v>11</v>
      </c>
      <c r="D307" s="229" t="s">
        <v>26</v>
      </c>
      <c r="E307" s="13" t="s">
        <v>19</v>
      </c>
      <c r="F307" s="231" t="s">
        <v>11</v>
      </c>
      <c r="G307" s="231" t="s">
        <v>11</v>
      </c>
      <c r="H307" s="231" t="s">
        <v>11</v>
      </c>
      <c r="I307" s="231" t="s">
        <v>11</v>
      </c>
      <c r="J307" s="231" t="s">
        <v>11</v>
      </c>
      <c r="K307" s="13" t="s">
        <v>11</v>
      </c>
      <c r="L307" s="242" t="s">
        <v>28</v>
      </c>
      <c r="M307" s="277" t="s">
        <v>11</v>
      </c>
      <c r="N307" s="278" t="s">
        <v>11</v>
      </c>
      <c r="O307" s="267" t="s">
        <v>11</v>
      </c>
      <c r="P307" s="268" t="s">
        <v>11</v>
      </c>
      <c r="Q307" s="8" t="s">
        <v>31</v>
      </c>
      <c r="R307" s="238" t="s">
        <v>11</v>
      </c>
      <c r="S307" s="238" t="s">
        <v>11</v>
      </c>
      <c r="T307" s="238" t="s">
        <v>11</v>
      </c>
      <c r="U307" s="238" t="s">
        <v>11</v>
      </c>
      <c r="V307" s="9" t="s">
        <v>26</v>
      </c>
      <c r="W307" s="227" t="s">
        <v>11</v>
      </c>
      <c r="X307" s="227" t="s">
        <v>11</v>
      </c>
      <c r="Y307" s="10" t="s">
        <v>28</v>
      </c>
      <c r="Z307" s="234" t="s">
        <v>11</v>
      </c>
    </row>
    <row r="308" spans="1:26" ht="13.5" customHeight="1" x14ac:dyDescent="0.15">
      <c r="A308" s="14" t="s">
        <v>11</v>
      </c>
      <c r="B308" s="15" t="s">
        <v>11</v>
      </c>
      <c r="C308" s="16" t="s">
        <v>11</v>
      </c>
      <c r="D308" s="230" t="s">
        <v>11</v>
      </c>
      <c r="E308" s="17" t="s">
        <v>11</v>
      </c>
      <c r="F308" s="232" t="s">
        <v>11</v>
      </c>
      <c r="G308" s="232" t="s">
        <v>11</v>
      </c>
      <c r="H308" s="232" t="s">
        <v>11</v>
      </c>
      <c r="I308" s="232" t="s">
        <v>11</v>
      </c>
      <c r="J308" s="232" t="s">
        <v>11</v>
      </c>
      <c r="K308" s="17" t="s">
        <v>11</v>
      </c>
      <c r="L308" s="276" t="s">
        <v>11</v>
      </c>
      <c r="M308" s="26" t="s">
        <v>42</v>
      </c>
      <c r="N308" s="27">
        <v>94.4</v>
      </c>
      <c r="O308" s="269" t="s">
        <v>11</v>
      </c>
      <c r="P308" s="270" t="s">
        <v>11</v>
      </c>
      <c r="Q308" s="18" t="s">
        <v>32</v>
      </c>
      <c r="R308" s="228" t="s">
        <v>11</v>
      </c>
      <c r="S308" s="228" t="s">
        <v>11</v>
      </c>
      <c r="T308" s="228" t="s">
        <v>11</v>
      </c>
      <c r="U308" s="228" t="s">
        <v>11</v>
      </c>
      <c r="V308" s="19" t="s">
        <v>33</v>
      </c>
      <c r="W308" s="20" t="s">
        <v>11</v>
      </c>
      <c r="X308" s="15" t="s">
        <v>11</v>
      </c>
      <c r="Y308" s="16" t="s">
        <v>11</v>
      </c>
      <c r="Z308" s="235" t="s">
        <v>11</v>
      </c>
    </row>
    <row r="309" spans="1:26" ht="13.5" customHeight="1" x14ac:dyDescent="0.15">
      <c r="A309" s="251" t="s">
        <v>10</v>
      </c>
      <c r="B309" s="252" t="s">
        <v>11</v>
      </c>
      <c r="C309" s="253" t="s">
        <v>11</v>
      </c>
      <c r="D309" s="257" t="s">
        <v>12</v>
      </c>
      <c r="E309" s="258" t="s">
        <v>11</v>
      </c>
      <c r="F309" s="259" t="s">
        <v>13</v>
      </c>
      <c r="G309" s="259" t="s">
        <v>11</v>
      </c>
      <c r="H309" s="259" t="s">
        <v>11</v>
      </c>
      <c r="I309" s="259" t="s">
        <v>11</v>
      </c>
      <c r="J309" s="259" t="s">
        <v>11</v>
      </c>
      <c r="K309" s="259" t="s">
        <v>11</v>
      </c>
      <c r="L309" s="260" t="s">
        <v>11</v>
      </c>
      <c r="M309" s="263" t="s">
        <v>119</v>
      </c>
      <c r="N309" s="264" t="s">
        <v>11</v>
      </c>
      <c r="O309" s="265" t="s">
        <v>3291</v>
      </c>
      <c r="P309" s="266" t="s">
        <v>11</v>
      </c>
      <c r="Q309" s="5" t="s">
        <v>16</v>
      </c>
      <c r="R309" s="271" t="s">
        <v>3292</v>
      </c>
      <c r="S309" s="271" t="s">
        <v>11</v>
      </c>
      <c r="T309" s="271" t="s">
        <v>11</v>
      </c>
      <c r="U309" s="30">
        <v>153</v>
      </c>
      <c r="V309" s="272" t="s">
        <v>18</v>
      </c>
      <c r="W309" s="272" t="s">
        <v>11</v>
      </c>
      <c r="X309" s="272" t="s">
        <v>11</v>
      </c>
      <c r="Y309" s="273" t="s">
        <v>11</v>
      </c>
      <c r="Z309" s="233">
        <v>437</v>
      </c>
    </row>
    <row r="310" spans="1:26" ht="13.5" customHeight="1" x14ac:dyDescent="0.15">
      <c r="A310" s="254" t="s">
        <v>11</v>
      </c>
      <c r="B310" s="255" t="s">
        <v>11</v>
      </c>
      <c r="C310" s="256" t="s">
        <v>11</v>
      </c>
      <c r="D310" s="24" t="s">
        <v>11</v>
      </c>
      <c r="E310" s="23" t="s">
        <v>11</v>
      </c>
      <c r="F310" s="261" t="s">
        <v>11</v>
      </c>
      <c r="G310" s="261" t="s">
        <v>11</v>
      </c>
      <c r="H310" s="261" t="s">
        <v>11</v>
      </c>
      <c r="I310" s="261" t="s">
        <v>11</v>
      </c>
      <c r="J310" s="261" t="s">
        <v>11</v>
      </c>
      <c r="K310" s="261" t="s">
        <v>11</v>
      </c>
      <c r="L310" s="262" t="s">
        <v>11</v>
      </c>
      <c r="M310" s="236">
        <v>864000</v>
      </c>
      <c r="N310" s="237" t="s">
        <v>11</v>
      </c>
      <c r="O310" s="267" t="s">
        <v>11</v>
      </c>
      <c r="P310" s="268" t="s">
        <v>11</v>
      </c>
      <c r="Q310" s="6" t="s">
        <v>11</v>
      </c>
      <c r="R310" s="238" t="s">
        <v>11</v>
      </c>
      <c r="S310" s="238" t="s">
        <v>11</v>
      </c>
      <c r="T310" s="238" t="s">
        <v>11</v>
      </c>
      <c r="U310" s="22" t="s">
        <v>11</v>
      </c>
      <c r="V310" s="239" t="s">
        <v>11</v>
      </c>
      <c r="W310" s="239" t="s">
        <v>11</v>
      </c>
      <c r="X310" s="239" t="s">
        <v>11</v>
      </c>
      <c r="Y310" s="240" t="s">
        <v>11</v>
      </c>
      <c r="Z310" s="234" t="s">
        <v>11</v>
      </c>
    </row>
    <row r="311" spans="1:26" ht="13.5" customHeight="1" x14ac:dyDescent="0.15">
      <c r="A311" s="274" t="s">
        <v>3293</v>
      </c>
      <c r="B311" s="231" t="s">
        <v>11</v>
      </c>
      <c r="C311" s="275" t="s">
        <v>11</v>
      </c>
      <c r="D311" s="247" t="s">
        <v>3294</v>
      </c>
      <c r="E311" s="239" t="s">
        <v>11</v>
      </c>
      <c r="F311" s="239" t="s">
        <v>11</v>
      </c>
      <c r="G311" s="239" t="s">
        <v>11</v>
      </c>
      <c r="H311" s="239" t="s">
        <v>11</v>
      </c>
      <c r="I311" s="239" t="s">
        <v>11</v>
      </c>
      <c r="J311" s="239" t="s">
        <v>11</v>
      </c>
      <c r="K311" s="239" t="s">
        <v>11</v>
      </c>
      <c r="L311" s="240" t="s">
        <v>11</v>
      </c>
      <c r="M311" s="249" t="s">
        <v>40</v>
      </c>
      <c r="N311" s="250" t="s">
        <v>11</v>
      </c>
      <c r="O311" s="267" t="s">
        <v>11</v>
      </c>
      <c r="P311" s="268" t="s">
        <v>11</v>
      </c>
      <c r="Q311" s="6" t="s">
        <v>11</v>
      </c>
      <c r="R311" s="238" t="s">
        <v>11</v>
      </c>
      <c r="S311" s="238" t="s">
        <v>11</v>
      </c>
      <c r="T311" s="238" t="s">
        <v>11</v>
      </c>
      <c r="U311" s="22" t="s">
        <v>11</v>
      </c>
      <c r="V311" s="239" t="s">
        <v>11</v>
      </c>
      <c r="W311" s="239" t="s">
        <v>11</v>
      </c>
      <c r="X311" s="239" t="s">
        <v>11</v>
      </c>
      <c r="Y311" s="240" t="s">
        <v>11</v>
      </c>
      <c r="Z311" s="234" t="s">
        <v>11</v>
      </c>
    </row>
    <row r="312" spans="1:26" ht="13.5" customHeight="1" x14ac:dyDescent="0.15">
      <c r="A312" s="274" t="s">
        <v>11</v>
      </c>
      <c r="B312" s="231" t="s">
        <v>11</v>
      </c>
      <c r="C312" s="275" t="s">
        <v>11</v>
      </c>
      <c r="D312" s="248" t="s">
        <v>11</v>
      </c>
      <c r="E312" s="239" t="s">
        <v>11</v>
      </c>
      <c r="F312" s="239" t="s">
        <v>11</v>
      </c>
      <c r="G312" s="239" t="s">
        <v>11</v>
      </c>
      <c r="H312" s="239" t="s">
        <v>11</v>
      </c>
      <c r="I312" s="239" t="s">
        <v>11</v>
      </c>
      <c r="J312" s="239" t="s">
        <v>11</v>
      </c>
      <c r="K312" s="239" t="s">
        <v>11</v>
      </c>
      <c r="L312" s="240" t="s">
        <v>11</v>
      </c>
      <c r="M312" s="236">
        <v>469049</v>
      </c>
      <c r="N312" s="237" t="s">
        <v>11</v>
      </c>
      <c r="O312" s="267" t="s">
        <v>11</v>
      </c>
      <c r="P312" s="268" t="s">
        <v>11</v>
      </c>
      <c r="Q312" s="6" t="s">
        <v>11</v>
      </c>
      <c r="R312" s="238" t="s">
        <v>11</v>
      </c>
      <c r="S312" s="238" t="s">
        <v>11</v>
      </c>
      <c r="T312" s="238" t="s">
        <v>11</v>
      </c>
      <c r="U312" s="22" t="s">
        <v>11</v>
      </c>
      <c r="V312" s="239" t="s">
        <v>11</v>
      </c>
      <c r="W312" s="239" t="s">
        <v>11</v>
      </c>
      <c r="X312" s="239" t="s">
        <v>11</v>
      </c>
      <c r="Y312" s="240" t="s">
        <v>11</v>
      </c>
      <c r="Z312" s="234" t="s">
        <v>11</v>
      </c>
    </row>
    <row r="313" spans="1:26" ht="13.5" customHeight="1" x14ac:dyDescent="0.15">
      <c r="A313" s="274" t="s">
        <v>11</v>
      </c>
      <c r="B313" s="231" t="s">
        <v>11</v>
      </c>
      <c r="C313" s="275" t="s">
        <v>11</v>
      </c>
      <c r="D313" s="229" t="s">
        <v>26</v>
      </c>
      <c r="E313" s="241" t="s">
        <v>2996</v>
      </c>
      <c r="F313" s="241" t="s">
        <v>11</v>
      </c>
      <c r="G313" s="241" t="s">
        <v>11</v>
      </c>
      <c r="H313" s="241" t="s">
        <v>11</v>
      </c>
      <c r="I313" s="241" t="s">
        <v>11</v>
      </c>
      <c r="J313" s="241" t="s">
        <v>11</v>
      </c>
      <c r="K313" s="241" t="s">
        <v>11</v>
      </c>
      <c r="L313" s="242" t="s">
        <v>28</v>
      </c>
      <c r="M313" s="243" t="s">
        <v>29</v>
      </c>
      <c r="N313" s="244" t="s">
        <v>11</v>
      </c>
      <c r="O313" s="267" t="s">
        <v>11</v>
      </c>
      <c r="P313" s="268" t="s">
        <v>11</v>
      </c>
      <c r="Q313" s="7" t="s">
        <v>11</v>
      </c>
      <c r="R313" s="238" t="s">
        <v>3295</v>
      </c>
      <c r="S313" s="238" t="s">
        <v>11</v>
      </c>
      <c r="T313" s="238" t="s">
        <v>11</v>
      </c>
      <c r="U313" s="22">
        <v>316</v>
      </c>
      <c r="V313" s="239" t="s">
        <v>18</v>
      </c>
      <c r="W313" s="239" t="s">
        <v>11</v>
      </c>
      <c r="X313" s="239" t="s">
        <v>11</v>
      </c>
      <c r="Y313" s="240" t="s">
        <v>11</v>
      </c>
      <c r="Z313" s="234" t="s">
        <v>11</v>
      </c>
    </row>
    <row r="314" spans="1:26" ht="13.5" customHeight="1" x14ac:dyDescent="0.15">
      <c r="A314" s="274" t="s">
        <v>11</v>
      </c>
      <c r="B314" s="231" t="s">
        <v>11</v>
      </c>
      <c r="C314" s="275" t="s">
        <v>11</v>
      </c>
      <c r="D314" s="229" t="s">
        <v>11</v>
      </c>
      <c r="E314" s="241" t="s">
        <v>11</v>
      </c>
      <c r="F314" s="241" t="s">
        <v>11</v>
      </c>
      <c r="G314" s="241" t="s">
        <v>11</v>
      </c>
      <c r="H314" s="241" t="s">
        <v>11</v>
      </c>
      <c r="I314" s="241" t="s">
        <v>11</v>
      </c>
      <c r="J314" s="241" t="s">
        <v>11</v>
      </c>
      <c r="K314" s="241" t="s">
        <v>11</v>
      </c>
      <c r="L314" s="242" t="s">
        <v>11</v>
      </c>
      <c r="M314" s="245">
        <v>394951</v>
      </c>
      <c r="N314" s="246" t="s">
        <v>11</v>
      </c>
      <c r="O314" s="267" t="s">
        <v>11</v>
      </c>
      <c r="P314" s="268" t="s">
        <v>11</v>
      </c>
      <c r="Q314" s="8" t="s">
        <v>31</v>
      </c>
      <c r="R314" s="238" t="s">
        <v>11</v>
      </c>
      <c r="S314" s="238" t="s">
        <v>11</v>
      </c>
      <c r="T314" s="238" t="s">
        <v>11</v>
      </c>
      <c r="U314" s="238" t="s">
        <v>11</v>
      </c>
      <c r="V314" s="9" t="s">
        <v>26</v>
      </c>
      <c r="W314" s="227" t="s">
        <v>11</v>
      </c>
      <c r="X314" s="227" t="s">
        <v>11</v>
      </c>
      <c r="Y314" s="10" t="s">
        <v>28</v>
      </c>
      <c r="Z314" s="234" t="s">
        <v>11</v>
      </c>
    </row>
    <row r="315" spans="1:26" ht="13.5" customHeight="1" x14ac:dyDescent="0.15">
      <c r="A315" s="274" t="s">
        <v>11</v>
      </c>
      <c r="B315" s="231" t="s">
        <v>11</v>
      </c>
      <c r="C315" s="275" t="s">
        <v>11</v>
      </c>
      <c r="D315" s="229" t="s">
        <v>11</v>
      </c>
      <c r="E315" s="241" t="s">
        <v>11</v>
      </c>
      <c r="F315" s="241" t="s">
        <v>11</v>
      </c>
      <c r="G315" s="241" t="s">
        <v>11</v>
      </c>
      <c r="H315" s="241" t="s">
        <v>11</v>
      </c>
      <c r="I315" s="241" t="s">
        <v>11</v>
      </c>
      <c r="J315" s="241" t="s">
        <v>11</v>
      </c>
      <c r="K315" s="241" t="s">
        <v>11</v>
      </c>
      <c r="L315" s="242" t="s">
        <v>11</v>
      </c>
      <c r="M315" s="249" t="s">
        <v>11</v>
      </c>
      <c r="N315" s="250" t="s">
        <v>11</v>
      </c>
      <c r="O315" s="267" t="s">
        <v>11</v>
      </c>
      <c r="P315" s="268" t="s">
        <v>11</v>
      </c>
      <c r="Q315" s="7" t="s">
        <v>32</v>
      </c>
      <c r="R315" s="238" t="s">
        <v>11</v>
      </c>
      <c r="S315" s="238" t="s">
        <v>11</v>
      </c>
      <c r="T315" s="238" t="s">
        <v>11</v>
      </c>
      <c r="U315" s="238" t="s">
        <v>11</v>
      </c>
      <c r="V315" s="11" t="s">
        <v>33</v>
      </c>
      <c r="W315" s="9" t="s">
        <v>11</v>
      </c>
      <c r="X315" t="s">
        <v>11</v>
      </c>
      <c r="Y315" s="12" t="s">
        <v>11</v>
      </c>
      <c r="Z315" s="234" t="s">
        <v>11</v>
      </c>
    </row>
    <row r="316" spans="1:26" ht="13.5" customHeight="1" x14ac:dyDescent="0.15">
      <c r="A316" s="6" t="s">
        <v>11</v>
      </c>
      <c r="B316" t="s">
        <v>11</v>
      </c>
      <c r="C316" s="12" t="s">
        <v>11</v>
      </c>
      <c r="D316" s="229" t="s">
        <v>26</v>
      </c>
      <c r="E316" s="13" t="s">
        <v>19</v>
      </c>
      <c r="F316" s="231" t="s">
        <v>11</v>
      </c>
      <c r="G316" s="231" t="s">
        <v>11</v>
      </c>
      <c r="H316" s="231" t="s">
        <v>11</v>
      </c>
      <c r="I316" s="231" t="s">
        <v>11</v>
      </c>
      <c r="J316" s="231" t="s">
        <v>11</v>
      </c>
      <c r="K316" s="13" t="s">
        <v>11</v>
      </c>
      <c r="L316" s="242" t="s">
        <v>28</v>
      </c>
      <c r="M316" s="277" t="s">
        <v>11</v>
      </c>
      <c r="N316" s="278" t="s">
        <v>11</v>
      </c>
      <c r="O316" s="267" t="s">
        <v>11</v>
      </c>
      <c r="P316" s="268" t="s">
        <v>11</v>
      </c>
      <c r="Q316" s="8" t="s">
        <v>31</v>
      </c>
      <c r="R316" s="238" t="s">
        <v>11</v>
      </c>
      <c r="S316" s="238" t="s">
        <v>11</v>
      </c>
      <c r="T316" s="238" t="s">
        <v>11</v>
      </c>
      <c r="U316" s="238" t="s">
        <v>11</v>
      </c>
      <c r="V316" s="9" t="s">
        <v>26</v>
      </c>
      <c r="W316" s="227" t="s">
        <v>11</v>
      </c>
      <c r="X316" s="227" t="s">
        <v>11</v>
      </c>
      <c r="Y316" s="10" t="s">
        <v>28</v>
      </c>
      <c r="Z316" s="234" t="s">
        <v>11</v>
      </c>
    </row>
    <row r="317" spans="1:26" ht="13.5" customHeight="1" x14ac:dyDescent="0.15">
      <c r="A317" s="14" t="s">
        <v>11</v>
      </c>
      <c r="B317" s="15" t="s">
        <v>11</v>
      </c>
      <c r="C317" s="16" t="s">
        <v>11</v>
      </c>
      <c r="D317" s="230" t="s">
        <v>11</v>
      </c>
      <c r="E317" s="17" t="s">
        <v>11</v>
      </c>
      <c r="F317" s="232" t="s">
        <v>11</v>
      </c>
      <c r="G317" s="232" t="s">
        <v>11</v>
      </c>
      <c r="H317" s="232" t="s">
        <v>11</v>
      </c>
      <c r="I317" s="232" t="s">
        <v>11</v>
      </c>
      <c r="J317" s="232" t="s">
        <v>11</v>
      </c>
      <c r="K317" s="17" t="s">
        <v>11</v>
      </c>
      <c r="L317" s="276" t="s">
        <v>11</v>
      </c>
      <c r="M317" s="26" t="s">
        <v>42</v>
      </c>
      <c r="N317" s="27">
        <v>54.3</v>
      </c>
      <c r="O317" s="269" t="s">
        <v>11</v>
      </c>
      <c r="P317" s="270" t="s">
        <v>11</v>
      </c>
      <c r="Q317" s="18" t="s">
        <v>32</v>
      </c>
      <c r="R317" s="228" t="s">
        <v>11</v>
      </c>
      <c r="S317" s="228" t="s">
        <v>11</v>
      </c>
      <c r="T317" s="228" t="s">
        <v>11</v>
      </c>
      <c r="U317" s="228" t="s">
        <v>11</v>
      </c>
      <c r="V317" s="19" t="s">
        <v>33</v>
      </c>
      <c r="W317" s="20" t="s">
        <v>11</v>
      </c>
      <c r="X317" s="15" t="s">
        <v>11</v>
      </c>
      <c r="Y317" s="16" t="s">
        <v>11</v>
      </c>
      <c r="Z317" s="235" t="s">
        <v>11</v>
      </c>
    </row>
    <row r="318" spans="1:26" ht="13.5" customHeight="1" x14ac:dyDescent="0.15">
      <c r="A318" s="251" t="s">
        <v>10</v>
      </c>
      <c r="B318" s="252" t="s">
        <v>11</v>
      </c>
      <c r="C318" s="253" t="s">
        <v>11</v>
      </c>
      <c r="D318" s="257" t="s">
        <v>12</v>
      </c>
      <c r="E318" s="258" t="s">
        <v>11</v>
      </c>
      <c r="F318" s="259" t="s">
        <v>3094</v>
      </c>
      <c r="G318" s="259" t="s">
        <v>11</v>
      </c>
      <c r="H318" s="259" t="s">
        <v>11</v>
      </c>
      <c r="I318" s="259" t="s">
        <v>11</v>
      </c>
      <c r="J318" s="259" t="s">
        <v>11</v>
      </c>
      <c r="K318" s="259" t="s">
        <v>11</v>
      </c>
      <c r="L318" s="260" t="s">
        <v>11</v>
      </c>
      <c r="M318" s="263" t="s">
        <v>119</v>
      </c>
      <c r="N318" s="264" t="s">
        <v>11</v>
      </c>
      <c r="O318" s="265" t="s">
        <v>3296</v>
      </c>
      <c r="P318" s="266" t="s">
        <v>11</v>
      </c>
      <c r="Q318" s="5" t="s">
        <v>16</v>
      </c>
      <c r="R318" s="271" t="s">
        <v>3297</v>
      </c>
      <c r="S318" s="271" t="s">
        <v>11</v>
      </c>
      <c r="T318" s="271" t="s">
        <v>11</v>
      </c>
      <c r="U318" s="30">
        <v>27440</v>
      </c>
      <c r="V318" s="272" t="s">
        <v>18</v>
      </c>
      <c r="W318" s="272" t="s">
        <v>11</v>
      </c>
      <c r="X318" s="272" t="s">
        <v>11</v>
      </c>
      <c r="Y318" s="273" t="s">
        <v>11</v>
      </c>
      <c r="Z318" s="233">
        <v>437</v>
      </c>
    </row>
    <row r="319" spans="1:26" ht="13.5" customHeight="1" x14ac:dyDescent="0.15">
      <c r="A319" s="254" t="s">
        <v>11</v>
      </c>
      <c r="B319" s="255" t="s">
        <v>11</v>
      </c>
      <c r="C319" s="256" t="s">
        <v>11</v>
      </c>
      <c r="D319" s="24" t="s">
        <v>11</v>
      </c>
      <c r="E319" s="23" t="s">
        <v>11</v>
      </c>
      <c r="F319" s="261" t="s">
        <v>11</v>
      </c>
      <c r="G319" s="261" t="s">
        <v>11</v>
      </c>
      <c r="H319" s="261" t="s">
        <v>11</v>
      </c>
      <c r="I319" s="261" t="s">
        <v>11</v>
      </c>
      <c r="J319" s="261" t="s">
        <v>11</v>
      </c>
      <c r="K319" s="261" t="s">
        <v>11</v>
      </c>
      <c r="L319" s="262" t="s">
        <v>11</v>
      </c>
      <c r="M319" s="236">
        <v>504043000</v>
      </c>
      <c r="N319" s="237" t="s">
        <v>11</v>
      </c>
      <c r="O319" s="267" t="s">
        <v>11</v>
      </c>
      <c r="P319" s="268" t="s">
        <v>11</v>
      </c>
      <c r="Q319" s="6" t="s">
        <v>11</v>
      </c>
      <c r="R319" s="238" t="s">
        <v>3298</v>
      </c>
      <c r="S319" s="238" t="s">
        <v>11</v>
      </c>
      <c r="T319" s="238" t="s">
        <v>11</v>
      </c>
      <c r="U319" s="22">
        <v>236695</v>
      </c>
      <c r="V319" s="239" t="s">
        <v>18</v>
      </c>
      <c r="W319" s="239" t="s">
        <v>11</v>
      </c>
      <c r="X319" s="239" t="s">
        <v>11</v>
      </c>
      <c r="Y319" s="240" t="s">
        <v>11</v>
      </c>
      <c r="Z319" s="234" t="s">
        <v>11</v>
      </c>
    </row>
    <row r="320" spans="1:26" ht="13.5" customHeight="1" x14ac:dyDescent="0.15">
      <c r="A320" s="274" t="s">
        <v>3299</v>
      </c>
      <c r="B320" s="231" t="s">
        <v>11</v>
      </c>
      <c r="C320" s="275" t="s">
        <v>11</v>
      </c>
      <c r="D320" s="247" t="s">
        <v>3300</v>
      </c>
      <c r="E320" s="239" t="s">
        <v>11</v>
      </c>
      <c r="F320" s="239" t="s">
        <v>11</v>
      </c>
      <c r="G320" s="239" t="s">
        <v>11</v>
      </c>
      <c r="H320" s="239" t="s">
        <v>11</v>
      </c>
      <c r="I320" s="239" t="s">
        <v>11</v>
      </c>
      <c r="J320" s="239" t="s">
        <v>11</v>
      </c>
      <c r="K320" s="239" t="s">
        <v>11</v>
      </c>
      <c r="L320" s="240" t="s">
        <v>11</v>
      </c>
      <c r="M320" s="249" t="s">
        <v>40</v>
      </c>
      <c r="N320" s="250" t="s">
        <v>11</v>
      </c>
      <c r="O320" s="267" t="s">
        <v>11</v>
      </c>
      <c r="P320" s="268" t="s">
        <v>11</v>
      </c>
      <c r="Q320" s="6" t="s">
        <v>11</v>
      </c>
      <c r="R320" s="238" t="s">
        <v>3301</v>
      </c>
      <c r="S320" s="238" t="s">
        <v>11</v>
      </c>
      <c r="T320" s="238" t="s">
        <v>11</v>
      </c>
      <c r="U320" s="22">
        <v>10132</v>
      </c>
      <c r="V320" s="239" t="s">
        <v>18</v>
      </c>
      <c r="W320" s="239" t="s">
        <v>11</v>
      </c>
      <c r="X320" s="239" t="s">
        <v>11</v>
      </c>
      <c r="Y320" s="240" t="s">
        <v>11</v>
      </c>
      <c r="Z320" s="234" t="s">
        <v>11</v>
      </c>
    </row>
    <row r="321" spans="1:26" ht="13.5" customHeight="1" x14ac:dyDescent="0.15">
      <c r="A321" s="274" t="s">
        <v>11</v>
      </c>
      <c r="B321" s="231" t="s">
        <v>11</v>
      </c>
      <c r="C321" s="275" t="s">
        <v>11</v>
      </c>
      <c r="D321" s="248" t="s">
        <v>11</v>
      </c>
      <c r="E321" s="239" t="s">
        <v>11</v>
      </c>
      <c r="F321" s="239" t="s">
        <v>11</v>
      </c>
      <c r="G321" s="239" t="s">
        <v>11</v>
      </c>
      <c r="H321" s="239" t="s">
        <v>11</v>
      </c>
      <c r="I321" s="239" t="s">
        <v>11</v>
      </c>
      <c r="J321" s="239" t="s">
        <v>11</v>
      </c>
      <c r="K321" s="239" t="s">
        <v>11</v>
      </c>
      <c r="L321" s="240" t="s">
        <v>11</v>
      </c>
      <c r="M321" s="236">
        <v>291691140</v>
      </c>
      <c r="N321" s="237" t="s">
        <v>11</v>
      </c>
      <c r="O321" s="267" t="s">
        <v>11</v>
      </c>
      <c r="P321" s="268" t="s">
        <v>11</v>
      </c>
      <c r="Q321" s="6" t="s">
        <v>11</v>
      </c>
      <c r="R321" s="238" t="s">
        <v>3302</v>
      </c>
      <c r="S321" s="238" t="s">
        <v>11</v>
      </c>
      <c r="T321" s="238" t="s">
        <v>11</v>
      </c>
      <c r="U321" s="22">
        <v>5126</v>
      </c>
      <c r="V321" s="239" t="s">
        <v>18</v>
      </c>
      <c r="W321" s="239" t="s">
        <v>11</v>
      </c>
      <c r="X321" s="239" t="s">
        <v>11</v>
      </c>
      <c r="Y321" s="240" t="s">
        <v>11</v>
      </c>
      <c r="Z321" s="234" t="s">
        <v>11</v>
      </c>
    </row>
    <row r="322" spans="1:26" ht="13.5" customHeight="1" x14ac:dyDescent="0.15">
      <c r="A322" s="274" t="s">
        <v>11</v>
      </c>
      <c r="B322" s="231" t="s">
        <v>11</v>
      </c>
      <c r="C322" s="275" t="s">
        <v>11</v>
      </c>
      <c r="D322" s="229" t="s">
        <v>26</v>
      </c>
      <c r="E322" s="241" t="s">
        <v>3052</v>
      </c>
      <c r="F322" s="241" t="s">
        <v>11</v>
      </c>
      <c r="G322" s="241" t="s">
        <v>11</v>
      </c>
      <c r="H322" s="241" t="s">
        <v>11</v>
      </c>
      <c r="I322" s="241" t="s">
        <v>11</v>
      </c>
      <c r="J322" s="241" t="s">
        <v>11</v>
      </c>
      <c r="K322" s="241" t="s">
        <v>11</v>
      </c>
      <c r="L322" s="242" t="s">
        <v>28</v>
      </c>
      <c r="M322" s="243" t="s">
        <v>758</v>
      </c>
      <c r="N322" s="244" t="s">
        <v>11</v>
      </c>
      <c r="O322" s="267" t="s">
        <v>11</v>
      </c>
      <c r="P322" s="268" t="s">
        <v>11</v>
      </c>
      <c r="Q322" s="7" t="s">
        <v>11</v>
      </c>
      <c r="R322" s="238" t="s">
        <v>3303</v>
      </c>
      <c r="S322" s="238" t="s">
        <v>11</v>
      </c>
      <c r="T322" s="238" t="s">
        <v>11</v>
      </c>
      <c r="U322" s="22">
        <v>12298</v>
      </c>
      <c r="V322" s="239" t="s">
        <v>18</v>
      </c>
      <c r="W322" s="239" t="s">
        <v>11</v>
      </c>
      <c r="X322" s="239" t="s">
        <v>11</v>
      </c>
      <c r="Y322" s="240" t="s">
        <v>11</v>
      </c>
      <c r="Z322" s="234" t="s">
        <v>11</v>
      </c>
    </row>
    <row r="323" spans="1:26" ht="13.5" customHeight="1" x14ac:dyDescent="0.15">
      <c r="A323" s="274" t="s">
        <v>11</v>
      </c>
      <c r="B323" s="231" t="s">
        <v>11</v>
      </c>
      <c r="C323" s="275" t="s">
        <v>11</v>
      </c>
      <c r="D323" s="229" t="s">
        <v>11</v>
      </c>
      <c r="E323" s="241" t="s">
        <v>11</v>
      </c>
      <c r="F323" s="241" t="s">
        <v>11</v>
      </c>
      <c r="G323" s="241" t="s">
        <v>11</v>
      </c>
      <c r="H323" s="241" t="s">
        <v>11</v>
      </c>
      <c r="I323" s="241" t="s">
        <v>11</v>
      </c>
      <c r="J323" s="241" t="s">
        <v>11</v>
      </c>
      <c r="K323" s="241" t="s">
        <v>11</v>
      </c>
      <c r="L323" s="242" t="s">
        <v>11</v>
      </c>
      <c r="M323" s="245">
        <v>1686000</v>
      </c>
      <c r="N323" s="246"/>
      <c r="O323" s="267" t="s">
        <v>11</v>
      </c>
      <c r="P323" s="268" t="s">
        <v>11</v>
      </c>
      <c r="Q323" s="8" t="s">
        <v>31</v>
      </c>
      <c r="R323" s="238" t="s">
        <v>3304</v>
      </c>
      <c r="S323" s="238" t="s">
        <v>11</v>
      </c>
      <c r="T323" s="238" t="s">
        <v>11</v>
      </c>
      <c r="U323" s="238" t="s">
        <v>11</v>
      </c>
      <c r="V323" s="9" t="s">
        <v>26</v>
      </c>
      <c r="W323" s="227" t="s">
        <v>3305</v>
      </c>
      <c r="X323" s="227" t="s">
        <v>11</v>
      </c>
      <c r="Y323" s="10" t="s">
        <v>28</v>
      </c>
      <c r="Z323" s="234" t="s">
        <v>11</v>
      </c>
    </row>
    <row r="324" spans="1:26" ht="13.5" customHeight="1" x14ac:dyDescent="0.15">
      <c r="A324" s="274" t="s">
        <v>11</v>
      </c>
      <c r="B324" s="231" t="s">
        <v>11</v>
      </c>
      <c r="C324" s="275" t="s">
        <v>11</v>
      </c>
      <c r="D324" s="229" t="s">
        <v>11</v>
      </c>
      <c r="E324" s="241" t="s">
        <v>11</v>
      </c>
      <c r="F324" s="241" t="s">
        <v>11</v>
      </c>
      <c r="G324" s="241" t="s">
        <v>11</v>
      </c>
      <c r="H324" s="241" t="s">
        <v>11</v>
      </c>
      <c r="I324" s="241" t="s">
        <v>11</v>
      </c>
      <c r="J324" s="241" t="s">
        <v>11</v>
      </c>
      <c r="K324" s="241" t="s">
        <v>11</v>
      </c>
      <c r="L324" s="242" t="s">
        <v>11</v>
      </c>
      <c r="M324" s="249" t="s">
        <v>29</v>
      </c>
      <c r="N324" s="250" t="s">
        <v>11</v>
      </c>
      <c r="O324" s="267" t="s">
        <v>11</v>
      </c>
      <c r="P324" s="268" t="s">
        <v>11</v>
      </c>
      <c r="Q324" s="7" t="s">
        <v>32</v>
      </c>
      <c r="R324" s="238" t="s">
        <v>3306</v>
      </c>
      <c r="S324" s="238" t="s">
        <v>11</v>
      </c>
      <c r="T324" s="238" t="s">
        <v>11</v>
      </c>
      <c r="U324" s="238" t="s">
        <v>11</v>
      </c>
      <c r="V324" s="11" t="s">
        <v>33</v>
      </c>
      <c r="W324" s="9" t="s">
        <v>11</v>
      </c>
      <c r="X324" t="s">
        <v>11</v>
      </c>
      <c r="Y324" s="12" t="s">
        <v>11</v>
      </c>
      <c r="Z324" s="234" t="s">
        <v>11</v>
      </c>
    </row>
    <row r="325" spans="1:26" ht="13.5" customHeight="1" x14ac:dyDescent="0.15">
      <c r="A325" s="6" t="s">
        <v>11</v>
      </c>
      <c r="B325" t="s">
        <v>11</v>
      </c>
      <c r="C325" s="12" t="s">
        <v>11</v>
      </c>
      <c r="D325" s="229" t="s">
        <v>26</v>
      </c>
      <c r="E325" s="13" t="s">
        <v>19</v>
      </c>
      <c r="F325" s="231" t="s">
        <v>11</v>
      </c>
      <c r="G325" s="231" t="s">
        <v>11</v>
      </c>
      <c r="H325" s="231" t="s">
        <v>11</v>
      </c>
      <c r="I325" s="231" t="s">
        <v>160</v>
      </c>
      <c r="J325" s="231" t="s">
        <v>63</v>
      </c>
      <c r="K325" s="13" t="s">
        <v>11</v>
      </c>
      <c r="L325" s="242" t="s">
        <v>28</v>
      </c>
      <c r="M325" s="287">
        <v>210665860</v>
      </c>
      <c r="N325" s="288" t="s">
        <v>11</v>
      </c>
      <c r="O325" s="267" t="s">
        <v>11</v>
      </c>
      <c r="P325" s="268" t="s">
        <v>11</v>
      </c>
      <c r="Q325" s="8" t="s">
        <v>31</v>
      </c>
      <c r="R325" s="238" t="s">
        <v>11</v>
      </c>
      <c r="S325" s="238" t="s">
        <v>11</v>
      </c>
      <c r="T325" s="238" t="s">
        <v>11</v>
      </c>
      <c r="U325" s="238" t="s">
        <v>11</v>
      </c>
      <c r="V325" s="9" t="s">
        <v>26</v>
      </c>
      <c r="W325" s="227" t="s">
        <v>11</v>
      </c>
      <c r="X325" s="227" t="s">
        <v>11</v>
      </c>
      <c r="Y325" s="10" t="s">
        <v>28</v>
      </c>
      <c r="Z325" s="234" t="s">
        <v>11</v>
      </c>
    </row>
    <row r="326" spans="1:26" ht="13.5" customHeight="1" x14ac:dyDescent="0.15">
      <c r="A326" s="14" t="s">
        <v>11</v>
      </c>
      <c r="B326" s="15" t="s">
        <v>11</v>
      </c>
      <c r="C326" s="16" t="s">
        <v>11</v>
      </c>
      <c r="D326" s="230" t="s">
        <v>11</v>
      </c>
      <c r="E326" s="17" t="s">
        <v>11</v>
      </c>
      <c r="F326" s="232" t="s">
        <v>11</v>
      </c>
      <c r="G326" s="232" t="s">
        <v>11</v>
      </c>
      <c r="H326" s="232" t="s">
        <v>11</v>
      </c>
      <c r="I326" s="232" t="s">
        <v>11</v>
      </c>
      <c r="J326" s="232" t="s">
        <v>11</v>
      </c>
      <c r="K326" s="17" t="s">
        <v>11</v>
      </c>
      <c r="L326" s="276" t="s">
        <v>11</v>
      </c>
      <c r="M326" s="26" t="s">
        <v>42</v>
      </c>
      <c r="N326" s="27">
        <v>57.9</v>
      </c>
      <c r="O326" s="269" t="s">
        <v>11</v>
      </c>
      <c r="P326" s="270" t="s">
        <v>11</v>
      </c>
      <c r="Q326" s="18" t="s">
        <v>32</v>
      </c>
      <c r="R326" s="228" t="s">
        <v>11</v>
      </c>
      <c r="S326" s="228" t="s">
        <v>11</v>
      </c>
      <c r="T326" s="228" t="s">
        <v>11</v>
      </c>
      <c r="U326" s="228" t="s">
        <v>11</v>
      </c>
      <c r="V326" s="19" t="s">
        <v>33</v>
      </c>
      <c r="W326" s="20" t="s">
        <v>11</v>
      </c>
      <c r="X326" s="15" t="s">
        <v>11</v>
      </c>
      <c r="Y326" s="16" t="s">
        <v>11</v>
      </c>
      <c r="Z326" s="235" t="s">
        <v>11</v>
      </c>
    </row>
    <row r="327" spans="1:26" ht="13.5" customHeight="1" x14ac:dyDescent="0.15">
      <c r="A327" s="251" t="s">
        <v>10</v>
      </c>
      <c r="B327" s="252" t="s">
        <v>11</v>
      </c>
      <c r="C327" s="253" t="s">
        <v>11</v>
      </c>
      <c r="D327" s="257" t="s">
        <v>12</v>
      </c>
      <c r="E327" s="258" t="s">
        <v>11</v>
      </c>
      <c r="F327" s="259" t="s">
        <v>3036</v>
      </c>
      <c r="G327" s="259" t="s">
        <v>11</v>
      </c>
      <c r="H327" s="259" t="s">
        <v>11</v>
      </c>
      <c r="I327" s="259" t="s">
        <v>11</v>
      </c>
      <c r="J327" s="259" t="s">
        <v>11</v>
      </c>
      <c r="K327" s="259" t="s">
        <v>11</v>
      </c>
      <c r="L327" s="260" t="s">
        <v>11</v>
      </c>
      <c r="M327" s="263" t="s">
        <v>119</v>
      </c>
      <c r="N327" s="264" t="s">
        <v>11</v>
      </c>
      <c r="O327" s="265" t="s">
        <v>3307</v>
      </c>
      <c r="P327" s="266" t="s">
        <v>11</v>
      </c>
      <c r="Q327" s="5" t="s">
        <v>16</v>
      </c>
      <c r="R327" s="271" t="s">
        <v>3308</v>
      </c>
      <c r="S327" s="271" t="s">
        <v>11</v>
      </c>
      <c r="T327" s="271" t="s">
        <v>11</v>
      </c>
      <c r="U327" s="30">
        <v>3823</v>
      </c>
      <c r="V327" s="272" t="s">
        <v>18</v>
      </c>
      <c r="W327" s="272" t="s">
        <v>11</v>
      </c>
      <c r="X327" s="272" t="s">
        <v>11</v>
      </c>
      <c r="Y327" s="273" t="s">
        <v>11</v>
      </c>
      <c r="Z327" s="233">
        <v>439</v>
      </c>
    </row>
    <row r="328" spans="1:26" ht="13.5" customHeight="1" x14ac:dyDescent="0.15">
      <c r="A328" s="254" t="s">
        <v>11</v>
      </c>
      <c r="B328" s="255" t="s">
        <v>11</v>
      </c>
      <c r="C328" s="256" t="s">
        <v>11</v>
      </c>
      <c r="D328" s="24" t="s">
        <v>11</v>
      </c>
      <c r="E328" s="23" t="s">
        <v>11</v>
      </c>
      <c r="F328" s="261" t="s">
        <v>11</v>
      </c>
      <c r="G328" s="261" t="s">
        <v>11</v>
      </c>
      <c r="H328" s="261" t="s">
        <v>11</v>
      </c>
      <c r="I328" s="261" t="s">
        <v>11</v>
      </c>
      <c r="J328" s="261" t="s">
        <v>11</v>
      </c>
      <c r="K328" s="261" t="s">
        <v>11</v>
      </c>
      <c r="L328" s="262" t="s">
        <v>11</v>
      </c>
      <c r="M328" s="236">
        <v>14198000</v>
      </c>
      <c r="N328" s="237" t="s">
        <v>11</v>
      </c>
      <c r="O328" s="267" t="s">
        <v>11</v>
      </c>
      <c r="P328" s="268" t="s">
        <v>11</v>
      </c>
      <c r="Q328" s="6" t="s">
        <v>11</v>
      </c>
      <c r="R328" s="238" t="s">
        <v>3309</v>
      </c>
      <c r="S328" s="238" t="s">
        <v>11</v>
      </c>
      <c r="T328" s="238" t="s">
        <v>11</v>
      </c>
      <c r="U328" s="22">
        <v>660</v>
      </c>
      <c r="V328" s="239" t="s">
        <v>18</v>
      </c>
      <c r="W328" s="239" t="s">
        <v>11</v>
      </c>
      <c r="X328" s="239" t="s">
        <v>11</v>
      </c>
      <c r="Y328" s="240" t="s">
        <v>11</v>
      </c>
      <c r="Z328" s="234" t="s">
        <v>11</v>
      </c>
    </row>
    <row r="329" spans="1:26" ht="13.5" customHeight="1" x14ac:dyDescent="0.15">
      <c r="A329" s="274" t="s">
        <v>3310</v>
      </c>
      <c r="B329" s="231" t="s">
        <v>11</v>
      </c>
      <c r="C329" s="275" t="s">
        <v>11</v>
      </c>
      <c r="D329" s="247" t="s">
        <v>3311</v>
      </c>
      <c r="E329" s="239" t="s">
        <v>11</v>
      </c>
      <c r="F329" s="239" t="s">
        <v>11</v>
      </c>
      <c r="G329" s="239" t="s">
        <v>11</v>
      </c>
      <c r="H329" s="239" t="s">
        <v>11</v>
      </c>
      <c r="I329" s="239" t="s">
        <v>11</v>
      </c>
      <c r="J329" s="239" t="s">
        <v>11</v>
      </c>
      <c r="K329" s="239" t="s">
        <v>11</v>
      </c>
      <c r="L329" s="240" t="s">
        <v>11</v>
      </c>
      <c r="M329" s="249" t="s">
        <v>40</v>
      </c>
      <c r="N329" s="250" t="s">
        <v>11</v>
      </c>
      <c r="O329" s="267" t="s">
        <v>11</v>
      </c>
      <c r="P329" s="268" t="s">
        <v>11</v>
      </c>
      <c r="Q329" s="6" t="s">
        <v>11</v>
      </c>
      <c r="R329" s="238" t="s">
        <v>3312</v>
      </c>
      <c r="S329" s="238" t="s">
        <v>11</v>
      </c>
      <c r="T329" s="238" t="s">
        <v>11</v>
      </c>
      <c r="U329" s="22">
        <v>599</v>
      </c>
      <c r="V329" s="239" t="s">
        <v>18</v>
      </c>
      <c r="W329" s="239" t="s">
        <v>11</v>
      </c>
      <c r="X329" s="239" t="s">
        <v>11</v>
      </c>
      <c r="Y329" s="240" t="s">
        <v>11</v>
      </c>
      <c r="Z329" s="234" t="s">
        <v>11</v>
      </c>
    </row>
    <row r="330" spans="1:26" ht="13.5" customHeight="1" x14ac:dyDescent="0.15">
      <c r="A330" s="274" t="s">
        <v>11</v>
      </c>
      <c r="B330" s="231" t="s">
        <v>11</v>
      </c>
      <c r="C330" s="275" t="s">
        <v>11</v>
      </c>
      <c r="D330" s="248" t="s">
        <v>11</v>
      </c>
      <c r="E330" s="239" t="s">
        <v>11</v>
      </c>
      <c r="F330" s="239" t="s">
        <v>11</v>
      </c>
      <c r="G330" s="239" t="s">
        <v>11</v>
      </c>
      <c r="H330" s="239" t="s">
        <v>11</v>
      </c>
      <c r="I330" s="239" t="s">
        <v>11</v>
      </c>
      <c r="J330" s="239" t="s">
        <v>11</v>
      </c>
      <c r="K330" s="239" t="s">
        <v>11</v>
      </c>
      <c r="L330" s="240" t="s">
        <v>11</v>
      </c>
      <c r="M330" s="236">
        <v>8451204</v>
      </c>
      <c r="N330" s="237" t="s">
        <v>11</v>
      </c>
      <c r="O330" s="267" t="s">
        <v>11</v>
      </c>
      <c r="P330" s="268" t="s">
        <v>11</v>
      </c>
      <c r="Q330" s="6" t="s">
        <v>11</v>
      </c>
      <c r="R330" s="238" t="s">
        <v>3313</v>
      </c>
      <c r="S330" s="238" t="s">
        <v>11</v>
      </c>
      <c r="T330" s="238" t="s">
        <v>11</v>
      </c>
      <c r="U330" s="22">
        <v>554</v>
      </c>
      <c r="V330" s="239" t="s">
        <v>18</v>
      </c>
      <c r="W330" s="239" t="s">
        <v>11</v>
      </c>
      <c r="X330" s="239" t="s">
        <v>11</v>
      </c>
      <c r="Y330" s="240" t="s">
        <v>11</v>
      </c>
      <c r="Z330" s="234" t="s">
        <v>11</v>
      </c>
    </row>
    <row r="331" spans="1:26" ht="13.5" customHeight="1" x14ac:dyDescent="0.15">
      <c r="A331" s="274" t="s">
        <v>11</v>
      </c>
      <c r="B331" s="231" t="s">
        <v>11</v>
      </c>
      <c r="C331" s="275" t="s">
        <v>11</v>
      </c>
      <c r="D331" s="229" t="s">
        <v>26</v>
      </c>
      <c r="E331" s="241" t="s">
        <v>3171</v>
      </c>
      <c r="F331" s="241" t="s">
        <v>11</v>
      </c>
      <c r="G331" s="241" t="s">
        <v>11</v>
      </c>
      <c r="H331" s="241" t="s">
        <v>11</v>
      </c>
      <c r="I331" s="241" t="s">
        <v>11</v>
      </c>
      <c r="J331" s="241" t="s">
        <v>11</v>
      </c>
      <c r="K331" s="241" t="s">
        <v>11</v>
      </c>
      <c r="L331" s="242" t="s">
        <v>28</v>
      </c>
      <c r="M331" s="243" t="s">
        <v>29</v>
      </c>
      <c r="N331" s="244" t="s">
        <v>11</v>
      </c>
      <c r="O331" s="267" t="s">
        <v>11</v>
      </c>
      <c r="P331" s="268" t="s">
        <v>11</v>
      </c>
      <c r="Q331" s="7" t="s">
        <v>11</v>
      </c>
      <c r="R331" s="238" t="s">
        <v>3314</v>
      </c>
      <c r="S331" s="238" t="s">
        <v>11</v>
      </c>
      <c r="T331" s="238" t="s">
        <v>11</v>
      </c>
      <c r="U331" s="22">
        <v>2815</v>
      </c>
      <c r="V331" s="239" t="s">
        <v>18</v>
      </c>
      <c r="W331" s="239" t="s">
        <v>11</v>
      </c>
      <c r="X331" s="239" t="s">
        <v>11</v>
      </c>
      <c r="Y331" s="240" t="s">
        <v>11</v>
      </c>
      <c r="Z331" s="234" t="s">
        <v>11</v>
      </c>
    </row>
    <row r="332" spans="1:26" ht="13.5" customHeight="1" x14ac:dyDescent="0.15">
      <c r="A332" s="274" t="s">
        <v>11</v>
      </c>
      <c r="B332" s="231" t="s">
        <v>11</v>
      </c>
      <c r="C332" s="275" t="s">
        <v>11</v>
      </c>
      <c r="D332" s="229" t="s">
        <v>11</v>
      </c>
      <c r="E332" s="241" t="s">
        <v>11</v>
      </c>
      <c r="F332" s="241" t="s">
        <v>11</v>
      </c>
      <c r="G332" s="241" t="s">
        <v>11</v>
      </c>
      <c r="H332" s="241" t="s">
        <v>11</v>
      </c>
      <c r="I332" s="241" t="s">
        <v>11</v>
      </c>
      <c r="J332" s="241" t="s">
        <v>11</v>
      </c>
      <c r="K332" s="241" t="s">
        <v>11</v>
      </c>
      <c r="L332" s="242" t="s">
        <v>11</v>
      </c>
      <c r="M332" s="245">
        <v>5746796</v>
      </c>
      <c r="N332" s="246" t="s">
        <v>11</v>
      </c>
      <c r="O332" s="267" t="s">
        <v>11</v>
      </c>
      <c r="P332" s="268" t="s">
        <v>11</v>
      </c>
      <c r="Q332" s="8" t="s">
        <v>31</v>
      </c>
      <c r="R332" s="238" t="s">
        <v>3315</v>
      </c>
      <c r="S332" s="238" t="s">
        <v>11</v>
      </c>
      <c r="T332" s="238" t="s">
        <v>11</v>
      </c>
      <c r="U332" s="238" t="s">
        <v>11</v>
      </c>
      <c r="V332" s="9" t="s">
        <v>26</v>
      </c>
      <c r="W332" s="227" t="s">
        <v>313</v>
      </c>
      <c r="X332" s="227" t="s">
        <v>11</v>
      </c>
      <c r="Y332" s="10" t="s">
        <v>28</v>
      </c>
      <c r="Z332" s="234" t="s">
        <v>11</v>
      </c>
    </row>
    <row r="333" spans="1:26" ht="13.5" customHeight="1" x14ac:dyDescent="0.15">
      <c r="A333" s="274" t="s">
        <v>11</v>
      </c>
      <c r="B333" s="231" t="s">
        <v>11</v>
      </c>
      <c r="C333" s="275" t="s">
        <v>11</v>
      </c>
      <c r="D333" s="229" t="s">
        <v>11</v>
      </c>
      <c r="E333" s="241" t="s">
        <v>11</v>
      </c>
      <c r="F333" s="241" t="s">
        <v>11</v>
      </c>
      <c r="G333" s="241" t="s">
        <v>11</v>
      </c>
      <c r="H333" s="241" t="s">
        <v>11</v>
      </c>
      <c r="I333" s="241" t="s">
        <v>11</v>
      </c>
      <c r="J333" s="241" t="s">
        <v>11</v>
      </c>
      <c r="K333" s="241" t="s">
        <v>11</v>
      </c>
      <c r="L333" s="242" t="s">
        <v>11</v>
      </c>
      <c r="M333" s="249" t="s">
        <v>11</v>
      </c>
      <c r="N333" s="250" t="s">
        <v>11</v>
      </c>
      <c r="O333" s="267" t="s">
        <v>11</v>
      </c>
      <c r="P333" s="268" t="s">
        <v>11</v>
      </c>
      <c r="Q333" s="7" t="s">
        <v>32</v>
      </c>
      <c r="R333" s="238" t="s">
        <v>3316</v>
      </c>
      <c r="S333" s="238" t="s">
        <v>11</v>
      </c>
      <c r="T333" s="238" t="s">
        <v>11</v>
      </c>
      <c r="U333" s="238" t="s">
        <v>11</v>
      </c>
      <c r="V333" s="11" t="s">
        <v>33</v>
      </c>
      <c r="W333" s="9" t="s">
        <v>11</v>
      </c>
      <c r="X333" t="s">
        <v>11</v>
      </c>
      <c r="Y333" s="12" t="s">
        <v>11</v>
      </c>
      <c r="Z333" s="234" t="s">
        <v>11</v>
      </c>
    </row>
    <row r="334" spans="1:26" ht="13.5" customHeight="1" x14ac:dyDescent="0.15">
      <c r="A334" s="6" t="s">
        <v>11</v>
      </c>
      <c r="B334" t="s">
        <v>11</v>
      </c>
      <c r="C334" s="12" t="s">
        <v>11</v>
      </c>
      <c r="D334" s="229" t="s">
        <v>26</v>
      </c>
      <c r="E334" s="13" t="s">
        <v>19</v>
      </c>
      <c r="F334" s="231" t="s">
        <v>11</v>
      </c>
      <c r="G334" s="231" t="s">
        <v>11</v>
      </c>
      <c r="H334" s="231" t="s">
        <v>11</v>
      </c>
      <c r="I334" s="231" t="s">
        <v>160</v>
      </c>
      <c r="J334" s="231" t="s">
        <v>11</v>
      </c>
      <c r="K334" s="13" t="s">
        <v>11</v>
      </c>
      <c r="L334" s="242" t="s">
        <v>28</v>
      </c>
      <c r="M334" s="277" t="s">
        <v>11</v>
      </c>
      <c r="N334" s="278" t="s">
        <v>11</v>
      </c>
      <c r="O334" s="267" t="s">
        <v>11</v>
      </c>
      <c r="P334" s="268" t="s">
        <v>11</v>
      </c>
      <c r="Q334" s="8" t="s">
        <v>31</v>
      </c>
      <c r="R334" s="238" t="s">
        <v>11</v>
      </c>
      <c r="S334" s="238" t="s">
        <v>11</v>
      </c>
      <c r="T334" s="238" t="s">
        <v>11</v>
      </c>
      <c r="U334" s="238" t="s">
        <v>11</v>
      </c>
      <c r="V334" s="9" t="s">
        <v>26</v>
      </c>
      <c r="W334" s="227" t="s">
        <v>11</v>
      </c>
      <c r="X334" s="227" t="s">
        <v>11</v>
      </c>
      <c r="Y334" s="10" t="s">
        <v>28</v>
      </c>
      <c r="Z334" s="234" t="s">
        <v>11</v>
      </c>
    </row>
    <row r="335" spans="1:26" ht="13.5" customHeight="1" x14ac:dyDescent="0.15">
      <c r="A335" s="14" t="s">
        <v>11</v>
      </c>
      <c r="B335" s="15" t="s">
        <v>11</v>
      </c>
      <c r="C335" s="16" t="s">
        <v>11</v>
      </c>
      <c r="D335" s="230" t="s">
        <v>11</v>
      </c>
      <c r="E335" s="17" t="s">
        <v>11</v>
      </c>
      <c r="F335" s="232" t="s">
        <v>11</v>
      </c>
      <c r="G335" s="232" t="s">
        <v>11</v>
      </c>
      <c r="H335" s="232" t="s">
        <v>11</v>
      </c>
      <c r="I335" s="232" t="s">
        <v>11</v>
      </c>
      <c r="J335" s="232" t="s">
        <v>11</v>
      </c>
      <c r="K335" s="17" t="s">
        <v>11</v>
      </c>
      <c r="L335" s="276" t="s">
        <v>11</v>
      </c>
      <c r="M335" s="26" t="s">
        <v>42</v>
      </c>
      <c r="N335" s="27">
        <v>59.5</v>
      </c>
      <c r="O335" s="269" t="s">
        <v>11</v>
      </c>
      <c r="P335" s="270" t="s">
        <v>11</v>
      </c>
      <c r="Q335" s="18" t="s">
        <v>32</v>
      </c>
      <c r="R335" s="228" t="s">
        <v>11</v>
      </c>
      <c r="S335" s="228" t="s">
        <v>11</v>
      </c>
      <c r="T335" s="228" t="s">
        <v>11</v>
      </c>
      <c r="U335" s="228" t="s">
        <v>11</v>
      </c>
      <c r="V335" s="19" t="s">
        <v>33</v>
      </c>
      <c r="W335" s="20" t="s">
        <v>11</v>
      </c>
      <c r="X335" s="15" t="s">
        <v>11</v>
      </c>
      <c r="Y335" s="16" t="s">
        <v>11</v>
      </c>
      <c r="Z335" s="235" t="s">
        <v>11</v>
      </c>
    </row>
    <row r="336" spans="1:26" ht="13.5" customHeight="1" x14ac:dyDescent="0.15">
      <c r="A336" s="251" t="s">
        <v>10</v>
      </c>
      <c r="B336" s="252" t="s">
        <v>11</v>
      </c>
      <c r="C336" s="253" t="s">
        <v>11</v>
      </c>
      <c r="D336" s="257" t="s">
        <v>12</v>
      </c>
      <c r="E336" s="258" t="s">
        <v>11</v>
      </c>
      <c r="F336" s="259" t="s">
        <v>3094</v>
      </c>
      <c r="G336" s="259" t="s">
        <v>11</v>
      </c>
      <c r="H336" s="259" t="s">
        <v>11</v>
      </c>
      <c r="I336" s="259" t="s">
        <v>11</v>
      </c>
      <c r="J336" s="259" t="s">
        <v>11</v>
      </c>
      <c r="K336" s="259" t="s">
        <v>11</v>
      </c>
      <c r="L336" s="260" t="s">
        <v>11</v>
      </c>
      <c r="M336" s="263" t="s">
        <v>119</v>
      </c>
      <c r="N336" s="264" t="s">
        <v>11</v>
      </c>
      <c r="O336" s="265" t="s">
        <v>3317</v>
      </c>
      <c r="P336" s="266" t="s">
        <v>11</v>
      </c>
      <c r="Q336" s="5" t="s">
        <v>16</v>
      </c>
      <c r="R336" s="271" t="s">
        <v>3318</v>
      </c>
      <c r="S336" s="271" t="s">
        <v>11</v>
      </c>
      <c r="T336" s="271" t="s">
        <v>11</v>
      </c>
      <c r="U336" s="30">
        <v>11003</v>
      </c>
      <c r="V336" s="272" t="s">
        <v>18</v>
      </c>
      <c r="W336" s="272" t="s">
        <v>11</v>
      </c>
      <c r="X336" s="272" t="s">
        <v>11</v>
      </c>
      <c r="Y336" s="273" t="s">
        <v>11</v>
      </c>
      <c r="Z336" s="233">
        <v>439</v>
      </c>
    </row>
    <row r="337" spans="1:26" ht="13.5" customHeight="1" x14ac:dyDescent="0.15">
      <c r="A337" s="254" t="s">
        <v>11</v>
      </c>
      <c r="B337" s="255" t="s">
        <v>11</v>
      </c>
      <c r="C337" s="256" t="s">
        <v>11</v>
      </c>
      <c r="D337" s="24" t="s">
        <v>11</v>
      </c>
      <c r="E337" s="23" t="s">
        <v>11</v>
      </c>
      <c r="F337" s="261" t="s">
        <v>11</v>
      </c>
      <c r="G337" s="261" t="s">
        <v>11</v>
      </c>
      <c r="H337" s="261" t="s">
        <v>11</v>
      </c>
      <c r="I337" s="261" t="s">
        <v>11</v>
      </c>
      <c r="J337" s="261" t="s">
        <v>11</v>
      </c>
      <c r="K337" s="261" t="s">
        <v>11</v>
      </c>
      <c r="L337" s="262" t="s">
        <v>11</v>
      </c>
      <c r="M337" s="236">
        <v>34631000</v>
      </c>
      <c r="N337" s="237" t="s">
        <v>11</v>
      </c>
      <c r="O337" s="267" t="s">
        <v>11</v>
      </c>
      <c r="P337" s="268" t="s">
        <v>11</v>
      </c>
      <c r="Q337" s="6" t="s">
        <v>11</v>
      </c>
      <c r="R337" s="238" t="s">
        <v>3319</v>
      </c>
      <c r="S337" s="238" t="s">
        <v>11</v>
      </c>
      <c r="T337" s="238" t="s">
        <v>11</v>
      </c>
      <c r="U337" s="22">
        <v>14245</v>
      </c>
      <c r="V337" s="239" t="s">
        <v>18</v>
      </c>
      <c r="W337" s="239" t="s">
        <v>11</v>
      </c>
      <c r="X337" s="239" t="s">
        <v>11</v>
      </c>
      <c r="Y337" s="240" t="s">
        <v>11</v>
      </c>
      <c r="Z337" s="234" t="s">
        <v>11</v>
      </c>
    </row>
    <row r="338" spans="1:26" ht="13.5" customHeight="1" x14ac:dyDescent="0.15">
      <c r="A338" s="274" t="s">
        <v>3320</v>
      </c>
      <c r="B338" s="231" t="s">
        <v>11</v>
      </c>
      <c r="C338" s="275" t="s">
        <v>11</v>
      </c>
      <c r="D338" s="247" t="s">
        <v>3321</v>
      </c>
      <c r="E338" s="239" t="s">
        <v>11</v>
      </c>
      <c r="F338" s="239" t="s">
        <v>11</v>
      </c>
      <c r="G338" s="239" t="s">
        <v>11</v>
      </c>
      <c r="H338" s="239" t="s">
        <v>11</v>
      </c>
      <c r="I338" s="239" t="s">
        <v>11</v>
      </c>
      <c r="J338" s="239" t="s">
        <v>11</v>
      </c>
      <c r="K338" s="239" t="s">
        <v>11</v>
      </c>
      <c r="L338" s="240" t="s">
        <v>11</v>
      </c>
      <c r="M338" s="249" t="s">
        <v>40</v>
      </c>
      <c r="N338" s="250" t="s">
        <v>11</v>
      </c>
      <c r="O338" s="267" t="s">
        <v>11</v>
      </c>
      <c r="P338" s="268" t="s">
        <v>11</v>
      </c>
      <c r="Q338" s="6" t="s">
        <v>11</v>
      </c>
      <c r="R338" s="238" t="s">
        <v>11</v>
      </c>
      <c r="S338" s="238" t="s">
        <v>11</v>
      </c>
      <c r="T338" s="238" t="s">
        <v>11</v>
      </c>
      <c r="U338" s="22" t="s">
        <v>11</v>
      </c>
      <c r="V338" s="239" t="s">
        <v>11</v>
      </c>
      <c r="W338" s="239" t="s">
        <v>11</v>
      </c>
      <c r="X338" s="239" t="s">
        <v>11</v>
      </c>
      <c r="Y338" s="240" t="s">
        <v>11</v>
      </c>
      <c r="Z338" s="234" t="s">
        <v>11</v>
      </c>
    </row>
    <row r="339" spans="1:26" ht="13.5" customHeight="1" x14ac:dyDescent="0.15">
      <c r="A339" s="274" t="s">
        <v>11</v>
      </c>
      <c r="B339" s="231" t="s">
        <v>11</v>
      </c>
      <c r="C339" s="275" t="s">
        <v>11</v>
      </c>
      <c r="D339" s="248" t="s">
        <v>11</v>
      </c>
      <c r="E339" s="239" t="s">
        <v>11</v>
      </c>
      <c r="F339" s="239" t="s">
        <v>11</v>
      </c>
      <c r="G339" s="239" t="s">
        <v>11</v>
      </c>
      <c r="H339" s="239" t="s">
        <v>11</v>
      </c>
      <c r="I339" s="239" t="s">
        <v>11</v>
      </c>
      <c r="J339" s="239" t="s">
        <v>11</v>
      </c>
      <c r="K339" s="239" t="s">
        <v>11</v>
      </c>
      <c r="L339" s="240" t="s">
        <v>11</v>
      </c>
      <c r="M339" s="236">
        <v>25606992</v>
      </c>
      <c r="N339" s="237" t="s">
        <v>11</v>
      </c>
      <c r="O339" s="267" t="s">
        <v>11</v>
      </c>
      <c r="P339" s="268" t="s">
        <v>11</v>
      </c>
      <c r="Q339" s="6" t="s">
        <v>11</v>
      </c>
      <c r="R339" s="238" t="s">
        <v>11</v>
      </c>
      <c r="S339" s="238" t="s">
        <v>11</v>
      </c>
      <c r="T339" s="238" t="s">
        <v>11</v>
      </c>
      <c r="U339" s="22" t="s">
        <v>11</v>
      </c>
      <c r="V339" s="239" t="s">
        <v>11</v>
      </c>
      <c r="W339" s="239" t="s">
        <v>11</v>
      </c>
      <c r="X339" s="239" t="s">
        <v>11</v>
      </c>
      <c r="Y339" s="240" t="s">
        <v>11</v>
      </c>
      <c r="Z339" s="234" t="s">
        <v>11</v>
      </c>
    </row>
    <row r="340" spans="1:26" ht="13.5" customHeight="1" x14ac:dyDescent="0.15">
      <c r="A340" s="274" t="s">
        <v>11</v>
      </c>
      <c r="B340" s="231" t="s">
        <v>11</v>
      </c>
      <c r="C340" s="275" t="s">
        <v>11</v>
      </c>
      <c r="D340" s="229" t="s">
        <v>26</v>
      </c>
      <c r="E340" s="241" t="s">
        <v>3052</v>
      </c>
      <c r="F340" s="241" t="s">
        <v>11</v>
      </c>
      <c r="G340" s="241" t="s">
        <v>11</v>
      </c>
      <c r="H340" s="241" t="s">
        <v>11</v>
      </c>
      <c r="I340" s="241" t="s">
        <v>11</v>
      </c>
      <c r="J340" s="241" t="s">
        <v>11</v>
      </c>
      <c r="K340" s="241" t="s">
        <v>11</v>
      </c>
      <c r="L340" s="242" t="s">
        <v>28</v>
      </c>
      <c r="M340" s="243" t="s">
        <v>29</v>
      </c>
      <c r="N340" s="244" t="s">
        <v>11</v>
      </c>
      <c r="O340" s="267" t="s">
        <v>11</v>
      </c>
      <c r="P340" s="268" t="s">
        <v>11</v>
      </c>
      <c r="Q340" s="7" t="s">
        <v>11</v>
      </c>
      <c r="R340" s="238" t="s">
        <v>3322</v>
      </c>
      <c r="S340" s="238" t="s">
        <v>11</v>
      </c>
      <c r="T340" s="238" t="s">
        <v>11</v>
      </c>
      <c r="U340" s="22">
        <v>359</v>
      </c>
      <c r="V340" s="239" t="s">
        <v>18</v>
      </c>
      <c r="W340" s="239" t="s">
        <v>11</v>
      </c>
      <c r="X340" s="239" t="s">
        <v>11</v>
      </c>
      <c r="Y340" s="240" t="s">
        <v>11</v>
      </c>
      <c r="Z340" s="234" t="s">
        <v>11</v>
      </c>
    </row>
    <row r="341" spans="1:26" ht="13.5" customHeight="1" x14ac:dyDescent="0.15">
      <c r="A341" s="274" t="s">
        <v>11</v>
      </c>
      <c r="B341" s="231" t="s">
        <v>11</v>
      </c>
      <c r="C341" s="275" t="s">
        <v>11</v>
      </c>
      <c r="D341" s="229" t="s">
        <v>11</v>
      </c>
      <c r="E341" s="241" t="s">
        <v>11</v>
      </c>
      <c r="F341" s="241" t="s">
        <v>11</v>
      </c>
      <c r="G341" s="241" t="s">
        <v>11</v>
      </c>
      <c r="H341" s="241" t="s">
        <v>11</v>
      </c>
      <c r="I341" s="241" t="s">
        <v>11</v>
      </c>
      <c r="J341" s="241" t="s">
        <v>11</v>
      </c>
      <c r="K341" s="241" t="s">
        <v>11</v>
      </c>
      <c r="L341" s="242" t="s">
        <v>11</v>
      </c>
      <c r="M341" s="245">
        <v>9024008</v>
      </c>
      <c r="N341" s="246" t="s">
        <v>11</v>
      </c>
      <c r="O341" s="267" t="s">
        <v>11</v>
      </c>
      <c r="P341" s="268" t="s">
        <v>11</v>
      </c>
      <c r="Q341" s="8" t="s">
        <v>31</v>
      </c>
      <c r="R341" s="238" t="s">
        <v>3323</v>
      </c>
      <c r="S341" s="238" t="s">
        <v>11</v>
      </c>
      <c r="T341" s="238" t="s">
        <v>11</v>
      </c>
      <c r="U341" s="238" t="s">
        <v>11</v>
      </c>
      <c r="V341" s="9" t="s">
        <v>26</v>
      </c>
      <c r="W341" s="227" t="s">
        <v>3324</v>
      </c>
      <c r="X341" s="227" t="s">
        <v>11</v>
      </c>
      <c r="Y341" s="10" t="s">
        <v>28</v>
      </c>
      <c r="Z341" s="234" t="s">
        <v>11</v>
      </c>
    </row>
    <row r="342" spans="1:26" ht="13.5" customHeight="1" x14ac:dyDescent="0.15">
      <c r="A342" s="274" t="s">
        <v>11</v>
      </c>
      <c r="B342" s="231" t="s">
        <v>11</v>
      </c>
      <c r="C342" s="275" t="s">
        <v>11</v>
      </c>
      <c r="D342" s="229" t="s">
        <v>11</v>
      </c>
      <c r="E342" s="241" t="s">
        <v>11</v>
      </c>
      <c r="F342" s="241" t="s">
        <v>11</v>
      </c>
      <c r="G342" s="241" t="s">
        <v>11</v>
      </c>
      <c r="H342" s="241" t="s">
        <v>11</v>
      </c>
      <c r="I342" s="241" t="s">
        <v>11</v>
      </c>
      <c r="J342" s="241" t="s">
        <v>11</v>
      </c>
      <c r="K342" s="241" t="s">
        <v>11</v>
      </c>
      <c r="L342" s="242" t="s">
        <v>11</v>
      </c>
      <c r="M342" s="249" t="s">
        <v>11</v>
      </c>
      <c r="N342" s="250" t="s">
        <v>11</v>
      </c>
      <c r="O342" s="267" t="s">
        <v>11</v>
      </c>
      <c r="P342" s="268" t="s">
        <v>11</v>
      </c>
      <c r="Q342" s="7" t="s">
        <v>32</v>
      </c>
      <c r="R342" s="238" t="s">
        <v>3325</v>
      </c>
      <c r="S342" s="238" t="s">
        <v>11</v>
      </c>
      <c r="T342" s="238" t="s">
        <v>11</v>
      </c>
      <c r="U342" s="238" t="s">
        <v>11</v>
      </c>
      <c r="V342" s="11" t="s">
        <v>33</v>
      </c>
      <c r="W342" s="9" t="s">
        <v>11</v>
      </c>
      <c r="X342" t="s">
        <v>11</v>
      </c>
      <c r="Y342" s="12" t="s">
        <v>11</v>
      </c>
      <c r="Z342" s="234" t="s">
        <v>11</v>
      </c>
    </row>
    <row r="343" spans="1:26" ht="13.5" customHeight="1" x14ac:dyDescent="0.15">
      <c r="A343" s="6" t="s">
        <v>11</v>
      </c>
      <c r="B343" t="s">
        <v>11</v>
      </c>
      <c r="C343" s="12" t="s">
        <v>11</v>
      </c>
      <c r="D343" s="229" t="s">
        <v>26</v>
      </c>
      <c r="E343" s="13" t="s">
        <v>19</v>
      </c>
      <c r="F343" s="231" t="s">
        <v>11</v>
      </c>
      <c r="G343" s="231" t="s">
        <v>205</v>
      </c>
      <c r="H343" s="231" t="s">
        <v>11</v>
      </c>
      <c r="I343" s="231" t="s">
        <v>11</v>
      </c>
      <c r="J343" s="231" t="s">
        <v>11</v>
      </c>
      <c r="K343" s="13" t="s">
        <v>11</v>
      </c>
      <c r="L343" s="242" t="s">
        <v>28</v>
      </c>
      <c r="M343" s="277" t="s">
        <v>11</v>
      </c>
      <c r="N343" s="278" t="s">
        <v>11</v>
      </c>
      <c r="O343" s="267" t="s">
        <v>11</v>
      </c>
      <c r="P343" s="268" t="s">
        <v>11</v>
      </c>
      <c r="Q343" s="8" t="s">
        <v>31</v>
      </c>
      <c r="R343" s="238" t="s">
        <v>11</v>
      </c>
      <c r="S343" s="238" t="s">
        <v>11</v>
      </c>
      <c r="T343" s="238" t="s">
        <v>11</v>
      </c>
      <c r="U343" s="238" t="s">
        <v>11</v>
      </c>
      <c r="V343" s="9" t="s">
        <v>26</v>
      </c>
      <c r="W343" s="227" t="s">
        <v>11</v>
      </c>
      <c r="X343" s="227" t="s">
        <v>11</v>
      </c>
      <c r="Y343" s="10" t="s">
        <v>28</v>
      </c>
      <c r="Z343" s="234" t="s">
        <v>11</v>
      </c>
    </row>
    <row r="344" spans="1:26" ht="13.5" customHeight="1" x14ac:dyDescent="0.15">
      <c r="A344" s="14" t="s">
        <v>11</v>
      </c>
      <c r="B344" s="15" t="s">
        <v>11</v>
      </c>
      <c r="C344" s="16" t="s">
        <v>11</v>
      </c>
      <c r="D344" s="230" t="s">
        <v>11</v>
      </c>
      <c r="E344" s="17" t="s">
        <v>11</v>
      </c>
      <c r="F344" s="232" t="s">
        <v>11</v>
      </c>
      <c r="G344" s="232" t="s">
        <v>11</v>
      </c>
      <c r="H344" s="232" t="s">
        <v>11</v>
      </c>
      <c r="I344" s="232" t="s">
        <v>11</v>
      </c>
      <c r="J344" s="232" t="s">
        <v>11</v>
      </c>
      <c r="K344" s="17" t="s">
        <v>11</v>
      </c>
      <c r="L344" s="276" t="s">
        <v>11</v>
      </c>
      <c r="M344" s="26" t="s">
        <v>42</v>
      </c>
      <c r="N344" s="27">
        <v>73.900000000000006</v>
      </c>
      <c r="O344" s="269" t="s">
        <v>11</v>
      </c>
      <c r="P344" s="270" t="s">
        <v>11</v>
      </c>
      <c r="Q344" s="18" t="s">
        <v>32</v>
      </c>
      <c r="R344" s="228" t="s">
        <v>11</v>
      </c>
      <c r="S344" s="228" t="s">
        <v>11</v>
      </c>
      <c r="T344" s="228" t="s">
        <v>11</v>
      </c>
      <c r="U344" s="228" t="s">
        <v>11</v>
      </c>
      <c r="V344" s="19" t="s">
        <v>33</v>
      </c>
      <c r="W344" s="20" t="s">
        <v>11</v>
      </c>
      <c r="X344" s="15" t="s">
        <v>11</v>
      </c>
      <c r="Y344" s="16" t="s">
        <v>11</v>
      </c>
      <c r="Z344" s="235" t="s">
        <v>11</v>
      </c>
    </row>
    <row r="345" spans="1:26" ht="13.5" customHeight="1" x14ac:dyDescent="0.15">
      <c r="A345" s="251" t="s">
        <v>10</v>
      </c>
      <c r="B345" s="252" t="s">
        <v>11</v>
      </c>
      <c r="C345" s="253" t="s">
        <v>11</v>
      </c>
      <c r="D345" s="257" t="s">
        <v>12</v>
      </c>
      <c r="E345" s="258" t="s">
        <v>11</v>
      </c>
      <c r="F345" s="259" t="s">
        <v>13</v>
      </c>
      <c r="G345" s="259" t="s">
        <v>11</v>
      </c>
      <c r="H345" s="259" t="s">
        <v>11</v>
      </c>
      <c r="I345" s="259" t="s">
        <v>11</v>
      </c>
      <c r="J345" s="259" t="s">
        <v>11</v>
      </c>
      <c r="K345" s="259" t="s">
        <v>11</v>
      </c>
      <c r="L345" s="260" t="s">
        <v>11</v>
      </c>
      <c r="M345" s="263" t="s">
        <v>119</v>
      </c>
      <c r="N345" s="264" t="s">
        <v>11</v>
      </c>
      <c r="O345" s="265" t="s">
        <v>3326</v>
      </c>
      <c r="P345" s="266" t="s">
        <v>11</v>
      </c>
      <c r="Q345" s="5" t="s">
        <v>16</v>
      </c>
      <c r="R345" s="271" t="s">
        <v>3327</v>
      </c>
      <c r="S345" s="271" t="s">
        <v>11</v>
      </c>
      <c r="T345" s="271" t="s">
        <v>11</v>
      </c>
      <c r="U345" s="30">
        <v>440</v>
      </c>
      <c r="V345" s="272" t="s">
        <v>18</v>
      </c>
      <c r="W345" s="272" t="s">
        <v>11</v>
      </c>
      <c r="X345" s="272" t="s">
        <v>11</v>
      </c>
      <c r="Y345" s="273" t="s">
        <v>11</v>
      </c>
      <c r="Z345" s="233">
        <v>439</v>
      </c>
    </row>
    <row r="346" spans="1:26" ht="13.5" customHeight="1" x14ac:dyDescent="0.15">
      <c r="A346" s="254" t="s">
        <v>11</v>
      </c>
      <c r="B346" s="255" t="s">
        <v>11</v>
      </c>
      <c r="C346" s="256" t="s">
        <v>11</v>
      </c>
      <c r="D346" s="24" t="s">
        <v>11</v>
      </c>
      <c r="E346" s="23" t="s">
        <v>11</v>
      </c>
      <c r="F346" s="261" t="s">
        <v>11</v>
      </c>
      <c r="G346" s="261" t="s">
        <v>11</v>
      </c>
      <c r="H346" s="261" t="s">
        <v>11</v>
      </c>
      <c r="I346" s="261" t="s">
        <v>11</v>
      </c>
      <c r="J346" s="261" t="s">
        <v>11</v>
      </c>
      <c r="K346" s="261" t="s">
        <v>11</v>
      </c>
      <c r="L346" s="262" t="s">
        <v>11</v>
      </c>
      <c r="M346" s="236">
        <v>2420000</v>
      </c>
      <c r="N346" s="237" t="s">
        <v>11</v>
      </c>
      <c r="O346" s="267" t="s">
        <v>11</v>
      </c>
      <c r="P346" s="268" t="s">
        <v>11</v>
      </c>
      <c r="Q346" s="6" t="s">
        <v>11</v>
      </c>
      <c r="R346" s="238" t="s">
        <v>11</v>
      </c>
      <c r="S346" s="238" t="s">
        <v>11</v>
      </c>
      <c r="T346" s="238" t="s">
        <v>11</v>
      </c>
      <c r="U346" s="22" t="s">
        <v>11</v>
      </c>
      <c r="V346" s="239" t="s">
        <v>11</v>
      </c>
      <c r="W346" s="239" t="s">
        <v>11</v>
      </c>
      <c r="X346" s="239" t="s">
        <v>11</v>
      </c>
      <c r="Y346" s="240" t="s">
        <v>11</v>
      </c>
      <c r="Z346" s="234" t="s">
        <v>11</v>
      </c>
    </row>
    <row r="347" spans="1:26" ht="13.5" customHeight="1" x14ac:dyDescent="0.15">
      <c r="A347" s="274" t="s">
        <v>3328</v>
      </c>
      <c r="B347" s="231" t="s">
        <v>11</v>
      </c>
      <c r="C347" s="275" t="s">
        <v>11</v>
      </c>
      <c r="D347" s="247" t="s">
        <v>3329</v>
      </c>
      <c r="E347" s="239" t="s">
        <v>11</v>
      </c>
      <c r="F347" s="239" t="s">
        <v>11</v>
      </c>
      <c r="G347" s="239" t="s">
        <v>11</v>
      </c>
      <c r="H347" s="239" t="s">
        <v>11</v>
      </c>
      <c r="I347" s="239" t="s">
        <v>11</v>
      </c>
      <c r="J347" s="239" t="s">
        <v>11</v>
      </c>
      <c r="K347" s="239" t="s">
        <v>11</v>
      </c>
      <c r="L347" s="240" t="s">
        <v>11</v>
      </c>
      <c r="M347" s="249" t="s">
        <v>40</v>
      </c>
      <c r="N347" s="250" t="s">
        <v>11</v>
      </c>
      <c r="O347" s="267" t="s">
        <v>11</v>
      </c>
      <c r="P347" s="268" t="s">
        <v>11</v>
      </c>
      <c r="Q347" s="6" t="s">
        <v>11</v>
      </c>
      <c r="R347" s="238" t="s">
        <v>11</v>
      </c>
      <c r="S347" s="238" t="s">
        <v>11</v>
      </c>
      <c r="T347" s="238" t="s">
        <v>11</v>
      </c>
      <c r="U347" s="22" t="s">
        <v>11</v>
      </c>
      <c r="V347" s="239" t="s">
        <v>11</v>
      </c>
      <c r="W347" s="239" t="s">
        <v>11</v>
      </c>
      <c r="X347" s="239" t="s">
        <v>11</v>
      </c>
      <c r="Y347" s="240" t="s">
        <v>11</v>
      </c>
      <c r="Z347" s="234" t="s">
        <v>11</v>
      </c>
    </row>
    <row r="348" spans="1:26" ht="13.5" customHeight="1" x14ac:dyDescent="0.15">
      <c r="A348" s="274" t="s">
        <v>11</v>
      </c>
      <c r="B348" s="231" t="s">
        <v>11</v>
      </c>
      <c r="C348" s="275" t="s">
        <v>11</v>
      </c>
      <c r="D348" s="248" t="s">
        <v>11</v>
      </c>
      <c r="E348" s="239" t="s">
        <v>11</v>
      </c>
      <c r="F348" s="239" t="s">
        <v>11</v>
      </c>
      <c r="G348" s="239" t="s">
        <v>11</v>
      </c>
      <c r="H348" s="239" t="s">
        <v>11</v>
      </c>
      <c r="I348" s="239" t="s">
        <v>11</v>
      </c>
      <c r="J348" s="239" t="s">
        <v>11</v>
      </c>
      <c r="K348" s="239" t="s">
        <v>11</v>
      </c>
      <c r="L348" s="240" t="s">
        <v>11</v>
      </c>
      <c r="M348" s="236">
        <v>440000</v>
      </c>
      <c r="N348" s="237" t="s">
        <v>11</v>
      </c>
      <c r="O348" s="267" t="s">
        <v>11</v>
      </c>
      <c r="P348" s="268" t="s">
        <v>11</v>
      </c>
      <c r="Q348" s="6" t="s">
        <v>11</v>
      </c>
      <c r="R348" s="238" t="s">
        <v>11</v>
      </c>
      <c r="S348" s="238" t="s">
        <v>11</v>
      </c>
      <c r="T348" s="238" t="s">
        <v>11</v>
      </c>
      <c r="U348" s="22" t="s">
        <v>11</v>
      </c>
      <c r="V348" s="239" t="s">
        <v>11</v>
      </c>
      <c r="W348" s="239" t="s">
        <v>11</v>
      </c>
      <c r="X348" s="239" t="s">
        <v>11</v>
      </c>
      <c r="Y348" s="240" t="s">
        <v>11</v>
      </c>
      <c r="Z348" s="234" t="s">
        <v>11</v>
      </c>
    </row>
    <row r="349" spans="1:26" ht="13.5" customHeight="1" x14ac:dyDescent="0.15">
      <c r="A349" s="274" t="s">
        <v>11</v>
      </c>
      <c r="B349" s="231" t="s">
        <v>11</v>
      </c>
      <c r="C349" s="275" t="s">
        <v>11</v>
      </c>
      <c r="D349" s="229" t="s">
        <v>26</v>
      </c>
      <c r="E349" s="241" t="s">
        <v>3264</v>
      </c>
      <c r="F349" s="241" t="s">
        <v>11</v>
      </c>
      <c r="G349" s="241" t="s">
        <v>11</v>
      </c>
      <c r="H349" s="241" t="s">
        <v>11</v>
      </c>
      <c r="I349" s="241" t="s">
        <v>11</v>
      </c>
      <c r="J349" s="241" t="s">
        <v>11</v>
      </c>
      <c r="K349" s="241" t="s">
        <v>11</v>
      </c>
      <c r="L349" s="242" t="s">
        <v>28</v>
      </c>
      <c r="M349" s="243" t="s">
        <v>29</v>
      </c>
      <c r="N349" s="244" t="s">
        <v>11</v>
      </c>
      <c r="O349" s="267" t="s">
        <v>11</v>
      </c>
      <c r="P349" s="268" t="s">
        <v>11</v>
      </c>
      <c r="Q349" s="7" t="s">
        <v>11</v>
      </c>
      <c r="R349" s="238" t="s">
        <v>11</v>
      </c>
      <c r="S349" s="238" t="s">
        <v>11</v>
      </c>
      <c r="T349" s="238" t="s">
        <v>11</v>
      </c>
      <c r="U349" s="22" t="s">
        <v>11</v>
      </c>
      <c r="V349" s="239" t="s">
        <v>11</v>
      </c>
      <c r="W349" s="239" t="s">
        <v>11</v>
      </c>
      <c r="X349" s="239" t="s">
        <v>11</v>
      </c>
      <c r="Y349" s="240" t="s">
        <v>11</v>
      </c>
      <c r="Z349" s="234" t="s">
        <v>11</v>
      </c>
    </row>
    <row r="350" spans="1:26" ht="13.5" customHeight="1" x14ac:dyDescent="0.15">
      <c r="A350" s="274" t="s">
        <v>11</v>
      </c>
      <c r="B350" s="231" t="s">
        <v>11</v>
      </c>
      <c r="C350" s="275" t="s">
        <v>11</v>
      </c>
      <c r="D350" s="229" t="s">
        <v>11</v>
      </c>
      <c r="E350" s="241" t="s">
        <v>11</v>
      </c>
      <c r="F350" s="241" t="s">
        <v>11</v>
      </c>
      <c r="G350" s="241" t="s">
        <v>11</v>
      </c>
      <c r="H350" s="241" t="s">
        <v>11</v>
      </c>
      <c r="I350" s="241" t="s">
        <v>11</v>
      </c>
      <c r="J350" s="241" t="s">
        <v>11</v>
      </c>
      <c r="K350" s="241" t="s">
        <v>11</v>
      </c>
      <c r="L350" s="242" t="s">
        <v>11</v>
      </c>
      <c r="M350" s="245">
        <v>1980000</v>
      </c>
      <c r="N350" s="246" t="s">
        <v>11</v>
      </c>
      <c r="O350" s="267" t="s">
        <v>11</v>
      </c>
      <c r="P350" s="268" t="s">
        <v>11</v>
      </c>
      <c r="Q350" s="8" t="s">
        <v>31</v>
      </c>
      <c r="R350" s="238" t="s">
        <v>11</v>
      </c>
      <c r="S350" s="238" t="s">
        <v>11</v>
      </c>
      <c r="T350" s="238" t="s">
        <v>11</v>
      </c>
      <c r="U350" s="238" t="s">
        <v>11</v>
      </c>
      <c r="V350" s="9" t="s">
        <v>26</v>
      </c>
      <c r="W350" s="227" t="s">
        <v>11</v>
      </c>
      <c r="X350" s="227" t="s">
        <v>11</v>
      </c>
      <c r="Y350" s="10" t="s">
        <v>28</v>
      </c>
      <c r="Z350" s="234" t="s">
        <v>11</v>
      </c>
    </row>
    <row r="351" spans="1:26" ht="13.5" customHeight="1" x14ac:dyDescent="0.15">
      <c r="A351" s="274" t="s">
        <v>11</v>
      </c>
      <c r="B351" s="231" t="s">
        <v>11</v>
      </c>
      <c r="C351" s="275" t="s">
        <v>11</v>
      </c>
      <c r="D351" s="229" t="s">
        <v>11</v>
      </c>
      <c r="E351" s="241" t="s">
        <v>11</v>
      </c>
      <c r="F351" s="241" t="s">
        <v>11</v>
      </c>
      <c r="G351" s="241" t="s">
        <v>11</v>
      </c>
      <c r="H351" s="241" t="s">
        <v>11</v>
      </c>
      <c r="I351" s="241" t="s">
        <v>11</v>
      </c>
      <c r="J351" s="241" t="s">
        <v>11</v>
      </c>
      <c r="K351" s="241" t="s">
        <v>11</v>
      </c>
      <c r="L351" s="242" t="s">
        <v>11</v>
      </c>
      <c r="M351" s="249" t="s">
        <v>11</v>
      </c>
      <c r="N351" s="250" t="s">
        <v>11</v>
      </c>
      <c r="O351" s="267" t="s">
        <v>11</v>
      </c>
      <c r="P351" s="268" t="s">
        <v>11</v>
      </c>
      <c r="Q351" s="7" t="s">
        <v>32</v>
      </c>
      <c r="R351" s="238" t="s">
        <v>11</v>
      </c>
      <c r="S351" s="238" t="s">
        <v>11</v>
      </c>
      <c r="T351" s="238" t="s">
        <v>11</v>
      </c>
      <c r="U351" s="238" t="s">
        <v>11</v>
      </c>
      <c r="V351" s="11" t="s">
        <v>33</v>
      </c>
      <c r="W351" s="9" t="s">
        <v>11</v>
      </c>
      <c r="X351" t="s">
        <v>11</v>
      </c>
      <c r="Y351" s="12" t="s">
        <v>11</v>
      </c>
      <c r="Z351" s="234" t="s">
        <v>11</v>
      </c>
    </row>
    <row r="352" spans="1:26" ht="13.5" customHeight="1" x14ac:dyDescent="0.15">
      <c r="A352" s="6" t="s">
        <v>11</v>
      </c>
      <c r="B352" t="s">
        <v>11</v>
      </c>
      <c r="C352" s="12" t="s">
        <v>11</v>
      </c>
      <c r="D352" s="229" t="s">
        <v>26</v>
      </c>
      <c r="E352" s="13" t="s">
        <v>19</v>
      </c>
      <c r="F352" s="231" t="s">
        <v>1201</v>
      </c>
      <c r="G352" s="231" t="s">
        <v>11</v>
      </c>
      <c r="H352" s="231" t="s">
        <v>11</v>
      </c>
      <c r="I352" s="231" t="s">
        <v>11</v>
      </c>
      <c r="J352" s="231" t="s">
        <v>11</v>
      </c>
      <c r="K352" s="13" t="s">
        <v>11</v>
      </c>
      <c r="L352" s="242" t="s">
        <v>28</v>
      </c>
      <c r="M352" s="277" t="s">
        <v>11</v>
      </c>
      <c r="N352" s="278" t="s">
        <v>11</v>
      </c>
      <c r="O352" s="267" t="s">
        <v>11</v>
      </c>
      <c r="P352" s="268" t="s">
        <v>11</v>
      </c>
      <c r="Q352" s="8" t="s">
        <v>31</v>
      </c>
      <c r="R352" s="238" t="s">
        <v>11</v>
      </c>
      <c r="S352" s="238" t="s">
        <v>11</v>
      </c>
      <c r="T352" s="238" t="s">
        <v>11</v>
      </c>
      <c r="U352" s="238" t="s">
        <v>11</v>
      </c>
      <c r="V352" s="9" t="s">
        <v>26</v>
      </c>
      <c r="W352" s="227" t="s">
        <v>11</v>
      </c>
      <c r="X352" s="227" t="s">
        <v>11</v>
      </c>
      <c r="Y352" s="10" t="s">
        <v>28</v>
      </c>
      <c r="Z352" s="234" t="s">
        <v>11</v>
      </c>
    </row>
    <row r="353" spans="1:26" ht="13.5" customHeight="1" x14ac:dyDescent="0.15">
      <c r="A353" s="14" t="s">
        <v>11</v>
      </c>
      <c r="B353" s="15" t="s">
        <v>11</v>
      </c>
      <c r="C353" s="16" t="s">
        <v>11</v>
      </c>
      <c r="D353" s="230" t="s">
        <v>11</v>
      </c>
      <c r="E353" s="17" t="s">
        <v>11</v>
      </c>
      <c r="F353" s="232" t="s">
        <v>11</v>
      </c>
      <c r="G353" s="232" t="s">
        <v>11</v>
      </c>
      <c r="H353" s="232" t="s">
        <v>11</v>
      </c>
      <c r="I353" s="232" t="s">
        <v>11</v>
      </c>
      <c r="J353" s="232" t="s">
        <v>11</v>
      </c>
      <c r="K353" s="17" t="s">
        <v>11</v>
      </c>
      <c r="L353" s="276" t="s">
        <v>11</v>
      </c>
      <c r="M353" s="26" t="s">
        <v>42</v>
      </c>
      <c r="N353" s="27">
        <v>18.2</v>
      </c>
      <c r="O353" s="269" t="s">
        <v>11</v>
      </c>
      <c r="P353" s="270" t="s">
        <v>11</v>
      </c>
      <c r="Q353" s="18" t="s">
        <v>32</v>
      </c>
      <c r="R353" s="228" t="s">
        <v>11</v>
      </c>
      <c r="S353" s="228" t="s">
        <v>11</v>
      </c>
      <c r="T353" s="228" t="s">
        <v>11</v>
      </c>
      <c r="U353" s="228" t="s">
        <v>11</v>
      </c>
      <c r="V353" s="19" t="s">
        <v>33</v>
      </c>
      <c r="W353" s="20" t="s">
        <v>11</v>
      </c>
      <c r="X353" s="15" t="s">
        <v>11</v>
      </c>
      <c r="Y353" s="16" t="s">
        <v>11</v>
      </c>
      <c r="Z353" s="235" t="s">
        <v>11</v>
      </c>
    </row>
    <row r="354" spans="1:26" ht="13.5" customHeight="1" x14ac:dyDescent="0.15">
      <c r="A354" s="251" t="s">
        <v>10</v>
      </c>
      <c r="B354" s="252" t="s">
        <v>11</v>
      </c>
      <c r="C354" s="253" t="s">
        <v>11</v>
      </c>
      <c r="D354" s="257" t="s">
        <v>12</v>
      </c>
      <c r="E354" s="258" t="s">
        <v>11</v>
      </c>
      <c r="F354" s="259" t="s">
        <v>13</v>
      </c>
      <c r="G354" s="259" t="s">
        <v>11</v>
      </c>
      <c r="H354" s="259" t="s">
        <v>11</v>
      </c>
      <c r="I354" s="259" t="s">
        <v>11</v>
      </c>
      <c r="J354" s="259" t="s">
        <v>11</v>
      </c>
      <c r="K354" s="259" t="s">
        <v>11</v>
      </c>
      <c r="L354" s="260" t="s">
        <v>11</v>
      </c>
      <c r="M354" s="263" t="s">
        <v>119</v>
      </c>
      <c r="N354" s="264" t="s">
        <v>11</v>
      </c>
      <c r="O354" s="265" t="s">
        <v>3330</v>
      </c>
      <c r="P354" s="266" t="s">
        <v>11</v>
      </c>
      <c r="Q354" s="5" t="s">
        <v>16</v>
      </c>
      <c r="R354" s="271" t="s">
        <v>3331</v>
      </c>
      <c r="S354" s="271" t="s">
        <v>11</v>
      </c>
      <c r="T354" s="271" t="s">
        <v>11</v>
      </c>
      <c r="U354" s="30">
        <v>181</v>
      </c>
      <c r="V354" s="272" t="s">
        <v>18</v>
      </c>
      <c r="W354" s="272" t="s">
        <v>11</v>
      </c>
      <c r="X354" s="272" t="s">
        <v>11</v>
      </c>
      <c r="Y354" s="273" t="s">
        <v>11</v>
      </c>
      <c r="Z354" s="233">
        <v>439</v>
      </c>
    </row>
    <row r="355" spans="1:26" ht="13.5" customHeight="1" x14ac:dyDescent="0.15">
      <c r="A355" s="254" t="s">
        <v>11</v>
      </c>
      <c r="B355" s="255" t="s">
        <v>11</v>
      </c>
      <c r="C355" s="256" t="s">
        <v>11</v>
      </c>
      <c r="D355" s="24" t="s">
        <v>11</v>
      </c>
      <c r="E355" s="23" t="s">
        <v>11</v>
      </c>
      <c r="F355" s="261" t="s">
        <v>11</v>
      </c>
      <c r="G355" s="261" t="s">
        <v>11</v>
      </c>
      <c r="H355" s="261" t="s">
        <v>11</v>
      </c>
      <c r="I355" s="261" t="s">
        <v>11</v>
      </c>
      <c r="J355" s="261" t="s">
        <v>11</v>
      </c>
      <c r="K355" s="261" t="s">
        <v>11</v>
      </c>
      <c r="L355" s="262" t="s">
        <v>11</v>
      </c>
      <c r="M355" s="236">
        <v>792000</v>
      </c>
      <c r="N355" s="237" t="s">
        <v>11</v>
      </c>
      <c r="O355" s="267" t="s">
        <v>11</v>
      </c>
      <c r="P355" s="268" t="s">
        <v>11</v>
      </c>
      <c r="Q355" s="6" t="s">
        <v>11</v>
      </c>
      <c r="R355" s="238" t="s">
        <v>3332</v>
      </c>
      <c r="S355" s="238" t="s">
        <v>11</v>
      </c>
      <c r="T355" s="238" t="s">
        <v>11</v>
      </c>
      <c r="U355" s="22">
        <v>530</v>
      </c>
      <c r="V355" s="239" t="s">
        <v>18</v>
      </c>
      <c r="W355" s="239" t="s">
        <v>11</v>
      </c>
      <c r="X355" s="239" t="s">
        <v>11</v>
      </c>
      <c r="Y355" s="240" t="s">
        <v>11</v>
      </c>
      <c r="Z355" s="234" t="s">
        <v>11</v>
      </c>
    </row>
    <row r="356" spans="1:26" ht="13.5" customHeight="1" x14ac:dyDescent="0.15">
      <c r="A356" s="274" t="s">
        <v>3333</v>
      </c>
      <c r="B356" s="231" t="s">
        <v>11</v>
      </c>
      <c r="C356" s="275" t="s">
        <v>11</v>
      </c>
      <c r="D356" s="247" t="s">
        <v>3334</v>
      </c>
      <c r="E356" s="239" t="s">
        <v>11</v>
      </c>
      <c r="F356" s="239" t="s">
        <v>11</v>
      </c>
      <c r="G356" s="239" t="s">
        <v>11</v>
      </c>
      <c r="H356" s="239" t="s">
        <v>11</v>
      </c>
      <c r="I356" s="239" t="s">
        <v>11</v>
      </c>
      <c r="J356" s="239" t="s">
        <v>11</v>
      </c>
      <c r="K356" s="239" t="s">
        <v>11</v>
      </c>
      <c r="L356" s="240" t="s">
        <v>11</v>
      </c>
      <c r="M356" s="249" t="s">
        <v>40</v>
      </c>
      <c r="N356" s="250" t="s">
        <v>11</v>
      </c>
      <c r="O356" s="267" t="s">
        <v>11</v>
      </c>
      <c r="P356" s="268" t="s">
        <v>11</v>
      </c>
      <c r="Q356" s="6" t="s">
        <v>11</v>
      </c>
      <c r="R356" s="238" t="s">
        <v>11</v>
      </c>
      <c r="S356" s="238" t="s">
        <v>11</v>
      </c>
      <c r="T356" s="238" t="s">
        <v>11</v>
      </c>
      <c r="U356" s="22" t="s">
        <v>11</v>
      </c>
      <c r="V356" s="239" t="s">
        <v>11</v>
      </c>
      <c r="W356" s="239" t="s">
        <v>11</v>
      </c>
      <c r="X356" s="239" t="s">
        <v>11</v>
      </c>
      <c r="Y356" s="240" t="s">
        <v>11</v>
      </c>
      <c r="Z356" s="234" t="s">
        <v>11</v>
      </c>
    </row>
    <row r="357" spans="1:26" ht="13.5" customHeight="1" x14ac:dyDescent="0.15">
      <c r="A357" s="274" t="s">
        <v>11</v>
      </c>
      <c r="B357" s="231" t="s">
        <v>11</v>
      </c>
      <c r="C357" s="275" t="s">
        <v>11</v>
      </c>
      <c r="D357" s="248" t="s">
        <v>11</v>
      </c>
      <c r="E357" s="239" t="s">
        <v>11</v>
      </c>
      <c r="F357" s="239" t="s">
        <v>11</v>
      </c>
      <c r="G357" s="239" t="s">
        <v>11</v>
      </c>
      <c r="H357" s="239" t="s">
        <v>11</v>
      </c>
      <c r="I357" s="239" t="s">
        <v>11</v>
      </c>
      <c r="J357" s="239" t="s">
        <v>11</v>
      </c>
      <c r="K357" s="239" t="s">
        <v>11</v>
      </c>
      <c r="L357" s="240" t="s">
        <v>11</v>
      </c>
      <c r="M357" s="236">
        <v>711372</v>
      </c>
      <c r="N357" s="237" t="s">
        <v>11</v>
      </c>
      <c r="O357" s="267" t="s">
        <v>11</v>
      </c>
      <c r="P357" s="268" t="s">
        <v>11</v>
      </c>
      <c r="Q357" s="6" t="s">
        <v>11</v>
      </c>
      <c r="R357" s="238" t="s">
        <v>11</v>
      </c>
      <c r="S357" s="238" t="s">
        <v>11</v>
      </c>
      <c r="T357" s="238" t="s">
        <v>11</v>
      </c>
      <c r="U357" s="22" t="s">
        <v>11</v>
      </c>
      <c r="V357" s="239" t="s">
        <v>11</v>
      </c>
      <c r="W357" s="239" t="s">
        <v>11</v>
      </c>
      <c r="X357" s="239" t="s">
        <v>11</v>
      </c>
      <c r="Y357" s="240" t="s">
        <v>11</v>
      </c>
      <c r="Z357" s="234" t="s">
        <v>11</v>
      </c>
    </row>
    <row r="358" spans="1:26" ht="13.5" customHeight="1" x14ac:dyDescent="0.15">
      <c r="A358" s="274" t="s">
        <v>11</v>
      </c>
      <c r="B358" s="231" t="s">
        <v>11</v>
      </c>
      <c r="C358" s="275" t="s">
        <v>11</v>
      </c>
      <c r="D358" s="229" t="s">
        <v>26</v>
      </c>
      <c r="E358" s="241" t="s">
        <v>3335</v>
      </c>
      <c r="F358" s="241" t="s">
        <v>11</v>
      </c>
      <c r="G358" s="241" t="s">
        <v>11</v>
      </c>
      <c r="H358" s="241" t="s">
        <v>11</v>
      </c>
      <c r="I358" s="241" t="s">
        <v>11</v>
      </c>
      <c r="J358" s="241" t="s">
        <v>11</v>
      </c>
      <c r="K358" s="241" t="s">
        <v>11</v>
      </c>
      <c r="L358" s="242" t="s">
        <v>28</v>
      </c>
      <c r="M358" s="243" t="s">
        <v>29</v>
      </c>
      <c r="N358" s="244" t="s">
        <v>11</v>
      </c>
      <c r="O358" s="267" t="s">
        <v>11</v>
      </c>
      <c r="P358" s="268" t="s">
        <v>11</v>
      </c>
      <c r="Q358" s="7" t="s">
        <v>11</v>
      </c>
      <c r="R358" s="238" t="s">
        <v>11</v>
      </c>
      <c r="S358" s="238" t="s">
        <v>11</v>
      </c>
      <c r="T358" s="238" t="s">
        <v>11</v>
      </c>
      <c r="U358" s="22" t="s">
        <v>11</v>
      </c>
      <c r="V358" s="239" t="s">
        <v>11</v>
      </c>
      <c r="W358" s="239" t="s">
        <v>11</v>
      </c>
      <c r="X358" s="239" t="s">
        <v>11</v>
      </c>
      <c r="Y358" s="240" t="s">
        <v>11</v>
      </c>
      <c r="Z358" s="234" t="s">
        <v>11</v>
      </c>
    </row>
    <row r="359" spans="1:26" ht="13.5" customHeight="1" x14ac:dyDescent="0.15">
      <c r="A359" s="274" t="s">
        <v>11</v>
      </c>
      <c r="B359" s="231" t="s">
        <v>11</v>
      </c>
      <c r="C359" s="275" t="s">
        <v>11</v>
      </c>
      <c r="D359" s="229" t="s">
        <v>11</v>
      </c>
      <c r="E359" s="241" t="s">
        <v>11</v>
      </c>
      <c r="F359" s="241" t="s">
        <v>11</v>
      </c>
      <c r="G359" s="241" t="s">
        <v>11</v>
      </c>
      <c r="H359" s="241" t="s">
        <v>11</v>
      </c>
      <c r="I359" s="241" t="s">
        <v>11</v>
      </c>
      <c r="J359" s="241" t="s">
        <v>11</v>
      </c>
      <c r="K359" s="241" t="s">
        <v>11</v>
      </c>
      <c r="L359" s="242" t="s">
        <v>11</v>
      </c>
      <c r="M359" s="245">
        <v>80628</v>
      </c>
      <c r="N359" s="246" t="s">
        <v>11</v>
      </c>
      <c r="O359" s="267" t="s">
        <v>11</v>
      </c>
      <c r="P359" s="268" t="s">
        <v>11</v>
      </c>
      <c r="Q359" s="8" t="s">
        <v>31</v>
      </c>
      <c r="R359" s="238" t="s">
        <v>11</v>
      </c>
      <c r="S359" s="238" t="s">
        <v>11</v>
      </c>
      <c r="T359" s="238" t="s">
        <v>11</v>
      </c>
      <c r="U359" s="238" t="s">
        <v>11</v>
      </c>
      <c r="V359" s="9" t="s">
        <v>26</v>
      </c>
      <c r="W359" s="227" t="s">
        <v>11</v>
      </c>
      <c r="X359" s="227" t="s">
        <v>11</v>
      </c>
      <c r="Y359" s="10" t="s">
        <v>28</v>
      </c>
      <c r="Z359" s="234" t="s">
        <v>11</v>
      </c>
    </row>
    <row r="360" spans="1:26" ht="13.5" customHeight="1" x14ac:dyDescent="0.15">
      <c r="A360" s="274" t="s">
        <v>11</v>
      </c>
      <c r="B360" s="231" t="s">
        <v>11</v>
      </c>
      <c r="C360" s="275" t="s">
        <v>11</v>
      </c>
      <c r="D360" s="229" t="s">
        <v>11</v>
      </c>
      <c r="E360" s="241" t="s">
        <v>11</v>
      </c>
      <c r="F360" s="241" t="s">
        <v>11</v>
      </c>
      <c r="G360" s="241" t="s">
        <v>11</v>
      </c>
      <c r="H360" s="241" t="s">
        <v>11</v>
      </c>
      <c r="I360" s="241" t="s">
        <v>11</v>
      </c>
      <c r="J360" s="241" t="s">
        <v>11</v>
      </c>
      <c r="K360" s="241" t="s">
        <v>11</v>
      </c>
      <c r="L360" s="242" t="s">
        <v>11</v>
      </c>
      <c r="M360" s="249" t="s">
        <v>11</v>
      </c>
      <c r="N360" s="250" t="s">
        <v>11</v>
      </c>
      <c r="O360" s="267" t="s">
        <v>11</v>
      </c>
      <c r="P360" s="268" t="s">
        <v>11</v>
      </c>
      <c r="Q360" s="7" t="s">
        <v>32</v>
      </c>
      <c r="R360" s="238" t="s">
        <v>11</v>
      </c>
      <c r="S360" s="238" t="s">
        <v>11</v>
      </c>
      <c r="T360" s="238" t="s">
        <v>11</v>
      </c>
      <c r="U360" s="238" t="s">
        <v>11</v>
      </c>
      <c r="V360" s="11" t="s">
        <v>33</v>
      </c>
      <c r="W360" s="9" t="s">
        <v>11</v>
      </c>
      <c r="X360" t="s">
        <v>11</v>
      </c>
      <c r="Y360" s="12" t="s">
        <v>11</v>
      </c>
      <c r="Z360" s="234" t="s">
        <v>11</v>
      </c>
    </row>
    <row r="361" spans="1:26" ht="13.5" customHeight="1" x14ac:dyDescent="0.15">
      <c r="A361" s="6" t="s">
        <v>11</v>
      </c>
      <c r="B361" t="s">
        <v>11</v>
      </c>
      <c r="C361" s="12" t="s">
        <v>11</v>
      </c>
      <c r="D361" s="229" t="s">
        <v>26</v>
      </c>
      <c r="E361" s="13" t="s">
        <v>19</v>
      </c>
      <c r="F361" s="231" t="s">
        <v>11</v>
      </c>
      <c r="G361" s="231" t="s">
        <v>11</v>
      </c>
      <c r="H361" s="231" t="s">
        <v>11</v>
      </c>
      <c r="I361" s="231" t="s">
        <v>11</v>
      </c>
      <c r="J361" s="231" t="s">
        <v>11</v>
      </c>
      <c r="K361" s="13" t="s">
        <v>11</v>
      </c>
      <c r="L361" s="242" t="s">
        <v>28</v>
      </c>
      <c r="M361" s="277" t="s">
        <v>11</v>
      </c>
      <c r="N361" s="278" t="s">
        <v>11</v>
      </c>
      <c r="O361" s="267" t="s">
        <v>11</v>
      </c>
      <c r="P361" s="268" t="s">
        <v>11</v>
      </c>
      <c r="Q361" s="8" t="s">
        <v>31</v>
      </c>
      <c r="R361" s="238" t="s">
        <v>11</v>
      </c>
      <c r="S361" s="238" t="s">
        <v>11</v>
      </c>
      <c r="T361" s="238" t="s">
        <v>11</v>
      </c>
      <c r="U361" s="238" t="s">
        <v>11</v>
      </c>
      <c r="V361" s="9" t="s">
        <v>26</v>
      </c>
      <c r="W361" s="227" t="s">
        <v>11</v>
      </c>
      <c r="X361" s="227" t="s">
        <v>11</v>
      </c>
      <c r="Y361" s="10" t="s">
        <v>28</v>
      </c>
      <c r="Z361" s="234" t="s">
        <v>11</v>
      </c>
    </row>
    <row r="362" spans="1:26" ht="13.5" customHeight="1" x14ac:dyDescent="0.15">
      <c r="A362" s="14" t="s">
        <v>11</v>
      </c>
      <c r="B362" s="15" t="s">
        <v>11</v>
      </c>
      <c r="C362" s="16" t="s">
        <v>11</v>
      </c>
      <c r="D362" s="230" t="s">
        <v>11</v>
      </c>
      <c r="E362" s="17" t="s">
        <v>11</v>
      </c>
      <c r="F362" s="232" t="s">
        <v>11</v>
      </c>
      <c r="G362" s="232" t="s">
        <v>11</v>
      </c>
      <c r="H362" s="232" t="s">
        <v>11</v>
      </c>
      <c r="I362" s="232" t="s">
        <v>11</v>
      </c>
      <c r="J362" s="232" t="s">
        <v>11</v>
      </c>
      <c r="K362" s="17" t="s">
        <v>11</v>
      </c>
      <c r="L362" s="276" t="s">
        <v>11</v>
      </c>
      <c r="M362" s="26" t="s">
        <v>42</v>
      </c>
      <c r="N362" s="27">
        <v>89.8</v>
      </c>
      <c r="O362" s="269" t="s">
        <v>11</v>
      </c>
      <c r="P362" s="270" t="s">
        <v>11</v>
      </c>
      <c r="Q362" s="18" t="s">
        <v>32</v>
      </c>
      <c r="R362" s="228" t="s">
        <v>11</v>
      </c>
      <c r="S362" s="228" t="s">
        <v>11</v>
      </c>
      <c r="T362" s="228" t="s">
        <v>11</v>
      </c>
      <c r="U362" s="228" t="s">
        <v>11</v>
      </c>
      <c r="V362" s="19" t="s">
        <v>33</v>
      </c>
      <c r="W362" s="20" t="s">
        <v>11</v>
      </c>
      <c r="X362" s="15" t="s">
        <v>11</v>
      </c>
      <c r="Y362" s="16" t="s">
        <v>11</v>
      </c>
      <c r="Z362" s="235" t="s">
        <v>11</v>
      </c>
    </row>
    <row r="363" spans="1:26" ht="13.5" customHeight="1" x14ac:dyDescent="0.15">
      <c r="A363" s="251" t="s">
        <v>10</v>
      </c>
      <c r="B363" s="252" t="s">
        <v>11</v>
      </c>
      <c r="C363" s="253" t="s">
        <v>11</v>
      </c>
      <c r="D363" s="257" t="s">
        <v>12</v>
      </c>
      <c r="E363" s="258" t="s">
        <v>11</v>
      </c>
      <c r="F363" s="259" t="s">
        <v>3025</v>
      </c>
      <c r="G363" s="259" t="s">
        <v>11</v>
      </c>
      <c r="H363" s="259" t="s">
        <v>11</v>
      </c>
      <c r="I363" s="259" t="s">
        <v>11</v>
      </c>
      <c r="J363" s="259" t="s">
        <v>11</v>
      </c>
      <c r="K363" s="259" t="s">
        <v>11</v>
      </c>
      <c r="L363" s="260" t="s">
        <v>11</v>
      </c>
      <c r="M363" s="263" t="s">
        <v>119</v>
      </c>
      <c r="N363" s="264" t="s">
        <v>11</v>
      </c>
      <c r="O363" s="265" t="s">
        <v>3336</v>
      </c>
      <c r="P363" s="266" t="s">
        <v>11</v>
      </c>
      <c r="Q363" s="5" t="s">
        <v>16</v>
      </c>
      <c r="R363" s="271" t="s">
        <v>3337</v>
      </c>
      <c r="S363" s="271" t="s">
        <v>11</v>
      </c>
      <c r="T363" s="271" t="s">
        <v>11</v>
      </c>
      <c r="U363" s="30">
        <v>495358</v>
      </c>
      <c r="V363" s="272" t="s">
        <v>18</v>
      </c>
      <c r="W363" s="272" t="s">
        <v>11</v>
      </c>
      <c r="X363" s="272" t="s">
        <v>11</v>
      </c>
      <c r="Y363" s="273" t="s">
        <v>11</v>
      </c>
      <c r="Z363" s="233">
        <v>439</v>
      </c>
    </row>
    <row r="364" spans="1:26" ht="13.5" customHeight="1" x14ac:dyDescent="0.15">
      <c r="A364" s="254" t="s">
        <v>11</v>
      </c>
      <c r="B364" s="255" t="s">
        <v>11</v>
      </c>
      <c r="C364" s="256" t="s">
        <v>11</v>
      </c>
      <c r="D364" s="24" t="s">
        <v>11</v>
      </c>
      <c r="E364" s="23" t="s">
        <v>11</v>
      </c>
      <c r="F364" s="261" t="s">
        <v>11</v>
      </c>
      <c r="G364" s="261" t="s">
        <v>11</v>
      </c>
      <c r="H364" s="261" t="s">
        <v>11</v>
      </c>
      <c r="I364" s="261" t="s">
        <v>11</v>
      </c>
      <c r="J364" s="261" t="s">
        <v>11</v>
      </c>
      <c r="K364" s="261" t="s">
        <v>11</v>
      </c>
      <c r="L364" s="262" t="s">
        <v>11</v>
      </c>
      <c r="M364" s="236">
        <v>941425000</v>
      </c>
      <c r="N364" s="237" t="s">
        <v>11</v>
      </c>
      <c r="O364" s="267" t="s">
        <v>11</v>
      </c>
      <c r="P364" s="268" t="s">
        <v>11</v>
      </c>
      <c r="Q364" s="6" t="s">
        <v>11</v>
      </c>
      <c r="R364" s="238" t="s">
        <v>3338</v>
      </c>
      <c r="S364" s="238" t="s">
        <v>11</v>
      </c>
      <c r="T364" s="238" t="s">
        <v>11</v>
      </c>
      <c r="U364" s="22">
        <v>251963</v>
      </c>
      <c r="V364" s="239" t="s">
        <v>18</v>
      </c>
      <c r="W364" s="239" t="s">
        <v>11</v>
      </c>
      <c r="X364" s="239" t="s">
        <v>11</v>
      </c>
      <c r="Y364" s="240" t="s">
        <v>11</v>
      </c>
      <c r="Z364" s="234" t="s">
        <v>11</v>
      </c>
    </row>
    <row r="365" spans="1:26" ht="13.5" customHeight="1" x14ac:dyDescent="0.15">
      <c r="A365" s="274" t="s">
        <v>3339</v>
      </c>
      <c r="B365" s="231" t="s">
        <v>11</v>
      </c>
      <c r="C365" s="275" t="s">
        <v>11</v>
      </c>
      <c r="D365" s="247" t="s">
        <v>3340</v>
      </c>
      <c r="E365" s="239" t="s">
        <v>11</v>
      </c>
      <c r="F365" s="239" t="s">
        <v>11</v>
      </c>
      <c r="G365" s="239" t="s">
        <v>11</v>
      </c>
      <c r="H365" s="239" t="s">
        <v>11</v>
      </c>
      <c r="I365" s="239" t="s">
        <v>11</v>
      </c>
      <c r="J365" s="239" t="s">
        <v>11</v>
      </c>
      <c r="K365" s="239" t="s">
        <v>11</v>
      </c>
      <c r="L365" s="240" t="s">
        <v>11</v>
      </c>
      <c r="M365" s="249" t="s">
        <v>40</v>
      </c>
      <c r="N365" s="250" t="s">
        <v>11</v>
      </c>
      <c r="O365" s="267" t="s">
        <v>11</v>
      </c>
      <c r="P365" s="268" t="s">
        <v>11</v>
      </c>
      <c r="Q365" s="6" t="s">
        <v>11</v>
      </c>
      <c r="R365" s="238" t="s">
        <v>3341</v>
      </c>
      <c r="S365" s="238" t="s">
        <v>11</v>
      </c>
      <c r="T365" s="238" t="s">
        <v>11</v>
      </c>
      <c r="U365" s="22">
        <v>34922</v>
      </c>
      <c r="V365" s="239" t="s">
        <v>18</v>
      </c>
      <c r="W365" s="239" t="s">
        <v>11</v>
      </c>
      <c r="X365" s="239" t="s">
        <v>11</v>
      </c>
      <c r="Y365" s="240" t="s">
        <v>11</v>
      </c>
      <c r="Z365" s="234" t="s">
        <v>11</v>
      </c>
    </row>
    <row r="366" spans="1:26" ht="13.5" customHeight="1" x14ac:dyDescent="0.15">
      <c r="A366" s="274" t="s">
        <v>11</v>
      </c>
      <c r="B366" s="231" t="s">
        <v>11</v>
      </c>
      <c r="C366" s="275" t="s">
        <v>11</v>
      </c>
      <c r="D366" s="248" t="s">
        <v>11</v>
      </c>
      <c r="E366" s="239" t="s">
        <v>11</v>
      </c>
      <c r="F366" s="239" t="s">
        <v>11</v>
      </c>
      <c r="G366" s="239" t="s">
        <v>11</v>
      </c>
      <c r="H366" s="239" t="s">
        <v>11</v>
      </c>
      <c r="I366" s="239" t="s">
        <v>11</v>
      </c>
      <c r="J366" s="239" t="s">
        <v>11</v>
      </c>
      <c r="K366" s="239" t="s">
        <v>11</v>
      </c>
      <c r="L366" s="240" t="s">
        <v>11</v>
      </c>
      <c r="M366" s="236">
        <v>911976396</v>
      </c>
      <c r="N366" s="237" t="s">
        <v>11</v>
      </c>
      <c r="O366" s="267" t="s">
        <v>11</v>
      </c>
      <c r="P366" s="268" t="s">
        <v>11</v>
      </c>
      <c r="Q366" s="6" t="s">
        <v>11</v>
      </c>
      <c r="R366" s="238" t="s">
        <v>3342</v>
      </c>
      <c r="S366" s="238" t="s">
        <v>11</v>
      </c>
      <c r="T366" s="238" t="s">
        <v>11</v>
      </c>
      <c r="U366" s="22">
        <v>21765</v>
      </c>
      <c r="V366" s="239" t="s">
        <v>18</v>
      </c>
      <c r="W366" s="239" t="s">
        <v>11</v>
      </c>
      <c r="X366" s="239" t="s">
        <v>11</v>
      </c>
      <c r="Y366" s="240" t="s">
        <v>11</v>
      </c>
      <c r="Z366" s="234" t="s">
        <v>11</v>
      </c>
    </row>
    <row r="367" spans="1:26" ht="13.5" customHeight="1" x14ac:dyDescent="0.15">
      <c r="A367" s="274" t="s">
        <v>11</v>
      </c>
      <c r="B367" s="231" t="s">
        <v>11</v>
      </c>
      <c r="C367" s="275" t="s">
        <v>11</v>
      </c>
      <c r="D367" s="229" t="s">
        <v>26</v>
      </c>
      <c r="E367" s="241" t="s">
        <v>2996</v>
      </c>
      <c r="F367" s="241" t="s">
        <v>11</v>
      </c>
      <c r="G367" s="241" t="s">
        <v>11</v>
      </c>
      <c r="H367" s="241" t="s">
        <v>11</v>
      </c>
      <c r="I367" s="241" t="s">
        <v>11</v>
      </c>
      <c r="J367" s="241" t="s">
        <v>11</v>
      </c>
      <c r="K367" s="241" t="s">
        <v>11</v>
      </c>
      <c r="L367" s="242" t="s">
        <v>28</v>
      </c>
      <c r="M367" s="243" t="s">
        <v>29</v>
      </c>
      <c r="N367" s="244" t="s">
        <v>11</v>
      </c>
      <c r="O367" s="267" t="s">
        <v>11</v>
      </c>
      <c r="P367" s="268" t="s">
        <v>11</v>
      </c>
      <c r="Q367" s="7" t="s">
        <v>11</v>
      </c>
      <c r="R367" s="238" t="s">
        <v>3343</v>
      </c>
      <c r="S367" s="238" t="s">
        <v>11</v>
      </c>
      <c r="T367" s="238" t="s">
        <v>11</v>
      </c>
      <c r="U367" s="22">
        <v>107968</v>
      </c>
      <c r="V367" s="239" t="s">
        <v>18</v>
      </c>
      <c r="W367" s="239" t="s">
        <v>11</v>
      </c>
      <c r="X367" s="239" t="s">
        <v>11</v>
      </c>
      <c r="Y367" s="240" t="s">
        <v>11</v>
      </c>
      <c r="Z367" s="234" t="s">
        <v>11</v>
      </c>
    </row>
    <row r="368" spans="1:26" ht="13.5" customHeight="1" x14ac:dyDescent="0.15">
      <c r="A368" s="274" t="s">
        <v>11</v>
      </c>
      <c r="B368" s="231" t="s">
        <v>11</v>
      </c>
      <c r="C368" s="275" t="s">
        <v>11</v>
      </c>
      <c r="D368" s="229" t="s">
        <v>11</v>
      </c>
      <c r="E368" s="241" t="s">
        <v>11</v>
      </c>
      <c r="F368" s="241" t="s">
        <v>11</v>
      </c>
      <c r="G368" s="241" t="s">
        <v>11</v>
      </c>
      <c r="H368" s="241" t="s">
        <v>11</v>
      </c>
      <c r="I368" s="241" t="s">
        <v>11</v>
      </c>
      <c r="J368" s="241" t="s">
        <v>11</v>
      </c>
      <c r="K368" s="241" t="s">
        <v>11</v>
      </c>
      <c r="L368" s="242" t="s">
        <v>11</v>
      </c>
      <c r="M368" s="245">
        <v>29448604</v>
      </c>
      <c r="N368" s="246" t="s">
        <v>11</v>
      </c>
      <c r="O368" s="267" t="s">
        <v>11</v>
      </c>
      <c r="P368" s="268" t="s">
        <v>11</v>
      </c>
      <c r="Q368" s="8" t="s">
        <v>31</v>
      </c>
      <c r="R368" s="238" t="s">
        <v>3344</v>
      </c>
      <c r="S368" s="238" t="s">
        <v>11</v>
      </c>
      <c r="T368" s="238" t="s">
        <v>11</v>
      </c>
      <c r="U368" s="238" t="s">
        <v>11</v>
      </c>
      <c r="V368" s="9" t="s">
        <v>26</v>
      </c>
      <c r="W368" s="227" t="s">
        <v>3345</v>
      </c>
      <c r="X368" s="227" t="s">
        <v>11</v>
      </c>
      <c r="Y368" s="10" t="s">
        <v>28</v>
      </c>
      <c r="Z368" s="234" t="s">
        <v>11</v>
      </c>
    </row>
    <row r="369" spans="1:26" ht="13.5" customHeight="1" x14ac:dyDescent="0.15">
      <c r="A369" s="274" t="s">
        <v>11</v>
      </c>
      <c r="B369" s="231" t="s">
        <v>11</v>
      </c>
      <c r="C369" s="275" t="s">
        <v>11</v>
      </c>
      <c r="D369" s="229" t="s">
        <v>11</v>
      </c>
      <c r="E369" s="241" t="s">
        <v>11</v>
      </c>
      <c r="F369" s="241" t="s">
        <v>11</v>
      </c>
      <c r="G369" s="241" t="s">
        <v>11</v>
      </c>
      <c r="H369" s="241" t="s">
        <v>11</v>
      </c>
      <c r="I369" s="241" t="s">
        <v>11</v>
      </c>
      <c r="J369" s="241" t="s">
        <v>11</v>
      </c>
      <c r="K369" s="241" t="s">
        <v>11</v>
      </c>
      <c r="L369" s="242" t="s">
        <v>11</v>
      </c>
      <c r="M369" s="249" t="s">
        <v>11</v>
      </c>
      <c r="N369" s="250" t="s">
        <v>11</v>
      </c>
      <c r="O369" s="267" t="s">
        <v>11</v>
      </c>
      <c r="P369" s="268" t="s">
        <v>11</v>
      </c>
      <c r="Q369" s="7" t="s">
        <v>32</v>
      </c>
      <c r="R369" s="238" t="s">
        <v>3346</v>
      </c>
      <c r="S369" s="238" t="s">
        <v>11</v>
      </c>
      <c r="T369" s="238" t="s">
        <v>11</v>
      </c>
      <c r="U369" s="238" t="s">
        <v>11</v>
      </c>
      <c r="V369" s="11" t="s">
        <v>33</v>
      </c>
      <c r="W369" s="9" t="s">
        <v>11</v>
      </c>
      <c r="X369" t="s">
        <v>11</v>
      </c>
      <c r="Y369" s="12" t="s">
        <v>11</v>
      </c>
      <c r="Z369" s="234" t="s">
        <v>11</v>
      </c>
    </row>
    <row r="370" spans="1:26" ht="13.5" customHeight="1" x14ac:dyDescent="0.15">
      <c r="A370" s="6" t="s">
        <v>11</v>
      </c>
      <c r="B370" t="s">
        <v>11</v>
      </c>
      <c r="C370" s="12" t="s">
        <v>11</v>
      </c>
      <c r="D370" s="229" t="s">
        <v>26</v>
      </c>
      <c r="E370" s="13" t="s">
        <v>19</v>
      </c>
      <c r="F370" s="231" t="s">
        <v>11</v>
      </c>
      <c r="G370" s="231" t="s">
        <v>11</v>
      </c>
      <c r="H370" s="231" t="s">
        <v>11</v>
      </c>
      <c r="I370" s="231" t="s">
        <v>160</v>
      </c>
      <c r="J370" s="231" t="s">
        <v>11</v>
      </c>
      <c r="K370" s="13" t="s">
        <v>11</v>
      </c>
      <c r="L370" s="242" t="s">
        <v>28</v>
      </c>
      <c r="M370" s="277" t="s">
        <v>11</v>
      </c>
      <c r="N370" s="278" t="s">
        <v>11</v>
      </c>
      <c r="O370" s="267" t="s">
        <v>11</v>
      </c>
      <c r="P370" s="268" t="s">
        <v>11</v>
      </c>
      <c r="Q370" s="8" t="s">
        <v>31</v>
      </c>
      <c r="R370" s="238" t="s">
        <v>11</v>
      </c>
      <c r="S370" s="238" t="s">
        <v>11</v>
      </c>
      <c r="T370" s="238" t="s">
        <v>11</v>
      </c>
      <c r="U370" s="238" t="s">
        <v>11</v>
      </c>
      <c r="V370" s="9" t="s">
        <v>26</v>
      </c>
      <c r="W370" s="227" t="s">
        <v>11</v>
      </c>
      <c r="X370" s="227" t="s">
        <v>11</v>
      </c>
      <c r="Y370" s="10" t="s">
        <v>28</v>
      </c>
      <c r="Z370" s="234" t="s">
        <v>11</v>
      </c>
    </row>
    <row r="371" spans="1:26" ht="13.5" customHeight="1" x14ac:dyDescent="0.15">
      <c r="A371" s="14" t="s">
        <v>11</v>
      </c>
      <c r="B371" s="15" t="s">
        <v>11</v>
      </c>
      <c r="C371" s="16" t="s">
        <v>11</v>
      </c>
      <c r="D371" s="230" t="s">
        <v>11</v>
      </c>
      <c r="E371" s="17" t="s">
        <v>11</v>
      </c>
      <c r="F371" s="232" t="s">
        <v>11</v>
      </c>
      <c r="G371" s="232" t="s">
        <v>11</v>
      </c>
      <c r="H371" s="232" t="s">
        <v>11</v>
      </c>
      <c r="I371" s="232" t="s">
        <v>11</v>
      </c>
      <c r="J371" s="232" t="s">
        <v>11</v>
      </c>
      <c r="K371" s="17" t="s">
        <v>11</v>
      </c>
      <c r="L371" s="276" t="s">
        <v>11</v>
      </c>
      <c r="M371" s="26" t="s">
        <v>42</v>
      </c>
      <c r="N371" s="27">
        <v>96.9</v>
      </c>
      <c r="O371" s="269" t="s">
        <v>11</v>
      </c>
      <c r="P371" s="270" t="s">
        <v>11</v>
      </c>
      <c r="Q371" s="18" t="s">
        <v>32</v>
      </c>
      <c r="R371" s="228" t="s">
        <v>11</v>
      </c>
      <c r="S371" s="228" t="s">
        <v>11</v>
      </c>
      <c r="T371" s="228" t="s">
        <v>11</v>
      </c>
      <c r="U371" s="228" t="s">
        <v>11</v>
      </c>
      <c r="V371" s="19" t="s">
        <v>33</v>
      </c>
      <c r="W371" s="20" t="s">
        <v>11</v>
      </c>
      <c r="X371" s="15" t="s">
        <v>11</v>
      </c>
      <c r="Y371" s="16" t="s">
        <v>11</v>
      </c>
      <c r="Z371" s="235" t="s">
        <v>11</v>
      </c>
    </row>
    <row r="372" spans="1:26" ht="13.5" customHeight="1" x14ac:dyDescent="0.15">
      <c r="A372" s="251" t="s">
        <v>10</v>
      </c>
      <c r="B372" s="252" t="s">
        <v>11</v>
      </c>
      <c r="C372" s="253" t="s">
        <v>11</v>
      </c>
      <c r="D372" s="257" t="s">
        <v>12</v>
      </c>
      <c r="E372" s="258" t="s">
        <v>11</v>
      </c>
      <c r="F372" s="259" t="s">
        <v>3025</v>
      </c>
      <c r="G372" s="259" t="s">
        <v>11</v>
      </c>
      <c r="H372" s="259" t="s">
        <v>11</v>
      </c>
      <c r="I372" s="259" t="s">
        <v>11</v>
      </c>
      <c r="J372" s="259" t="s">
        <v>11</v>
      </c>
      <c r="K372" s="259" t="s">
        <v>11</v>
      </c>
      <c r="L372" s="260" t="s">
        <v>11</v>
      </c>
      <c r="M372" s="263" t="s">
        <v>119</v>
      </c>
      <c r="N372" s="264" t="s">
        <v>11</v>
      </c>
      <c r="O372" s="265" t="s">
        <v>3347</v>
      </c>
      <c r="P372" s="266" t="s">
        <v>11</v>
      </c>
      <c r="Q372" s="5" t="s">
        <v>16</v>
      </c>
      <c r="R372" s="271" t="s">
        <v>3348</v>
      </c>
      <c r="S372" s="271" t="s">
        <v>11</v>
      </c>
      <c r="T372" s="271" t="s">
        <v>11</v>
      </c>
      <c r="U372" s="30">
        <v>118035</v>
      </c>
      <c r="V372" s="272" t="s">
        <v>18</v>
      </c>
      <c r="W372" s="272" t="s">
        <v>11</v>
      </c>
      <c r="X372" s="272" t="s">
        <v>11</v>
      </c>
      <c r="Y372" s="273" t="s">
        <v>11</v>
      </c>
      <c r="Z372" s="233">
        <v>439</v>
      </c>
    </row>
    <row r="373" spans="1:26" ht="13.5" customHeight="1" x14ac:dyDescent="0.15">
      <c r="A373" s="254" t="s">
        <v>11</v>
      </c>
      <c r="B373" s="255" t="s">
        <v>11</v>
      </c>
      <c r="C373" s="256" t="s">
        <v>11</v>
      </c>
      <c r="D373" s="24" t="s">
        <v>11</v>
      </c>
      <c r="E373" s="23" t="s">
        <v>11</v>
      </c>
      <c r="F373" s="261" t="s">
        <v>11</v>
      </c>
      <c r="G373" s="261" t="s">
        <v>11</v>
      </c>
      <c r="H373" s="261" t="s">
        <v>11</v>
      </c>
      <c r="I373" s="261" t="s">
        <v>11</v>
      </c>
      <c r="J373" s="261" t="s">
        <v>11</v>
      </c>
      <c r="K373" s="261" t="s">
        <v>11</v>
      </c>
      <c r="L373" s="262" t="s">
        <v>11</v>
      </c>
      <c r="M373" s="236">
        <v>245890000</v>
      </c>
      <c r="N373" s="237" t="s">
        <v>11</v>
      </c>
      <c r="O373" s="267" t="s">
        <v>11</v>
      </c>
      <c r="P373" s="268" t="s">
        <v>11</v>
      </c>
      <c r="Q373" s="6" t="s">
        <v>11</v>
      </c>
      <c r="R373" s="238" t="s">
        <v>3349</v>
      </c>
      <c r="S373" s="238" t="s">
        <v>11</v>
      </c>
      <c r="T373" s="238" t="s">
        <v>11</v>
      </c>
      <c r="U373" s="22">
        <v>94940</v>
      </c>
      <c r="V373" s="239" t="s">
        <v>18</v>
      </c>
      <c r="W373" s="239" t="s">
        <v>11</v>
      </c>
      <c r="X373" s="239" t="s">
        <v>11</v>
      </c>
      <c r="Y373" s="240" t="s">
        <v>11</v>
      </c>
      <c r="Z373" s="234" t="s">
        <v>11</v>
      </c>
    </row>
    <row r="374" spans="1:26" ht="13.5" customHeight="1" x14ac:dyDescent="0.15">
      <c r="A374" s="274" t="s">
        <v>3350</v>
      </c>
      <c r="B374" s="231" t="s">
        <v>11</v>
      </c>
      <c r="C374" s="275" t="s">
        <v>11</v>
      </c>
      <c r="D374" s="247" t="s">
        <v>3351</v>
      </c>
      <c r="E374" s="239" t="s">
        <v>11</v>
      </c>
      <c r="F374" s="239" t="s">
        <v>11</v>
      </c>
      <c r="G374" s="239" t="s">
        <v>11</v>
      </c>
      <c r="H374" s="239" t="s">
        <v>11</v>
      </c>
      <c r="I374" s="239" t="s">
        <v>11</v>
      </c>
      <c r="J374" s="239" t="s">
        <v>11</v>
      </c>
      <c r="K374" s="239" t="s">
        <v>11</v>
      </c>
      <c r="L374" s="240" t="s">
        <v>11</v>
      </c>
      <c r="M374" s="249" t="s">
        <v>40</v>
      </c>
      <c r="N374" s="250" t="s">
        <v>11</v>
      </c>
      <c r="O374" s="267" t="s">
        <v>11</v>
      </c>
      <c r="P374" s="268" t="s">
        <v>11</v>
      </c>
      <c r="Q374" s="6" t="s">
        <v>11</v>
      </c>
      <c r="R374" s="238" t="s">
        <v>3352</v>
      </c>
      <c r="S374" s="238" t="s">
        <v>11</v>
      </c>
      <c r="T374" s="238" t="s">
        <v>11</v>
      </c>
      <c r="U374" s="22">
        <v>10176</v>
      </c>
      <c r="V374" s="239" t="s">
        <v>18</v>
      </c>
      <c r="W374" s="239" t="s">
        <v>11</v>
      </c>
      <c r="X374" s="239" t="s">
        <v>11</v>
      </c>
      <c r="Y374" s="240" t="s">
        <v>11</v>
      </c>
      <c r="Z374" s="234" t="s">
        <v>11</v>
      </c>
    </row>
    <row r="375" spans="1:26" ht="13.5" customHeight="1" x14ac:dyDescent="0.15">
      <c r="A375" s="274" t="s">
        <v>11</v>
      </c>
      <c r="B375" s="231" t="s">
        <v>11</v>
      </c>
      <c r="C375" s="275" t="s">
        <v>11</v>
      </c>
      <c r="D375" s="248" t="s">
        <v>11</v>
      </c>
      <c r="E375" s="239" t="s">
        <v>11</v>
      </c>
      <c r="F375" s="239" t="s">
        <v>11</v>
      </c>
      <c r="G375" s="239" t="s">
        <v>11</v>
      </c>
      <c r="H375" s="239" t="s">
        <v>11</v>
      </c>
      <c r="I375" s="239" t="s">
        <v>11</v>
      </c>
      <c r="J375" s="239" t="s">
        <v>11</v>
      </c>
      <c r="K375" s="239" t="s">
        <v>11</v>
      </c>
      <c r="L375" s="240" t="s">
        <v>11</v>
      </c>
      <c r="M375" s="236">
        <v>223254546</v>
      </c>
      <c r="N375" s="237" t="s">
        <v>11</v>
      </c>
      <c r="O375" s="267" t="s">
        <v>11</v>
      </c>
      <c r="P375" s="268" t="s">
        <v>11</v>
      </c>
      <c r="Q375" s="6" t="s">
        <v>11</v>
      </c>
      <c r="R375" s="238" t="s">
        <v>3353</v>
      </c>
      <c r="S375" s="238" t="s">
        <v>11</v>
      </c>
      <c r="T375" s="238" t="s">
        <v>11</v>
      </c>
      <c r="U375" s="22">
        <v>104</v>
      </c>
      <c r="V375" s="239" t="s">
        <v>18</v>
      </c>
      <c r="W375" s="239" t="s">
        <v>11</v>
      </c>
      <c r="X375" s="239" t="s">
        <v>11</v>
      </c>
      <c r="Y375" s="240" t="s">
        <v>11</v>
      </c>
      <c r="Z375" s="234" t="s">
        <v>11</v>
      </c>
    </row>
    <row r="376" spans="1:26" ht="13.5" customHeight="1" x14ac:dyDescent="0.15">
      <c r="A376" s="274" t="s">
        <v>11</v>
      </c>
      <c r="B376" s="231" t="s">
        <v>11</v>
      </c>
      <c r="C376" s="275" t="s">
        <v>11</v>
      </c>
      <c r="D376" s="229" t="s">
        <v>26</v>
      </c>
      <c r="E376" s="241" t="s">
        <v>2996</v>
      </c>
      <c r="F376" s="241" t="s">
        <v>11</v>
      </c>
      <c r="G376" s="241" t="s">
        <v>11</v>
      </c>
      <c r="H376" s="241" t="s">
        <v>11</v>
      </c>
      <c r="I376" s="241" t="s">
        <v>11</v>
      </c>
      <c r="J376" s="241" t="s">
        <v>11</v>
      </c>
      <c r="K376" s="241" t="s">
        <v>11</v>
      </c>
      <c r="L376" s="242" t="s">
        <v>28</v>
      </c>
      <c r="M376" s="243" t="s">
        <v>29</v>
      </c>
      <c r="N376" s="244" t="s">
        <v>11</v>
      </c>
      <c r="O376" s="267" t="s">
        <v>11</v>
      </c>
      <c r="P376" s="268" t="s">
        <v>11</v>
      </c>
      <c r="Q376" s="7" t="s">
        <v>11</v>
      </c>
      <c r="R376" s="238" t="s">
        <v>11</v>
      </c>
      <c r="S376" s="238" t="s">
        <v>11</v>
      </c>
      <c r="T376" s="238" t="s">
        <v>11</v>
      </c>
      <c r="U376" s="22" t="s">
        <v>11</v>
      </c>
      <c r="V376" s="239" t="s">
        <v>11</v>
      </c>
      <c r="W376" s="239" t="s">
        <v>11</v>
      </c>
      <c r="X376" s="239" t="s">
        <v>11</v>
      </c>
      <c r="Y376" s="240" t="s">
        <v>11</v>
      </c>
      <c r="Z376" s="234" t="s">
        <v>11</v>
      </c>
    </row>
    <row r="377" spans="1:26" ht="13.5" customHeight="1" x14ac:dyDescent="0.15">
      <c r="A377" s="274" t="s">
        <v>11</v>
      </c>
      <c r="B377" s="231" t="s">
        <v>11</v>
      </c>
      <c r="C377" s="275" t="s">
        <v>11</v>
      </c>
      <c r="D377" s="229" t="s">
        <v>11</v>
      </c>
      <c r="E377" s="241" t="s">
        <v>11</v>
      </c>
      <c r="F377" s="241" t="s">
        <v>11</v>
      </c>
      <c r="G377" s="241" t="s">
        <v>11</v>
      </c>
      <c r="H377" s="241" t="s">
        <v>11</v>
      </c>
      <c r="I377" s="241" t="s">
        <v>11</v>
      </c>
      <c r="J377" s="241" t="s">
        <v>11</v>
      </c>
      <c r="K377" s="241" t="s">
        <v>11</v>
      </c>
      <c r="L377" s="242" t="s">
        <v>11</v>
      </c>
      <c r="M377" s="245">
        <v>22635454</v>
      </c>
      <c r="N377" s="246" t="s">
        <v>11</v>
      </c>
      <c r="O377" s="267" t="s">
        <v>11</v>
      </c>
      <c r="P377" s="268" t="s">
        <v>11</v>
      </c>
      <c r="Q377" s="8" t="s">
        <v>31</v>
      </c>
      <c r="R377" s="238" t="s">
        <v>3344</v>
      </c>
      <c r="S377" s="238" t="s">
        <v>11</v>
      </c>
      <c r="T377" s="238" t="s">
        <v>11</v>
      </c>
      <c r="U377" s="238" t="s">
        <v>11</v>
      </c>
      <c r="V377" s="9" t="s">
        <v>26</v>
      </c>
      <c r="W377" s="227" t="s">
        <v>3345</v>
      </c>
      <c r="X377" s="227" t="s">
        <v>11</v>
      </c>
      <c r="Y377" s="10" t="s">
        <v>28</v>
      </c>
      <c r="Z377" s="234" t="s">
        <v>11</v>
      </c>
    </row>
    <row r="378" spans="1:26" ht="13.5" customHeight="1" x14ac:dyDescent="0.15">
      <c r="A378" s="274" t="s">
        <v>11</v>
      </c>
      <c r="B378" s="231" t="s">
        <v>11</v>
      </c>
      <c r="C378" s="275" t="s">
        <v>11</v>
      </c>
      <c r="D378" s="229" t="s">
        <v>11</v>
      </c>
      <c r="E378" s="241" t="s">
        <v>11</v>
      </c>
      <c r="F378" s="241" t="s">
        <v>11</v>
      </c>
      <c r="G378" s="241" t="s">
        <v>11</v>
      </c>
      <c r="H378" s="241" t="s">
        <v>11</v>
      </c>
      <c r="I378" s="241" t="s">
        <v>11</v>
      </c>
      <c r="J378" s="241" t="s">
        <v>11</v>
      </c>
      <c r="K378" s="241" t="s">
        <v>11</v>
      </c>
      <c r="L378" s="242" t="s">
        <v>11</v>
      </c>
      <c r="M378" s="249" t="s">
        <v>11</v>
      </c>
      <c r="N378" s="250" t="s">
        <v>11</v>
      </c>
      <c r="O378" s="267" t="s">
        <v>11</v>
      </c>
      <c r="P378" s="268" t="s">
        <v>11</v>
      </c>
      <c r="Q378" s="7" t="s">
        <v>32</v>
      </c>
      <c r="R378" s="238" t="s">
        <v>3346</v>
      </c>
      <c r="S378" s="238" t="s">
        <v>11</v>
      </c>
      <c r="T378" s="238" t="s">
        <v>11</v>
      </c>
      <c r="U378" s="238" t="s">
        <v>11</v>
      </c>
      <c r="V378" s="11" t="s">
        <v>33</v>
      </c>
      <c r="W378" s="9" t="s">
        <v>11</v>
      </c>
      <c r="X378" t="s">
        <v>11</v>
      </c>
      <c r="Y378" s="12" t="s">
        <v>11</v>
      </c>
      <c r="Z378" s="234" t="s">
        <v>11</v>
      </c>
    </row>
    <row r="379" spans="1:26" ht="13.5" customHeight="1" x14ac:dyDescent="0.15">
      <c r="A379" s="6" t="s">
        <v>11</v>
      </c>
      <c r="B379" t="s">
        <v>11</v>
      </c>
      <c r="C379" s="12" t="s">
        <v>11</v>
      </c>
      <c r="D379" s="229" t="s">
        <v>26</v>
      </c>
      <c r="E379" s="13" t="s">
        <v>19</v>
      </c>
      <c r="F379" s="231" t="s">
        <v>11</v>
      </c>
      <c r="G379" s="231" t="s">
        <v>11</v>
      </c>
      <c r="H379" s="231" t="s">
        <v>11</v>
      </c>
      <c r="I379" s="231" t="s">
        <v>160</v>
      </c>
      <c r="J379" s="231" t="s">
        <v>11</v>
      </c>
      <c r="K379" s="13" t="s">
        <v>11</v>
      </c>
      <c r="L379" s="242" t="s">
        <v>28</v>
      </c>
      <c r="M379" s="277" t="s">
        <v>11</v>
      </c>
      <c r="N379" s="278" t="s">
        <v>11</v>
      </c>
      <c r="O379" s="267" t="s">
        <v>11</v>
      </c>
      <c r="P379" s="268" t="s">
        <v>11</v>
      </c>
      <c r="Q379" s="8" t="s">
        <v>31</v>
      </c>
      <c r="R379" s="238" t="s">
        <v>3354</v>
      </c>
      <c r="S379" s="238" t="s">
        <v>11</v>
      </c>
      <c r="T379" s="238" t="s">
        <v>11</v>
      </c>
      <c r="U379" s="238" t="s">
        <v>11</v>
      </c>
      <c r="V379" s="9" t="s">
        <v>26</v>
      </c>
      <c r="W379" s="227" t="s">
        <v>3355</v>
      </c>
      <c r="X379" s="227" t="s">
        <v>11</v>
      </c>
      <c r="Y379" s="10" t="s">
        <v>28</v>
      </c>
      <c r="Z379" s="234" t="s">
        <v>11</v>
      </c>
    </row>
    <row r="380" spans="1:26" ht="13.5" customHeight="1" x14ac:dyDescent="0.15">
      <c r="A380" s="14" t="s">
        <v>11</v>
      </c>
      <c r="B380" s="15" t="s">
        <v>11</v>
      </c>
      <c r="C380" s="16" t="s">
        <v>11</v>
      </c>
      <c r="D380" s="230" t="s">
        <v>11</v>
      </c>
      <c r="E380" s="17" t="s">
        <v>11</v>
      </c>
      <c r="F380" s="232" t="s">
        <v>11</v>
      </c>
      <c r="G380" s="232" t="s">
        <v>11</v>
      </c>
      <c r="H380" s="232" t="s">
        <v>11</v>
      </c>
      <c r="I380" s="232" t="s">
        <v>11</v>
      </c>
      <c r="J380" s="232" t="s">
        <v>11</v>
      </c>
      <c r="K380" s="17" t="s">
        <v>11</v>
      </c>
      <c r="L380" s="276" t="s">
        <v>11</v>
      </c>
      <c r="M380" s="26" t="s">
        <v>42</v>
      </c>
      <c r="N380" s="27">
        <v>90.8</v>
      </c>
      <c r="O380" s="269" t="s">
        <v>11</v>
      </c>
      <c r="P380" s="270" t="s">
        <v>11</v>
      </c>
      <c r="Q380" s="18" t="s">
        <v>32</v>
      </c>
      <c r="R380" s="228" t="s">
        <v>3356</v>
      </c>
      <c r="S380" s="228" t="s">
        <v>11</v>
      </c>
      <c r="T380" s="228" t="s">
        <v>11</v>
      </c>
      <c r="U380" s="228" t="s">
        <v>11</v>
      </c>
      <c r="V380" s="19" t="s">
        <v>33</v>
      </c>
      <c r="W380" s="20" t="s">
        <v>11</v>
      </c>
      <c r="X380" s="15" t="s">
        <v>11</v>
      </c>
      <c r="Y380" s="16" t="s">
        <v>11</v>
      </c>
      <c r="Z380" s="235" t="s">
        <v>11</v>
      </c>
    </row>
    <row r="381" spans="1:26" ht="13.5" customHeight="1" x14ac:dyDescent="0.15">
      <c r="A381" s="251" t="s">
        <v>10</v>
      </c>
      <c r="B381" s="252" t="s">
        <v>11</v>
      </c>
      <c r="C381" s="253" t="s">
        <v>11</v>
      </c>
      <c r="D381" s="257" t="s">
        <v>12</v>
      </c>
      <c r="E381" s="258" t="s">
        <v>11</v>
      </c>
      <c r="F381" s="259" t="s">
        <v>3025</v>
      </c>
      <c r="G381" s="259" t="s">
        <v>11</v>
      </c>
      <c r="H381" s="259" t="s">
        <v>11</v>
      </c>
      <c r="I381" s="259" t="s">
        <v>11</v>
      </c>
      <c r="J381" s="259" t="s">
        <v>11</v>
      </c>
      <c r="K381" s="259" t="s">
        <v>11</v>
      </c>
      <c r="L381" s="260" t="s">
        <v>11</v>
      </c>
      <c r="M381" s="263" t="s">
        <v>119</v>
      </c>
      <c r="N381" s="264" t="s">
        <v>11</v>
      </c>
      <c r="O381" s="265" t="s">
        <v>3357</v>
      </c>
      <c r="P381" s="266" t="s">
        <v>11</v>
      </c>
      <c r="Q381" s="5" t="s">
        <v>16</v>
      </c>
      <c r="R381" s="271" t="s">
        <v>3358</v>
      </c>
      <c r="S381" s="271" t="s">
        <v>11</v>
      </c>
      <c r="T381" s="271" t="s">
        <v>11</v>
      </c>
      <c r="U381" s="30">
        <v>290</v>
      </c>
      <c r="V381" s="272" t="s">
        <v>18</v>
      </c>
      <c r="W381" s="272" t="s">
        <v>11</v>
      </c>
      <c r="X381" s="272" t="s">
        <v>11</v>
      </c>
      <c r="Y381" s="273" t="s">
        <v>11</v>
      </c>
      <c r="Z381" s="233">
        <v>441</v>
      </c>
    </row>
    <row r="382" spans="1:26" ht="13.5" customHeight="1" x14ac:dyDescent="0.15">
      <c r="A382" s="254" t="s">
        <v>11</v>
      </c>
      <c r="B382" s="255" t="s">
        <v>11</v>
      </c>
      <c r="C382" s="256" t="s">
        <v>11</v>
      </c>
      <c r="D382" s="24" t="s">
        <v>11</v>
      </c>
      <c r="E382" s="23" t="s">
        <v>11</v>
      </c>
      <c r="F382" s="261" t="s">
        <v>11</v>
      </c>
      <c r="G382" s="261" t="s">
        <v>11</v>
      </c>
      <c r="H382" s="261" t="s">
        <v>11</v>
      </c>
      <c r="I382" s="261" t="s">
        <v>11</v>
      </c>
      <c r="J382" s="261" t="s">
        <v>11</v>
      </c>
      <c r="K382" s="261" t="s">
        <v>11</v>
      </c>
      <c r="L382" s="262" t="s">
        <v>11</v>
      </c>
      <c r="M382" s="236">
        <v>589000</v>
      </c>
      <c r="N382" s="237" t="s">
        <v>11</v>
      </c>
      <c r="O382" s="267" t="s">
        <v>11</v>
      </c>
      <c r="P382" s="268" t="s">
        <v>11</v>
      </c>
      <c r="Q382" s="6" t="s">
        <v>11</v>
      </c>
      <c r="R382" s="238" t="s">
        <v>3359</v>
      </c>
      <c r="S382" s="238" t="s">
        <v>11</v>
      </c>
      <c r="T382" s="238" t="s">
        <v>11</v>
      </c>
      <c r="U382" s="22">
        <v>22</v>
      </c>
      <c r="V382" s="239" t="s">
        <v>18</v>
      </c>
      <c r="W382" s="239" t="s">
        <v>11</v>
      </c>
      <c r="X382" s="239" t="s">
        <v>11</v>
      </c>
      <c r="Y382" s="240" t="s">
        <v>11</v>
      </c>
      <c r="Z382" s="234" t="s">
        <v>11</v>
      </c>
    </row>
    <row r="383" spans="1:26" ht="13.5" customHeight="1" x14ac:dyDescent="0.15">
      <c r="A383" s="274" t="s">
        <v>3360</v>
      </c>
      <c r="B383" s="231" t="s">
        <v>11</v>
      </c>
      <c r="C383" s="275" t="s">
        <v>11</v>
      </c>
      <c r="D383" s="247" t="s">
        <v>3361</v>
      </c>
      <c r="E383" s="239" t="s">
        <v>11</v>
      </c>
      <c r="F383" s="239" t="s">
        <v>11</v>
      </c>
      <c r="G383" s="239" t="s">
        <v>11</v>
      </c>
      <c r="H383" s="239" t="s">
        <v>11</v>
      </c>
      <c r="I383" s="239" t="s">
        <v>11</v>
      </c>
      <c r="J383" s="239" t="s">
        <v>11</v>
      </c>
      <c r="K383" s="239" t="s">
        <v>11</v>
      </c>
      <c r="L383" s="240" t="s">
        <v>11</v>
      </c>
      <c r="M383" s="249" t="s">
        <v>40</v>
      </c>
      <c r="N383" s="250" t="s">
        <v>11</v>
      </c>
      <c r="O383" s="267" t="s">
        <v>11</v>
      </c>
      <c r="P383" s="268" t="s">
        <v>11</v>
      </c>
      <c r="Q383" s="6" t="s">
        <v>11</v>
      </c>
      <c r="R383" s="238" t="s">
        <v>3362</v>
      </c>
      <c r="S383" s="238" t="s">
        <v>11</v>
      </c>
      <c r="T383" s="238" t="s">
        <v>11</v>
      </c>
      <c r="U383" s="22">
        <v>59</v>
      </c>
      <c r="V383" s="239" t="s">
        <v>18</v>
      </c>
      <c r="W383" s="239" t="s">
        <v>11</v>
      </c>
      <c r="X383" s="239" t="s">
        <v>11</v>
      </c>
      <c r="Y383" s="240" t="s">
        <v>11</v>
      </c>
      <c r="Z383" s="234" t="s">
        <v>11</v>
      </c>
    </row>
    <row r="384" spans="1:26" ht="13.5" customHeight="1" x14ac:dyDescent="0.15">
      <c r="A384" s="274" t="s">
        <v>11</v>
      </c>
      <c r="B384" s="231" t="s">
        <v>11</v>
      </c>
      <c r="C384" s="275" t="s">
        <v>11</v>
      </c>
      <c r="D384" s="248" t="s">
        <v>11</v>
      </c>
      <c r="E384" s="239" t="s">
        <v>11</v>
      </c>
      <c r="F384" s="239" t="s">
        <v>11</v>
      </c>
      <c r="G384" s="239" t="s">
        <v>11</v>
      </c>
      <c r="H384" s="239" t="s">
        <v>11</v>
      </c>
      <c r="I384" s="239" t="s">
        <v>11</v>
      </c>
      <c r="J384" s="239" t="s">
        <v>11</v>
      </c>
      <c r="K384" s="239" t="s">
        <v>11</v>
      </c>
      <c r="L384" s="240" t="s">
        <v>11</v>
      </c>
      <c r="M384" s="236">
        <v>389380</v>
      </c>
      <c r="N384" s="237" t="s">
        <v>11</v>
      </c>
      <c r="O384" s="267" t="s">
        <v>11</v>
      </c>
      <c r="P384" s="268" t="s">
        <v>11</v>
      </c>
      <c r="Q384" s="6" t="s">
        <v>11</v>
      </c>
      <c r="R384" s="238" t="s">
        <v>3363</v>
      </c>
      <c r="S384" s="238" t="s">
        <v>11</v>
      </c>
      <c r="T384" s="238" t="s">
        <v>11</v>
      </c>
      <c r="U384" s="22">
        <v>18</v>
      </c>
      <c r="V384" s="239" t="s">
        <v>18</v>
      </c>
      <c r="W384" s="239" t="s">
        <v>11</v>
      </c>
      <c r="X384" s="239" t="s">
        <v>11</v>
      </c>
      <c r="Y384" s="240" t="s">
        <v>11</v>
      </c>
      <c r="Z384" s="234" t="s">
        <v>11</v>
      </c>
    </row>
    <row r="385" spans="1:26" ht="13.5" customHeight="1" x14ac:dyDescent="0.15">
      <c r="A385" s="274" t="s">
        <v>11</v>
      </c>
      <c r="B385" s="231" t="s">
        <v>11</v>
      </c>
      <c r="C385" s="275" t="s">
        <v>11</v>
      </c>
      <c r="D385" s="229" t="s">
        <v>26</v>
      </c>
      <c r="E385" s="241" t="s">
        <v>2996</v>
      </c>
      <c r="F385" s="241" t="s">
        <v>11</v>
      </c>
      <c r="G385" s="241" t="s">
        <v>11</v>
      </c>
      <c r="H385" s="241" t="s">
        <v>11</v>
      </c>
      <c r="I385" s="241" t="s">
        <v>11</v>
      </c>
      <c r="J385" s="241" t="s">
        <v>11</v>
      </c>
      <c r="K385" s="241" t="s">
        <v>11</v>
      </c>
      <c r="L385" s="242" t="s">
        <v>28</v>
      </c>
      <c r="M385" s="243" t="s">
        <v>29</v>
      </c>
      <c r="N385" s="244" t="s">
        <v>11</v>
      </c>
      <c r="O385" s="267" t="s">
        <v>11</v>
      </c>
      <c r="P385" s="268" t="s">
        <v>11</v>
      </c>
      <c r="Q385" s="7" t="s">
        <v>11</v>
      </c>
      <c r="R385" s="238" t="s">
        <v>11</v>
      </c>
      <c r="S385" s="238" t="s">
        <v>11</v>
      </c>
      <c r="T385" s="238" t="s">
        <v>11</v>
      </c>
      <c r="U385" s="22" t="s">
        <v>11</v>
      </c>
      <c r="V385" s="239" t="s">
        <v>11</v>
      </c>
      <c r="W385" s="239" t="s">
        <v>11</v>
      </c>
      <c r="X385" s="239" t="s">
        <v>11</v>
      </c>
      <c r="Y385" s="240" t="s">
        <v>11</v>
      </c>
      <c r="Z385" s="234" t="s">
        <v>11</v>
      </c>
    </row>
    <row r="386" spans="1:26" ht="13.5" customHeight="1" x14ac:dyDescent="0.15">
      <c r="A386" s="274" t="s">
        <v>11</v>
      </c>
      <c r="B386" s="231" t="s">
        <v>11</v>
      </c>
      <c r="C386" s="275" t="s">
        <v>11</v>
      </c>
      <c r="D386" s="229" t="s">
        <v>11</v>
      </c>
      <c r="E386" s="241" t="s">
        <v>11</v>
      </c>
      <c r="F386" s="241" t="s">
        <v>11</v>
      </c>
      <c r="G386" s="241" t="s">
        <v>11</v>
      </c>
      <c r="H386" s="241" t="s">
        <v>11</v>
      </c>
      <c r="I386" s="241" t="s">
        <v>11</v>
      </c>
      <c r="J386" s="241" t="s">
        <v>11</v>
      </c>
      <c r="K386" s="241" t="s">
        <v>11</v>
      </c>
      <c r="L386" s="242" t="s">
        <v>11</v>
      </c>
      <c r="M386" s="245">
        <v>199620</v>
      </c>
      <c r="N386" s="246" t="s">
        <v>11</v>
      </c>
      <c r="O386" s="267" t="s">
        <v>11</v>
      </c>
      <c r="P386" s="268" t="s">
        <v>11</v>
      </c>
      <c r="Q386" s="8" t="s">
        <v>31</v>
      </c>
      <c r="R386" s="238" t="s">
        <v>3364</v>
      </c>
      <c r="S386" s="238" t="s">
        <v>11</v>
      </c>
      <c r="T386" s="238" t="s">
        <v>11</v>
      </c>
      <c r="U386" s="238" t="s">
        <v>11</v>
      </c>
      <c r="V386" s="9" t="s">
        <v>26</v>
      </c>
      <c r="W386" s="227" t="s">
        <v>3365</v>
      </c>
      <c r="X386" s="227" t="s">
        <v>11</v>
      </c>
      <c r="Y386" s="10" t="s">
        <v>28</v>
      </c>
      <c r="Z386" s="234" t="s">
        <v>11</v>
      </c>
    </row>
    <row r="387" spans="1:26" ht="13.5" customHeight="1" x14ac:dyDescent="0.15">
      <c r="A387" s="274" t="s">
        <v>11</v>
      </c>
      <c r="B387" s="231" t="s">
        <v>11</v>
      </c>
      <c r="C387" s="275" t="s">
        <v>11</v>
      </c>
      <c r="D387" s="229" t="s">
        <v>11</v>
      </c>
      <c r="E387" s="241" t="s">
        <v>11</v>
      </c>
      <c r="F387" s="241" t="s">
        <v>11</v>
      </c>
      <c r="G387" s="241" t="s">
        <v>11</v>
      </c>
      <c r="H387" s="241" t="s">
        <v>11</v>
      </c>
      <c r="I387" s="241" t="s">
        <v>11</v>
      </c>
      <c r="J387" s="241" t="s">
        <v>11</v>
      </c>
      <c r="K387" s="241" t="s">
        <v>11</v>
      </c>
      <c r="L387" s="242" t="s">
        <v>11</v>
      </c>
      <c r="M387" s="249" t="s">
        <v>11</v>
      </c>
      <c r="N387" s="250" t="s">
        <v>11</v>
      </c>
      <c r="O387" s="267" t="s">
        <v>11</v>
      </c>
      <c r="P387" s="268" t="s">
        <v>11</v>
      </c>
      <c r="Q387" s="7" t="s">
        <v>32</v>
      </c>
      <c r="R387" s="238" t="s">
        <v>3366</v>
      </c>
      <c r="S387" s="238" t="s">
        <v>11</v>
      </c>
      <c r="T387" s="238" t="s">
        <v>11</v>
      </c>
      <c r="U387" s="238" t="s">
        <v>11</v>
      </c>
      <c r="V387" s="11" t="s">
        <v>33</v>
      </c>
      <c r="W387" s="9" t="s">
        <v>11</v>
      </c>
      <c r="X387" t="s">
        <v>11</v>
      </c>
      <c r="Y387" s="12" t="s">
        <v>11</v>
      </c>
      <c r="Z387" s="234" t="s">
        <v>11</v>
      </c>
    </row>
    <row r="388" spans="1:26" ht="13.5" customHeight="1" x14ac:dyDescent="0.15">
      <c r="A388" s="6" t="s">
        <v>11</v>
      </c>
      <c r="B388" t="s">
        <v>11</v>
      </c>
      <c r="C388" s="12" t="s">
        <v>11</v>
      </c>
      <c r="D388" s="229" t="s">
        <v>26</v>
      </c>
      <c r="E388" s="13" t="s">
        <v>19</v>
      </c>
      <c r="F388" s="231" t="s">
        <v>11</v>
      </c>
      <c r="G388" s="231" t="s">
        <v>11</v>
      </c>
      <c r="H388" s="231" t="s">
        <v>11</v>
      </c>
      <c r="I388" s="231" t="s">
        <v>11</v>
      </c>
      <c r="J388" s="231" t="s">
        <v>11</v>
      </c>
      <c r="K388" s="13" t="s">
        <v>11</v>
      </c>
      <c r="L388" s="242" t="s">
        <v>28</v>
      </c>
      <c r="M388" s="277" t="s">
        <v>11</v>
      </c>
      <c r="N388" s="278" t="s">
        <v>11</v>
      </c>
      <c r="O388" s="267" t="s">
        <v>11</v>
      </c>
      <c r="P388" s="268" t="s">
        <v>11</v>
      </c>
      <c r="Q388" s="8" t="s">
        <v>31</v>
      </c>
      <c r="R388" s="238" t="s">
        <v>11</v>
      </c>
      <c r="S388" s="238" t="s">
        <v>11</v>
      </c>
      <c r="T388" s="238" t="s">
        <v>11</v>
      </c>
      <c r="U388" s="238" t="s">
        <v>11</v>
      </c>
      <c r="V388" s="9" t="s">
        <v>26</v>
      </c>
      <c r="W388" s="227" t="s">
        <v>11</v>
      </c>
      <c r="X388" s="227" t="s">
        <v>11</v>
      </c>
      <c r="Y388" s="10" t="s">
        <v>28</v>
      </c>
      <c r="Z388" s="234" t="s">
        <v>11</v>
      </c>
    </row>
    <row r="389" spans="1:26" ht="13.5" customHeight="1" x14ac:dyDescent="0.15">
      <c r="A389" s="14" t="s">
        <v>11</v>
      </c>
      <c r="B389" s="15" t="s">
        <v>11</v>
      </c>
      <c r="C389" s="16" t="s">
        <v>11</v>
      </c>
      <c r="D389" s="230" t="s">
        <v>11</v>
      </c>
      <c r="E389" s="17" t="s">
        <v>11</v>
      </c>
      <c r="F389" s="232" t="s">
        <v>11</v>
      </c>
      <c r="G389" s="232" t="s">
        <v>11</v>
      </c>
      <c r="H389" s="232" t="s">
        <v>11</v>
      </c>
      <c r="I389" s="232" t="s">
        <v>11</v>
      </c>
      <c r="J389" s="232" t="s">
        <v>11</v>
      </c>
      <c r="K389" s="17" t="s">
        <v>11</v>
      </c>
      <c r="L389" s="276" t="s">
        <v>11</v>
      </c>
      <c r="M389" s="26" t="s">
        <v>42</v>
      </c>
      <c r="N389" s="27">
        <v>66.099999999999994</v>
      </c>
      <c r="O389" s="269" t="s">
        <v>11</v>
      </c>
      <c r="P389" s="270" t="s">
        <v>11</v>
      </c>
      <c r="Q389" s="18" t="s">
        <v>32</v>
      </c>
      <c r="R389" s="228" t="s">
        <v>11</v>
      </c>
      <c r="S389" s="228" t="s">
        <v>11</v>
      </c>
      <c r="T389" s="228" t="s">
        <v>11</v>
      </c>
      <c r="U389" s="228" t="s">
        <v>11</v>
      </c>
      <c r="V389" s="19" t="s">
        <v>33</v>
      </c>
      <c r="W389" s="20" t="s">
        <v>11</v>
      </c>
      <c r="X389" s="15" t="s">
        <v>11</v>
      </c>
      <c r="Y389" s="16" t="s">
        <v>11</v>
      </c>
      <c r="Z389" s="235" t="s">
        <v>11</v>
      </c>
    </row>
    <row r="390" spans="1:26" ht="13.5" customHeight="1" x14ac:dyDescent="0.15">
      <c r="A390" s="251" t="s">
        <v>10</v>
      </c>
      <c r="B390" s="252" t="s">
        <v>11</v>
      </c>
      <c r="C390" s="253" t="s">
        <v>11</v>
      </c>
      <c r="D390" s="257" t="s">
        <v>12</v>
      </c>
      <c r="E390" s="258" t="s">
        <v>11</v>
      </c>
      <c r="F390" s="259" t="s">
        <v>3025</v>
      </c>
      <c r="G390" s="259" t="s">
        <v>11</v>
      </c>
      <c r="H390" s="259" t="s">
        <v>11</v>
      </c>
      <c r="I390" s="259" t="s">
        <v>11</v>
      </c>
      <c r="J390" s="259" t="s">
        <v>11</v>
      </c>
      <c r="K390" s="259" t="s">
        <v>11</v>
      </c>
      <c r="L390" s="260" t="s">
        <v>11</v>
      </c>
      <c r="M390" s="263" t="s">
        <v>119</v>
      </c>
      <c r="N390" s="264" t="s">
        <v>11</v>
      </c>
      <c r="O390" s="265" t="s">
        <v>3367</v>
      </c>
      <c r="P390" s="266" t="s">
        <v>11</v>
      </c>
      <c r="Q390" s="5" t="s">
        <v>16</v>
      </c>
      <c r="R390" s="271" t="s">
        <v>3368</v>
      </c>
      <c r="S390" s="271" t="s">
        <v>11</v>
      </c>
      <c r="T390" s="271" t="s">
        <v>11</v>
      </c>
      <c r="U390" s="30">
        <v>138</v>
      </c>
      <c r="V390" s="272" t="s">
        <v>18</v>
      </c>
      <c r="W390" s="272" t="s">
        <v>11</v>
      </c>
      <c r="X390" s="272" t="s">
        <v>11</v>
      </c>
      <c r="Y390" s="273" t="s">
        <v>11</v>
      </c>
      <c r="Z390" s="233">
        <v>441</v>
      </c>
    </row>
    <row r="391" spans="1:26" ht="13.5" customHeight="1" x14ac:dyDescent="0.15">
      <c r="A391" s="254" t="s">
        <v>11</v>
      </c>
      <c r="B391" s="255" t="s">
        <v>11</v>
      </c>
      <c r="C391" s="256" t="s">
        <v>11</v>
      </c>
      <c r="D391" s="24" t="s">
        <v>11</v>
      </c>
      <c r="E391" s="23" t="s">
        <v>11</v>
      </c>
      <c r="F391" s="261" t="s">
        <v>11</v>
      </c>
      <c r="G391" s="261" t="s">
        <v>11</v>
      </c>
      <c r="H391" s="261" t="s">
        <v>11</v>
      </c>
      <c r="I391" s="261" t="s">
        <v>11</v>
      </c>
      <c r="J391" s="261" t="s">
        <v>11</v>
      </c>
      <c r="K391" s="261" t="s">
        <v>11</v>
      </c>
      <c r="L391" s="262" t="s">
        <v>11</v>
      </c>
      <c r="M391" s="236">
        <v>22798000</v>
      </c>
      <c r="N391" s="237" t="s">
        <v>11</v>
      </c>
      <c r="O391" s="267" t="s">
        <v>11</v>
      </c>
      <c r="P391" s="268" t="s">
        <v>11</v>
      </c>
      <c r="Q391" s="6" t="s">
        <v>11</v>
      </c>
      <c r="R391" s="238" t="s">
        <v>3369</v>
      </c>
      <c r="S391" s="238" t="s">
        <v>11</v>
      </c>
      <c r="T391" s="238" t="s">
        <v>11</v>
      </c>
      <c r="U391" s="22">
        <v>16420</v>
      </c>
      <c r="V391" s="239" t="s">
        <v>18</v>
      </c>
      <c r="W391" s="239" t="s">
        <v>11</v>
      </c>
      <c r="X391" s="239" t="s">
        <v>11</v>
      </c>
      <c r="Y391" s="240" t="s">
        <v>11</v>
      </c>
      <c r="Z391" s="234" t="s">
        <v>11</v>
      </c>
    </row>
    <row r="392" spans="1:26" ht="13.5" customHeight="1" x14ac:dyDescent="0.15">
      <c r="A392" s="274" t="s">
        <v>3370</v>
      </c>
      <c r="B392" s="231" t="s">
        <v>11</v>
      </c>
      <c r="C392" s="275" t="s">
        <v>11</v>
      </c>
      <c r="D392" s="247" t="s">
        <v>3371</v>
      </c>
      <c r="E392" s="239" t="s">
        <v>11</v>
      </c>
      <c r="F392" s="239" t="s">
        <v>11</v>
      </c>
      <c r="G392" s="239" t="s">
        <v>11</v>
      </c>
      <c r="H392" s="239" t="s">
        <v>11</v>
      </c>
      <c r="I392" s="239" t="s">
        <v>11</v>
      </c>
      <c r="J392" s="239" t="s">
        <v>11</v>
      </c>
      <c r="K392" s="239" t="s">
        <v>11</v>
      </c>
      <c r="L392" s="240" t="s">
        <v>11</v>
      </c>
      <c r="M392" s="249" t="s">
        <v>40</v>
      </c>
      <c r="N392" s="250" t="s">
        <v>11</v>
      </c>
      <c r="O392" s="267" t="s">
        <v>11</v>
      </c>
      <c r="P392" s="268" t="s">
        <v>11</v>
      </c>
      <c r="Q392" s="6" t="s">
        <v>11</v>
      </c>
      <c r="R392" s="238" t="s">
        <v>11</v>
      </c>
      <c r="S392" s="238" t="s">
        <v>11</v>
      </c>
      <c r="T392" s="238" t="s">
        <v>11</v>
      </c>
      <c r="U392" s="22" t="s">
        <v>11</v>
      </c>
      <c r="V392" s="239" t="s">
        <v>11</v>
      </c>
      <c r="W392" s="239" t="s">
        <v>11</v>
      </c>
      <c r="X392" s="239" t="s">
        <v>11</v>
      </c>
      <c r="Y392" s="240" t="s">
        <v>11</v>
      </c>
      <c r="Z392" s="234" t="s">
        <v>11</v>
      </c>
    </row>
    <row r="393" spans="1:26" ht="13.5" customHeight="1" x14ac:dyDescent="0.15">
      <c r="A393" s="274" t="s">
        <v>11</v>
      </c>
      <c r="B393" s="231" t="s">
        <v>11</v>
      </c>
      <c r="C393" s="275" t="s">
        <v>11</v>
      </c>
      <c r="D393" s="248" t="s">
        <v>11</v>
      </c>
      <c r="E393" s="239" t="s">
        <v>11</v>
      </c>
      <c r="F393" s="239" t="s">
        <v>11</v>
      </c>
      <c r="G393" s="239" t="s">
        <v>11</v>
      </c>
      <c r="H393" s="239" t="s">
        <v>11</v>
      </c>
      <c r="I393" s="239" t="s">
        <v>11</v>
      </c>
      <c r="J393" s="239" t="s">
        <v>11</v>
      </c>
      <c r="K393" s="239" t="s">
        <v>11</v>
      </c>
      <c r="L393" s="240" t="s">
        <v>11</v>
      </c>
      <c r="M393" s="236">
        <v>16994477</v>
      </c>
      <c r="N393" s="237" t="s">
        <v>11</v>
      </c>
      <c r="O393" s="267" t="s">
        <v>11</v>
      </c>
      <c r="P393" s="268" t="s">
        <v>11</v>
      </c>
      <c r="Q393" s="6" t="s">
        <v>11</v>
      </c>
      <c r="R393" s="238" t="s">
        <v>11</v>
      </c>
      <c r="S393" s="238" t="s">
        <v>11</v>
      </c>
      <c r="T393" s="238" t="s">
        <v>11</v>
      </c>
      <c r="U393" s="22" t="s">
        <v>11</v>
      </c>
      <c r="V393" s="239" t="s">
        <v>11</v>
      </c>
      <c r="W393" s="239" t="s">
        <v>11</v>
      </c>
      <c r="X393" s="239" t="s">
        <v>11</v>
      </c>
      <c r="Y393" s="240" t="s">
        <v>11</v>
      </c>
      <c r="Z393" s="234" t="s">
        <v>11</v>
      </c>
    </row>
    <row r="394" spans="1:26" ht="13.5" customHeight="1" x14ac:dyDescent="0.15">
      <c r="A394" s="274" t="s">
        <v>11</v>
      </c>
      <c r="B394" s="231" t="s">
        <v>11</v>
      </c>
      <c r="C394" s="275" t="s">
        <v>11</v>
      </c>
      <c r="D394" s="229" t="s">
        <v>26</v>
      </c>
      <c r="E394" s="241" t="s">
        <v>2996</v>
      </c>
      <c r="F394" s="241" t="s">
        <v>11</v>
      </c>
      <c r="G394" s="241" t="s">
        <v>11</v>
      </c>
      <c r="H394" s="241" t="s">
        <v>11</v>
      </c>
      <c r="I394" s="241" t="s">
        <v>11</v>
      </c>
      <c r="J394" s="241" t="s">
        <v>11</v>
      </c>
      <c r="K394" s="241" t="s">
        <v>11</v>
      </c>
      <c r="L394" s="242" t="s">
        <v>28</v>
      </c>
      <c r="M394" s="243" t="s">
        <v>29</v>
      </c>
      <c r="N394" s="244" t="s">
        <v>11</v>
      </c>
      <c r="O394" s="267" t="s">
        <v>11</v>
      </c>
      <c r="P394" s="268" t="s">
        <v>11</v>
      </c>
      <c r="Q394" s="7" t="s">
        <v>11</v>
      </c>
      <c r="R394" s="238" t="s">
        <v>3372</v>
      </c>
      <c r="S394" s="238" t="s">
        <v>11</v>
      </c>
      <c r="T394" s="238" t="s">
        <v>11</v>
      </c>
      <c r="U394" s="22">
        <v>436</v>
      </c>
      <c r="V394" s="239" t="s">
        <v>18</v>
      </c>
      <c r="W394" s="239" t="s">
        <v>11</v>
      </c>
      <c r="X394" s="239" t="s">
        <v>11</v>
      </c>
      <c r="Y394" s="240" t="s">
        <v>11</v>
      </c>
      <c r="Z394" s="234" t="s">
        <v>11</v>
      </c>
    </row>
    <row r="395" spans="1:26" ht="13.5" customHeight="1" x14ac:dyDescent="0.15">
      <c r="A395" s="274" t="s">
        <v>11</v>
      </c>
      <c r="B395" s="231" t="s">
        <v>11</v>
      </c>
      <c r="C395" s="275" t="s">
        <v>11</v>
      </c>
      <c r="D395" s="229" t="s">
        <v>11</v>
      </c>
      <c r="E395" s="241" t="s">
        <v>11</v>
      </c>
      <c r="F395" s="241" t="s">
        <v>11</v>
      </c>
      <c r="G395" s="241" t="s">
        <v>11</v>
      </c>
      <c r="H395" s="241" t="s">
        <v>11</v>
      </c>
      <c r="I395" s="241" t="s">
        <v>11</v>
      </c>
      <c r="J395" s="241" t="s">
        <v>11</v>
      </c>
      <c r="K395" s="241" t="s">
        <v>11</v>
      </c>
      <c r="L395" s="242" t="s">
        <v>11</v>
      </c>
      <c r="M395" s="245">
        <v>5803523</v>
      </c>
      <c r="N395" s="246" t="s">
        <v>11</v>
      </c>
      <c r="O395" s="267" t="s">
        <v>11</v>
      </c>
      <c r="P395" s="268" t="s">
        <v>11</v>
      </c>
      <c r="Q395" s="8" t="s">
        <v>31</v>
      </c>
      <c r="R395" s="238" t="s">
        <v>3354</v>
      </c>
      <c r="S395" s="238" t="s">
        <v>11</v>
      </c>
      <c r="T395" s="238" t="s">
        <v>11</v>
      </c>
      <c r="U395" s="238" t="s">
        <v>11</v>
      </c>
      <c r="V395" s="9" t="s">
        <v>26</v>
      </c>
      <c r="W395" s="227" t="s">
        <v>3355</v>
      </c>
      <c r="X395" s="227" t="s">
        <v>11</v>
      </c>
      <c r="Y395" s="10" t="s">
        <v>28</v>
      </c>
      <c r="Z395" s="234" t="s">
        <v>11</v>
      </c>
    </row>
    <row r="396" spans="1:26" ht="13.5" customHeight="1" x14ac:dyDescent="0.15">
      <c r="A396" s="274" t="s">
        <v>11</v>
      </c>
      <c r="B396" s="231" t="s">
        <v>11</v>
      </c>
      <c r="C396" s="275" t="s">
        <v>11</v>
      </c>
      <c r="D396" s="229" t="s">
        <v>11</v>
      </c>
      <c r="E396" s="241" t="s">
        <v>11</v>
      </c>
      <c r="F396" s="241" t="s">
        <v>11</v>
      </c>
      <c r="G396" s="241" t="s">
        <v>11</v>
      </c>
      <c r="H396" s="241" t="s">
        <v>11</v>
      </c>
      <c r="I396" s="241" t="s">
        <v>11</v>
      </c>
      <c r="J396" s="241" t="s">
        <v>11</v>
      </c>
      <c r="K396" s="241" t="s">
        <v>11</v>
      </c>
      <c r="L396" s="242" t="s">
        <v>11</v>
      </c>
      <c r="M396" s="249" t="s">
        <v>11</v>
      </c>
      <c r="N396" s="250" t="s">
        <v>11</v>
      </c>
      <c r="O396" s="267" t="s">
        <v>11</v>
      </c>
      <c r="P396" s="268" t="s">
        <v>11</v>
      </c>
      <c r="Q396" s="7" t="s">
        <v>32</v>
      </c>
      <c r="R396" s="238" t="s">
        <v>3356</v>
      </c>
      <c r="S396" s="238" t="s">
        <v>11</v>
      </c>
      <c r="T396" s="238" t="s">
        <v>11</v>
      </c>
      <c r="U396" s="238" t="s">
        <v>11</v>
      </c>
      <c r="V396" s="11" t="s">
        <v>33</v>
      </c>
      <c r="W396" s="9" t="s">
        <v>11</v>
      </c>
      <c r="X396" t="s">
        <v>11</v>
      </c>
      <c r="Y396" s="12" t="s">
        <v>11</v>
      </c>
      <c r="Z396" s="234" t="s">
        <v>11</v>
      </c>
    </row>
    <row r="397" spans="1:26" ht="13.5" customHeight="1" x14ac:dyDescent="0.15">
      <c r="A397" s="6" t="s">
        <v>11</v>
      </c>
      <c r="B397" t="s">
        <v>11</v>
      </c>
      <c r="C397" s="12" t="s">
        <v>11</v>
      </c>
      <c r="D397" s="229" t="s">
        <v>26</v>
      </c>
      <c r="E397" s="13" t="s">
        <v>19</v>
      </c>
      <c r="F397" s="231" t="s">
        <v>11</v>
      </c>
      <c r="G397" s="231" t="s">
        <v>205</v>
      </c>
      <c r="H397" s="231" t="s">
        <v>11</v>
      </c>
      <c r="I397" s="231" t="s">
        <v>160</v>
      </c>
      <c r="J397" s="231" t="s">
        <v>11</v>
      </c>
      <c r="K397" s="13" t="s">
        <v>11</v>
      </c>
      <c r="L397" s="242" t="s">
        <v>28</v>
      </c>
      <c r="M397" s="277" t="s">
        <v>11</v>
      </c>
      <c r="N397" s="278" t="s">
        <v>11</v>
      </c>
      <c r="O397" s="267" t="s">
        <v>11</v>
      </c>
      <c r="P397" s="268" t="s">
        <v>11</v>
      </c>
      <c r="Q397" s="8" t="s">
        <v>31</v>
      </c>
      <c r="R397" s="238" t="s">
        <v>11</v>
      </c>
      <c r="S397" s="238" t="s">
        <v>11</v>
      </c>
      <c r="T397" s="238" t="s">
        <v>11</v>
      </c>
      <c r="U397" s="238" t="s">
        <v>11</v>
      </c>
      <c r="V397" s="9" t="s">
        <v>26</v>
      </c>
      <c r="W397" s="227" t="s">
        <v>11</v>
      </c>
      <c r="X397" s="227" t="s">
        <v>11</v>
      </c>
      <c r="Y397" s="10" t="s">
        <v>28</v>
      </c>
      <c r="Z397" s="234" t="s">
        <v>11</v>
      </c>
    </row>
    <row r="398" spans="1:26" ht="13.5" customHeight="1" x14ac:dyDescent="0.15">
      <c r="A398" s="14" t="s">
        <v>11</v>
      </c>
      <c r="B398" s="15" t="s">
        <v>11</v>
      </c>
      <c r="C398" s="16" t="s">
        <v>11</v>
      </c>
      <c r="D398" s="230" t="s">
        <v>11</v>
      </c>
      <c r="E398" s="17" t="s">
        <v>11</v>
      </c>
      <c r="F398" s="232" t="s">
        <v>11</v>
      </c>
      <c r="G398" s="232" t="s">
        <v>11</v>
      </c>
      <c r="H398" s="232" t="s">
        <v>11</v>
      </c>
      <c r="I398" s="232" t="s">
        <v>11</v>
      </c>
      <c r="J398" s="232" t="s">
        <v>11</v>
      </c>
      <c r="K398" s="17" t="s">
        <v>11</v>
      </c>
      <c r="L398" s="276" t="s">
        <v>11</v>
      </c>
      <c r="M398" s="26" t="s">
        <v>42</v>
      </c>
      <c r="N398" s="27">
        <v>74.5</v>
      </c>
      <c r="O398" s="269" t="s">
        <v>11</v>
      </c>
      <c r="P398" s="270" t="s">
        <v>11</v>
      </c>
      <c r="Q398" s="18" t="s">
        <v>32</v>
      </c>
      <c r="R398" s="228" t="s">
        <v>11</v>
      </c>
      <c r="S398" s="228" t="s">
        <v>11</v>
      </c>
      <c r="T398" s="228" t="s">
        <v>11</v>
      </c>
      <c r="U398" s="228" t="s">
        <v>11</v>
      </c>
      <c r="V398" s="19" t="s">
        <v>33</v>
      </c>
      <c r="W398" s="20" t="s">
        <v>11</v>
      </c>
      <c r="X398" s="15" t="s">
        <v>11</v>
      </c>
      <c r="Y398" s="16" t="s">
        <v>11</v>
      </c>
      <c r="Z398" s="235" t="s">
        <v>11</v>
      </c>
    </row>
    <row r="399" spans="1:26" ht="13.5" customHeight="1" x14ac:dyDescent="0.15">
      <c r="A399" s="251" t="s">
        <v>10</v>
      </c>
      <c r="B399" s="252" t="s">
        <v>11</v>
      </c>
      <c r="C399" s="253" t="s">
        <v>11</v>
      </c>
      <c r="D399" s="257" t="s">
        <v>12</v>
      </c>
      <c r="E399" s="258" t="s">
        <v>11</v>
      </c>
      <c r="F399" s="259" t="s">
        <v>13</v>
      </c>
      <c r="G399" s="259" t="s">
        <v>11</v>
      </c>
      <c r="H399" s="259" t="s">
        <v>11</v>
      </c>
      <c r="I399" s="259" t="s">
        <v>11</v>
      </c>
      <c r="J399" s="259" t="s">
        <v>11</v>
      </c>
      <c r="K399" s="259" t="s">
        <v>11</v>
      </c>
      <c r="L399" s="260" t="s">
        <v>11</v>
      </c>
      <c r="M399" s="263" t="s">
        <v>119</v>
      </c>
      <c r="N399" s="264" t="s">
        <v>11</v>
      </c>
      <c r="O399" s="265" t="s">
        <v>3373</v>
      </c>
      <c r="P399" s="266" t="s">
        <v>11</v>
      </c>
      <c r="Q399" s="5" t="s">
        <v>16</v>
      </c>
      <c r="R399" s="271" t="s">
        <v>3374</v>
      </c>
      <c r="S399" s="271" t="s">
        <v>11</v>
      </c>
      <c r="T399" s="271" t="s">
        <v>11</v>
      </c>
      <c r="U399" s="30">
        <v>44</v>
      </c>
      <c r="V399" s="272" t="s">
        <v>18</v>
      </c>
      <c r="W399" s="272" t="s">
        <v>11</v>
      </c>
      <c r="X399" s="272" t="s">
        <v>11</v>
      </c>
      <c r="Y399" s="273" t="s">
        <v>11</v>
      </c>
      <c r="Z399" s="233">
        <v>441</v>
      </c>
    </row>
    <row r="400" spans="1:26" ht="13.5" customHeight="1" x14ac:dyDescent="0.15">
      <c r="A400" s="254" t="s">
        <v>11</v>
      </c>
      <c r="B400" s="255" t="s">
        <v>11</v>
      </c>
      <c r="C400" s="256" t="s">
        <v>11</v>
      </c>
      <c r="D400" s="24" t="s">
        <v>11</v>
      </c>
      <c r="E400" s="23" t="s">
        <v>11</v>
      </c>
      <c r="F400" s="261" t="s">
        <v>11</v>
      </c>
      <c r="G400" s="261" t="s">
        <v>11</v>
      </c>
      <c r="H400" s="261" t="s">
        <v>11</v>
      </c>
      <c r="I400" s="261" t="s">
        <v>11</v>
      </c>
      <c r="J400" s="261" t="s">
        <v>11</v>
      </c>
      <c r="K400" s="261" t="s">
        <v>11</v>
      </c>
      <c r="L400" s="262" t="s">
        <v>11</v>
      </c>
      <c r="M400" s="236">
        <v>91000</v>
      </c>
      <c r="N400" s="237" t="s">
        <v>11</v>
      </c>
      <c r="O400" s="267" t="s">
        <v>11</v>
      </c>
      <c r="P400" s="268" t="s">
        <v>11</v>
      </c>
      <c r="Q400" s="6" t="s">
        <v>11</v>
      </c>
      <c r="R400" s="238" t="s">
        <v>11</v>
      </c>
      <c r="S400" s="238" t="s">
        <v>11</v>
      </c>
      <c r="T400" s="238" t="s">
        <v>11</v>
      </c>
      <c r="U400" s="22" t="s">
        <v>11</v>
      </c>
      <c r="V400" s="239" t="s">
        <v>11</v>
      </c>
      <c r="W400" s="239" t="s">
        <v>11</v>
      </c>
      <c r="X400" s="239" t="s">
        <v>11</v>
      </c>
      <c r="Y400" s="240" t="s">
        <v>11</v>
      </c>
      <c r="Z400" s="234" t="s">
        <v>11</v>
      </c>
    </row>
    <row r="401" spans="1:26" ht="13.5" customHeight="1" x14ac:dyDescent="0.15">
      <c r="A401" s="274" t="s">
        <v>3375</v>
      </c>
      <c r="B401" s="231" t="s">
        <v>11</v>
      </c>
      <c r="C401" s="275" t="s">
        <v>11</v>
      </c>
      <c r="D401" s="247" t="s">
        <v>3376</v>
      </c>
      <c r="E401" s="239" t="s">
        <v>11</v>
      </c>
      <c r="F401" s="239" t="s">
        <v>11</v>
      </c>
      <c r="G401" s="239" t="s">
        <v>11</v>
      </c>
      <c r="H401" s="239" t="s">
        <v>11</v>
      </c>
      <c r="I401" s="239" t="s">
        <v>11</v>
      </c>
      <c r="J401" s="239" t="s">
        <v>11</v>
      </c>
      <c r="K401" s="239" t="s">
        <v>11</v>
      </c>
      <c r="L401" s="240" t="s">
        <v>11</v>
      </c>
      <c r="M401" s="249" t="s">
        <v>40</v>
      </c>
      <c r="N401" s="250" t="s">
        <v>11</v>
      </c>
      <c r="O401" s="267" t="s">
        <v>11</v>
      </c>
      <c r="P401" s="268" t="s">
        <v>11</v>
      </c>
      <c r="Q401" s="6" t="s">
        <v>11</v>
      </c>
      <c r="R401" s="238" t="s">
        <v>11</v>
      </c>
      <c r="S401" s="238" t="s">
        <v>11</v>
      </c>
      <c r="T401" s="238" t="s">
        <v>11</v>
      </c>
      <c r="U401" s="22" t="s">
        <v>11</v>
      </c>
      <c r="V401" s="239" t="s">
        <v>11</v>
      </c>
      <c r="W401" s="239" t="s">
        <v>11</v>
      </c>
      <c r="X401" s="239" t="s">
        <v>11</v>
      </c>
      <c r="Y401" s="240" t="s">
        <v>11</v>
      </c>
      <c r="Z401" s="234" t="s">
        <v>11</v>
      </c>
    </row>
    <row r="402" spans="1:26" ht="13.5" customHeight="1" x14ac:dyDescent="0.15">
      <c r="A402" s="274" t="s">
        <v>11</v>
      </c>
      <c r="B402" s="231" t="s">
        <v>11</v>
      </c>
      <c r="C402" s="275" t="s">
        <v>11</v>
      </c>
      <c r="D402" s="248" t="s">
        <v>11</v>
      </c>
      <c r="E402" s="239" t="s">
        <v>11</v>
      </c>
      <c r="F402" s="239" t="s">
        <v>11</v>
      </c>
      <c r="G402" s="239" t="s">
        <v>11</v>
      </c>
      <c r="H402" s="239" t="s">
        <v>11</v>
      </c>
      <c r="I402" s="239" t="s">
        <v>11</v>
      </c>
      <c r="J402" s="239" t="s">
        <v>11</v>
      </c>
      <c r="K402" s="239" t="s">
        <v>11</v>
      </c>
      <c r="L402" s="240" t="s">
        <v>11</v>
      </c>
      <c r="M402" s="236">
        <v>44873</v>
      </c>
      <c r="N402" s="237" t="s">
        <v>11</v>
      </c>
      <c r="O402" s="267" t="s">
        <v>11</v>
      </c>
      <c r="P402" s="268" t="s">
        <v>11</v>
      </c>
      <c r="Q402" s="6" t="s">
        <v>11</v>
      </c>
      <c r="R402" s="238" t="s">
        <v>11</v>
      </c>
      <c r="S402" s="238" t="s">
        <v>11</v>
      </c>
      <c r="T402" s="238" t="s">
        <v>11</v>
      </c>
      <c r="U402" s="22" t="s">
        <v>11</v>
      </c>
      <c r="V402" s="239" t="s">
        <v>11</v>
      </c>
      <c r="W402" s="239" t="s">
        <v>11</v>
      </c>
      <c r="X402" s="239" t="s">
        <v>11</v>
      </c>
      <c r="Y402" s="240" t="s">
        <v>11</v>
      </c>
      <c r="Z402" s="234" t="s">
        <v>11</v>
      </c>
    </row>
    <row r="403" spans="1:26" ht="13.5" customHeight="1" x14ac:dyDescent="0.15">
      <c r="A403" s="274" t="s">
        <v>11</v>
      </c>
      <c r="B403" s="231" t="s">
        <v>11</v>
      </c>
      <c r="C403" s="275" t="s">
        <v>11</v>
      </c>
      <c r="D403" s="229" t="s">
        <v>26</v>
      </c>
      <c r="E403" s="241" t="s">
        <v>3377</v>
      </c>
      <c r="F403" s="241" t="s">
        <v>11</v>
      </c>
      <c r="G403" s="241" t="s">
        <v>11</v>
      </c>
      <c r="H403" s="241" t="s">
        <v>11</v>
      </c>
      <c r="I403" s="241" t="s">
        <v>11</v>
      </c>
      <c r="J403" s="241" t="s">
        <v>11</v>
      </c>
      <c r="K403" s="241" t="s">
        <v>11</v>
      </c>
      <c r="L403" s="242" t="s">
        <v>28</v>
      </c>
      <c r="M403" s="243" t="s">
        <v>29</v>
      </c>
      <c r="N403" s="244" t="s">
        <v>11</v>
      </c>
      <c r="O403" s="267" t="s">
        <v>11</v>
      </c>
      <c r="P403" s="268" t="s">
        <v>11</v>
      </c>
      <c r="Q403" s="7" t="s">
        <v>11</v>
      </c>
      <c r="R403" s="238" t="s">
        <v>2620</v>
      </c>
      <c r="S403" s="238" t="s">
        <v>11</v>
      </c>
      <c r="T403" s="238" t="s">
        <v>11</v>
      </c>
      <c r="U403" s="22">
        <v>1</v>
      </c>
      <c r="V403" s="239" t="s">
        <v>18</v>
      </c>
      <c r="W403" s="239" t="s">
        <v>11</v>
      </c>
      <c r="X403" s="239" t="s">
        <v>11</v>
      </c>
      <c r="Y403" s="240" t="s">
        <v>11</v>
      </c>
      <c r="Z403" s="234" t="s">
        <v>11</v>
      </c>
    </row>
    <row r="404" spans="1:26" ht="13.5" customHeight="1" x14ac:dyDescent="0.15">
      <c r="A404" s="274" t="s">
        <v>11</v>
      </c>
      <c r="B404" s="231" t="s">
        <v>11</v>
      </c>
      <c r="C404" s="275" t="s">
        <v>11</v>
      </c>
      <c r="D404" s="229" t="s">
        <v>11</v>
      </c>
      <c r="E404" s="241" t="s">
        <v>11</v>
      </c>
      <c r="F404" s="241" t="s">
        <v>11</v>
      </c>
      <c r="G404" s="241" t="s">
        <v>11</v>
      </c>
      <c r="H404" s="241" t="s">
        <v>11</v>
      </c>
      <c r="I404" s="241" t="s">
        <v>11</v>
      </c>
      <c r="J404" s="241" t="s">
        <v>11</v>
      </c>
      <c r="K404" s="241" t="s">
        <v>11</v>
      </c>
      <c r="L404" s="242" t="s">
        <v>11</v>
      </c>
      <c r="M404" s="245">
        <v>46127</v>
      </c>
      <c r="N404" s="246" t="s">
        <v>11</v>
      </c>
      <c r="O404" s="267" t="s">
        <v>11</v>
      </c>
      <c r="P404" s="268" t="s">
        <v>11</v>
      </c>
      <c r="Q404" s="8" t="s">
        <v>31</v>
      </c>
      <c r="R404" s="238" t="s">
        <v>11</v>
      </c>
      <c r="S404" s="238" t="s">
        <v>11</v>
      </c>
      <c r="T404" s="238" t="s">
        <v>11</v>
      </c>
      <c r="U404" s="238" t="s">
        <v>11</v>
      </c>
      <c r="V404" s="9" t="s">
        <v>26</v>
      </c>
      <c r="W404" s="227" t="s">
        <v>11</v>
      </c>
      <c r="X404" s="227" t="s">
        <v>11</v>
      </c>
      <c r="Y404" s="10" t="s">
        <v>28</v>
      </c>
      <c r="Z404" s="234" t="s">
        <v>11</v>
      </c>
    </row>
    <row r="405" spans="1:26" ht="13.5" customHeight="1" x14ac:dyDescent="0.15">
      <c r="A405" s="274" t="s">
        <v>11</v>
      </c>
      <c r="B405" s="231" t="s">
        <v>11</v>
      </c>
      <c r="C405" s="275" t="s">
        <v>11</v>
      </c>
      <c r="D405" s="229" t="s">
        <v>11</v>
      </c>
      <c r="E405" s="241" t="s">
        <v>11</v>
      </c>
      <c r="F405" s="241" t="s">
        <v>11</v>
      </c>
      <c r="G405" s="241" t="s">
        <v>11</v>
      </c>
      <c r="H405" s="241" t="s">
        <v>11</v>
      </c>
      <c r="I405" s="241" t="s">
        <v>11</v>
      </c>
      <c r="J405" s="241" t="s">
        <v>11</v>
      </c>
      <c r="K405" s="241" t="s">
        <v>11</v>
      </c>
      <c r="L405" s="242" t="s">
        <v>11</v>
      </c>
      <c r="M405" s="249" t="s">
        <v>11</v>
      </c>
      <c r="N405" s="250" t="s">
        <v>11</v>
      </c>
      <c r="O405" s="267" t="s">
        <v>11</v>
      </c>
      <c r="P405" s="268" t="s">
        <v>11</v>
      </c>
      <c r="Q405" s="7" t="s">
        <v>32</v>
      </c>
      <c r="R405" s="238" t="s">
        <v>11</v>
      </c>
      <c r="S405" s="238" t="s">
        <v>11</v>
      </c>
      <c r="T405" s="238" t="s">
        <v>11</v>
      </c>
      <c r="U405" s="238" t="s">
        <v>11</v>
      </c>
      <c r="V405" s="11" t="s">
        <v>33</v>
      </c>
      <c r="W405" s="9" t="s">
        <v>11</v>
      </c>
      <c r="X405" t="s">
        <v>11</v>
      </c>
      <c r="Y405" s="12" t="s">
        <v>11</v>
      </c>
      <c r="Z405" s="234" t="s">
        <v>11</v>
      </c>
    </row>
    <row r="406" spans="1:26" ht="13.5" customHeight="1" x14ac:dyDescent="0.15">
      <c r="A406" s="6" t="s">
        <v>11</v>
      </c>
      <c r="B406" t="s">
        <v>11</v>
      </c>
      <c r="C406" s="12" t="s">
        <v>11</v>
      </c>
      <c r="D406" s="229" t="s">
        <v>26</v>
      </c>
      <c r="E406" s="13" t="s">
        <v>19</v>
      </c>
      <c r="F406" s="231" t="s">
        <v>11</v>
      </c>
      <c r="G406" s="231" t="s">
        <v>11</v>
      </c>
      <c r="H406" s="231" t="s">
        <v>11</v>
      </c>
      <c r="I406" s="231" t="s">
        <v>11</v>
      </c>
      <c r="J406" s="231" t="s">
        <v>11</v>
      </c>
      <c r="K406" s="13" t="s">
        <v>11</v>
      </c>
      <c r="L406" s="242" t="s">
        <v>28</v>
      </c>
      <c r="M406" s="277" t="s">
        <v>11</v>
      </c>
      <c r="N406" s="278" t="s">
        <v>11</v>
      </c>
      <c r="O406" s="267" t="s">
        <v>11</v>
      </c>
      <c r="P406" s="268" t="s">
        <v>11</v>
      </c>
      <c r="Q406" s="8" t="s">
        <v>31</v>
      </c>
      <c r="R406" s="238" t="s">
        <v>11</v>
      </c>
      <c r="S406" s="238" t="s">
        <v>11</v>
      </c>
      <c r="T406" s="238" t="s">
        <v>11</v>
      </c>
      <c r="U406" s="238" t="s">
        <v>11</v>
      </c>
      <c r="V406" s="9" t="s">
        <v>26</v>
      </c>
      <c r="W406" s="227" t="s">
        <v>11</v>
      </c>
      <c r="X406" s="227" t="s">
        <v>11</v>
      </c>
      <c r="Y406" s="10" t="s">
        <v>28</v>
      </c>
      <c r="Z406" s="234" t="s">
        <v>11</v>
      </c>
    </row>
    <row r="407" spans="1:26" ht="13.5" customHeight="1" x14ac:dyDescent="0.15">
      <c r="A407" s="14" t="s">
        <v>11</v>
      </c>
      <c r="B407" s="15" t="s">
        <v>11</v>
      </c>
      <c r="C407" s="16" t="s">
        <v>11</v>
      </c>
      <c r="D407" s="230" t="s">
        <v>11</v>
      </c>
      <c r="E407" s="17" t="s">
        <v>11</v>
      </c>
      <c r="F407" s="232" t="s">
        <v>11</v>
      </c>
      <c r="G407" s="232" t="s">
        <v>11</v>
      </c>
      <c r="H407" s="232" t="s">
        <v>11</v>
      </c>
      <c r="I407" s="232" t="s">
        <v>11</v>
      </c>
      <c r="J407" s="232" t="s">
        <v>11</v>
      </c>
      <c r="K407" s="17" t="s">
        <v>11</v>
      </c>
      <c r="L407" s="276" t="s">
        <v>11</v>
      </c>
      <c r="M407" s="26" t="s">
        <v>42</v>
      </c>
      <c r="N407" s="27">
        <v>49.3</v>
      </c>
      <c r="O407" s="269" t="s">
        <v>11</v>
      </c>
      <c r="P407" s="270" t="s">
        <v>11</v>
      </c>
      <c r="Q407" s="18" t="s">
        <v>32</v>
      </c>
      <c r="R407" s="228" t="s">
        <v>11</v>
      </c>
      <c r="S407" s="228" t="s">
        <v>11</v>
      </c>
      <c r="T407" s="228" t="s">
        <v>11</v>
      </c>
      <c r="U407" s="228" t="s">
        <v>11</v>
      </c>
      <c r="V407" s="19" t="s">
        <v>33</v>
      </c>
      <c r="W407" s="20" t="s">
        <v>11</v>
      </c>
      <c r="X407" s="15" t="s">
        <v>11</v>
      </c>
      <c r="Y407" s="16" t="s">
        <v>11</v>
      </c>
      <c r="Z407" s="235" t="s">
        <v>11</v>
      </c>
    </row>
    <row r="408" spans="1:26" ht="13.5" customHeight="1" x14ac:dyDescent="0.15">
      <c r="A408" s="251" t="s">
        <v>10</v>
      </c>
      <c r="B408" s="252" t="s">
        <v>11</v>
      </c>
      <c r="C408" s="253" t="s">
        <v>11</v>
      </c>
      <c r="D408" s="257" t="s">
        <v>12</v>
      </c>
      <c r="E408" s="258" t="s">
        <v>11</v>
      </c>
      <c r="F408" s="259" t="s">
        <v>13</v>
      </c>
      <c r="G408" s="259" t="s">
        <v>11</v>
      </c>
      <c r="H408" s="259" t="s">
        <v>11</v>
      </c>
      <c r="I408" s="259" t="s">
        <v>11</v>
      </c>
      <c r="J408" s="259" t="s">
        <v>11</v>
      </c>
      <c r="K408" s="259" t="s">
        <v>11</v>
      </c>
      <c r="L408" s="260" t="s">
        <v>11</v>
      </c>
      <c r="M408" s="263" t="s">
        <v>119</v>
      </c>
      <c r="N408" s="264" t="s">
        <v>11</v>
      </c>
      <c r="O408" s="265" t="s">
        <v>3378</v>
      </c>
      <c r="P408" s="266" t="s">
        <v>11</v>
      </c>
      <c r="Q408" s="5" t="s">
        <v>16</v>
      </c>
      <c r="R408" s="271" t="s">
        <v>3379</v>
      </c>
      <c r="S408" s="271" t="s">
        <v>11</v>
      </c>
      <c r="T408" s="271" t="s">
        <v>11</v>
      </c>
      <c r="U408" s="30">
        <v>2623</v>
      </c>
      <c r="V408" s="272" t="s">
        <v>18</v>
      </c>
      <c r="W408" s="272" t="s">
        <v>11</v>
      </c>
      <c r="X408" s="272" t="s">
        <v>11</v>
      </c>
      <c r="Y408" s="273" t="s">
        <v>11</v>
      </c>
      <c r="Z408" s="233">
        <v>441</v>
      </c>
    </row>
    <row r="409" spans="1:26" ht="13.5" customHeight="1" x14ac:dyDescent="0.15">
      <c r="A409" s="254" t="s">
        <v>11</v>
      </c>
      <c r="B409" s="255" t="s">
        <v>11</v>
      </c>
      <c r="C409" s="256" t="s">
        <v>11</v>
      </c>
      <c r="D409" s="24" t="s">
        <v>11</v>
      </c>
      <c r="E409" s="23" t="s">
        <v>11</v>
      </c>
      <c r="F409" s="261" t="s">
        <v>11</v>
      </c>
      <c r="G409" s="261" t="s">
        <v>11</v>
      </c>
      <c r="H409" s="261" t="s">
        <v>11</v>
      </c>
      <c r="I409" s="261" t="s">
        <v>11</v>
      </c>
      <c r="J409" s="261" t="s">
        <v>11</v>
      </c>
      <c r="K409" s="261" t="s">
        <v>11</v>
      </c>
      <c r="L409" s="262" t="s">
        <v>11</v>
      </c>
      <c r="M409" s="236">
        <v>11035000</v>
      </c>
      <c r="N409" s="237" t="s">
        <v>11</v>
      </c>
      <c r="O409" s="267" t="s">
        <v>11</v>
      </c>
      <c r="P409" s="268" t="s">
        <v>11</v>
      </c>
      <c r="Q409" s="6" t="s">
        <v>11</v>
      </c>
      <c r="R409" s="238" t="s">
        <v>3380</v>
      </c>
      <c r="S409" s="238" t="s">
        <v>11</v>
      </c>
      <c r="T409" s="238" t="s">
        <v>11</v>
      </c>
      <c r="U409" s="22">
        <v>2328</v>
      </c>
      <c r="V409" s="239" t="s">
        <v>18</v>
      </c>
      <c r="W409" s="239" t="s">
        <v>11</v>
      </c>
      <c r="X409" s="239" t="s">
        <v>11</v>
      </c>
      <c r="Y409" s="240" t="s">
        <v>11</v>
      </c>
      <c r="Z409" s="234" t="s">
        <v>11</v>
      </c>
    </row>
    <row r="410" spans="1:26" ht="13.5" customHeight="1" x14ac:dyDescent="0.15">
      <c r="A410" s="274" t="s">
        <v>3381</v>
      </c>
      <c r="B410" s="231" t="s">
        <v>11</v>
      </c>
      <c r="C410" s="275" t="s">
        <v>11</v>
      </c>
      <c r="D410" s="247" t="s">
        <v>3382</v>
      </c>
      <c r="E410" s="239" t="s">
        <v>11</v>
      </c>
      <c r="F410" s="239" t="s">
        <v>11</v>
      </c>
      <c r="G410" s="239" t="s">
        <v>11</v>
      </c>
      <c r="H410" s="239" t="s">
        <v>11</v>
      </c>
      <c r="I410" s="239" t="s">
        <v>11</v>
      </c>
      <c r="J410" s="239" t="s">
        <v>11</v>
      </c>
      <c r="K410" s="239" t="s">
        <v>11</v>
      </c>
      <c r="L410" s="240" t="s">
        <v>11</v>
      </c>
      <c r="M410" s="249" t="s">
        <v>40</v>
      </c>
      <c r="N410" s="250" t="s">
        <v>11</v>
      </c>
      <c r="O410" s="267" t="s">
        <v>11</v>
      </c>
      <c r="P410" s="268" t="s">
        <v>11</v>
      </c>
      <c r="Q410" s="6" t="s">
        <v>11</v>
      </c>
      <c r="R410" s="238" t="s">
        <v>3383</v>
      </c>
      <c r="S410" s="238" t="s">
        <v>11</v>
      </c>
      <c r="T410" s="238" t="s">
        <v>11</v>
      </c>
      <c r="U410" s="22">
        <v>1447</v>
      </c>
      <c r="V410" s="239" t="s">
        <v>18</v>
      </c>
      <c r="W410" s="239" t="s">
        <v>11</v>
      </c>
      <c r="X410" s="239" t="s">
        <v>11</v>
      </c>
      <c r="Y410" s="240" t="s">
        <v>11</v>
      </c>
      <c r="Z410" s="234" t="s">
        <v>11</v>
      </c>
    </row>
    <row r="411" spans="1:26" ht="13.5" customHeight="1" x14ac:dyDescent="0.15">
      <c r="A411" s="274" t="s">
        <v>11</v>
      </c>
      <c r="B411" s="231" t="s">
        <v>11</v>
      </c>
      <c r="C411" s="275" t="s">
        <v>11</v>
      </c>
      <c r="D411" s="248" t="s">
        <v>11</v>
      </c>
      <c r="E411" s="239" t="s">
        <v>11</v>
      </c>
      <c r="F411" s="239" t="s">
        <v>11</v>
      </c>
      <c r="G411" s="239" t="s">
        <v>11</v>
      </c>
      <c r="H411" s="239" t="s">
        <v>11</v>
      </c>
      <c r="I411" s="239" t="s">
        <v>11</v>
      </c>
      <c r="J411" s="239" t="s">
        <v>11</v>
      </c>
      <c r="K411" s="239" t="s">
        <v>11</v>
      </c>
      <c r="L411" s="240" t="s">
        <v>11</v>
      </c>
      <c r="M411" s="236">
        <v>9396561</v>
      </c>
      <c r="N411" s="237" t="s">
        <v>11</v>
      </c>
      <c r="O411" s="267" t="s">
        <v>11</v>
      </c>
      <c r="P411" s="268" t="s">
        <v>11</v>
      </c>
      <c r="Q411" s="6" t="s">
        <v>11</v>
      </c>
      <c r="R411" s="238" t="s">
        <v>3384</v>
      </c>
      <c r="S411" s="238" t="s">
        <v>11</v>
      </c>
      <c r="T411" s="238" t="s">
        <v>11</v>
      </c>
      <c r="U411" s="22">
        <v>238</v>
      </c>
      <c r="V411" s="239" t="s">
        <v>18</v>
      </c>
      <c r="W411" s="239" t="s">
        <v>11</v>
      </c>
      <c r="X411" s="239" t="s">
        <v>11</v>
      </c>
      <c r="Y411" s="240" t="s">
        <v>11</v>
      </c>
      <c r="Z411" s="234" t="s">
        <v>11</v>
      </c>
    </row>
    <row r="412" spans="1:26" ht="13.5" customHeight="1" x14ac:dyDescent="0.15">
      <c r="A412" s="274" t="s">
        <v>11</v>
      </c>
      <c r="B412" s="231" t="s">
        <v>11</v>
      </c>
      <c r="C412" s="275" t="s">
        <v>11</v>
      </c>
      <c r="D412" s="229" t="s">
        <v>26</v>
      </c>
      <c r="E412" s="241" t="s">
        <v>3385</v>
      </c>
      <c r="F412" s="241" t="s">
        <v>11</v>
      </c>
      <c r="G412" s="241" t="s">
        <v>11</v>
      </c>
      <c r="H412" s="241" t="s">
        <v>11</v>
      </c>
      <c r="I412" s="241" t="s">
        <v>11</v>
      </c>
      <c r="J412" s="241" t="s">
        <v>11</v>
      </c>
      <c r="K412" s="241" t="s">
        <v>11</v>
      </c>
      <c r="L412" s="242" t="s">
        <v>28</v>
      </c>
      <c r="M412" s="243" t="s">
        <v>29</v>
      </c>
      <c r="N412" s="244" t="s">
        <v>11</v>
      </c>
      <c r="O412" s="267" t="s">
        <v>11</v>
      </c>
      <c r="P412" s="268" t="s">
        <v>11</v>
      </c>
      <c r="Q412" s="7" t="s">
        <v>11</v>
      </c>
      <c r="R412" s="238" t="s">
        <v>3386</v>
      </c>
      <c r="S412" s="238" t="s">
        <v>11</v>
      </c>
      <c r="T412" s="238" t="s">
        <v>11</v>
      </c>
      <c r="U412" s="22">
        <v>2761</v>
      </c>
      <c r="V412" s="239" t="s">
        <v>18</v>
      </c>
      <c r="W412" s="239" t="s">
        <v>11</v>
      </c>
      <c r="X412" s="239" t="s">
        <v>11</v>
      </c>
      <c r="Y412" s="240" t="s">
        <v>11</v>
      </c>
      <c r="Z412" s="234" t="s">
        <v>11</v>
      </c>
    </row>
    <row r="413" spans="1:26" ht="13.5" customHeight="1" x14ac:dyDescent="0.15">
      <c r="A413" s="274" t="s">
        <v>11</v>
      </c>
      <c r="B413" s="231" t="s">
        <v>11</v>
      </c>
      <c r="C413" s="275" t="s">
        <v>11</v>
      </c>
      <c r="D413" s="229" t="s">
        <v>11</v>
      </c>
      <c r="E413" s="241" t="s">
        <v>11</v>
      </c>
      <c r="F413" s="241" t="s">
        <v>11</v>
      </c>
      <c r="G413" s="241" t="s">
        <v>11</v>
      </c>
      <c r="H413" s="241" t="s">
        <v>11</v>
      </c>
      <c r="I413" s="241" t="s">
        <v>11</v>
      </c>
      <c r="J413" s="241" t="s">
        <v>11</v>
      </c>
      <c r="K413" s="241" t="s">
        <v>11</v>
      </c>
      <c r="L413" s="242" t="s">
        <v>11</v>
      </c>
      <c r="M413" s="245">
        <v>1638439</v>
      </c>
      <c r="N413" s="246" t="s">
        <v>11</v>
      </c>
      <c r="O413" s="267" t="s">
        <v>11</v>
      </c>
      <c r="P413" s="268" t="s">
        <v>11</v>
      </c>
      <c r="Q413" s="8" t="s">
        <v>31</v>
      </c>
      <c r="R413" s="238" t="s">
        <v>11</v>
      </c>
      <c r="S413" s="238" t="s">
        <v>11</v>
      </c>
      <c r="T413" s="238" t="s">
        <v>11</v>
      </c>
      <c r="U413" s="238" t="s">
        <v>11</v>
      </c>
      <c r="V413" s="9" t="s">
        <v>26</v>
      </c>
      <c r="W413" s="227" t="s">
        <v>11</v>
      </c>
      <c r="X413" s="227" t="s">
        <v>11</v>
      </c>
      <c r="Y413" s="10" t="s">
        <v>28</v>
      </c>
      <c r="Z413" s="234" t="s">
        <v>11</v>
      </c>
    </row>
    <row r="414" spans="1:26" ht="13.5" customHeight="1" x14ac:dyDescent="0.15">
      <c r="A414" s="274" t="s">
        <v>11</v>
      </c>
      <c r="B414" s="231" t="s">
        <v>11</v>
      </c>
      <c r="C414" s="275" t="s">
        <v>11</v>
      </c>
      <c r="D414" s="229" t="s">
        <v>11</v>
      </c>
      <c r="E414" s="241" t="s">
        <v>11</v>
      </c>
      <c r="F414" s="241" t="s">
        <v>11</v>
      </c>
      <c r="G414" s="241" t="s">
        <v>11</v>
      </c>
      <c r="H414" s="241" t="s">
        <v>11</v>
      </c>
      <c r="I414" s="241" t="s">
        <v>11</v>
      </c>
      <c r="J414" s="241" t="s">
        <v>11</v>
      </c>
      <c r="K414" s="241" t="s">
        <v>11</v>
      </c>
      <c r="L414" s="242" t="s">
        <v>11</v>
      </c>
      <c r="M414" s="249" t="s">
        <v>11</v>
      </c>
      <c r="N414" s="250" t="s">
        <v>11</v>
      </c>
      <c r="O414" s="267" t="s">
        <v>11</v>
      </c>
      <c r="P414" s="268" t="s">
        <v>11</v>
      </c>
      <c r="Q414" s="7" t="s">
        <v>32</v>
      </c>
      <c r="R414" s="238" t="s">
        <v>11</v>
      </c>
      <c r="S414" s="238" t="s">
        <v>11</v>
      </c>
      <c r="T414" s="238" t="s">
        <v>11</v>
      </c>
      <c r="U414" s="238" t="s">
        <v>11</v>
      </c>
      <c r="V414" s="11" t="s">
        <v>33</v>
      </c>
      <c r="W414" s="9" t="s">
        <v>11</v>
      </c>
      <c r="X414" t="s">
        <v>11</v>
      </c>
      <c r="Y414" s="12" t="s">
        <v>11</v>
      </c>
      <c r="Z414" s="234" t="s">
        <v>11</v>
      </c>
    </row>
    <row r="415" spans="1:26" ht="13.5" customHeight="1" x14ac:dyDescent="0.15">
      <c r="A415" s="6" t="s">
        <v>11</v>
      </c>
      <c r="B415" t="s">
        <v>11</v>
      </c>
      <c r="C415" s="12" t="s">
        <v>11</v>
      </c>
      <c r="D415" s="229" t="s">
        <v>26</v>
      </c>
      <c r="E415" s="13" t="s">
        <v>19</v>
      </c>
      <c r="F415" s="231" t="s">
        <v>11</v>
      </c>
      <c r="G415" s="231" t="s">
        <v>11</v>
      </c>
      <c r="H415" s="231" t="s">
        <v>11</v>
      </c>
      <c r="I415" s="231" t="s">
        <v>11</v>
      </c>
      <c r="J415" s="231" t="s">
        <v>11</v>
      </c>
      <c r="K415" s="13" t="s">
        <v>11</v>
      </c>
      <c r="L415" s="242" t="s">
        <v>28</v>
      </c>
      <c r="M415" s="277" t="s">
        <v>11</v>
      </c>
      <c r="N415" s="278" t="s">
        <v>11</v>
      </c>
      <c r="O415" s="267" t="s">
        <v>11</v>
      </c>
      <c r="P415" s="268" t="s">
        <v>11</v>
      </c>
      <c r="Q415" s="8" t="s">
        <v>31</v>
      </c>
      <c r="R415" s="238" t="s">
        <v>11</v>
      </c>
      <c r="S415" s="238" t="s">
        <v>11</v>
      </c>
      <c r="T415" s="238" t="s">
        <v>11</v>
      </c>
      <c r="U415" s="238" t="s">
        <v>11</v>
      </c>
      <c r="V415" s="9" t="s">
        <v>26</v>
      </c>
      <c r="W415" s="227" t="s">
        <v>11</v>
      </c>
      <c r="X415" s="227" t="s">
        <v>11</v>
      </c>
      <c r="Y415" s="10" t="s">
        <v>28</v>
      </c>
      <c r="Z415" s="234" t="s">
        <v>11</v>
      </c>
    </row>
    <row r="416" spans="1:26" ht="13.5" customHeight="1" x14ac:dyDescent="0.15">
      <c r="A416" s="14" t="s">
        <v>11</v>
      </c>
      <c r="B416" s="15" t="s">
        <v>11</v>
      </c>
      <c r="C416" s="16" t="s">
        <v>11</v>
      </c>
      <c r="D416" s="230" t="s">
        <v>11</v>
      </c>
      <c r="E416" s="17" t="s">
        <v>11</v>
      </c>
      <c r="F416" s="232" t="s">
        <v>11</v>
      </c>
      <c r="G416" s="232" t="s">
        <v>11</v>
      </c>
      <c r="H416" s="232" t="s">
        <v>11</v>
      </c>
      <c r="I416" s="232" t="s">
        <v>11</v>
      </c>
      <c r="J416" s="232" t="s">
        <v>11</v>
      </c>
      <c r="K416" s="17" t="s">
        <v>11</v>
      </c>
      <c r="L416" s="276" t="s">
        <v>11</v>
      </c>
      <c r="M416" s="26" t="s">
        <v>42</v>
      </c>
      <c r="N416" s="27">
        <v>85.2</v>
      </c>
      <c r="O416" s="269" t="s">
        <v>11</v>
      </c>
      <c r="P416" s="270" t="s">
        <v>11</v>
      </c>
      <c r="Q416" s="18" t="s">
        <v>32</v>
      </c>
      <c r="R416" s="228" t="s">
        <v>11</v>
      </c>
      <c r="S416" s="228" t="s">
        <v>11</v>
      </c>
      <c r="T416" s="228" t="s">
        <v>11</v>
      </c>
      <c r="U416" s="228" t="s">
        <v>11</v>
      </c>
      <c r="V416" s="19" t="s">
        <v>33</v>
      </c>
      <c r="W416" s="20" t="s">
        <v>11</v>
      </c>
      <c r="X416" s="15" t="s">
        <v>11</v>
      </c>
      <c r="Y416" s="16" t="s">
        <v>11</v>
      </c>
      <c r="Z416" s="235" t="s">
        <v>11</v>
      </c>
    </row>
    <row r="417" spans="1:26" ht="13.5" customHeight="1" x14ac:dyDescent="0.15">
      <c r="A417" s="251" t="s">
        <v>10</v>
      </c>
      <c r="B417" s="252" t="s">
        <v>11</v>
      </c>
      <c r="C417" s="253" t="s">
        <v>11</v>
      </c>
      <c r="D417" s="257" t="s">
        <v>12</v>
      </c>
      <c r="E417" s="258" t="s">
        <v>11</v>
      </c>
      <c r="F417" s="259" t="s">
        <v>13</v>
      </c>
      <c r="G417" s="259" t="s">
        <v>11</v>
      </c>
      <c r="H417" s="259" t="s">
        <v>11</v>
      </c>
      <c r="I417" s="259" t="s">
        <v>11</v>
      </c>
      <c r="J417" s="259" t="s">
        <v>11</v>
      </c>
      <c r="K417" s="259" t="s">
        <v>11</v>
      </c>
      <c r="L417" s="260" t="s">
        <v>11</v>
      </c>
      <c r="M417" s="263" t="s">
        <v>119</v>
      </c>
      <c r="N417" s="264" t="s">
        <v>11</v>
      </c>
      <c r="O417" s="265" t="s">
        <v>3387</v>
      </c>
      <c r="P417" s="266" t="s">
        <v>11</v>
      </c>
      <c r="Q417" s="5" t="s">
        <v>16</v>
      </c>
      <c r="R417" s="271" t="s">
        <v>3388</v>
      </c>
      <c r="S417" s="271" t="s">
        <v>11</v>
      </c>
      <c r="T417" s="271" t="s">
        <v>11</v>
      </c>
      <c r="U417" s="30">
        <v>120</v>
      </c>
      <c r="V417" s="272" t="s">
        <v>18</v>
      </c>
      <c r="W417" s="272" t="s">
        <v>11</v>
      </c>
      <c r="X417" s="272" t="s">
        <v>11</v>
      </c>
      <c r="Y417" s="273" t="s">
        <v>11</v>
      </c>
      <c r="Z417" s="233">
        <v>441</v>
      </c>
    </row>
    <row r="418" spans="1:26" ht="13.5" customHeight="1" x14ac:dyDescent="0.15">
      <c r="A418" s="254" t="s">
        <v>11</v>
      </c>
      <c r="B418" s="255" t="s">
        <v>11</v>
      </c>
      <c r="C418" s="256" t="s">
        <v>11</v>
      </c>
      <c r="D418" s="24" t="s">
        <v>11</v>
      </c>
      <c r="E418" s="23" t="s">
        <v>11</v>
      </c>
      <c r="F418" s="261" t="s">
        <v>11</v>
      </c>
      <c r="G418" s="261" t="s">
        <v>11</v>
      </c>
      <c r="H418" s="261" t="s">
        <v>11</v>
      </c>
      <c r="I418" s="261" t="s">
        <v>11</v>
      </c>
      <c r="J418" s="261" t="s">
        <v>11</v>
      </c>
      <c r="K418" s="261" t="s">
        <v>11</v>
      </c>
      <c r="L418" s="262" t="s">
        <v>11</v>
      </c>
      <c r="M418" s="236">
        <v>290000</v>
      </c>
      <c r="N418" s="237" t="s">
        <v>11</v>
      </c>
      <c r="O418" s="267" t="s">
        <v>11</v>
      </c>
      <c r="P418" s="268" t="s">
        <v>11</v>
      </c>
      <c r="Q418" s="6" t="s">
        <v>11</v>
      </c>
      <c r="R418" s="238" t="s">
        <v>11</v>
      </c>
      <c r="S418" s="238" t="s">
        <v>11</v>
      </c>
      <c r="T418" s="238" t="s">
        <v>11</v>
      </c>
      <c r="U418" s="22" t="s">
        <v>11</v>
      </c>
      <c r="V418" s="239" t="s">
        <v>11</v>
      </c>
      <c r="W418" s="239" t="s">
        <v>11</v>
      </c>
      <c r="X418" s="239" t="s">
        <v>11</v>
      </c>
      <c r="Y418" s="240" t="s">
        <v>11</v>
      </c>
      <c r="Z418" s="234" t="s">
        <v>11</v>
      </c>
    </row>
    <row r="419" spans="1:26" ht="13.5" customHeight="1" x14ac:dyDescent="0.15">
      <c r="A419" s="274" t="s">
        <v>3389</v>
      </c>
      <c r="B419" s="231" t="s">
        <v>11</v>
      </c>
      <c r="C419" s="275" t="s">
        <v>11</v>
      </c>
      <c r="D419" s="247" t="s">
        <v>3390</v>
      </c>
      <c r="E419" s="239" t="s">
        <v>11</v>
      </c>
      <c r="F419" s="239" t="s">
        <v>11</v>
      </c>
      <c r="G419" s="239" t="s">
        <v>11</v>
      </c>
      <c r="H419" s="239" t="s">
        <v>11</v>
      </c>
      <c r="I419" s="239" t="s">
        <v>11</v>
      </c>
      <c r="J419" s="239" t="s">
        <v>11</v>
      </c>
      <c r="K419" s="239" t="s">
        <v>11</v>
      </c>
      <c r="L419" s="240" t="s">
        <v>11</v>
      </c>
      <c r="M419" s="249" t="s">
        <v>40</v>
      </c>
      <c r="N419" s="250" t="s">
        <v>11</v>
      </c>
      <c r="O419" s="267" t="s">
        <v>11</v>
      </c>
      <c r="P419" s="268" t="s">
        <v>11</v>
      </c>
      <c r="Q419" s="6" t="s">
        <v>11</v>
      </c>
      <c r="R419" s="238" t="s">
        <v>11</v>
      </c>
      <c r="S419" s="238" t="s">
        <v>11</v>
      </c>
      <c r="T419" s="238" t="s">
        <v>11</v>
      </c>
      <c r="U419" s="22" t="s">
        <v>11</v>
      </c>
      <c r="V419" s="239" t="s">
        <v>11</v>
      </c>
      <c r="W419" s="239" t="s">
        <v>11</v>
      </c>
      <c r="X419" s="239" t="s">
        <v>11</v>
      </c>
      <c r="Y419" s="240" t="s">
        <v>11</v>
      </c>
      <c r="Z419" s="234" t="s">
        <v>11</v>
      </c>
    </row>
    <row r="420" spans="1:26" ht="13.5" customHeight="1" x14ac:dyDescent="0.15">
      <c r="A420" s="274" t="s">
        <v>11</v>
      </c>
      <c r="B420" s="231" t="s">
        <v>11</v>
      </c>
      <c r="C420" s="275" t="s">
        <v>11</v>
      </c>
      <c r="D420" s="248" t="s">
        <v>11</v>
      </c>
      <c r="E420" s="239" t="s">
        <v>11</v>
      </c>
      <c r="F420" s="239" t="s">
        <v>11</v>
      </c>
      <c r="G420" s="239" t="s">
        <v>11</v>
      </c>
      <c r="H420" s="239" t="s">
        <v>11</v>
      </c>
      <c r="I420" s="239" t="s">
        <v>11</v>
      </c>
      <c r="J420" s="239" t="s">
        <v>11</v>
      </c>
      <c r="K420" s="239" t="s">
        <v>11</v>
      </c>
      <c r="L420" s="240" t="s">
        <v>11</v>
      </c>
      <c r="M420" s="236">
        <v>183509</v>
      </c>
      <c r="N420" s="237" t="s">
        <v>11</v>
      </c>
      <c r="O420" s="267" t="s">
        <v>11</v>
      </c>
      <c r="P420" s="268" t="s">
        <v>11</v>
      </c>
      <c r="Q420" s="6" t="s">
        <v>11</v>
      </c>
      <c r="R420" s="238" t="s">
        <v>11</v>
      </c>
      <c r="S420" s="238" t="s">
        <v>11</v>
      </c>
      <c r="T420" s="238" t="s">
        <v>11</v>
      </c>
      <c r="U420" s="22" t="s">
        <v>11</v>
      </c>
      <c r="V420" s="239" t="s">
        <v>11</v>
      </c>
      <c r="W420" s="239" t="s">
        <v>11</v>
      </c>
      <c r="X420" s="239" t="s">
        <v>11</v>
      </c>
      <c r="Y420" s="240" t="s">
        <v>11</v>
      </c>
      <c r="Z420" s="234" t="s">
        <v>11</v>
      </c>
    </row>
    <row r="421" spans="1:26" ht="13.5" customHeight="1" x14ac:dyDescent="0.15">
      <c r="A421" s="274" t="s">
        <v>11</v>
      </c>
      <c r="B421" s="231" t="s">
        <v>11</v>
      </c>
      <c r="C421" s="275" t="s">
        <v>11</v>
      </c>
      <c r="D421" s="229" t="s">
        <v>26</v>
      </c>
      <c r="E421" s="241" t="s">
        <v>3377</v>
      </c>
      <c r="F421" s="241" t="s">
        <v>11</v>
      </c>
      <c r="G421" s="241" t="s">
        <v>11</v>
      </c>
      <c r="H421" s="241" t="s">
        <v>11</v>
      </c>
      <c r="I421" s="241" t="s">
        <v>11</v>
      </c>
      <c r="J421" s="241" t="s">
        <v>11</v>
      </c>
      <c r="K421" s="241" t="s">
        <v>11</v>
      </c>
      <c r="L421" s="242" t="s">
        <v>28</v>
      </c>
      <c r="M421" s="243" t="s">
        <v>29</v>
      </c>
      <c r="N421" s="244" t="s">
        <v>11</v>
      </c>
      <c r="O421" s="267" t="s">
        <v>11</v>
      </c>
      <c r="P421" s="268" t="s">
        <v>11</v>
      </c>
      <c r="Q421" s="7" t="s">
        <v>11</v>
      </c>
      <c r="R421" s="238" t="s">
        <v>3391</v>
      </c>
      <c r="S421" s="238" t="s">
        <v>11</v>
      </c>
      <c r="T421" s="238" t="s">
        <v>11</v>
      </c>
      <c r="U421" s="22">
        <v>64</v>
      </c>
      <c r="V421" s="239" t="s">
        <v>18</v>
      </c>
      <c r="W421" s="239" t="s">
        <v>11</v>
      </c>
      <c r="X421" s="239" t="s">
        <v>11</v>
      </c>
      <c r="Y421" s="240" t="s">
        <v>11</v>
      </c>
      <c r="Z421" s="234" t="s">
        <v>11</v>
      </c>
    </row>
    <row r="422" spans="1:26" ht="13.5" customHeight="1" x14ac:dyDescent="0.15">
      <c r="A422" s="274" t="s">
        <v>11</v>
      </c>
      <c r="B422" s="231" t="s">
        <v>11</v>
      </c>
      <c r="C422" s="275" t="s">
        <v>11</v>
      </c>
      <c r="D422" s="229" t="s">
        <v>11</v>
      </c>
      <c r="E422" s="241" t="s">
        <v>11</v>
      </c>
      <c r="F422" s="241" t="s">
        <v>11</v>
      </c>
      <c r="G422" s="241" t="s">
        <v>11</v>
      </c>
      <c r="H422" s="241" t="s">
        <v>11</v>
      </c>
      <c r="I422" s="241" t="s">
        <v>11</v>
      </c>
      <c r="J422" s="241" t="s">
        <v>11</v>
      </c>
      <c r="K422" s="241" t="s">
        <v>11</v>
      </c>
      <c r="L422" s="242" t="s">
        <v>11</v>
      </c>
      <c r="M422" s="245">
        <v>106491</v>
      </c>
      <c r="N422" s="246" t="s">
        <v>11</v>
      </c>
      <c r="O422" s="267" t="s">
        <v>11</v>
      </c>
      <c r="P422" s="268" t="s">
        <v>11</v>
      </c>
      <c r="Q422" s="8" t="s">
        <v>31</v>
      </c>
      <c r="R422" s="238" t="s">
        <v>11</v>
      </c>
      <c r="S422" s="238" t="s">
        <v>11</v>
      </c>
      <c r="T422" s="238" t="s">
        <v>11</v>
      </c>
      <c r="U422" s="238" t="s">
        <v>11</v>
      </c>
      <c r="V422" s="9" t="s">
        <v>26</v>
      </c>
      <c r="W422" s="227" t="s">
        <v>11</v>
      </c>
      <c r="X422" s="227" t="s">
        <v>11</v>
      </c>
      <c r="Y422" s="10" t="s">
        <v>28</v>
      </c>
      <c r="Z422" s="234" t="s">
        <v>11</v>
      </c>
    </row>
    <row r="423" spans="1:26" ht="13.5" customHeight="1" x14ac:dyDescent="0.15">
      <c r="A423" s="274" t="s">
        <v>11</v>
      </c>
      <c r="B423" s="231" t="s">
        <v>11</v>
      </c>
      <c r="C423" s="275" t="s">
        <v>11</v>
      </c>
      <c r="D423" s="229" t="s">
        <v>11</v>
      </c>
      <c r="E423" s="241" t="s">
        <v>11</v>
      </c>
      <c r="F423" s="241" t="s">
        <v>11</v>
      </c>
      <c r="G423" s="241" t="s">
        <v>11</v>
      </c>
      <c r="H423" s="241" t="s">
        <v>11</v>
      </c>
      <c r="I423" s="241" t="s">
        <v>11</v>
      </c>
      <c r="J423" s="241" t="s">
        <v>11</v>
      </c>
      <c r="K423" s="241" t="s">
        <v>11</v>
      </c>
      <c r="L423" s="242" t="s">
        <v>11</v>
      </c>
      <c r="M423" s="249" t="s">
        <v>11</v>
      </c>
      <c r="N423" s="250" t="s">
        <v>11</v>
      </c>
      <c r="O423" s="267" t="s">
        <v>11</v>
      </c>
      <c r="P423" s="268" t="s">
        <v>11</v>
      </c>
      <c r="Q423" s="7" t="s">
        <v>32</v>
      </c>
      <c r="R423" s="238" t="s">
        <v>11</v>
      </c>
      <c r="S423" s="238" t="s">
        <v>11</v>
      </c>
      <c r="T423" s="238" t="s">
        <v>11</v>
      </c>
      <c r="U423" s="238" t="s">
        <v>11</v>
      </c>
      <c r="V423" s="11" t="s">
        <v>33</v>
      </c>
      <c r="W423" s="9" t="s">
        <v>11</v>
      </c>
      <c r="X423" t="s">
        <v>11</v>
      </c>
      <c r="Y423" s="12" t="s">
        <v>11</v>
      </c>
      <c r="Z423" s="234" t="s">
        <v>11</v>
      </c>
    </row>
    <row r="424" spans="1:26" ht="13.5" customHeight="1" x14ac:dyDescent="0.15">
      <c r="A424" s="6" t="s">
        <v>11</v>
      </c>
      <c r="B424" t="s">
        <v>11</v>
      </c>
      <c r="C424" s="12" t="s">
        <v>11</v>
      </c>
      <c r="D424" s="229" t="s">
        <v>26</v>
      </c>
      <c r="E424" s="13" t="s">
        <v>19</v>
      </c>
      <c r="F424" s="231" t="s">
        <v>11</v>
      </c>
      <c r="G424" s="231" t="s">
        <v>11</v>
      </c>
      <c r="H424" s="231" t="s">
        <v>11</v>
      </c>
      <c r="I424" s="231" t="s">
        <v>11</v>
      </c>
      <c r="J424" s="231" t="s">
        <v>11</v>
      </c>
      <c r="K424" s="13" t="s">
        <v>11</v>
      </c>
      <c r="L424" s="242" t="s">
        <v>28</v>
      </c>
      <c r="M424" s="277" t="s">
        <v>11</v>
      </c>
      <c r="N424" s="278" t="s">
        <v>11</v>
      </c>
      <c r="O424" s="267" t="s">
        <v>11</v>
      </c>
      <c r="P424" s="268" t="s">
        <v>11</v>
      </c>
      <c r="Q424" s="8" t="s">
        <v>31</v>
      </c>
      <c r="R424" s="238" t="s">
        <v>11</v>
      </c>
      <c r="S424" s="238" t="s">
        <v>11</v>
      </c>
      <c r="T424" s="238" t="s">
        <v>11</v>
      </c>
      <c r="U424" s="238" t="s">
        <v>11</v>
      </c>
      <c r="V424" s="9" t="s">
        <v>26</v>
      </c>
      <c r="W424" s="227" t="s">
        <v>11</v>
      </c>
      <c r="X424" s="227" t="s">
        <v>11</v>
      </c>
      <c r="Y424" s="10" t="s">
        <v>28</v>
      </c>
      <c r="Z424" s="234" t="s">
        <v>11</v>
      </c>
    </row>
    <row r="425" spans="1:26" ht="13.5" customHeight="1" x14ac:dyDescent="0.15">
      <c r="A425" s="14" t="s">
        <v>11</v>
      </c>
      <c r="B425" s="15" t="s">
        <v>11</v>
      </c>
      <c r="C425" s="16" t="s">
        <v>11</v>
      </c>
      <c r="D425" s="230" t="s">
        <v>11</v>
      </c>
      <c r="E425" s="17" t="s">
        <v>11</v>
      </c>
      <c r="F425" s="232" t="s">
        <v>11</v>
      </c>
      <c r="G425" s="232" t="s">
        <v>11</v>
      </c>
      <c r="H425" s="232" t="s">
        <v>11</v>
      </c>
      <c r="I425" s="232" t="s">
        <v>11</v>
      </c>
      <c r="J425" s="232" t="s">
        <v>11</v>
      </c>
      <c r="K425" s="17" t="s">
        <v>11</v>
      </c>
      <c r="L425" s="276" t="s">
        <v>11</v>
      </c>
      <c r="M425" s="26" t="s">
        <v>42</v>
      </c>
      <c r="N425" s="27">
        <v>63.3</v>
      </c>
      <c r="O425" s="269" t="s">
        <v>11</v>
      </c>
      <c r="P425" s="270" t="s">
        <v>11</v>
      </c>
      <c r="Q425" s="18" t="s">
        <v>32</v>
      </c>
      <c r="R425" s="228" t="s">
        <v>11</v>
      </c>
      <c r="S425" s="228" t="s">
        <v>11</v>
      </c>
      <c r="T425" s="228" t="s">
        <v>11</v>
      </c>
      <c r="U425" s="228" t="s">
        <v>11</v>
      </c>
      <c r="V425" s="19" t="s">
        <v>33</v>
      </c>
      <c r="W425" s="20" t="s">
        <v>11</v>
      </c>
      <c r="X425" s="15" t="s">
        <v>11</v>
      </c>
      <c r="Y425" s="16" t="s">
        <v>11</v>
      </c>
      <c r="Z425" s="235" t="s">
        <v>11</v>
      </c>
    </row>
    <row r="426" spans="1:26" ht="13.5" customHeight="1" x14ac:dyDescent="0.15">
      <c r="A426" s="251" t="s">
        <v>10</v>
      </c>
      <c r="B426" s="252" t="s">
        <v>11</v>
      </c>
      <c r="C426" s="253" t="s">
        <v>11</v>
      </c>
      <c r="D426" s="257" t="s">
        <v>12</v>
      </c>
      <c r="E426" s="258" t="s">
        <v>11</v>
      </c>
      <c r="F426" s="259" t="s">
        <v>13</v>
      </c>
      <c r="G426" s="259" t="s">
        <v>11</v>
      </c>
      <c r="H426" s="259" t="s">
        <v>11</v>
      </c>
      <c r="I426" s="259" t="s">
        <v>11</v>
      </c>
      <c r="J426" s="259" t="s">
        <v>11</v>
      </c>
      <c r="K426" s="259" t="s">
        <v>11</v>
      </c>
      <c r="L426" s="260" t="s">
        <v>11</v>
      </c>
      <c r="M426" s="263" t="s">
        <v>119</v>
      </c>
      <c r="N426" s="264" t="s">
        <v>11</v>
      </c>
      <c r="O426" s="265" t="s">
        <v>3392</v>
      </c>
      <c r="P426" s="266" t="s">
        <v>11</v>
      </c>
      <c r="Q426" s="5" t="s">
        <v>16</v>
      </c>
      <c r="R426" s="271" t="s">
        <v>3393</v>
      </c>
      <c r="S426" s="271" t="s">
        <v>11</v>
      </c>
      <c r="T426" s="271" t="s">
        <v>11</v>
      </c>
      <c r="U426" s="30">
        <v>28221</v>
      </c>
      <c r="V426" s="272" t="s">
        <v>18</v>
      </c>
      <c r="W426" s="272" t="s">
        <v>11</v>
      </c>
      <c r="X426" s="272" t="s">
        <v>11</v>
      </c>
      <c r="Y426" s="273" t="s">
        <v>11</v>
      </c>
      <c r="Z426" s="233">
        <v>441</v>
      </c>
    </row>
    <row r="427" spans="1:26" ht="13.5" customHeight="1" x14ac:dyDescent="0.15">
      <c r="A427" s="254" t="s">
        <v>11</v>
      </c>
      <c r="B427" s="255" t="s">
        <v>11</v>
      </c>
      <c r="C427" s="256" t="s">
        <v>11</v>
      </c>
      <c r="D427" s="24" t="s">
        <v>11</v>
      </c>
      <c r="E427" s="23" t="s">
        <v>11</v>
      </c>
      <c r="F427" s="261" t="s">
        <v>11</v>
      </c>
      <c r="G427" s="261" t="s">
        <v>11</v>
      </c>
      <c r="H427" s="261" t="s">
        <v>11</v>
      </c>
      <c r="I427" s="261" t="s">
        <v>11</v>
      </c>
      <c r="J427" s="261" t="s">
        <v>11</v>
      </c>
      <c r="K427" s="261" t="s">
        <v>11</v>
      </c>
      <c r="L427" s="262" t="s">
        <v>11</v>
      </c>
      <c r="M427" s="236">
        <v>37910000</v>
      </c>
      <c r="N427" s="237" t="s">
        <v>11</v>
      </c>
      <c r="O427" s="267" t="s">
        <v>11</v>
      </c>
      <c r="P427" s="268" t="s">
        <v>11</v>
      </c>
      <c r="Q427" s="6" t="s">
        <v>11</v>
      </c>
      <c r="R427" s="238" t="s">
        <v>3394</v>
      </c>
      <c r="S427" s="238" t="s">
        <v>11</v>
      </c>
      <c r="T427" s="238" t="s">
        <v>11</v>
      </c>
      <c r="U427" s="22">
        <v>7653</v>
      </c>
      <c r="V427" s="239" t="s">
        <v>18</v>
      </c>
      <c r="W427" s="239" t="s">
        <v>11</v>
      </c>
      <c r="X427" s="239" t="s">
        <v>11</v>
      </c>
      <c r="Y427" s="240" t="s">
        <v>11</v>
      </c>
      <c r="Z427" s="234" t="s">
        <v>11</v>
      </c>
    </row>
    <row r="428" spans="1:26" ht="13.5" customHeight="1" x14ac:dyDescent="0.15">
      <c r="A428" s="274" t="s">
        <v>3395</v>
      </c>
      <c r="B428" s="231" t="s">
        <v>11</v>
      </c>
      <c r="C428" s="275" t="s">
        <v>11</v>
      </c>
      <c r="D428" s="247" t="s">
        <v>3396</v>
      </c>
      <c r="E428" s="239" t="s">
        <v>11</v>
      </c>
      <c r="F428" s="239" t="s">
        <v>11</v>
      </c>
      <c r="G428" s="239" t="s">
        <v>11</v>
      </c>
      <c r="H428" s="239" t="s">
        <v>11</v>
      </c>
      <c r="I428" s="239" t="s">
        <v>11</v>
      </c>
      <c r="J428" s="239" t="s">
        <v>11</v>
      </c>
      <c r="K428" s="239" t="s">
        <v>11</v>
      </c>
      <c r="L428" s="240" t="s">
        <v>11</v>
      </c>
      <c r="M428" s="249" t="s">
        <v>40</v>
      </c>
      <c r="N428" s="250" t="s">
        <v>11</v>
      </c>
      <c r="O428" s="267" t="s">
        <v>11</v>
      </c>
      <c r="P428" s="268" t="s">
        <v>11</v>
      </c>
      <c r="Q428" s="6" t="s">
        <v>11</v>
      </c>
      <c r="R428" s="238" t="s">
        <v>11</v>
      </c>
      <c r="S428" s="238" t="s">
        <v>11</v>
      </c>
      <c r="T428" s="238" t="s">
        <v>11</v>
      </c>
      <c r="U428" s="22" t="s">
        <v>11</v>
      </c>
      <c r="V428" s="239" t="s">
        <v>11</v>
      </c>
      <c r="W428" s="239" t="s">
        <v>11</v>
      </c>
      <c r="X428" s="239" t="s">
        <v>11</v>
      </c>
      <c r="Y428" s="240" t="s">
        <v>11</v>
      </c>
      <c r="Z428" s="234" t="s">
        <v>11</v>
      </c>
    </row>
    <row r="429" spans="1:26" ht="13.5" customHeight="1" x14ac:dyDescent="0.15">
      <c r="A429" s="274" t="s">
        <v>11</v>
      </c>
      <c r="B429" s="231" t="s">
        <v>11</v>
      </c>
      <c r="C429" s="275" t="s">
        <v>11</v>
      </c>
      <c r="D429" s="248" t="s">
        <v>11</v>
      </c>
      <c r="E429" s="239" t="s">
        <v>11</v>
      </c>
      <c r="F429" s="239" t="s">
        <v>11</v>
      </c>
      <c r="G429" s="239" t="s">
        <v>11</v>
      </c>
      <c r="H429" s="239" t="s">
        <v>11</v>
      </c>
      <c r="I429" s="239" t="s">
        <v>11</v>
      </c>
      <c r="J429" s="239" t="s">
        <v>11</v>
      </c>
      <c r="K429" s="239" t="s">
        <v>11</v>
      </c>
      <c r="L429" s="240" t="s">
        <v>11</v>
      </c>
      <c r="M429" s="236">
        <v>36309354</v>
      </c>
      <c r="N429" s="237" t="s">
        <v>11</v>
      </c>
      <c r="O429" s="267" t="s">
        <v>11</v>
      </c>
      <c r="P429" s="268" t="s">
        <v>11</v>
      </c>
      <c r="Q429" s="6" t="s">
        <v>11</v>
      </c>
      <c r="R429" s="238" t="s">
        <v>11</v>
      </c>
      <c r="S429" s="238" t="s">
        <v>11</v>
      </c>
      <c r="T429" s="238" t="s">
        <v>11</v>
      </c>
      <c r="U429" s="22" t="s">
        <v>11</v>
      </c>
      <c r="V429" s="239" t="s">
        <v>11</v>
      </c>
      <c r="W429" s="239" t="s">
        <v>11</v>
      </c>
      <c r="X429" s="239" t="s">
        <v>11</v>
      </c>
      <c r="Y429" s="240" t="s">
        <v>11</v>
      </c>
      <c r="Z429" s="234" t="s">
        <v>11</v>
      </c>
    </row>
    <row r="430" spans="1:26" ht="13.5" customHeight="1" x14ac:dyDescent="0.15">
      <c r="A430" s="274" t="s">
        <v>11</v>
      </c>
      <c r="B430" s="231" t="s">
        <v>11</v>
      </c>
      <c r="C430" s="275" t="s">
        <v>11</v>
      </c>
      <c r="D430" s="229" t="s">
        <v>26</v>
      </c>
      <c r="E430" s="241" t="s">
        <v>3377</v>
      </c>
      <c r="F430" s="241" t="s">
        <v>11</v>
      </c>
      <c r="G430" s="241" t="s">
        <v>11</v>
      </c>
      <c r="H430" s="241" t="s">
        <v>11</v>
      </c>
      <c r="I430" s="241" t="s">
        <v>11</v>
      </c>
      <c r="J430" s="241" t="s">
        <v>11</v>
      </c>
      <c r="K430" s="241" t="s">
        <v>11</v>
      </c>
      <c r="L430" s="242" t="s">
        <v>28</v>
      </c>
      <c r="M430" s="243" t="s">
        <v>29</v>
      </c>
      <c r="N430" s="244" t="s">
        <v>11</v>
      </c>
      <c r="O430" s="267" t="s">
        <v>11</v>
      </c>
      <c r="P430" s="268" t="s">
        <v>11</v>
      </c>
      <c r="Q430" s="7" t="s">
        <v>11</v>
      </c>
      <c r="R430" s="238" t="s">
        <v>2620</v>
      </c>
      <c r="S430" s="238" t="s">
        <v>11</v>
      </c>
      <c r="T430" s="238" t="s">
        <v>11</v>
      </c>
      <c r="U430" s="22">
        <v>435</v>
      </c>
      <c r="V430" s="239" t="s">
        <v>18</v>
      </c>
      <c r="W430" s="239" t="s">
        <v>11</v>
      </c>
      <c r="X430" s="239" t="s">
        <v>11</v>
      </c>
      <c r="Y430" s="240" t="s">
        <v>11</v>
      </c>
      <c r="Z430" s="234" t="s">
        <v>11</v>
      </c>
    </row>
    <row r="431" spans="1:26" ht="13.5" customHeight="1" x14ac:dyDescent="0.15">
      <c r="A431" s="274" t="s">
        <v>11</v>
      </c>
      <c r="B431" s="231" t="s">
        <v>11</v>
      </c>
      <c r="C431" s="275" t="s">
        <v>11</v>
      </c>
      <c r="D431" s="229" t="s">
        <v>11</v>
      </c>
      <c r="E431" s="241" t="s">
        <v>11</v>
      </c>
      <c r="F431" s="241" t="s">
        <v>11</v>
      </c>
      <c r="G431" s="241" t="s">
        <v>11</v>
      </c>
      <c r="H431" s="241" t="s">
        <v>11</v>
      </c>
      <c r="I431" s="241" t="s">
        <v>11</v>
      </c>
      <c r="J431" s="241" t="s">
        <v>11</v>
      </c>
      <c r="K431" s="241" t="s">
        <v>11</v>
      </c>
      <c r="L431" s="242" t="s">
        <v>11</v>
      </c>
      <c r="M431" s="245">
        <v>1600646</v>
      </c>
      <c r="N431" s="246" t="s">
        <v>11</v>
      </c>
      <c r="O431" s="267" t="s">
        <v>11</v>
      </c>
      <c r="P431" s="268" t="s">
        <v>11</v>
      </c>
      <c r="Q431" s="8" t="s">
        <v>31</v>
      </c>
      <c r="R431" s="238" t="s">
        <v>11</v>
      </c>
      <c r="S431" s="238" t="s">
        <v>11</v>
      </c>
      <c r="T431" s="238" t="s">
        <v>11</v>
      </c>
      <c r="U431" s="238" t="s">
        <v>11</v>
      </c>
      <c r="V431" s="9" t="s">
        <v>26</v>
      </c>
      <c r="W431" s="227" t="s">
        <v>11</v>
      </c>
      <c r="X431" s="227" t="s">
        <v>11</v>
      </c>
      <c r="Y431" s="10" t="s">
        <v>28</v>
      </c>
      <c r="Z431" s="234" t="s">
        <v>11</v>
      </c>
    </row>
    <row r="432" spans="1:26" ht="13.5" customHeight="1" x14ac:dyDescent="0.15">
      <c r="A432" s="274" t="s">
        <v>11</v>
      </c>
      <c r="B432" s="231" t="s">
        <v>11</v>
      </c>
      <c r="C432" s="275" t="s">
        <v>11</v>
      </c>
      <c r="D432" s="229" t="s">
        <v>11</v>
      </c>
      <c r="E432" s="241" t="s">
        <v>11</v>
      </c>
      <c r="F432" s="241" t="s">
        <v>11</v>
      </c>
      <c r="G432" s="241" t="s">
        <v>11</v>
      </c>
      <c r="H432" s="241" t="s">
        <v>11</v>
      </c>
      <c r="I432" s="241" t="s">
        <v>11</v>
      </c>
      <c r="J432" s="241" t="s">
        <v>11</v>
      </c>
      <c r="K432" s="241" t="s">
        <v>11</v>
      </c>
      <c r="L432" s="242" t="s">
        <v>11</v>
      </c>
      <c r="M432" s="249" t="s">
        <v>11</v>
      </c>
      <c r="N432" s="250" t="s">
        <v>11</v>
      </c>
      <c r="O432" s="267" t="s">
        <v>11</v>
      </c>
      <c r="P432" s="268" t="s">
        <v>11</v>
      </c>
      <c r="Q432" s="7" t="s">
        <v>32</v>
      </c>
      <c r="R432" s="238" t="s">
        <v>11</v>
      </c>
      <c r="S432" s="238" t="s">
        <v>11</v>
      </c>
      <c r="T432" s="238" t="s">
        <v>11</v>
      </c>
      <c r="U432" s="238" t="s">
        <v>11</v>
      </c>
      <c r="V432" s="11" t="s">
        <v>33</v>
      </c>
      <c r="W432" s="9" t="s">
        <v>11</v>
      </c>
      <c r="X432" t="s">
        <v>11</v>
      </c>
      <c r="Y432" s="12" t="s">
        <v>11</v>
      </c>
      <c r="Z432" s="234" t="s">
        <v>11</v>
      </c>
    </row>
    <row r="433" spans="1:26" ht="13.5" customHeight="1" x14ac:dyDescent="0.15">
      <c r="A433" s="6" t="s">
        <v>11</v>
      </c>
      <c r="B433" t="s">
        <v>11</v>
      </c>
      <c r="C433" s="12" t="s">
        <v>11</v>
      </c>
      <c r="D433" s="229" t="s">
        <v>26</v>
      </c>
      <c r="E433" s="13" t="s">
        <v>19</v>
      </c>
      <c r="F433" s="231" t="s">
        <v>11</v>
      </c>
      <c r="G433" s="231" t="s">
        <v>11</v>
      </c>
      <c r="H433" s="231" t="s">
        <v>11</v>
      </c>
      <c r="I433" s="231" t="s">
        <v>11</v>
      </c>
      <c r="J433" s="231" t="s">
        <v>11</v>
      </c>
      <c r="K433" s="13" t="s">
        <v>11</v>
      </c>
      <c r="L433" s="242" t="s">
        <v>28</v>
      </c>
      <c r="M433" s="277" t="s">
        <v>11</v>
      </c>
      <c r="N433" s="278" t="s">
        <v>11</v>
      </c>
      <c r="O433" s="267" t="s">
        <v>11</v>
      </c>
      <c r="P433" s="268" t="s">
        <v>11</v>
      </c>
      <c r="Q433" s="8" t="s">
        <v>31</v>
      </c>
      <c r="R433" s="238" t="s">
        <v>11</v>
      </c>
      <c r="S433" s="238" t="s">
        <v>11</v>
      </c>
      <c r="T433" s="238" t="s">
        <v>11</v>
      </c>
      <c r="U433" s="238" t="s">
        <v>11</v>
      </c>
      <c r="V433" s="9" t="s">
        <v>26</v>
      </c>
      <c r="W433" s="227" t="s">
        <v>11</v>
      </c>
      <c r="X433" s="227" t="s">
        <v>11</v>
      </c>
      <c r="Y433" s="10" t="s">
        <v>28</v>
      </c>
      <c r="Z433" s="234" t="s">
        <v>11</v>
      </c>
    </row>
    <row r="434" spans="1:26" ht="13.5" customHeight="1" x14ac:dyDescent="0.15">
      <c r="A434" s="14" t="s">
        <v>11</v>
      </c>
      <c r="B434" s="15" t="s">
        <v>11</v>
      </c>
      <c r="C434" s="16" t="s">
        <v>11</v>
      </c>
      <c r="D434" s="230" t="s">
        <v>11</v>
      </c>
      <c r="E434" s="17" t="s">
        <v>11</v>
      </c>
      <c r="F434" s="232" t="s">
        <v>11</v>
      </c>
      <c r="G434" s="232" t="s">
        <v>11</v>
      </c>
      <c r="H434" s="232" t="s">
        <v>11</v>
      </c>
      <c r="I434" s="232" t="s">
        <v>11</v>
      </c>
      <c r="J434" s="232" t="s">
        <v>11</v>
      </c>
      <c r="K434" s="17" t="s">
        <v>11</v>
      </c>
      <c r="L434" s="276" t="s">
        <v>11</v>
      </c>
      <c r="M434" s="26" t="s">
        <v>42</v>
      </c>
      <c r="N434" s="27">
        <v>95.8</v>
      </c>
      <c r="O434" s="269" t="s">
        <v>11</v>
      </c>
      <c r="P434" s="270" t="s">
        <v>11</v>
      </c>
      <c r="Q434" s="18" t="s">
        <v>32</v>
      </c>
      <c r="R434" s="228" t="s">
        <v>11</v>
      </c>
      <c r="S434" s="228" t="s">
        <v>11</v>
      </c>
      <c r="T434" s="228" t="s">
        <v>11</v>
      </c>
      <c r="U434" s="228" t="s">
        <v>11</v>
      </c>
      <c r="V434" s="19" t="s">
        <v>33</v>
      </c>
      <c r="W434" s="20" t="s">
        <v>11</v>
      </c>
      <c r="X434" s="15" t="s">
        <v>11</v>
      </c>
      <c r="Y434" s="16" t="s">
        <v>11</v>
      </c>
      <c r="Z434" s="235" t="s">
        <v>11</v>
      </c>
    </row>
    <row r="435" spans="1:26" ht="13.5" customHeight="1" x14ac:dyDescent="0.15">
      <c r="A435" s="251" t="s">
        <v>10</v>
      </c>
      <c r="B435" s="252" t="s">
        <v>11</v>
      </c>
      <c r="C435" s="253" t="s">
        <v>11</v>
      </c>
      <c r="D435" s="257" t="s">
        <v>12</v>
      </c>
      <c r="E435" s="258" t="s">
        <v>11</v>
      </c>
      <c r="F435" s="259" t="s">
        <v>13</v>
      </c>
      <c r="G435" s="259" t="s">
        <v>11</v>
      </c>
      <c r="H435" s="259" t="s">
        <v>11</v>
      </c>
      <c r="I435" s="259" t="s">
        <v>11</v>
      </c>
      <c r="J435" s="259" t="s">
        <v>11</v>
      </c>
      <c r="K435" s="259" t="s">
        <v>11</v>
      </c>
      <c r="L435" s="260" t="s">
        <v>11</v>
      </c>
      <c r="M435" s="263" t="s">
        <v>119</v>
      </c>
      <c r="N435" s="264" t="s">
        <v>11</v>
      </c>
      <c r="O435" s="265" t="s">
        <v>3397</v>
      </c>
      <c r="P435" s="266" t="s">
        <v>11</v>
      </c>
      <c r="Q435" s="5" t="s">
        <v>16</v>
      </c>
      <c r="R435" s="271" t="s">
        <v>3398</v>
      </c>
      <c r="S435" s="271" t="s">
        <v>11</v>
      </c>
      <c r="T435" s="271" t="s">
        <v>11</v>
      </c>
      <c r="U435" s="30">
        <v>3609</v>
      </c>
      <c r="V435" s="272" t="s">
        <v>18</v>
      </c>
      <c r="W435" s="272" t="s">
        <v>11</v>
      </c>
      <c r="X435" s="272" t="s">
        <v>11</v>
      </c>
      <c r="Y435" s="273" t="s">
        <v>11</v>
      </c>
      <c r="Z435" s="233">
        <v>441</v>
      </c>
    </row>
    <row r="436" spans="1:26" ht="13.5" customHeight="1" x14ac:dyDescent="0.15">
      <c r="A436" s="254" t="s">
        <v>11</v>
      </c>
      <c r="B436" s="255" t="s">
        <v>11</v>
      </c>
      <c r="C436" s="256" t="s">
        <v>11</v>
      </c>
      <c r="D436" s="24" t="s">
        <v>11</v>
      </c>
      <c r="E436" s="23" t="s">
        <v>11</v>
      </c>
      <c r="F436" s="261" t="s">
        <v>11</v>
      </c>
      <c r="G436" s="261" t="s">
        <v>11</v>
      </c>
      <c r="H436" s="261" t="s">
        <v>11</v>
      </c>
      <c r="I436" s="261" t="s">
        <v>11</v>
      </c>
      <c r="J436" s="261" t="s">
        <v>11</v>
      </c>
      <c r="K436" s="261" t="s">
        <v>11</v>
      </c>
      <c r="L436" s="262" t="s">
        <v>11</v>
      </c>
      <c r="M436" s="236">
        <v>4715000</v>
      </c>
      <c r="N436" s="237" t="s">
        <v>11</v>
      </c>
      <c r="O436" s="267" t="s">
        <v>11</v>
      </c>
      <c r="P436" s="268" t="s">
        <v>11</v>
      </c>
      <c r="Q436" s="6" t="s">
        <v>11</v>
      </c>
      <c r="R436" s="238" t="s">
        <v>3399</v>
      </c>
      <c r="S436" s="238" t="s">
        <v>11</v>
      </c>
      <c r="T436" s="238" t="s">
        <v>11</v>
      </c>
      <c r="U436" s="22">
        <v>228</v>
      </c>
      <c r="V436" s="239" t="s">
        <v>18</v>
      </c>
      <c r="W436" s="239" t="s">
        <v>11</v>
      </c>
      <c r="X436" s="239" t="s">
        <v>11</v>
      </c>
      <c r="Y436" s="240" t="s">
        <v>11</v>
      </c>
      <c r="Z436" s="234" t="s">
        <v>11</v>
      </c>
    </row>
    <row r="437" spans="1:26" ht="13.5" customHeight="1" x14ac:dyDescent="0.15">
      <c r="A437" s="274" t="s">
        <v>3400</v>
      </c>
      <c r="B437" s="231" t="s">
        <v>11</v>
      </c>
      <c r="C437" s="275" t="s">
        <v>11</v>
      </c>
      <c r="D437" s="247" t="s">
        <v>3401</v>
      </c>
      <c r="E437" s="239" t="s">
        <v>11</v>
      </c>
      <c r="F437" s="239" t="s">
        <v>11</v>
      </c>
      <c r="G437" s="239" t="s">
        <v>11</v>
      </c>
      <c r="H437" s="239" t="s">
        <v>11</v>
      </c>
      <c r="I437" s="239" t="s">
        <v>11</v>
      </c>
      <c r="J437" s="239" t="s">
        <v>11</v>
      </c>
      <c r="K437" s="239" t="s">
        <v>11</v>
      </c>
      <c r="L437" s="240" t="s">
        <v>11</v>
      </c>
      <c r="M437" s="249" t="s">
        <v>40</v>
      </c>
      <c r="N437" s="250" t="s">
        <v>11</v>
      </c>
      <c r="O437" s="267" t="s">
        <v>11</v>
      </c>
      <c r="P437" s="268" t="s">
        <v>11</v>
      </c>
      <c r="Q437" s="6" t="s">
        <v>11</v>
      </c>
      <c r="R437" s="238" t="s">
        <v>3402</v>
      </c>
      <c r="S437" s="238" t="s">
        <v>11</v>
      </c>
      <c r="T437" s="238" t="s">
        <v>11</v>
      </c>
      <c r="U437" s="22">
        <v>146</v>
      </c>
      <c r="V437" s="239" t="s">
        <v>18</v>
      </c>
      <c r="W437" s="239" t="s">
        <v>11</v>
      </c>
      <c r="X437" s="239" t="s">
        <v>11</v>
      </c>
      <c r="Y437" s="240" t="s">
        <v>11</v>
      </c>
      <c r="Z437" s="234" t="s">
        <v>11</v>
      </c>
    </row>
    <row r="438" spans="1:26" ht="13.5" customHeight="1" x14ac:dyDescent="0.15">
      <c r="A438" s="274" t="s">
        <v>11</v>
      </c>
      <c r="B438" s="231" t="s">
        <v>11</v>
      </c>
      <c r="C438" s="275" t="s">
        <v>11</v>
      </c>
      <c r="D438" s="248" t="s">
        <v>11</v>
      </c>
      <c r="E438" s="239" t="s">
        <v>11</v>
      </c>
      <c r="F438" s="239" t="s">
        <v>11</v>
      </c>
      <c r="G438" s="239" t="s">
        <v>11</v>
      </c>
      <c r="H438" s="239" t="s">
        <v>11</v>
      </c>
      <c r="I438" s="239" t="s">
        <v>11</v>
      </c>
      <c r="J438" s="239" t="s">
        <v>11</v>
      </c>
      <c r="K438" s="239" t="s">
        <v>11</v>
      </c>
      <c r="L438" s="240" t="s">
        <v>11</v>
      </c>
      <c r="M438" s="236">
        <v>4679874</v>
      </c>
      <c r="N438" s="237" t="s">
        <v>11</v>
      </c>
      <c r="O438" s="267" t="s">
        <v>11</v>
      </c>
      <c r="P438" s="268" t="s">
        <v>11</v>
      </c>
      <c r="Q438" s="6" t="s">
        <v>11</v>
      </c>
      <c r="R438" s="238" t="s">
        <v>11</v>
      </c>
      <c r="S438" s="238" t="s">
        <v>11</v>
      </c>
      <c r="T438" s="238" t="s">
        <v>11</v>
      </c>
      <c r="U438" s="22" t="s">
        <v>11</v>
      </c>
      <c r="V438" s="239" t="s">
        <v>11</v>
      </c>
      <c r="W438" s="239" t="s">
        <v>11</v>
      </c>
      <c r="X438" s="239" t="s">
        <v>11</v>
      </c>
      <c r="Y438" s="240" t="s">
        <v>11</v>
      </c>
      <c r="Z438" s="234" t="s">
        <v>11</v>
      </c>
    </row>
    <row r="439" spans="1:26" ht="13.5" customHeight="1" x14ac:dyDescent="0.15">
      <c r="A439" s="274" t="s">
        <v>11</v>
      </c>
      <c r="B439" s="231" t="s">
        <v>11</v>
      </c>
      <c r="C439" s="275" t="s">
        <v>11</v>
      </c>
      <c r="D439" s="229" t="s">
        <v>26</v>
      </c>
      <c r="E439" s="241" t="s">
        <v>3335</v>
      </c>
      <c r="F439" s="241" t="s">
        <v>11</v>
      </c>
      <c r="G439" s="241" t="s">
        <v>11</v>
      </c>
      <c r="H439" s="241" t="s">
        <v>11</v>
      </c>
      <c r="I439" s="241" t="s">
        <v>11</v>
      </c>
      <c r="J439" s="241" t="s">
        <v>11</v>
      </c>
      <c r="K439" s="241" t="s">
        <v>11</v>
      </c>
      <c r="L439" s="242" t="s">
        <v>28</v>
      </c>
      <c r="M439" s="243" t="s">
        <v>29</v>
      </c>
      <c r="N439" s="244" t="s">
        <v>11</v>
      </c>
      <c r="O439" s="267" t="s">
        <v>11</v>
      </c>
      <c r="P439" s="268" t="s">
        <v>11</v>
      </c>
      <c r="Q439" s="7" t="s">
        <v>11</v>
      </c>
      <c r="R439" s="238" t="s">
        <v>3403</v>
      </c>
      <c r="S439" s="238" t="s">
        <v>11</v>
      </c>
      <c r="T439" s="238" t="s">
        <v>11</v>
      </c>
      <c r="U439" s="22">
        <v>697</v>
      </c>
      <c r="V439" s="239" t="s">
        <v>18</v>
      </c>
      <c r="W439" s="239" t="s">
        <v>11</v>
      </c>
      <c r="X439" s="239" t="s">
        <v>11</v>
      </c>
      <c r="Y439" s="240" t="s">
        <v>11</v>
      </c>
      <c r="Z439" s="234" t="s">
        <v>11</v>
      </c>
    </row>
    <row r="440" spans="1:26" ht="13.5" customHeight="1" x14ac:dyDescent="0.15">
      <c r="A440" s="274" t="s">
        <v>11</v>
      </c>
      <c r="B440" s="231" t="s">
        <v>11</v>
      </c>
      <c r="C440" s="275" t="s">
        <v>11</v>
      </c>
      <c r="D440" s="229" t="s">
        <v>11</v>
      </c>
      <c r="E440" s="241" t="s">
        <v>11</v>
      </c>
      <c r="F440" s="241" t="s">
        <v>11</v>
      </c>
      <c r="G440" s="241" t="s">
        <v>11</v>
      </c>
      <c r="H440" s="241" t="s">
        <v>11</v>
      </c>
      <c r="I440" s="241" t="s">
        <v>11</v>
      </c>
      <c r="J440" s="241" t="s">
        <v>11</v>
      </c>
      <c r="K440" s="241" t="s">
        <v>11</v>
      </c>
      <c r="L440" s="242" t="s">
        <v>11</v>
      </c>
      <c r="M440" s="245">
        <v>35126</v>
      </c>
      <c r="N440" s="246" t="s">
        <v>11</v>
      </c>
      <c r="O440" s="267" t="s">
        <v>11</v>
      </c>
      <c r="P440" s="268" t="s">
        <v>11</v>
      </c>
      <c r="Q440" s="8" t="s">
        <v>31</v>
      </c>
      <c r="R440" s="238" t="s">
        <v>11</v>
      </c>
      <c r="S440" s="238" t="s">
        <v>11</v>
      </c>
      <c r="T440" s="238" t="s">
        <v>11</v>
      </c>
      <c r="U440" s="238" t="s">
        <v>11</v>
      </c>
      <c r="V440" s="9" t="s">
        <v>26</v>
      </c>
      <c r="W440" s="227" t="s">
        <v>11</v>
      </c>
      <c r="X440" s="227" t="s">
        <v>11</v>
      </c>
      <c r="Y440" s="10" t="s">
        <v>28</v>
      </c>
      <c r="Z440" s="234" t="s">
        <v>11</v>
      </c>
    </row>
    <row r="441" spans="1:26" ht="13.5" customHeight="1" x14ac:dyDescent="0.15">
      <c r="A441" s="274" t="s">
        <v>11</v>
      </c>
      <c r="B441" s="231" t="s">
        <v>11</v>
      </c>
      <c r="C441" s="275" t="s">
        <v>11</v>
      </c>
      <c r="D441" s="229" t="s">
        <v>11</v>
      </c>
      <c r="E441" s="241" t="s">
        <v>11</v>
      </c>
      <c r="F441" s="241" t="s">
        <v>11</v>
      </c>
      <c r="G441" s="241" t="s">
        <v>11</v>
      </c>
      <c r="H441" s="241" t="s">
        <v>11</v>
      </c>
      <c r="I441" s="241" t="s">
        <v>11</v>
      </c>
      <c r="J441" s="241" t="s">
        <v>11</v>
      </c>
      <c r="K441" s="241" t="s">
        <v>11</v>
      </c>
      <c r="L441" s="242" t="s">
        <v>11</v>
      </c>
      <c r="M441" s="249" t="s">
        <v>11</v>
      </c>
      <c r="N441" s="250" t="s">
        <v>11</v>
      </c>
      <c r="O441" s="267" t="s">
        <v>11</v>
      </c>
      <c r="P441" s="268" t="s">
        <v>11</v>
      </c>
      <c r="Q441" s="7" t="s">
        <v>32</v>
      </c>
      <c r="R441" s="238" t="s">
        <v>11</v>
      </c>
      <c r="S441" s="238" t="s">
        <v>11</v>
      </c>
      <c r="T441" s="238" t="s">
        <v>11</v>
      </c>
      <c r="U441" s="238" t="s">
        <v>11</v>
      </c>
      <c r="V441" s="11" t="s">
        <v>33</v>
      </c>
      <c r="W441" s="9" t="s">
        <v>11</v>
      </c>
      <c r="X441" t="s">
        <v>11</v>
      </c>
      <c r="Y441" s="12" t="s">
        <v>11</v>
      </c>
      <c r="Z441" s="234" t="s">
        <v>11</v>
      </c>
    </row>
    <row r="442" spans="1:26" ht="13.5" customHeight="1" x14ac:dyDescent="0.15">
      <c r="A442" s="6" t="s">
        <v>11</v>
      </c>
      <c r="B442" t="s">
        <v>11</v>
      </c>
      <c r="C442" s="12" t="s">
        <v>11</v>
      </c>
      <c r="D442" s="229" t="s">
        <v>26</v>
      </c>
      <c r="E442" s="13" t="s">
        <v>19</v>
      </c>
      <c r="F442" s="231" t="s">
        <v>11</v>
      </c>
      <c r="G442" s="231" t="s">
        <v>11</v>
      </c>
      <c r="H442" s="231" t="s">
        <v>11</v>
      </c>
      <c r="I442" s="231" t="s">
        <v>11</v>
      </c>
      <c r="J442" s="231" t="s">
        <v>11</v>
      </c>
      <c r="K442" s="13" t="s">
        <v>11</v>
      </c>
      <c r="L442" s="242" t="s">
        <v>28</v>
      </c>
      <c r="M442" s="277" t="s">
        <v>11</v>
      </c>
      <c r="N442" s="278" t="s">
        <v>11</v>
      </c>
      <c r="O442" s="267" t="s">
        <v>11</v>
      </c>
      <c r="P442" s="268" t="s">
        <v>11</v>
      </c>
      <c r="Q442" s="8" t="s">
        <v>31</v>
      </c>
      <c r="R442" s="238" t="s">
        <v>11</v>
      </c>
      <c r="S442" s="238" t="s">
        <v>11</v>
      </c>
      <c r="T442" s="238" t="s">
        <v>11</v>
      </c>
      <c r="U442" s="238" t="s">
        <v>11</v>
      </c>
      <c r="V442" s="9" t="s">
        <v>26</v>
      </c>
      <c r="W442" s="227" t="s">
        <v>11</v>
      </c>
      <c r="X442" s="227" t="s">
        <v>11</v>
      </c>
      <c r="Y442" s="10" t="s">
        <v>28</v>
      </c>
      <c r="Z442" s="234" t="s">
        <v>11</v>
      </c>
    </row>
    <row r="443" spans="1:26" ht="13.5" customHeight="1" x14ac:dyDescent="0.15">
      <c r="A443" s="14" t="s">
        <v>11</v>
      </c>
      <c r="B443" s="15" t="s">
        <v>11</v>
      </c>
      <c r="C443" s="16" t="s">
        <v>11</v>
      </c>
      <c r="D443" s="230" t="s">
        <v>11</v>
      </c>
      <c r="E443" s="17" t="s">
        <v>11</v>
      </c>
      <c r="F443" s="232" t="s">
        <v>11</v>
      </c>
      <c r="G443" s="232" t="s">
        <v>11</v>
      </c>
      <c r="H443" s="232" t="s">
        <v>11</v>
      </c>
      <c r="I443" s="232" t="s">
        <v>11</v>
      </c>
      <c r="J443" s="232" t="s">
        <v>11</v>
      </c>
      <c r="K443" s="17" t="s">
        <v>11</v>
      </c>
      <c r="L443" s="276" t="s">
        <v>11</v>
      </c>
      <c r="M443" s="26" t="s">
        <v>42</v>
      </c>
      <c r="N443" s="27">
        <v>99.3</v>
      </c>
      <c r="O443" s="269" t="s">
        <v>11</v>
      </c>
      <c r="P443" s="270" t="s">
        <v>11</v>
      </c>
      <c r="Q443" s="18" t="s">
        <v>32</v>
      </c>
      <c r="R443" s="228" t="s">
        <v>11</v>
      </c>
      <c r="S443" s="228" t="s">
        <v>11</v>
      </c>
      <c r="T443" s="228" t="s">
        <v>11</v>
      </c>
      <c r="U443" s="228" t="s">
        <v>11</v>
      </c>
      <c r="V443" s="19" t="s">
        <v>33</v>
      </c>
      <c r="W443" s="20" t="s">
        <v>11</v>
      </c>
      <c r="X443" s="15" t="s">
        <v>11</v>
      </c>
      <c r="Y443" s="16" t="s">
        <v>11</v>
      </c>
      <c r="Z443" s="235" t="s">
        <v>11</v>
      </c>
    </row>
    <row r="444" spans="1:26" ht="13.5" customHeight="1" x14ac:dyDescent="0.15">
      <c r="A444" s="251" t="s">
        <v>10</v>
      </c>
      <c r="B444" s="252" t="s">
        <v>11</v>
      </c>
      <c r="C444" s="253" t="s">
        <v>11</v>
      </c>
      <c r="D444" s="257" t="s">
        <v>12</v>
      </c>
      <c r="E444" s="258" t="s">
        <v>11</v>
      </c>
      <c r="F444" s="259" t="s">
        <v>306</v>
      </c>
      <c r="G444" s="259" t="s">
        <v>11</v>
      </c>
      <c r="H444" s="259" t="s">
        <v>11</v>
      </c>
      <c r="I444" s="259" t="s">
        <v>11</v>
      </c>
      <c r="J444" s="259" t="s">
        <v>11</v>
      </c>
      <c r="K444" s="259" t="s">
        <v>11</v>
      </c>
      <c r="L444" s="260" t="s">
        <v>11</v>
      </c>
      <c r="M444" s="263" t="s">
        <v>119</v>
      </c>
      <c r="N444" s="264" t="s">
        <v>11</v>
      </c>
      <c r="O444" s="265" t="s">
        <v>3404</v>
      </c>
      <c r="P444" s="266" t="s">
        <v>11</v>
      </c>
      <c r="Q444" s="5" t="s">
        <v>16</v>
      </c>
      <c r="R444" s="271" t="s">
        <v>3405</v>
      </c>
      <c r="S444" s="271" t="s">
        <v>11</v>
      </c>
      <c r="T444" s="271" t="s">
        <v>11</v>
      </c>
      <c r="U444" s="30">
        <v>175876</v>
      </c>
      <c r="V444" s="272" t="s">
        <v>18</v>
      </c>
      <c r="W444" s="272" t="s">
        <v>11</v>
      </c>
      <c r="X444" s="272" t="s">
        <v>11</v>
      </c>
      <c r="Y444" s="273" t="s">
        <v>11</v>
      </c>
      <c r="Z444" s="233">
        <v>443</v>
      </c>
    </row>
    <row r="445" spans="1:26" ht="13.5" customHeight="1" x14ac:dyDescent="0.15">
      <c r="A445" s="254" t="s">
        <v>11</v>
      </c>
      <c r="B445" s="255" t="s">
        <v>11</v>
      </c>
      <c r="C445" s="256" t="s">
        <v>11</v>
      </c>
      <c r="D445" s="24" t="s">
        <v>11</v>
      </c>
      <c r="E445" s="23" t="s">
        <v>11</v>
      </c>
      <c r="F445" s="261" t="s">
        <v>11</v>
      </c>
      <c r="G445" s="261" t="s">
        <v>11</v>
      </c>
      <c r="H445" s="261" t="s">
        <v>11</v>
      </c>
      <c r="I445" s="261" t="s">
        <v>11</v>
      </c>
      <c r="J445" s="261" t="s">
        <v>11</v>
      </c>
      <c r="K445" s="261" t="s">
        <v>11</v>
      </c>
      <c r="L445" s="262" t="s">
        <v>11</v>
      </c>
      <c r="M445" s="236">
        <v>322710000</v>
      </c>
      <c r="N445" s="237" t="s">
        <v>11</v>
      </c>
      <c r="O445" s="267" t="s">
        <v>11</v>
      </c>
      <c r="P445" s="268" t="s">
        <v>11</v>
      </c>
      <c r="Q445" s="6" t="s">
        <v>11</v>
      </c>
      <c r="R445" s="238" t="s">
        <v>3406</v>
      </c>
      <c r="S445" s="238" t="s">
        <v>11</v>
      </c>
      <c r="T445" s="238" t="s">
        <v>11</v>
      </c>
      <c r="U445" s="22">
        <v>26444</v>
      </c>
      <c r="V445" s="239" t="s">
        <v>18</v>
      </c>
      <c r="W445" s="239" t="s">
        <v>11</v>
      </c>
      <c r="X445" s="239" t="s">
        <v>11</v>
      </c>
      <c r="Y445" s="240" t="s">
        <v>11</v>
      </c>
      <c r="Z445" s="234" t="s">
        <v>11</v>
      </c>
    </row>
    <row r="446" spans="1:26" ht="13.5" customHeight="1" x14ac:dyDescent="0.15">
      <c r="A446" s="274" t="s">
        <v>3407</v>
      </c>
      <c r="B446" s="231" t="s">
        <v>11</v>
      </c>
      <c r="C446" s="275" t="s">
        <v>11</v>
      </c>
      <c r="D446" s="247" t="s">
        <v>3408</v>
      </c>
      <c r="E446" s="239" t="s">
        <v>11</v>
      </c>
      <c r="F446" s="239" t="s">
        <v>11</v>
      </c>
      <c r="G446" s="239" t="s">
        <v>11</v>
      </c>
      <c r="H446" s="239" t="s">
        <v>11</v>
      </c>
      <c r="I446" s="239" t="s">
        <v>11</v>
      </c>
      <c r="J446" s="239" t="s">
        <v>11</v>
      </c>
      <c r="K446" s="239" t="s">
        <v>11</v>
      </c>
      <c r="L446" s="240" t="s">
        <v>11</v>
      </c>
      <c r="M446" s="249" t="s">
        <v>40</v>
      </c>
      <c r="N446" s="250" t="s">
        <v>11</v>
      </c>
      <c r="O446" s="267" t="s">
        <v>11</v>
      </c>
      <c r="P446" s="268" t="s">
        <v>11</v>
      </c>
      <c r="Q446" s="6" t="s">
        <v>11</v>
      </c>
      <c r="R446" s="238" t="s">
        <v>3409</v>
      </c>
      <c r="S446" s="238" t="s">
        <v>11</v>
      </c>
      <c r="T446" s="238" t="s">
        <v>11</v>
      </c>
      <c r="U446" s="22">
        <v>15006</v>
      </c>
      <c r="V446" s="239" t="s">
        <v>18</v>
      </c>
      <c r="W446" s="239" t="s">
        <v>11</v>
      </c>
      <c r="X446" s="239" t="s">
        <v>11</v>
      </c>
      <c r="Y446" s="240" t="s">
        <v>11</v>
      </c>
      <c r="Z446" s="234" t="s">
        <v>11</v>
      </c>
    </row>
    <row r="447" spans="1:26" ht="13.5" customHeight="1" x14ac:dyDescent="0.15">
      <c r="A447" s="274" t="s">
        <v>11</v>
      </c>
      <c r="B447" s="231" t="s">
        <v>11</v>
      </c>
      <c r="C447" s="275" t="s">
        <v>11</v>
      </c>
      <c r="D447" s="248" t="s">
        <v>11</v>
      </c>
      <c r="E447" s="239" t="s">
        <v>11</v>
      </c>
      <c r="F447" s="239" t="s">
        <v>11</v>
      </c>
      <c r="G447" s="239" t="s">
        <v>11</v>
      </c>
      <c r="H447" s="239" t="s">
        <v>11</v>
      </c>
      <c r="I447" s="239" t="s">
        <v>11</v>
      </c>
      <c r="J447" s="239" t="s">
        <v>11</v>
      </c>
      <c r="K447" s="239" t="s">
        <v>11</v>
      </c>
      <c r="L447" s="240" t="s">
        <v>11</v>
      </c>
      <c r="M447" s="236">
        <v>308412056</v>
      </c>
      <c r="N447" s="237" t="s">
        <v>11</v>
      </c>
      <c r="O447" s="267" t="s">
        <v>11</v>
      </c>
      <c r="P447" s="268" t="s">
        <v>11</v>
      </c>
      <c r="Q447" s="6" t="s">
        <v>11</v>
      </c>
      <c r="R447" s="238" t="s">
        <v>3410</v>
      </c>
      <c r="S447" s="238" t="s">
        <v>11</v>
      </c>
      <c r="T447" s="238" t="s">
        <v>11</v>
      </c>
      <c r="U447" s="22">
        <v>89206</v>
      </c>
      <c r="V447" s="239" t="s">
        <v>18</v>
      </c>
      <c r="W447" s="239" t="s">
        <v>11</v>
      </c>
      <c r="X447" s="239" t="s">
        <v>11</v>
      </c>
      <c r="Y447" s="240" t="s">
        <v>11</v>
      </c>
      <c r="Z447" s="234" t="s">
        <v>11</v>
      </c>
    </row>
    <row r="448" spans="1:26" ht="13.5" customHeight="1" x14ac:dyDescent="0.15">
      <c r="A448" s="274" t="s">
        <v>11</v>
      </c>
      <c r="B448" s="231" t="s">
        <v>11</v>
      </c>
      <c r="C448" s="275" t="s">
        <v>11</v>
      </c>
      <c r="D448" s="229" t="s">
        <v>26</v>
      </c>
      <c r="E448" s="241" t="s">
        <v>3377</v>
      </c>
      <c r="F448" s="241" t="s">
        <v>11</v>
      </c>
      <c r="G448" s="241" t="s">
        <v>11</v>
      </c>
      <c r="H448" s="241" t="s">
        <v>11</v>
      </c>
      <c r="I448" s="241" t="s">
        <v>11</v>
      </c>
      <c r="J448" s="241" t="s">
        <v>11</v>
      </c>
      <c r="K448" s="241" t="s">
        <v>11</v>
      </c>
      <c r="L448" s="242" t="s">
        <v>28</v>
      </c>
      <c r="M448" s="243" t="s">
        <v>29</v>
      </c>
      <c r="N448" s="244" t="s">
        <v>11</v>
      </c>
      <c r="O448" s="267" t="s">
        <v>11</v>
      </c>
      <c r="P448" s="268" t="s">
        <v>11</v>
      </c>
      <c r="Q448" s="7" t="s">
        <v>11</v>
      </c>
      <c r="R448" s="238" t="s">
        <v>3411</v>
      </c>
      <c r="S448" s="238" t="s">
        <v>11</v>
      </c>
      <c r="T448" s="238" t="s">
        <v>11</v>
      </c>
      <c r="U448" s="22">
        <v>1880</v>
      </c>
      <c r="V448" s="239" t="s">
        <v>18</v>
      </c>
      <c r="W448" s="239" t="s">
        <v>11</v>
      </c>
      <c r="X448" s="239" t="s">
        <v>11</v>
      </c>
      <c r="Y448" s="240" t="s">
        <v>11</v>
      </c>
      <c r="Z448" s="234" t="s">
        <v>11</v>
      </c>
    </row>
    <row r="449" spans="1:26" ht="13.5" customHeight="1" x14ac:dyDescent="0.15">
      <c r="A449" s="274" t="s">
        <v>11</v>
      </c>
      <c r="B449" s="231" t="s">
        <v>11</v>
      </c>
      <c r="C449" s="275" t="s">
        <v>11</v>
      </c>
      <c r="D449" s="229" t="s">
        <v>11</v>
      </c>
      <c r="E449" s="241" t="s">
        <v>11</v>
      </c>
      <c r="F449" s="241" t="s">
        <v>11</v>
      </c>
      <c r="G449" s="241" t="s">
        <v>11</v>
      </c>
      <c r="H449" s="241" t="s">
        <v>11</v>
      </c>
      <c r="I449" s="241" t="s">
        <v>11</v>
      </c>
      <c r="J449" s="241" t="s">
        <v>11</v>
      </c>
      <c r="K449" s="241" t="s">
        <v>11</v>
      </c>
      <c r="L449" s="242" t="s">
        <v>11</v>
      </c>
      <c r="M449" s="245">
        <v>14297944</v>
      </c>
      <c r="N449" s="246" t="s">
        <v>11</v>
      </c>
      <c r="O449" s="267" t="s">
        <v>11</v>
      </c>
      <c r="P449" s="268" t="s">
        <v>11</v>
      </c>
      <c r="Q449" s="8" t="s">
        <v>31</v>
      </c>
      <c r="R449" s="238" t="s">
        <v>3412</v>
      </c>
      <c r="S449" s="238" t="s">
        <v>11</v>
      </c>
      <c r="T449" s="238" t="s">
        <v>11</v>
      </c>
      <c r="U449" s="238" t="s">
        <v>11</v>
      </c>
      <c r="V449" s="9" t="s">
        <v>26</v>
      </c>
      <c r="W449" s="227" t="s">
        <v>3413</v>
      </c>
      <c r="X449" s="227" t="s">
        <v>11</v>
      </c>
      <c r="Y449" s="10" t="s">
        <v>28</v>
      </c>
      <c r="Z449" s="234" t="s">
        <v>11</v>
      </c>
    </row>
    <row r="450" spans="1:26" ht="13.5" customHeight="1" x14ac:dyDescent="0.15">
      <c r="A450" s="274" t="s">
        <v>11</v>
      </c>
      <c r="B450" s="231" t="s">
        <v>11</v>
      </c>
      <c r="C450" s="275" t="s">
        <v>11</v>
      </c>
      <c r="D450" s="229" t="s">
        <v>11</v>
      </c>
      <c r="E450" s="241" t="s">
        <v>11</v>
      </c>
      <c r="F450" s="241" t="s">
        <v>11</v>
      </c>
      <c r="G450" s="241" t="s">
        <v>11</v>
      </c>
      <c r="H450" s="241" t="s">
        <v>11</v>
      </c>
      <c r="I450" s="241" t="s">
        <v>11</v>
      </c>
      <c r="J450" s="241" t="s">
        <v>11</v>
      </c>
      <c r="K450" s="241" t="s">
        <v>11</v>
      </c>
      <c r="L450" s="242" t="s">
        <v>11</v>
      </c>
      <c r="M450" s="249" t="s">
        <v>11</v>
      </c>
      <c r="N450" s="250" t="s">
        <v>11</v>
      </c>
      <c r="O450" s="267" t="s">
        <v>11</v>
      </c>
      <c r="P450" s="268" t="s">
        <v>11</v>
      </c>
      <c r="Q450" s="7" t="s">
        <v>32</v>
      </c>
      <c r="R450" s="238" t="s">
        <v>3414</v>
      </c>
      <c r="S450" s="238" t="s">
        <v>11</v>
      </c>
      <c r="T450" s="238" t="s">
        <v>11</v>
      </c>
      <c r="U450" s="238" t="s">
        <v>11</v>
      </c>
      <c r="V450" s="11" t="s">
        <v>33</v>
      </c>
      <c r="W450" s="9" t="s">
        <v>11</v>
      </c>
      <c r="X450" t="s">
        <v>11</v>
      </c>
      <c r="Y450" s="12" t="s">
        <v>11</v>
      </c>
      <c r="Z450" s="234" t="s">
        <v>11</v>
      </c>
    </row>
    <row r="451" spans="1:26" ht="13.5" customHeight="1" x14ac:dyDescent="0.15">
      <c r="A451" s="6" t="s">
        <v>11</v>
      </c>
      <c r="B451" t="s">
        <v>11</v>
      </c>
      <c r="C451" s="12" t="s">
        <v>11</v>
      </c>
      <c r="D451" s="229" t="s">
        <v>26</v>
      </c>
      <c r="E451" s="13" t="s">
        <v>19</v>
      </c>
      <c r="F451" s="231" t="s">
        <v>11</v>
      </c>
      <c r="G451" s="231" t="s">
        <v>11</v>
      </c>
      <c r="H451" s="231" t="s">
        <v>11</v>
      </c>
      <c r="I451" s="231" t="s">
        <v>160</v>
      </c>
      <c r="J451" s="231" t="s">
        <v>11</v>
      </c>
      <c r="K451" s="13" t="s">
        <v>11</v>
      </c>
      <c r="L451" s="242" t="s">
        <v>28</v>
      </c>
      <c r="M451" s="277" t="s">
        <v>11</v>
      </c>
      <c r="N451" s="278" t="s">
        <v>11</v>
      </c>
      <c r="O451" s="267" t="s">
        <v>11</v>
      </c>
      <c r="P451" s="268" t="s">
        <v>11</v>
      </c>
      <c r="Q451" s="8" t="s">
        <v>31</v>
      </c>
      <c r="R451" s="238" t="s">
        <v>3415</v>
      </c>
      <c r="S451" s="238" t="s">
        <v>11</v>
      </c>
      <c r="T451" s="238" t="s">
        <v>11</v>
      </c>
      <c r="U451" s="238" t="s">
        <v>11</v>
      </c>
      <c r="V451" s="9" t="s">
        <v>26</v>
      </c>
      <c r="W451" s="227" t="s">
        <v>3416</v>
      </c>
      <c r="X451" s="227" t="s">
        <v>11</v>
      </c>
      <c r="Y451" s="10" t="s">
        <v>28</v>
      </c>
      <c r="Z451" s="234" t="s">
        <v>11</v>
      </c>
    </row>
    <row r="452" spans="1:26" ht="13.5" customHeight="1" x14ac:dyDescent="0.15">
      <c r="A452" s="14" t="s">
        <v>11</v>
      </c>
      <c r="B452" s="15" t="s">
        <v>11</v>
      </c>
      <c r="C452" s="16" t="s">
        <v>11</v>
      </c>
      <c r="D452" s="230" t="s">
        <v>11</v>
      </c>
      <c r="E452" s="17" t="s">
        <v>11</v>
      </c>
      <c r="F452" s="232" t="s">
        <v>11</v>
      </c>
      <c r="G452" s="232" t="s">
        <v>11</v>
      </c>
      <c r="H452" s="232" t="s">
        <v>11</v>
      </c>
      <c r="I452" s="232" t="s">
        <v>11</v>
      </c>
      <c r="J452" s="232" t="s">
        <v>11</v>
      </c>
      <c r="K452" s="17" t="s">
        <v>11</v>
      </c>
      <c r="L452" s="276" t="s">
        <v>11</v>
      </c>
      <c r="M452" s="26" t="s">
        <v>42</v>
      </c>
      <c r="N452" s="27">
        <v>95.6</v>
      </c>
      <c r="O452" s="269" t="s">
        <v>11</v>
      </c>
      <c r="P452" s="270" t="s">
        <v>11</v>
      </c>
      <c r="Q452" s="18" t="s">
        <v>32</v>
      </c>
      <c r="R452" s="228" t="s">
        <v>3417</v>
      </c>
      <c r="S452" s="228" t="s">
        <v>11</v>
      </c>
      <c r="T452" s="228" t="s">
        <v>11</v>
      </c>
      <c r="U452" s="228" t="s">
        <v>11</v>
      </c>
      <c r="V452" s="19" t="s">
        <v>33</v>
      </c>
      <c r="W452" s="20" t="s">
        <v>11</v>
      </c>
      <c r="X452" s="15" t="s">
        <v>11</v>
      </c>
      <c r="Y452" s="16" t="s">
        <v>11</v>
      </c>
      <c r="Z452" s="235" t="s">
        <v>11</v>
      </c>
    </row>
    <row r="453" spans="1:26" ht="13.5" customHeight="1" x14ac:dyDescent="0.15">
      <c r="A453" s="251" t="s">
        <v>10</v>
      </c>
      <c r="B453" s="252" t="s">
        <v>11</v>
      </c>
      <c r="C453" s="253" t="s">
        <v>11</v>
      </c>
      <c r="D453" s="257" t="s">
        <v>12</v>
      </c>
      <c r="E453" s="258" t="s">
        <v>11</v>
      </c>
      <c r="F453" s="259" t="s">
        <v>3002</v>
      </c>
      <c r="G453" s="259" t="s">
        <v>11</v>
      </c>
      <c r="H453" s="259" t="s">
        <v>11</v>
      </c>
      <c r="I453" s="259" t="s">
        <v>11</v>
      </c>
      <c r="J453" s="259" t="s">
        <v>11</v>
      </c>
      <c r="K453" s="259" t="s">
        <v>11</v>
      </c>
      <c r="L453" s="260" t="s">
        <v>11</v>
      </c>
      <c r="M453" s="263" t="s">
        <v>119</v>
      </c>
      <c r="N453" s="264" t="s">
        <v>11</v>
      </c>
      <c r="O453" s="265" t="s">
        <v>3418</v>
      </c>
      <c r="P453" s="266" t="s">
        <v>11</v>
      </c>
      <c r="Q453" s="5" t="s">
        <v>16</v>
      </c>
      <c r="R453" s="271" t="s">
        <v>3419</v>
      </c>
      <c r="S453" s="271" t="s">
        <v>11</v>
      </c>
      <c r="T453" s="271" t="s">
        <v>11</v>
      </c>
      <c r="U453" s="30">
        <v>141988</v>
      </c>
      <c r="V453" s="272" t="s">
        <v>18</v>
      </c>
      <c r="W453" s="272" t="s">
        <v>11</v>
      </c>
      <c r="X453" s="272" t="s">
        <v>11</v>
      </c>
      <c r="Y453" s="273" t="s">
        <v>11</v>
      </c>
      <c r="Z453" s="233">
        <v>443</v>
      </c>
    </row>
    <row r="454" spans="1:26" ht="13.5" customHeight="1" x14ac:dyDescent="0.15">
      <c r="A454" s="254" t="s">
        <v>11</v>
      </c>
      <c r="B454" s="255" t="s">
        <v>11</v>
      </c>
      <c r="C454" s="256" t="s">
        <v>11</v>
      </c>
      <c r="D454" s="24" t="s">
        <v>11</v>
      </c>
      <c r="E454" s="23" t="s">
        <v>11</v>
      </c>
      <c r="F454" s="261" t="s">
        <v>11</v>
      </c>
      <c r="G454" s="261" t="s">
        <v>11</v>
      </c>
      <c r="H454" s="261" t="s">
        <v>11</v>
      </c>
      <c r="I454" s="261" t="s">
        <v>11</v>
      </c>
      <c r="J454" s="261" t="s">
        <v>11</v>
      </c>
      <c r="K454" s="261" t="s">
        <v>11</v>
      </c>
      <c r="L454" s="262" t="s">
        <v>11</v>
      </c>
      <c r="M454" s="236">
        <v>193767000</v>
      </c>
      <c r="N454" s="237" t="s">
        <v>11</v>
      </c>
      <c r="O454" s="267" t="s">
        <v>11</v>
      </c>
      <c r="P454" s="268" t="s">
        <v>11</v>
      </c>
      <c r="Q454" s="6" t="s">
        <v>11</v>
      </c>
      <c r="R454" s="238" t="s">
        <v>3420</v>
      </c>
      <c r="S454" s="238" t="s">
        <v>11</v>
      </c>
      <c r="T454" s="238" t="s">
        <v>11</v>
      </c>
      <c r="U454" s="22">
        <v>38959</v>
      </c>
      <c r="V454" s="239" t="s">
        <v>18</v>
      </c>
      <c r="W454" s="239" t="s">
        <v>11</v>
      </c>
      <c r="X454" s="239" t="s">
        <v>11</v>
      </c>
      <c r="Y454" s="240" t="s">
        <v>11</v>
      </c>
      <c r="Z454" s="234" t="s">
        <v>11</v>
      </c>
    </row>
    <row r="455" spans="1:26" ht="13.5" customHeight="1" x14ac:dyDescent="0.15">
      <c r="A455" s="274" t="s">
        <v>3421</v>
      </c>
      <c r="B455" s="231" t="s">
        <v>11</v>
      </c>
      <c r="C455" s="275" t="s">
        <v>11</v>
      </c>
      <c r="D455" s="247" t="s">
        <v>3422</v>
      </c>
      <c r="E455" s="239" t="s">
        <v>11</v>
      </c>
      <c r="F455" s="239" t="s">
        <v>11</v>
      </c>
      <c r="G455" s="239" t="s">
        <v>11</v>
      </c>
      <c r="H455" s="239" t="s">
        <v>11</v>
      </c>
      <c r="I455" s="239" t="s">
        <v>11</v>
      </c>
      <c r="J455" s="239" t="s">
        <v>11</v>
      </c>
      <c r="K455" s="239" t="s">
        <v>11</v>
      </c>
      <c r="L455" s="240" t="s">
        <v>11</v>
      </c>
      <c r="M455" s="249" t="s">
        <v>40</v>
      </c>
      <c r="N455" s="250" t="s">
        <v>11</v>
      </c>
      <c r="O455" s="267" t="s">
        <v>11</v>
      </c>
      <c r="P455" s="268" t="s">
        <v>11</v>
      </c>
      <c r="Q455" s="6" t="s">
        <v>11</v>
      </c>
      <c r="R455" s="238" t="s">
        <v>3423</v>
      </c>
      <c r="S455" s="238" t="s">
        <v>11</v>
      </c>
      <c r="T455" s="238" t="s">
        <v>11</v>
      </c>
      <c r="U455" s="22">
        <v>433</v>
      </c>
      <c r="V455" s="239" t="s">
        <v>18</v>
      </c>
      <c r="W455" s="239" t="s">
        <v>11</v>
      </c>
      <c r="X455" s="239" t="s">
        <v>11</v>
      </c>
      <c r="Y455" s="240" t="s">
        <v>11</v>
      </c>
      <c r="Z455" s="234" t="s">
        <v>11</v>
      </c>
    </row>
    <row r="456" spans="1:26" ht="13.5" customHeight="1" x14ac:dyDescent="0.15">
      <c r="A456" s="274" t="s">
        <v>11</v>
      </c>
      <c r="B456" s="231" t="s">
        <v>11</v>
      </c>
      <c r="C456" s="275" t="s">
        <v>11</v>
      </c>
      <c r="D456" s="248" t="s">
        <v>11</v>
      </c>
      <c r="E456" s="239" t="s">
        <v>11</v>
      </c>
      <c r="F456" s="239" t="s">
        <v>11</v>
      </c>
      <c r="G456" s="239" t="s">
        <v>11</v>
      </c>
      <c r="H456" s="239" t="s">
        <v>11</v>
      </c>
      <c r="I456" s="239" t="s">
        <v>11</v>
      </c>
      <c r="J456" s="239" t="s">
        <v>11</v>
      </c>
      <c r="K456" s="239" t="s">
        <v>11</v>
      </c>
      <c r="L456" s="240" t="s">
        <v>11</v>
      </c>
      <c r="M456" s="236">
        <v>181436351</v>
      </c>
      <c r="N456" s="237" t="s">
        <v>11</v>
      </c>
      <c r="O456" s="267" t="s">
        <v>11</v>
      </c>
      <c r="P456" s="268" t="s">
        <v>11</v>
      </c>
      <c r="Q456" s="6" t="s">
        <v>11</v>
      </c>
      <c r="R456" s="238" t="s">
        <v>11</v>
      </c>
      <c r="S456" s="238" t="s">
        <v>11</v>
      </c>
      <c r="T456" s="238" t="s">
        <v>11</v>
      </c>
      <c r="U456" s="22" t="s">
        <v>11</v>
      </c>
      <c r="V456" s="239" t="s">
        <v>11</v>
      </c>
      <c r="W456" s="239" t="s">
        <v>11</v>
      </c>
      <c r="X456" s="239" t="s">
        <v>11</v>
      </c>
      <c r="Y456" s="240" t="s">
        <v>11</v>
      </c>
      <c r="Z456" s="234" t="s">
        <v>11</v>
      </c>
    </row>
    <row r="457" spans="1:26" ht="13.5" customHeight="1" x14ac:dyDescent="0.15">
      <c r="A457" s="274" t="s">
        <v>11</v>
      </c>
      <c r="B457" s="231" t="s">
        <v>11</v>
      </c>
      <c r="C457" s="275" t="s">
        <v>11</v>
      </c>
      <c r="D457" s="229" t="s">
        <v>26</v>
      </c>
      <c r="E457" s="241" t="s">
        <v>3385</v>
      </c>
      <c r="F457" s="241" t="s">
        <v>11</v>
      </c>
      <c r="G457" s="241" t="s">
        <v>11</v>
      </c>
      <c r="H457" s="241" t="s">
        <v>11</v>
      </c>
      <c r="I457" s="241" t="s">
        <v>11</v>
      </c>
      <c r="J457" s="241" t="s">
        <v>11</v>
      </c>
      <c r="K457" s="241" t="s">
        <v>11</v>
      </c>
      <c r="L457" s="242" t="s">
        <v>28</v>
      </c>
      <c r="M457" s="243" t="s">
        <v>29</v>
      </c>
      <c r="N457" s="244" t="s">
        <v>11</v>
      </c>
      <c r="O457" s="267" t="s">
        <v>11</v>
      </c>
      <c r="P457" s="268" t="s">
        <v>11</v>
      </c>
      <c r="Q457" s="7" t="s">
        <v>11</v>
      </c>
      <c r="R457" s="238" t="s">
        <v>3424</v>
      </c>
      <c r="S457" s="238" t="s">
        <v>11</v>
      </c>
      <c r="T457" s="238" t="s">
        <v>11</v>
      </c>
      <c r="U457" s="22">
        <v>56</v>
      </c>
      <c r="V457" s="239" t="s">
        <v>18</v>
      </c>
      <c r="W457" s="239" t="s">
        <v>11</v>
      </c>
      <c r="X457" s="239" t="s">
        <v>11</v>
      </c>
      <c r="Y457" s="240" t="s">
        <v>11</v>
      </c>
      <c r="Z457" s="234" t="s">
        <v>11</v>
      </c>
    </row>
    <row r="458" spans="1:26" ht="13.5" customHeight="1" x14ac:dyDescent="0.15">
      <c r="A458" s="274" t="s">
        <v>11</v>
      </c>
      <c r="B458" s="231" t="s">
        <v>11</v>
      </c>
      <c r="C458" s="275" t="s">
        <v>11</v>
      </c>
      <c r="D458" s="229" t="s">
        <v>11</v>
      </c>
      <c r="E458" s="241" t="s">
        <v>11</v>
      </c>
      <c r="F458" s="241" t="s">
        <v>11</v>
      </c>
      <c r="G458" s="241" t="s">
        <v>11</v>
      </c>
      <c r="H458" s="241" t="s">
        <v>11</v>
      </c>
      <c r="I458" s="241" t="s">
        <v>11</v>
      </c>
      <c r="J458" s="241" t="s">
        <v>11</v>
      </c>
      <c r="K458" s="241" t="s">
        <v>11</v>
      </c>
      <c r="L458" s="242" t="s">
        <v>11</v>
      </c>
      <c r="M458" s="245">
        <v>12330649</v>
      </c>
      <c r="N458" s="246" t="s">
        <v>11</v>
      </c>
      <c r="O458" s="267" t="s">
        <v>11</v>
      </c>
      <c r="P458" s="268" t="s">
        <v>11</v>
      </c>
      <c r="Q458" s="8" t="s">
        <v>31</v>
      </c>
      <c r="R458" s="238" t="s">
        <v>3425</v>
      </c>
      <c r="S458" s="238" t="s">
        <v>11</v>
      </c>
      <c r="T458" s="238" t="s">
        <v>11</v>
      </c>
      <c r="U458" s="238" t="s">
        <v>11</v>
      </c>
      <c r="V458" s="9" t="s">
        <v>26</v>
      </c>
      <c r="W458" s="227" t="s">
        <v>3426</v>
      </c>
      <c r="X458" s="227" t="s">
        <v>11</v>
      </c>
      <c r="Y458" s="10" t="s">
        <v>28</v>
      </c>
      <c r="Z458" s="234" t="s">
        <v>11</v>
      </c>
    </row>
    <row r="459" spans="1:26" ht="13.5" customHeight="1" x14ac:dyDescent="0.15">
      <c r="A459" s="274" t="s">
        <v>11</v>
      </c>
      <c r="B459" s="231" t="s">
        <v>11</v>
      </c>
      <c r="C459" s="275" t="s">
        <v>11</v>
      </c>
      <c r="D459" s="229" t="s">
        <v>11</v>
      </c>
      <c r="E459" s="241" t="s">
        <v>11</v>
      </c>
      <c r="F459" s="241" t="s">
        <v>11</v>
      </c>
      <c r="G459" s="241" t="s">
        <v>11</v>
      </c>
      <c r="H459" s="241" t="s">
        <v>11</v>
      </c>
      <c r="I459" s="241" t="s">
        <v>11</v>
      </c>
      <c r="J459" s="241" t="s">
        <v>11</v>
      </c>
      <c r="K459" s="241" t="s">
        <v>11</v>
      </c>
      <c r="L459" s="242" t="s">
        <v>11</v>
      </c>
      <c r="M459" s="249" t="s">
        <v>11</v>
      </c>
      <c r="N459" s="250" t="s">
        <v>11</v>
      </c>
      <c r="O459" s="267" t="s">
        <v>11</v>
      </c>
      <c r="P459" s="268" t="s">
        <v>11</v>
      </c>
      <c r="Q459" s="7" t="s">
        <v>32</v>
      </c>
      <c r="R459" s="238" t="s">
        <v>11</v>
      </c>
      <c r="S459" s="238" t="s">
        <v>11</v>
      </c>
      <c r="T459" s="238" t="s">
        <v>11</v>
      </c>
      <c r="U459" s="238" t="s">
        <v>11</v>
      </c>
      <c r="V459" s="11" t="s">
        <v>33</v>
      </c>
      <c r="W459" s="9" t="s">
        <v>11</v>
      </c>
      <c r="X459" t="s">
        <v>11</v>
      </c>
      <c r="Y459" s="12" t="s">
        <v>11</v>
      </c>
      <c r="Z459" s="234" t="s">
        <v>11</v>
      </c>
    </row>
    <row r="460" spans="1:26" ht="13.5" customHeight="1" x14ac:dyDescent="0.15">
      <c r="A460" s="6" t="s">
        <v>11</v>
      </c>
      <c r="B460" t="s">
        <v>11</v>
      </c>
      <c r="C460" s="12" t="s">
        <v>11</v>
      </c>
      <c r="D460" s="229" t="s">
        <v>26</v>
      </c>
      <c r="E460" s="13" t="s">
        <v>19</v>
      </c>
      <c r="F460" s="231" t="s">
        <v>11</v>
      </c>
      <c r="G460" s="231" t="s">
        <v>205</v>
      </c>
      <c r="H460" s="231" t="s">
        <v>11</v>
      </c>
      <c r="I460" s="231" t="s">
        <v>160</v>
      </c>
      <c r="J460" s="231" t="s">
        <v>11</v>
      </c>
      <c r="K460" s="13" t="s">
        <v>11</v>
      </c>
      <c r="L460" s="242" t="s">
        <v>28</v>
      </c>
      <c r="M460" s="277" t="s">
        <v>11</v>
      </c>
      <c r="N460" s="278" t="s">
        <v>11</v>
      </c>
      <c r="O460" s="267" t="s">
        <v>11</v>
      </c>
      <c r="P460" s="268" t="s">
        <v>11</v>
      </c>
      <c r="Q460" s="8" t="s">
        <v>31</v>
      </c>
      <c r="R460" s="238" t="s">
        <v>3427</v>
      </c>
      <c r="S460" s="238" t="s">
        <v>11</v>
      </c>
      <c r="T460" s="238" t="s">
        <v>11</v>
      </c>
      <c r="U460" s="238" t="s">
        <v>11</v>
      </c>
      <c r="V460" s="9" t="s">
        <v>26</v>
      </c>
      <c r="W460" s="227" t="s">
        <v>3428</v>
      </c>
      <c r="X460" s="227" t="s">
        <v>11</v>
      </c>
      <c r="Y460" s="10" t="s">
        <v>28</v>
      </c>
      <c r="Z460" s="234" t="s">
        <v>11</v>
      </c>
    </row>
    <row r="461" spans="1:26" ht="13.5" customHeight="1" x14ac:dyDescent="0.15">
      <c r="A461" s="14" t="s">
        <v>11</v>
      </c>
      <c r="B461" s="15" t="s">
        <v>11</v>
      </c>
      <c r="C461" s="16" t="s">
        <v>11</v>
      </c>
      <c r="D461" s="230" t="s">
        <v>11</v>
      </c>
      <c r="E461" s="17" t="s">
        <v>11</v>
      </c>
      <c r="F461" s="232" t="s">
        <v>11</v>
      </c>
      <c r="G461" s="232" t="s">
        <v>11</v>
      </c>
      <c r="H461" s="232" t="s">
        <v>11</v>
      </c>
      <c r="I461" s="232" t="s">
        <v>11</v>
      </c>
      <c r="J461" s="232" t="s">
        <v>11</v>
      </c>
      <c r="K461" s="17" t="s">
        <v>11</v>
      </c>
      <c r="L461" s="276" t="s">
        <v>11</v>
      </c>
      <c r="M461" s="26" t="s">
        <v>42</v>
      </c>
      <c r="N461" s="27">
        <v>93.6</v>
      </c>
      <c r="O461" s="269" t="s">
        <v>11</v>
      </c>
      <c r="P461" s="270" t="s">
        <v>11</v>
      </c>
      <c r="Q461" s="18" t="s">
        <v>32</v>
      </c>
      <c r="R461" s="228" t="s">
        <v>3429</v>
      </c>
      <c r="S461" s="228" t="s">
        <v>11</v>
      </c>
      <c r="T461" s="228" t="s">
        <v>11</v>
      </c>
      <c r="U461" s="228" t="s">
        <v>11</v>
      </c>
      <c r="V461" s="19" t="s">
        <v>33</v>
      </c>
      <c r="W461" s="20" t="s">
        <v>11</v>
      </c>
      <c r="X461" s="15" t="s">
        <v>11</v>
      </c>
      <c r="Y461" s="16" t="s">
        <v>11</v>
      </c>
      <c r="Z461" s="235" t="s">
        <v>11</v>
      </c>
    </row>
    <row r="462" spans="1:26" ht="13.5" customHeight="1" x14ac:dyDescent="0.15">
      <c r="A462" s="251" t="s">
        <v>10</v>
      </c>
      <c r="B462" s="252" t="s">
        <v>11</v>
      </c>
      <c r="C462" s="253" t="s">
        <v>11</v>
      </c>
      <c r="D462" s="257" t="s">
        <v>12</v>
      </c>
      <c r="E462" s="258" t="s">
        <v>11</v>
      </c>
      <c r="F462" s="259" t="s">
        <v>13</v>
      </c>
      <c r="G462" s="259" t="s">
        <v>11</v>
      </c>
      <c r="H462" s="259" t="s">
        <v>11</v>
      </c>
      <c r="I462" s="259" t="s">
        <v>11</v>
      </c>
      <c r="J462" s="259" t="s">
        <v>11</v>
      </c>
      <c r="K462" s="259" t="s">
        <v>11</v>
      </c>
      <c r="L462" s="260" t="s">
        <v>11</v>
      </c>
      <c r="M462" s="263" t="s">
        <v>119</v>
      </c>
      <c r="N462" s="264" t="s">
        <v>11</v>
      </c>
      <c r="O462" s="265" t="s">
        <v>3430</v>
      </c>
      <c r="P462" s="266" t="s">
        <v>11</v>
      </c>
      <c r="Q462" s="5" t="s">
        <v>16</v>
      </c>
      <c r="R462" s="271" t="s">
        <v>3431</v>
      </c>
      <c r="S462" s="271" t="s">
        <v>11</v>
      </c>
      <c r="T462" s="271" t="s">
        <v>11</v>
      </c>
      <c r="U462" s="30">
        <v>461994</v>
      </c>
      <c r="V462" s="272" t="s">
        <v>18</v>
      </c>
      <c r="W462" s="272" t="s">
        <v>11</v>
      </c>
      <c r="X462" s="272" t="s">
        <v>11</v>
      </c>
      <c r="Y462" s="273" t="s">
        <v>11</v>
      </c>
      <c r="Z462" s="233">
        <v>443</v>
      </c>
    </row>
    <row r="463" spans="1:26" ht="13.5" customHeight="1" x14ac:dyDescent="0.15">
      <c r="A463" s="254" t="s">
        <v>11</v>
      </c>
      <c r="B463" s="255" t="s">
        <v>11</v>
      </c>
      <c r="C463" s="256" t="s">
        <v>11</v>
      </c>
      <c r="D463" s="24" t="s">
        <v>11</v>
      </c>
      <c r="E463" s="23" t="s">
        <v>11</v>
      </c>
      <c r="F463" s="261" t="s">
        <v>11</v>
      </c>
      <c r="G463" s="261" t="s">
        <v>11</v>
      </c>
      <c r="H463" s="261" t="s">
        <v>11</v>
      </c>
      <c r="I463" s="261" t="s">
        <v>11</v>
      </c>
      <c r="J463" s="261" t="s">
        <v>11</v>
      </c>
      <c r="K463" s="261" t="s">
        <v>11</v>
      </c>
      <c r="L463" s="262" t="s">
        <v>11</v>
      </c>
      <c r="M463" s="236">
        <v>971676000</v>
      </c>
      <c r="N463" s="237" t="s">
        <v>11</v>
      </c>
      <c r="O463" s="267" t="s">
        <v>11</v>
      </c>
      <c r="P463" s="268" t="s">
        <v>11</v>
      </c>
      <c r="Q463" s="6" t="s">
        <v>11</v>
      </c>
      <c r="R463" s="238" t="s">
        <v>3432</v>
      </c>
      <c r="S463" s="238" t="s">
        <v>11</v>
      </c>
      <c r="T463" s="238" t="s">
        <v>11</v>
      </c>
      <c r="U463" s="22">
        <v>157465</v>
      </c>
      <c r="V463" s="239" t="s">
        <v>18</v>
      </c>
      <c r="W463" s="239" t="s">
        <v>11</v>
      </c>
      <c r="X463" s="239" t="s">
        <v>11</v>
      </c>
      <c r="Y463" s="240" t="s">
        <v>11</v>
      </c>
      <c r="Z463" s="234" t="s">
        <v>11</v>
      </c>
    </row>
    <row r="464" spans="1:26" ht="13.5" customHeight="1" x14ac:dyDescent="0.15">
      <c r="A464" s="274" t="s">
        <v>3433</v>
      </c>
      <c r="B464" s="231" t="s">
        <v>11</v>
      </c>
      <c r="C464" s="275" t="s">
        <v>11</v>
      </c>
      <c r="D464" s="247" t="s">
        <v>3434</v>
      </c>
      <c r="E464" s="239" t="s">
        <v>11</v>
      </c>
      <c r="F464" s="239" t="s">
        <v>11</v>
      </c>
      <c r="G464" s="239" t="s">
        <v>11</v>
      </c>
      <c r="H464" s="239" t="s">
        <v>11</v>
      </c>
      <c r="I464" s="239" t="s">
        <v>11</v>
      </c>
      <c r="J464" s="239" t="s">
        <v>11</v>
      </c>
      <c r="K464" s="239" t="s">
        <v>11</v>
      </c>
      <c r="L464" s="240" t="s">
        <v>11</v>
      </c>
      <c r="M464" s="249" t="s">
        <v>40</v>
      </c>
      <c r="N464" s="250" t="s">
        <v>11</v>
      </c>
      <c r="O464" s="267" t="s">
        <v>11</v>
      </c>
      <c r="P464" s="268" t="s">
        <v>11</v>
      </c>
      <c r="Q464" s="6" t="s">
        <v>11</v>
      </c>
      <c r="R464" s="238" t="s">
        <v>3435</v>
      </c>
      <c r="S464" s="238" t="s">
        <v>11</v>
      </c>
      <c r="T464" s="238" t="s">
        <v>11</v>
      </c>
      <c r="U464" s="22">
        <v>66462</v>
      </c>
      <c r="V464" s="239" t="s">
        <v>18</v>
      </c>
      <c r="W464" s="239" t="s">
        <v>11</v>
      </c>
      <c r="X464" s="239" t="s">
        <v>11</v>
      </c>
      <c r="Y464" s="240" t="s">
        <v>11</v>
      </c>
      <c r="Z464" s="234" t="s">
        <v>11</v>
      </c>
    </row>
    <row r="465" spans="1:26" ht="13.5" customHeight="1" x14ac:dyDescent="0.15">
      <c r="A465" s="274" t="s">
        <v>11</v>
      </c>
      <c r="B465" s="231" t="s">
        <v>11</v>
      </c>
      <c r="C465" s="275" t="s">
        <v>11</v>
      </c>
      <c r="D465" s="248" t="s">
        <v>11</v>
      </c>
      <c r="E465" s="239" t="s">
        <v>11</v>
      </c>
      <c r="F465" s="239" t="s">
        <v>11</v>
      </c>
      <c r="G465" s="239" t="s">
        <v>11</v>
      </c>
      <c r="H465" s="239" t="s">
        <v>11</v>
      </c>
      <c r="I465" s="239" t="s">
        <v>11</v>
      </c>
      <c r="J465" s="239" t="s">
        <v>11</v>
      </c>
      <c r="K465" s="239" t="s">
        <v>11</v>
      </c>
      <c r="L465" s="240" t="s">
        <v>11</v>
      </c>
      <c r="M465" s="236">
        <v>931356250</v>
      </c>
      <c r="N465" s="237" t="s">
        <v>11</v>
      </c>
      <c r="O465" s="267" t="s">
        <v>11</v>
      </c>
      <c r="P465" s="268" t="s">
        <v>11</v>
      </c>
      <c r="Q465" s="6" t="s">
        <v>11</v>
      </c>
      <c r="R465" s="238" t="s">
        <v>3436</v>
      </c>
      <c r="S465" s="238" t="s">
        <v>11</v>
      </c>
      <c r="T465" s="238" t="s">
        <v>11</v>
      </c>
      <c r="U465" s="22">
        <v>39600</v>
      </c>
      <c r="V465" s="239" t="s">
        <v>18</v>
      </c>
      <c r="W465" s="239" t="s">
        <v>11</v>
      </c>
      <c r="X465" s="239" t="s">
        <v>11</v>
      </c>
      <c r="Y465" s="240" t="s">
        <v>11</v>
      </c>
      <c r="Z465" s="234" t="s">
        <v>11</v>
      </c>
    </row>
    <row r="466" spans="1:26" ht="13.5" customHeight="1" x14ac:dyDescent="0.15">
      <c r="A466" s="274" t="s">
        <v>11</v>
      </c>
      <c r="B466" s="231" t="s">
        <v>11</v>
      </c>
      <c r="C466" s="275" t="s">
        <v>11</v>
      </c>
      <c r="D466" s="229" t="s">
        <v>26</v>
      </c>
      <c r="E466" s="241" t="s">
        <v>3385</v>
      </c>
      <c r="F466" s="241" t="s">
        <v>11</v>
      </c>
      <c r="G466" s="241" t="s">
        <v>11</v>
      </c>
      <c r="H466" s="241" t="s">
        <v>11</v>
      </c>
      <c r="I466" s="241" t="s">
        <v>11</v>
      </c>
      <c r="J466" s="241" t="s">
        <v>11</v>
      </c>
      <c r="K466" s="241" t="s">
        <v>11</v>
      </c>
      <c r="L466" s="242" t="s">
        <v>28</v>
      </c>
      <c r="M466" s="243" t="s">
        <v>29</v>
      </c>
      <c r="N466" s="244" t="s">
        <v>11</v>
      </c>
      <c r="O466" s="267" t="s">
        <v>11</v>
      </c>
      <c r="P466" s="268" t="s">
        <v>11</v>
      </c>
      <c r="Q466" s="7" t="s">
        <v>11</v>
      </c>
      <c r="R466" s="238" t="s">
        <v>3437</v>
      </c>
      <c r="S466" s="238" t="s">
        <v>11</v>
      </c>
      <c r="T466" s="238" t="s">
        <v>11</v>
      </c>
      <c r="U466" s="22">
        <v>205835</v>
      </c>
      <c r="V466" s="239" t="s">
        <v>18</v>
      </c>
      <c r="W466" s="239" t="s">
        <v>11</v>
      </c>
      <c r="X466" s="239" t="s">
        <v>11</v>
      </c>
      <c r="Y466" s="240" t="s">
        <v>11</v>
      </c>
      <c r="Z466" s="234" t="s">
        <v>11</v>
      </c>
    </row>
    <row r="467" spans="1:26" ht="13.5" customHeight="1" x14ac:dyDescent="0.15">
      <c r="A467" s="274" t="s">
        <v>11</v>
      </c>
      <c r="B467" s="231" t="s">
        <v>11</v>
      </c>
      <c r="C467" s="275" t="s">
        <v>11</v>
      </c>
      <c r="D467" s="229" t="s">
        <v>11</v>
      </c>
      <c r="E467" s="241" t="s">
        <v>11</v>
      </c>
      <c r="F467" s="241" t="s">
        <v>11</v>
      </c>
      <c r="G467" s="241" t="s">
        <v>11</v>
      </c>
      <c r="H467" s="241" t="s">
        <v>11</v>
      </c>
      <c r="I467" s="241" t="s">
        <v>11</v>
      </c>
      <c r="J467" s="241" t="s">
        <v>11</v>
      </c>
      <c r="K467" s="241" t="s">
        <v>11</v>
      </c>
      <c r="L467" s="242" t="s">
        <v>11</v>
      </c>
      <c r="M467" s="245">
        <v>40319750</v>
      </c>
      <c r="N467" s="246" t="s">
        <v>11</v>
      </c>
      <c r="O467" s="267" t="s">
        <v>11</v>
      </c>
      <c r="P467" s="268" t="s">
        <v>11</v>
      </c>
      <c r="Q467" s="8" t="s">
        <v>31</v>
      </c>
      <c r="R467" s="238" t="s">
        <v>11</v>
      </c>
      <c r="S467" s="238" t="s">
        <v>11</v>
      </c>
      <c r="T467" s="238" t="s">
        <v>11</v>
      </c>
      <c r="U467" s="238" t="s">
        <v>11</v>
      </c>
      <c r="V467" s="9" t="s">
        <v>26</v>
      </c>
      <c r="W467" s="227" t="s">
        <v>11</v>
      </c>
      <c r="X467" s="227" t="s">
        <v>11</v>
      </c>
      <c r="Y467" s="10" t="s">
        <v>28</v>
      </c>
      <c r="Z467" s="234" t="s">
        <v>11</v>
      </c>
    </row>
    <row r="468" spans="1:26" ht="13.5" customHeight="1" x14ac:dyDescent="0.15">
      <c r="A468" s="274" t="s">
        <v>11</v>
      </c>
      <c r="B468" s="231" t="s">
        <v>11</v>
      </c>
      <c r="C468" s="275" t="s">
        <v>11</v>
      </c>
      <c r="D468" s="229" t="s">
        <v>11</v>
      </c>
      <c r="E468" s="241" t="s">
        <v>11</v>
      </c>
      <c r="F468" s="241" t="s">
        <v>11</v>
      </c>
      <c r="G468" s="241" t="s">
        <v>11</v>
      </c>
      <c r="H468" s="241" t="s">
        <v>11</v>
      </c>
      <c r="I468" s="241" t="s">
        <v>11</v>
      </c>
      <c r="J468" s="241" t="s">
        <v>11</v>
      </c>
      <c r="K468" s="241" t="s">
        <v>11</v>
      </c>
      <c r="L468" s="242" t="s">
        <v>11</v>
      </c>
      <c r="M468" s="249" t="s">
        <v>11</v>
      </c>
      <c r="N468" s="250" t="s">
        <v>11</v>
      </c>
      <c r="O468" s="267" t="s">
        <v>11</v>
      </c>
      <c r="P468" s="268" t="s">
        <v>11</v>
      </c>
      <c r="Q468" s="7" t="s">
        <v>32</v>
      </c>
      <c r="R468" s="238" t="s">
        <v>11</v>
      </c>
      <c r="S468" s="238" t="s">
        <v>11</v>
      </c>
      <c r="T468" s="238" t="s">
        <v>11</v>
      </c>
      <c r="U468" s="238" t="s">
        <v>11</v>
      </c>
      <c r="V468" s="11" t="s">
        <v>33</v>
      </c>
      <c r="W468" s="9" t="s">
        <v>11</v>
      </c>
      <c r="X468" t="s">
        <v>11</v>
      </c>
      <c r="Y468" s="12" t="s">
        <v>11</v>
      </c>
      <c r="Z468" s="234" t="s">
        <v>11</v>
      </c>
    </row>
    <row r="469" spans="1:26" ht="13.5" customHeight="1" x14ac:dyDescent="0.15">
      <c r="A469" s="6" t="s">
        <v>11</v>
      </c>
      <c r="B469" t="s">
        <v>11</v>
      </c>
      <c r="C469" s="12" t="s">
        <v>11</v>
      </c>
      <c r="D469" s="229" t="s">
        <v>26</v>
      </c>
      <c r="E469" s="13" t="s">
        <v>19</v>
      </c>
      <c r="F469" s="231" t="s">
        <v>11</v>
      </c>
      <c r="G469" s="231" t="s">
        <v>11</v>
      </c>
      <c r="H469" s="231" t="s">
        <v>11</v>
      </c>
      <c r="I469" s="231" t="s">
        <v>11</v>
      </c>
      <c r="J469" s="231" t="s">
        <v>11</v>
      </c>
      <c r="K469" s="13" t="s">
        <v>11</v>
      </c>
      <c r="L469" s="242" t="s">
        <v>28</v>
      </c>
      <c r="M469" s="277" t="s">
        <v>11</v>
      </c>
      <c r="N469" s="278" t="s">
        <v>11</v>
      </c>
      <c r="O469" s="267" t="s">
        <v>11</v>
      </c>
      <c r="P469" s="268" t="s">
        <v>11</v>
      </c>
      <c r="Q469" s="8" t="s">
        <v>31</v>
      </c>
      <c r="R469" s="238" t="s">
        <v>11</v>
      </c>
      <c r="S469" s="238" t="s">
        <v>11</v>
      </c>
      <c r="T469" s="238" t="s">
        <v>11</v>
      </c>
      <c r="U469" s="238" t="s">
        <v>11</v>
      </c>
      <c r="V469" s="9" t="s">
        <v>26</v>
      </c>
      <c r="W469" s="227" t="s">
        <v>11</v>
      </c>
      <c r="X469" s="227" t="s">
        <v>11</v>
      </c>
      <c r="Y469" s="10" t="s">
        <v>28</v>
      </c>
      <c r="Z469" s="234" t="s">
        <v>11</v>
      </c>
    </row>
    <row r="470" spans="1:26" ht="13.5" customHeight="1" x14ac:dyDescent="0.15">
      <c r="A470" s="14" t="s">
        <v>11</v>
      </c>
      <c r="B470" s="15" t="s">
        <v>11</v>
      </c>
      <c r="C470" s="16" t="s">
        <v>11</v>
      </c>
      <c r="D470" s="230" t="s">
        <v>11</v>
      </c>
      <c r="E470" s="17" t="s">
        <v>11</v>
      </c>
      <c r="F470" s="232" t="s">
        <v>11</v>
      </c>
      <c r="G470" s="232" t="s">
        <v>11</v>
      </c>
      <c r="H470" s="232" t="s">
        <v>11</v>
      </c>
      <c r="I470" s="232" t="s">
        <v>11</v>
      </c>
      <c r="J470" s="232" t="s">
        <v>11</v>
      </c>
      <c r="K470" s="17" t="s">
        <v>11</v>
      </c>
      <c r="L470" s="276" t="s">
        <v>11</v>
      </c>
      <c r="M470" s="26" t="s">
        <v>42</v>
      </c>
      <c r="N470" s="27">
        <v>95.9</v>
      </c>
      <c r="O470" s="269" t="s">
        <v>11</v>
      </c>
      <c r="P470" s="270" t="s">
        <v>11</v>
      </c>
      <c r="Q470" s="18" t="s">
        <v>32</v>
      </c>
      <c r="R470" s="228" t="s">
        <v>11</v>
      </c>
      <c r="S470" s="228" t="s">
        <v>11</v>
      </c>
      <c r="T470" s="228" t="s">
        <v>11</v>
      </c>
      <c r="U470" s="228" t="s">
        <v>11</v>
      </c>
      <c r="V470" s="19" t="s">
        <v>33</v>
      </c>
      <c r="W470" s="20" t="s">
        <v>11</v>
      </c>
      <c r="X470" s="15" t="s">
        <v>11</v>
      </c>
      <c r="Y470" s="16" t="s">
        <v>11</v>
      </c>
      <c r="Z470" s="235" t="s">
        <v>11</v>
      </c>
    </row>
    <row r="471" spans="1:26" ht="13.5" customHeight="1" x14ac:dyDescent="0.15">
      <c r="A471" s="251" t="s">
        <v>10</v>
      </c>
      <c r="B471" s="252" t="s">
        <v>11</v>
      </c>
      <c r="C471" s="253" t="s">
        <v>11</v>
      </c>
      <c r="D471" s="257" t="s">
        <v>12</v>
      </c>
      <c r="E471" s="258" t="s">
        <v>11</v>
      </c>
      <c r="F471" s="259" t="s">
        <v>13</v>
      </c>
      <c r="G471" s="259" t="s">
        <v>11</v>
      </c>
      <c r="H471" s="259" t="s">
        <v>11</v>
      </c>
      <c r="I471" s="259" t="s">
        <v>11</v>
      </c>
      <c r="J471" s="259" t="s">
        <v>11</v>
      </c>
      <c r="K471" s="259" t="s">
        <v>11</v>
      </c>
      <c r="L471" s="260" t="s">
        <v>11</v>
      </c>
      <c r="M471" s="263" t="s">
        <v>119</v>
      </c>
      <c r="N471" s="264" t="s">
        <v>11</v>
      </c>
      <c r="O471" s="265" t="s">
        <v>3438</v>
      </c>
      <c r="P471" s="266" t="s">
        <v>11</v>
      </c>
      <c r="Q471" s="5" t="s">
        <v>16</v>
      </c>
      <c r="R471" s="271" t="s">
        <v>3439</v>
      </c>
      <c r="S471" s="271" t="s">
        <v>11</v>
      </c>
      <c r="T471" s="271" t="s">
        <v>11</v>
      </c>
      <c r="U471" s="30">
        <v>64684</v>
      </c>
      <c r="V471" s="272" t="s">
        <v>18</v>
      </c>
      <c r="W471" s="272" t="s">
        <v>11</v>
      </c>
      <c r="X471" s="272" t="s">
        <v>11</v>
      </c>
      <c r="Y471" s="273" t="s">
        <v>11</v>
      </c>
      <c r="Z471" s="233">
        <v>445</v>
      </c>
    </row>
    <row r="472" spans="1:26" ht="13.5" customHeight="1" x14ac:dyDescent="0.15">
      <c r="A472" s="254" t="s">
        <v>11</v>
      </c>
      <c r="B472" s="255" t="s">
        <v>11</v>
      </c>
      <c r="C472" s="256" t="s">
        <v>11</v>
      </c>
      <c r="D472" s="24" t="s">
        <v>11</v>
      </c>
      <c r="E472" s="23" t="s">
        <v>11</v>
      </c>
      <c r="F472" s="261" t="s">
        <v>11</v>
      </c>
      <c r="G472" s="261" t="s">
        <v>11</v>
      </c>
      <c r="H472" s="261" t="s">
        <v>11</v>
      </c>
      <c r="I472" s="261" t="s">
        <v>11</v>
      </c>
      <c r="J472" s="261" t="s">
        <v>11</v>
      </c>
      <c r="K472" s="261" t="s">
        <v>11</v>
      </c>
      <c r="L472" s="262" t="s">
        <v>11</v>
      </c>
      <c r="M472" s="236">
        <v>151713000</v>
      </c>
      <c r="N472" s="237" t="s">
        <v>11</v>
      </c>
      <c r="O472" s="267" t="s">
        <v>11</v>
      </c>
      <c r="P472" s="268" t="s">
        <v>11</v>
      </c>
      <c r="Q472" s="6" t="s">
        <v>11</v>
      </c>
      <c r="R472" s="238" t="s">
        <v>3440</v>
      </c>
      <c r="S472" s="238" t="s">
        <v>11</v>
      </c>
      <c r="T472" s="238" t="s">
        <v>11</v>
      </c>
      <c r="U472" s="22">
        <v>29757</v>
      </c>
      <c r="V472" s="239" t="s">
        <v>18</v>
      </c>
      <c r="W472" s="239" t="s">
        <v>11</v>
      </c>
      <c r="X472" s="239" t="s">
        <v>11</v>
      </c>
      <c r="Y472" s="240" t="s">
        <v>11</v>
      </c>
      <c r="Z472" s="234" t="s">
        <v>11</v>
      </c>
    </row>
    <row r="473" spans="1:26" ht="13.5" customHeight="1" x14ac:dyDescent="0.15">
      <c r="A473" s="274" t="s">
        <v>3441</v>
      </c>
      <c r="B473" s="231" t="s">
        <v>11</v>
      </c>
      <c r="C473" s="275" t="s">
        <v>11</v>
      </c>
      <c r="D473" s="247" t="s">
        <v>3442</v>
      </c>
      <c r="E473" s="239" t="s">
        <v>11</v>
      </c>
      <c r="F473" s="239" t="s">
        <v>11</v>
      </c>
      <c r="G473" s="239" t="s">
        <v>11</v>
      </c>
      <c r="H473" s="239" t="s">
        <v>11</v>
      </c>
      <c r="I473" s="239" t="s">
        <v>11</v>
      </c>
      <c r="J473" s="239" t="s">
        <v>11</v>
      </c>
      <c r="K473" s="239" t="s">
        <v>11</v>
      </c>
      <c r="L473" s="240" t="s">
        <v>11</v>
      </c>
      <c r="M473" s="249" t="s">
        <v>40</v>
      </c>
      <c r="N473" s="250" t="s">
        <v>11</v>
      </c>
      <c r="O473" s="267" t="s">
        <v>11</v>
      </c>
      <c r="P473" s="268" t="s">
        <v>11</v>
      </c>
      <c r="Q473" s="6" t="s">
        <v>11</v>
      </c>
      <c r="R473" s="238" t="s">
        <v>3443</v>
      </c>
      <c r="S473" s="238" t="s">
        <v>11</v>
      </c>
      <c r="T473" s="238" t="s">
        <v>11</v>
      </c>
      <c r="U473" s="22">
        <v>30314</v>
      </c>
      <c r="V473" s="239" t="s">
        <v>18</v>
      </c>
      <c r="W473" s="239" t="s">
        <v>11</v>
      </c>
      <c r="X473" s="239" t="s">
        <v>11</v>
      </c>
      <c r="Y473" s="240" t="s">
        <v>11</v>
      </c>
      <c r="Z473" s="234" t="s">
        <v>11</v>
      </c>
    </row>
    <row r="474" spans="1:26" ht="13.5" customHeight="1" x14ac:dyDescent="0.15">
      <c r="A474" s="274" t="s">
        <v>11</v>
      </c>
      <c r="B474" s="231" t="s">
        <v>11</v>
      </c>
      <c r="C474" s="275" t="s">
        <v>11</v>
      </c>
      <c r="D474" s="248" t="s">
        <v>11</v>
      </c>
      <c r="E474" s="239" t="s">
        <v>11</v>
      </c>
      <c r="F474" s="239" t="s">
        <v>11</v>
      </c>
      <c r="G474" s="239" t="s">
        <v>11</v>
      </c>
      <c r="H474" s="239" t="s">
        <v>11</v>
      </c>
      <c r="I474" s="239" t="s">
        <v>11</v>
      </c>
      <c r="J474" s="239" t="s">
        <v>11</v>
      </c>
      <c r="K474" s="239" t="s">
        <v>11</v>
      </c>
      <c r="L474" s="240" t="s">
        <v>11</v>
      </c>
      <c r="M474" s="236">
        <v>138101311</v>
      </c>
      <c r="N474" s="237" t="s">
        <v>11</v>
      </c>
      <c r="O474" s="267" t="s">
        <v>11</v>
      </c>
      <c r="P474" s="268" t="s">
        <v>11</v>
      </c>
      <c r="Q474" s="6" t="s">
        <v>11</v>
      </c>
      <c r="R474" s="238" t="s">
        <v>3444</v>
      </c>
      <c r="S474" s="238" t="s">
        <v>11</v>
      </c>
      <c r="T474" s="238" t="s">
        <v>11</v>
      </c>
      <c r="U474" s="22">
        <v>7540</v>
      </c>
      <c r="V474" s="239" t="s">
        <v>18</v>
      </c>
      <c r="W474" s="239" t="s">
        <v>11</v>
      </c>
      <c r="X474" s="239" t="s">
        <v>11</v>
      </c>
      <c r="Y474" s="240" t="s">
        <v>11</v>
      </c>
      <c r="Z474" s="234" t="s">
        <v>11</v>
      </c>
    </row>
    <row r="475" spans="1:26" ht="13.5" customHeight="1" x14ac:dyDescent="0.15">
      <c r="A475" s="274" t="s">
        <v>11</v>
      </c>
      <c r="B475" s="231" t="s">
        <v>11</v>
      </c>
      <c r="C475" s="275" t="s">
        <v>11</v>
      </c>
      <c r="D475" s="229" t="s">
        <v>26</v>
      </c>
      <c r="E475" s="241" t="s">
        <v>3385</v>
      </c>
      <c r="F475" s="241" t="s">
        <v>11</v>
      </c>
      <c r="G475" s="241" t="s">
        <v>11</v>
      </c>
      <c r="H475" s="241" t="s">
        <v>11</v>
      </c>
      <c r="I475" s="241" t="s">
        <v>11</v>
      </c>
      <c r="J475" s="241" t="s">
        <v>11</v>
      </c>
      <c r="K475" s="241" t="s">
        <v>11</v>
      </c>
      <c r="L475" s="242" t="s">
        <v>28</v>
      </c>
      <c r="M475" s="243" t="s">
        <v>29</v>
      </c>
      <c r="N475" s="244" t="s">
        <v>11</v>
      </c>
      <c r="O475" s="267" t="s">
        <v>11</v>
      </c>
      <c r="P475" s="268" t="s">
        <v>11</v>
      </c>
      <c r="Q475" s="7" t="s">
        <v>11</v>
      </c>
      <c r="R475" s="238" t="s">
        <v>3445</v>
      </c>
      <c r="S475" s="238" t="s">
        <v>11</v>
      </c>
      <c r="T475" s="238" t="s">
        <v>11</v>
      </c>
      <c r="U475" s="22">
        <v>5806</v>
      </c>
      <c r="V475" s="239" t="s">
        <v>18</v>
      </c>
      <c r="W475" s="239" t="s">
        <v>11</v>
      </c>
      <c r="X475" s="239" t="s">
        <v>11</v>
      </c>
      <c r="Y475" s="240" t="s">
        <v>11</v>
      </c>
      <c r="Z475" s="234" t="s">
        <v>11</v>
      </c>
    </row>
    <row r="476" spans="1:26" ht="13.5" customHeight="1" x14ac:dyDescent="0.15">
      <c r="A476" s="274" t="s">
        <v>11</v>
      </c>
      <c r="B476" s="231" t="s">
        <v>11</v>
      </c>
      <c r="C476" s="275" t="s">
        <v>11</v>
      </c>
      <c r="D476" s="229" t="s">
        <v>11</v>
      </c>
      <c r="E476" s="241" t="s">
        <v>11</v>
      </c>
      <c r="F476" s="241" t="s">
        <v>11</v>
      </c>
      <c r="G476" s="241" t="s">
        <v>11</v>
      </c>
      <c r="H476" s="241" t="s">
        <v>11</v>
      </c>
      <c r="I476" s="241" t="s">
        <v>11</v>
      </c>
      <c r="J476" s="241" t="s">
        <v>11</v>
      </c>
      <c r="K476" s="241" t="s">
        <v>11</v>
      </c>
      <c r="L476" s="242" t="s">
        <v>11</v>
      </c>
      <c r="M476" s="245">
        <v>13611689</v>
      </c>
      <c r="N476" s="246" t="s">
        <v>11</v>
      </c>
      <c r="O476" s="267" t="s">
        <v>11</v>
      </c>
      <c r="P476" s="268" t="s">
        <v>11</v>
      </c>
      <c r="Q476" s="8" t="s">
        <v>31</v>
      </c>
      <c r="R476" s="238" t="s">
        <v>11</v>
      </c>
      <c r="S476" s="238" t="s">
        <v>11</v>
      </c>
      <c r="T476" s="238" t="s">
        <v>11</v>
      </c>
      <c r="U476" s="238" t="s">
        <v>11</v>
      </c>
      <c r="V476" s="9" t="s">
        <v>26</v>
      </c>
      <c r="W476" s="227" t="s">
        <v>11</v>
      </c>
      <c r="X476" s="227" t="s">
        <v>11</v>
      </c>
      <c r="Y476" s="10" t="s">
        <v>28</v>
      </c>
      <c r="Z476" s="234" t="s">
        <v>11</v>
      </c>
    </row>
    <row r="477" spans="1:26" ht="13.5" customHeight="1" x14ac:dyDescent="0.15">
      <c r="A477" s="274" t="s">
        <v>11</v>
      </c>
      <c r="B477" s="231" t="s">
        <v>11</v>
      </c>
      <c r="C477" s="275" t="s">
        <v>11</v>
      </c>
      <c r="D477" s="229" t="s">
        <v>11</v>
      </c>
      <c r="E477" s="241" t="s">
        <v>11</v>
      </c>
      <c r="F477" s="241" t="s">
        <v>11</v>
      </c>
      <c r="G477" s="241" t="s">
        <v>11</v>
      </c>
      <c r="H477" s="241" t="s">
        <v>11</v>
      </c>
      <c r="I477" s="241" t="s">
        <v>11</v>
      </c>
      <c r="J477" s="241" t="s">
        <v>11</v>
      </c>
      <c r="K477" s="241" t="s">
        <v>11</v>
      </c>
      <c r="L477" s="242" t="s">
        <v>11</v>
      </c>
      <c r="M477" s="249" t="s">
        <v>11</v>
      </c>
      <c r="N477" s="250" t="s">
        <v>11</v>
      </c>
      <c r="O477" s="267" t="s">
        <v>11</v>
      </c>
      <c r="P477" s="268" t="s">
        <v>11</v>
      </c>
      <c r="Q477" s="7" t="s">
        <v>32</v>
      </c>
      <c r="R477" s="238" t="s">
        <v>11</v>
      </c>
      <c r="S477" s="238" t="s">
        <v>11</v>
      </c>
      <c r="T477" s="238" t="s">
        <v>11</v>
      </c>
      <c r="U477" s="238" t="s">
        <v>11</v>
      </c>
      <c r="V477" s="11" t="s">
        <v>33</v>
      </c>
      <c r="W477" s="9" t="s">
        <v>11</v>
      </c>
      <c r="X477" t="s">
        <v>11</v>
      </c>
      <c r="Y477" s="12" t="s">
        <v>11</v>
      </c>
      <c r="Z477" s="234" t="s">
        <v>11</v>
      </c>
    </row>
    <row r="478" spans="1:26" ht="13.5" customHeight="1" x14ac:dyDescent="0.15">
      <c r="A478" s="6" t="s">
        <v>11</v>
      </c>
      <c r="B478" t="s">
        <v>11</v>
      </c>
      <c r="C478" s="12" t="s">
        <v>11</v>
      </c>
      <c r="D478" s="229" t="s">
        <v>26</v>
      </c>
      <c r="E478" s="13" t="s">
        <v>19</v>
      </c>
      <c r="F478" s="231" t="s">
        <v>11</v>
      </c>
      <c r="G478" s="231" t="s">
        <v>11</v>
      </c>
      <c r="H478" s="231" t="s">
        <v>11</v>
      </c>
      <c r="I478" s="231" t="s">
        <v>11</v>
      </c>
      <c r="J478" s="231" t="s">
        <v>11</v>
      </c>
      <c r="K478" s="13" t="s">
        <v>11</v>
      </c>
      <c r="L478" s="242" t="s">
        <v>28</v>
      </c>
      <c r="M478" s="277" t="s">
        <v>11</v>
      </c>
      <c r="N478" s="278" t="s">
        <v>11</v>
      </c>
      <c r="O478" s="267" t="s">
        <v>11</v>
      </c>
      <c r="P478" s="268" t="s">
        <v>11</v>
      </c>
      <c r="Q478" s="8" t="s">
        <v>31</v>
      </c>
      <c r="R478" s="238" t="s">
        <v>11</v>
      </c>
      <c r="S478" s="238" t="s">
        <v>11</v>
      </c>
      <c r="T478" s="238" t="s">
        <v>11</v>
      </c>
      <c r="U478" s="238" t="s">
        <v>11</v>
      </c>
      <c r="V478" s="9" t="s">
        <v>26</v>
      </c>
      <c r="W478" s="227" t="s">
        <v>11</v>
      </c>
      <c r="X478" s="227" t="s">
        <v>11</v>
      </c>
      <c r="Y478" s="10" t="s">
        <v>28</v>
      </c>
      <c r="Z478" s="234" t="s">
        <v>11</v>
      </c>
    </row>
    <row r="479" spans="1:26" ht="13.5" customHeight="1" x14ac:dyDescent="0.15">
      <c r="A479" s="14" t="s">
        <v>11</v>
      </c>
      <c r="B479" s="15" t="s">
        <v>11</v>
      </c>
      <c r="C479" s="16" t="s">
        <v>11</v>
      </c>
      <c r="D479" s="230" t="s">
        <v>11</v>
      </c>
      <c r="E479" s="17" t="s">
        <v>11</v>
      </c>
      <c r="F479" s="232" t="s">
        <v>11</v>
      </c>
      <c r="G479" s="232" t="s">
        <v>11</v>
      </c>
      <c r="H479" s="232" t="s">
        <v>11</v>
      </c>
      <c r="I479" s="232" t="s">
        <v>11</v>
      </c>
      <c r="J479" s="232" t="s">
        <v>11</v>
      </c>
      <c r="K479" s="17" t="s">
        <v>11</v>
      </c>
      <c r="L479" s="276" t="s">
        <v>11</v>
      </c>
      <c r="M479" s="26" t="s">
        <v>42</v>
      </c>
      <c r="N479" s="27">
        <v>91</v>
      </c>
      <c r="O479" s="269" t="s">
        <v>11</v>
      </c>
      <c r="P479" s="270" t="s">
        <v>11</v>
      </c>
      <c r="Q479" s="18" t="s">
        <v>32</v>
      </c>
      <c r="R479" s="228" t="s">
        <v>11</v>
      </c>
      <c r="S479" s="228" t="s">
        <v>11</v>
      </c>
      <c r="T479" s="228" t="s">
        <v>11</v>
      </c>
      <c r="U479" s="228" t="s">
        <v>11</v>
      </c>
      <c r="V479" s="19" t="s">
        <v>33</v>
      </c>
      <c r="W479" s="20" t="s">
        <v>11</v>
      </c>
      <c r="X479" s="15" t="s">
        <v>11</v>
      </c>
      <c r="Y479" s="16" t="s">
        <v>11</v>
      </c>
      <c r="Z479" s="235" t="s">
        <v>11</v>
      </c>
    </row>
    <row r="480" spans="1:26" ht="13.5" customHeight="1" x14ac:dyDescent="0.15">
      <c r="A480" s="251" t="s">
        <v>10</v>
      </c>
      <c r="B480" s="252" t="s">
        <v>11</v>
      </c>
      <c r="C480" s="253" t="s">
        <v>11</v>
      </c>
      <c r="D480" s="257" t="s">
        <v>12</v>
      </c>
      <c r="E480" s="258" t="s">
        <v>11</v>
      </c>
      <c r="F480" s="259" t="s">
        <v>3002</v>
      </c>
      <c r="G480" s="259" t="s">
        <v>11</v>
      </c>
      <c r="H480" s="259" t="s">
        <v>11</v>
      </c>
      <c r="I480" s="259" t="s">
        <v>11</v>
      </c>
      <c r="J480" s="259" t="s">
        <v>11</v>
      </c>
      <c r="K480" s="259" t="s">
        <v>11</v>
      </c>
      <c r="L480" s="260" t="s">
        <v>11</v>
      </c>
      <c r="M480" s="263" t="s">
        <v>119</v>
      </c>
      <c r="N480" s="314" t="s">
        <v>11</v>
      </c>
      <c r="O480" s="265" t="s">
        <v>3446</v>
      </c>
      <c r="P480" s="266" t="s">
        <v>11</v>
      </c>
      <c r="Q480" s="5" t="s">
        <v>16</v>
      </c>
      <c r="R480" s="271" t="s">
        <v>3447</v>
      </c>
      <c r="S480" s="271" t="s">
        <v>11</v>
      </c>
      <c r="T480" s="271" t="s">
        <v>11</v>
      </c>
      <c r="U480" s="30">
        <v>1053044</v>
      </c>
      <c r="V480" s="272" t="s">
        <v>18</v>
      </c>
      <c r="W480" s="272" t="s">
        <v>11</v>
      </c>
      <c r="X480" s="272" t="s">
        <v>11</v>
      </c>
      <c r="Y480" s="273" t="s">
        <v>11</v>
      </c>
      <c r="Z480" s="233">
        <v>445</v>
      </c>
    </row>
    <row r="481" spans="1:26" ht="13.5" customHeight="1" x14ac:dyDescent="0.15">
      <c r="A481" s="254" t="s">
        <v>11</v>
      </c>
      <c r="B481" s="255" t="s">
        <v>11</v>
      </c>
      <c r="C481" s="256" t="s">
        <v>11</v>
      </c>
      <c r="D481" s="24" t="s">
        <v>11</v>
      </c>
      <c r="E481" s="23" t="s">
        <v>11</v>
      </c>
      <c r="F481" s="261" t="s">
        <v>11</v>
      </c>
      <c r="G481" s="261" t="s">
        <v>11</v>
      </c>
      <c r="H481" s="261" t="s">
        <v>11</v>
      </c>
      <c r="I481" s="261" t="s">
        <v>11</v>
      </c>
      <c r="J481" s="261" t="s">
        <v>11</v>
      </c>
      <c r="K481" s="261" t="s">
        <v>11</v>
      </c>
      <c r="L481" s="262" t="s">
        <v>11</v>
      </c>
      <c r="M481" s="236">
        <v>1722042000</v>
      </c>
      <c r="N481" s="317" t="s">
        <v>11</v>
      </c>
      <c r="O481" s="267" t="s">
        <v>11</v>
      </c>
      <c r="P481" s="268" t="s">
        <v>11</v>
      </c>
      <c r="Q481" s="6" t="s">
        <v>11</v>
      </c>
      <c r="R481" s="238" t="s">
        <v>3448</v>
      </c>
      <c r="S481" s="238" t="s">
        <v>11</v>
      </c>
      <c r="T481" s="238" t="s">
        <v>11</v>
      </c>
      <c r="U481" s="22">
        <v>250349</v>
      </c>
      <c r="V481" s="239" t="s">
        <v>18</v>
      </c>
      <c r="W481" s="239" t="s">
        <v>11</v>
      </c>
      <c r="X481" s="239" t="s">
        <v>11</v>
      </c>
      <c r="Y481" s="240" t="s">
        <v>11</v>
      </c>
      <c r="Z481" s="234" t="s">
        <v>11</v>
      </c>
    </row>
    <row r="482" spans="1:26" ht="13.5" customHeight="1" x14ac:dyDescent="0.15">
      <c r="A482" s="274" t="s">
        <v>3449</v>
      </c>
      <c r="B482" s="231" t="s">
        <v>11</v>
      </c>
      <c r="C482" s="275" t="s">
        <v>11</v>
      </c>
      <c r="D482" s="247" t="s">
        <v>3450</v>
      </c>
      <c r="E482" s="239" t="s">
        <v>11</v>
      </c>
      <c r="F482" s="239" t="s">
        <v>11</v>
      </c>
      <c r="G482" s="239" t="s">
        <v>11</v>
      </c>
      <c r="H482" s="239" t="s">
        <v>11</v>
      </c>
      <c r="I482" s="239" t="s">
        <v>11</v>
      </c>
      <c r="J482" s="239" t="s">
        <v>11</v>
      </c>
      <c r="K482" s="239" t="s">
        <v>11</v>
      </c>
      <c r="L482" s="240" t="s">
        <v>11</v>
      </c>
      <c r="M482" s="249" t="s">
        <v>40</v>
      </c>
      <c r="N482" s="316" t="s">
        <v>11</v>
      </c>
      <c r="O482" s="267" t="s">
        <v>11</v>
      </c>
      <c r="P482" s="268" t="s">
        <v>11</v>
      </c>
      <c r="Q482" s="6" t="s">
        <v>11</v>
      </c>
      <c r="R482" s="238" t="s">
        <v>3451</v>
      </c>
      <c r="S482" s="238" t="s">
        <v>11</v>
      </c>
      <c r="T482" s="238" t="s">
        <v>11</v>
      </c>
      <c r="U482" s="22">
        <v>74957</v>
      </c>
      <c r="V482" s="239" t="s">
        <v>18</v>
      </c>
      <c r="W482" s="239" t="s">
        <v>11</v>
      </c>
      <c r="X482" s="239" t="s">
        <v>11</v>
      </c>
      <c r="Y482" s="240" t="s">
        <v>11</v>
      </c>
      <c r="Z482" s="234" t="s">
        <v>11</v>
      </c>
    </row>
    <row r="483" spans="1:26" ht="13.5" customHeight="1" x14ac:dyDescent="0.15">
      <c r="A483" s="274" t="s">
        <v>11</v>
      </c>
      <c r="B483" s="231" t="s">
        <v>11</v>
      </c>
      <c r="C483" s="275" t="s">
        <v>11</v>
      </c>
      <c r="D483" s="248" t="s">
        <v>11</v>
      </c>
      <c r="E483" s="239" t="s">
        <v>11</v>
      </c>
      <c r="F483" s="239" t="s">
        <v>11</v>
      </c>
      <c r="G483" s="239" t="s">
        <v>11</v>
      </c>
      <c r="H483" s="239" t="s">
        <v>11</v>
      </c>
      <c r="I483" s="239" t="s">
        <v>11</v>
      </c>
      <c r="J483" s="239" t="s">
        <v>11</v>
      </c>
      <c r="K483" s="239" t="s">
        <v>11</v>
      </c>
      <c r="L483" s="240" t="s">
        <v>11</v>
      </c>
      <c r="M483" s="236">
        <v>1428778288</v>
      </c>
      <c r="N483" s="317" t="s">
        <v>11</v>
      </c>
      <c r="O483" s="267" t="s">
        <v>11</v>
      </c>
      <c r="P483" s="268" t="s">
        <v>11</v>
      </c>
      <c r="Q483" s="6" t="s">
        <v>11</v>
      </c>
      <c r="R483" s="238" t="s">
        <v>3452</v>
      </c>
      <c r="S483" s="238" t="s">
        <v>11</v>
      </c>
      <c r="T483" s="238" t="s">
        <v>11</v>
      </c>
      <c r="U483" s="22">
        <v>17499</v>
      </c>
      <c r="V483" s="239" t="s">
        <v>18</v>
      </c>
      <c r="W483" s="239" t="s">
        <v>11</v>
      </c>
      <c r="X483" s="239" t="s">
        <v>11</v>
      </c>
      <c r="Y483" s="240" t="s">
        <v>11</v>
      </c>
      <c r="Z483" s="234" t="s">
        <v>11</v>
      </c>
    </row>
    <row r="484" spans="1:26" ht="13.5" customHeight="1" x14ac:dyDescent="0.15">
      <c r="A484" s="274" t="s">
        <v>11</v>
      </c>
      <c r="B484" s="231" t="s">
        <v>11</v>
      </c>
      <c r="C484" s="275" t="s">
        <v>11</v>
      </c>
      <c r="D484" s="229" t="s">
        <v>26</v>
      </c>
      <c r="E484" s="241" t="s">
        <v>3453</v>
      </c>
      <c r="F484" s="241" t="s">
        <v>11</v>
      </c>
      <c r="G484" s="241" t="s">
        <v>11</v>
      </c>
      <c r="H484" s="241" t="s">
        <v>11</v>
      </c>
      <c r="I484" s="241" t="s">
        <v>11</v>
      </c>
      <c r="J484" s="241" t="s">
        <v>11</v>
      </c>
      <c r="K484" s="241" t="s">
        <v>11</v>
      </c>
      <c r="L484" s="242" t="s">
        <v>28</v>
      </c>
      <c r="M484" s="243" t="s">
        <v>758</v>
      </c>
      <c r="N484" s="244" t="s">
        <v>11</v>
      </c>
      <c r="O484" s="267" t="s">
        <v>11</v>
      </c>
      <c r="P484" s="268" t="s">
        <v>11</v>
      </c>
      <c r="Q484" s="7" t="s">
        <v>11</v>
      </c>
      <c r="R484" s="238" t="s">
        <v>3454</v>
      </c>
      <c r="S484" s="238" t="s">
        <v>11</v>
      </c>
      <c r="T484" s="238" t="s">
        <v>11</v>
      </c>
      <c r="U484" s="22">
        <v>32929</v>
      </c>
      <c r="V484" s="239" t="s">
        <v>18</v>
      </c>
      <c r="W484" s="239" t="s">
        <v>11</v>
      </c>
      <c r="X484" s="239" t="s">
        <v>11</v>
      </c>
      <c r="Y484" s="240" t="s">
        <v>11</v>
      </c>
      <c r="Z484" s="234" t="s">
        <v>11</v>
      </c>
    </row>
    <row r="485" spans="1:26" ht="13.5" customHeight="1" x14ac:dyDescent="0.15">
      <c r="A485" s="274" t="s">
        <v>11</v>
      </c>
      <c r="B485" s="231" t="s">
        <v>11</v>
      </c>
      <c r="C485" s="275" t="s">
        <v>11</v>
      </c>
      <c r="D485" s="229" t="s">
        <v>11</v>
      </c>
      <c r="E485" s="241" t="s">
        <v>11</v>
      </c>
      <c r="F485" s="241" t="s">
        <v>11</v>
      </c>
      <c r="G485" s="241" t="s">
        <v>11</v>
      </c>
      <c r="H485" s="241" t="s">
        <v>11</v>
      </c>
      <c r="I485" s="241" t="s">
        <v>11</v>
      </c>
      <c r="J485" s="241" t="s">
        <v>11</v>
      </c>
      <c r="K485" s="241" t="s">
        <v>11</v>
      </c>
      <c r="L485" s="242" t="s">
        <v>11</v>
      </c>
      <c r="M485" s="245">
        <v>129000000</v>
      </c>
      <c r="N485" s="315"/>
      <c r="O485" s="267" t="s">
        <v>11</v>
      </c>
      <c r="P485" s="268" t="s">
        <v>11</v>
      </c>
      <c r="Q485" s="8" t="s">
        <v>31</v>
      </c>
      <c r="R485" s="238" t="s">
        <v>3455</v>
      </c>
      <c r="S485" s="238" t="s">
        <v>11</v>
      </c>
      <c r="T485" s="238" t="s">
        <v>11</v>
      </c>
      <c r="U485" s="238" t="s">
        <v>11</v>
      </c>
      <c r="V485" s="9" t="s">
        <v>26</v>
      </c>
      <c r="W485" s="227" t="s">
        <v>3456</v>
      </c>
      <c r="X485" s="227" t="s">
        <v>11</v>
      </c>
      <c r="Y485" s="10" t="s">
        <v>28</v>
      </c>
      <c r="Z485" s="234" t="s">
        <v>11</v>
      </c>
    </row>
    <row r="486" spans="1:26" ht="13.5" customHeight="1" x14ac:dyDescent="0.15">
      <c r="A486" s="274" t="s">
        <v>11</v>
      </c>
      <c r="B486" s="231" t="s">
        <v>11</v>
      </c>
      <c r="C486" s="275" t="s">
        <v>11</v>
      </c>
      <c r="D486" s="229" t="s">
        <v>11</v>
      </c>
      <c r="E486" s="241" t="s">
        <v>11</v>
      </c>
      <c r="F486" s="241" t="s">
        <v>11</v>
      </c>
      <c r="G486" s="241" t="s">
        <v>11</v>
      </c>
      <c r="H486" s="241" t="s">
        <v>11</v>
      </c>
      <c r="I486" s="241" t="s">
        <v>11</v>
      </c>
      <c r="J486" s="241" t="s">
        <v>11</v>
      </c>
      <c r="K486" s="241" t="s">
        <v>11</v>
      </c>
      <c r="L486" s="242" t="s">
        <v>11</v>
      </c>
      <c r="M486" s="249" t="s">
        <v>29</v>
      </c>
      <c r="N486" s="316"/>
      <c r="O486" s="267" t="s">
        <v>11</v>
      </c>
      <c r="P486" s="268" t="s">
        <v>11</v>
      </c>
      <c r="Q486" s="7" t="s">
        <v>32</v>
      </c>
      <c r="R486" s="238" t="s">
        <v>11</v>
      </c>
      <c r="S486" s="238" t="s">
        <v>11</v>
      </c>
      <c r="T486" s="238" t="s">
        <v>11</v>
      </c>
      <c r="U486" s="238" t="s">
        <v>11</v>
      </c>
      <c r="V486" s="11" t="s">
        <v>33</v>
      </c>
      <c r="W486" s="9" t="s">
        <v>11</v>
      </c>
      <c r="X486" t="s">
        <v>11</v>
      </c>
      <c r="Y486" s="12" t="s">
        <v>11</v>
      </c>
      <c r="Z486" s="234" t="s">
        <v>11</v>
      </c>
    </row>
    <row r="487" spans="1:26" ht="13.5" customHeight="1" x14ac:dyDescent="0.15">
      <c r="A487" s="6" t="s">
        <v>11</v>
      </c>
      <c r="B487" t="s">
        <v>11</v>
      </c>
      <c r="C487" s="12" t="s">
        <v>11</v>
      </c>
      <c r="D487" s="229" t="s">
        <v>26</v>
      </c>
      <c r="E487" s="13" t="s">
        <v>19</v>
      </c>
      <c r="F487" s="231" t="s">
        <v>11</v>
      </c>
      <c r="G487" s="231" t="s">
        <v>205</v>
      </c>
      <c r="H487" s="231" t="s">
        <v>11</v>
      </c>
      <c r="I487" s="231" t="s">
        <v>160</v>
      </c>
      <c r="J487" s="231" t="s">
        <v>11</v>
      </c>
      <c r="K487" s="13" t="s">
        <v>11</v>
      </c>
      <c r="L487" s="242" t="s">
        <v>28</v>
      </c>
      <c r="M487" s="287">
        <v>164263712</v>
      </c>
      <c r="N487" s="318" t="s">
        <v>11</v>
      </c>
      <c r="O487" s="267" t="s">
        <v>11</v>
      </c>
      <c r="P487" s="268" t="s">
        <v>11</v>
      </c>
      <c r="Q487" s="8" t="s">
        <v>31</v>
      </c>
      <c r="R487" s="238" t="s">
        <v>3457</v>
      </c>
      <c r="S487" s="238" t="s">
        <v>11</v>
      </c>
      <c r="T487" s="238" t="s">
        <v>11</v>
      </c>
      <c r="U487" s="238" t="s">
        <v>11</v>
      </c>
      <c r="V487" s="9" t="s">
        <v>26</v>
      </c>
      <c r="W487" s="227" t="s">
        <v>3458</v>
      </c>
      <c r="X487" s="227" t="s">
        <v>11</v>
      </c>
      <c r="Y487" s="10" t="s">
        <v>28</v>
      </c>
      <c r="Z487" s="234" t="s">
        <v>11</v>
      </c>
    </row>
    <row r="488" spans="1:26" ht="13.5" customHeight="1" x14ac:dyDescent="0.15">
      <c r="A488" s="14" t="s">
        <v>11</v>
      </c>
      <c r="B488" s="15" t="s">
        <v>11</v>
      </c>
      <c r="C488" s="16" t="s">
        <v>11</v>
      </c>
      <c r="D488" s="230" t="s">
        <v>11</v>
      </c>
      <c r="E488" s="17" t="s">
        <v>11</v>
      </c>
      <c r="F488" s="232" t="s">
        <v>11</v>
      </c>
      <c r="G488" s="232" t="s">
        <v>11</v>
      </c>
      <c r="H488" s="232" t="s">
        <v>11</v>
      </c>
      <c r="I488" s="232" t="s">
        <v>11</v>
      </c>
      <c r="J488" s="232" t="s">
        <v>11</v>
      </c>
      <c r="K488" s="17" t="s">
        <v>11</v>
      </c>
      <c r="L488" s="276" t="s">
        <v>11</v>
      </c>
      <c r="M488" s="26" t="s">
        <v>42</v>
      </c>
      <c r="N488" s="27">
        <v>83</v>
      </c>
      <c r="O488" s="269" t="s">
        <v>11</v>
      </c>
      <c r="P488" s="270" t="s">
        <v>11</v>
      </c>
      <c r="Q488" s="18" t="s">
        <v>32</v>
      </c>
      <c r="R488" s="228" t="s">
        <v>3459</v>
      </c>
      <c r="S488" s="228" t="s">
        <v>11</v>
      </c>
      <c r="T488" s="228" t="s">
        <v>11</v>
      </c>
      <c r="U488" s="228" t="s">
        <v>11</v>
      </c>
      <c r="V488" s="19" t="s">
        <v>33</v>
      </c>
      <c r="W488" s="20" t="s">
        <v>11</v>
      </c>
      <c r="X488" s="15" t="s">
        <v>11</v>
      </c>
      <c r="Y488" s="16" t="s">
        <v>11</v>
      </c>
      <c r="Z488" s="235" t="s">
        <v>11</v>
      </c>
    </row>
    <row r="489" spans="1:26" ht="13.5" customHeight="1" x14ac:dyDescent="0.15">
      <c r="A489" s="251" t="s">
        <v>10</v>
      </c>
      <c r="B489" s="252" t="s">
        <v>11</v>
      </c>
      <c r="C489" s="253" t="s">
        <v>11</v>
      </c>
      <c r="D489" s="257" t="s">
        <v>12</v>
      </c>
      <c r="E489" s="258" t="s">
        <v>11</v>
      </c>
      <c r="F489" s="259" t="s">
        <v>3094</v>
      </c>
      <c r="G489" s="259" t="s">
        <v>11</v>
      </c>
      <c r="H489" s="259" t="s">
        <v>11</v>
      </c>
      <c r="I489" s="259" t="s">
        <v>11</v>
      </c>
      <c r="J489" s="259" t="s">
        <v>11</v>
      </c>
      <c r="K489" s="259" t="s">
        <v>11</v>
      </c>
      <c r="L489" s="260" t="s">
        <v>11</v>
      </c>
      <c r="M489" s="263" t="s">
        <v>119</v>
      </c>
      <c r="N489" s="314" t="s">
        <v>11</v>
      </c>
      <c r="O489" s="265" t="s">
        <v>3460</v>
      </c>
      <c r="P489" s="266" t="s">
        <v>11</v>
      </c>
      <c r="Q489" s="5" t="s">
        <v>16</v>
      </c>
      <c r="R489" s="271" t="s">
        <v>3461</v>
      </c>
      <c r="S489" s="271" t="s">
        <v>11</v>
      </c>
      <c r="T489" s="271" t="s">
        <v>11</v>
      </c>
      <c r="U489" s="30">
        <v>32601</v>
      </c>
      <c r="V489" s="272" t="s">
        <v>18</v>
      </c>
      <c r="W489" s="272" t="s">
        <v>11</v>
      </c>
      <c r="X489" s="272" t="s">
        <v>11</v>
      </c>
      <c r="Y489" s="273" t="s">
        <v>11</v>
      </c>
      <c r="Z489" s="233">
        <v>445</v>
      </c>
    </row>
    <row r="490" spans="1:26" ht="13.5" customHeight="1" x14ac:dyDescent="0.15">
      <c r="A490" s="254" t="s">
        <v>11</v>
      </c>
      <c r="B490" s="255" t="s">
        <v>11</v>
      </c>
      <c r="C490" s="256" t="s">
        <v>11</v>
      </c>
      <c r="D490" s="24" t="s">
        <v>11</v>
      </c>
      <c r="E490" s="23" t="s">
        <v>11</v>
      </c>
      <c r="F490" s="261" t="s">
        <v>11</v>
      </c>
      <c r="G490" s="261" t="s">
        <v>11</v>
      </c>
      <c r="H490" s="261" t="s">
        <v>11</v>
      </c>
      <c r="I490" s="261" t="s">
        <v>11</v>
      </c>
      <c r="J490" s="261" t="s">
        <v>11</v>
      </c>
      <c r="K490" s="261" t="s">
        <v>11</v>
      </c>
      <c r="L490" s="262" t="s">
        <v>11</v>
      </c>
      <c r="M490" s="236">
        <v>438460000</v>
      </c>
      <c r="N490" s="317" t="s">
        <v>11</v>
      </c>
      <c r="O490" s="267" t="s">
        <v>11</v>
      </c>
      <c r="P490" s="268" t="s">
        <v>11</v>
      </c>
      <c r="Q490" s="6" t="s">
        <v>11</v>
      </c>
      <c r="R490" s="238" t="s">
        <v>3462</v>
      </c>
      <c r="S490" s="238" t="s">
        <v>11</v>
      </c>
      <c r="T490" s="238" t="s">
        <v>11</v>
      </c>
      <c r="U490" s="22">
        <v>29550</v>
      </c>
      <c r="V490" s="239" t="s">
        <v>18</v>
      </c>
      <c r="W490" s="239" t="s">
        <v>11</v>
      </c>
      <c r="X490" s="239" t="s">
        <v>11</v>
      </c>
      <c r="Y490" s="240" t="s">
        <v>11</v>
      </c>
      <c r="Z490" s="234" t="s">
        <v>11</v>
      </c>
    </row>
    <row r="491" spans="1:26" ht="13.5" customHeight="1" x14ac:dyDescent="0.15">
      <c r="A491" s="274" t="s">
        <v>3463</v>
      </c>
      <c r="B491" s="231" t="s">
        <v>11</v>
      </c>
      <c r="C491" s="275" t="s">
        <v>11</v>
      </c>
      <c r="D491" s="247" t="s">
        <v>3464</v>
      </c>
      <c r="E491" s="239" t="s">
        <v>11</v>
      </c>
      <c r="F491" s="239" t="s">
        <v>11</v>
      </c>
      <c r="G491" s="239" t="s">
        <v>11</v>
      </c>
      <c r="H491" s="239" t="s">
        <v>11</v>
      </c>
      <c r="I491" s="239" t="s">
        <v>11</v>
      </c>
      <c r="J491" s="239" t="s">
        <v>11</v>
      </c>
      <c r="K491" s="239" t="s">
        <v>11</v>
      </c>
      <c r="L491" s="240" t="s">
        <v>11</v>
      </c>
      <c r="M491" s="249" t="s">
        <v>40</v>
      </c>
      <c r="N491" s="316" t="s">
        <v>11</v>
      </c>
      <c r="O491" s="267" t="s">
        <v>11</v>
      </c>
      <c r="P491" s="268" t="s">
        <v>11</v>
      </c>
      <c r="Q491" s="6" t="s">
        <v>11</v>
      </c>
      <c r="R491" s="238" t="s">
        <v>3465</v>
      </c>
      <c r="S491" s="238" t="s">
        <v>11</v>
      </c>
      <c r="T491" s="238" t="s">
        <v>11</v>
      </c>
      <c r="U491" s="22">
        <v>15408</v>
      </c>
      <c r="V491" s="239" t="s">
        <v>18</v>
      </c>
      <c r="W491" s="239" t="s">
        <v>11</v>
      </c>
      <c r="X491" s="239" t="s">
        <v>11</v>
      </c>
      <c r="Y491" s="240" t="s">
        <v>11</v>
      </c>
      <c r="Z491" s="234" t="s">
        <v>11</v>
      </c>
    </row>
    <row r="492" spans="1:26" ht="13.5" customHeight="1" x14ac:dyDescent="0.15">
      <c r="A492" s="274" t="s">
        <v>11</v>
      </c>
      <c r="B492" s="231" t="s">
        <v>11</v>
      </c>
      <c r="C492" s="275" t="s">
        <v>11</v>
      </c>
      <c r="D492" s="248" t="s">
        <v>11</v>
      </c>
      <c r="E492" s="239" t="s">
        <v>11</v>
      </c>
      <c r="F492" s="239" t="s">
        <v>11</v>
      </c>
      <c r="G492" s="239" t="s">
        <v>11</v>
      </c>
      <c r="H492" s="239" t="s">
        <v>11</v>
      </c>
      <c r="I492" s="239" t="s">
        <v>11</v>
      </c>
      <c r="J492" s="239" t="s">
        <v>11</v>
      </c>
      <c r="K492" s="239" t="s">
        <v>11</v>
      </c>
      <c r="L492" s="240" t="s">
        <v>11</v>
      </c>
      <c r="M492" s="236">
        <v>313417333</v>
      </c>
      <c r="N492" s="317" t="s">
        <v>11</v>
      </c>
      <c r="O492" s="267" t="s">
        <v>11</v>
      </c>
      <c r="P492" s="268" t="s">
        <v>11</v>
      </c>
      <c r="Q492" s="6" t="s">
        <v>11</v>
      </c>
      <c r="R492" s="238" t="s">
        <v>3466</v>
      </c>
      <c r="S492" s="238" t="s">
        <v>11</v>
      </c>
      <c r="T492" s="238" t="s">
        <v>11</v>
      </c>
      <c r="U492" s="22">
        <v>10846</v>
      </c>
      <c r="V492" s="239" t="s">
        <v>18</v>
      </c>
      <c r="W492" s="239" t="s">
        <v>11</v>
      </c>
      <c r="X492" s="239" t="s">
        <v>11</v>
      </c>
      <c r="Y492" s="240" t="s">
        <v>11</v>
      </c>
      <c r="Z492" s="234" t="s">
        <v>11</v>
      </c>
    </row>
    <row r="493" spans="1:26" ht="13.5" customHeight="1" x14ac:dyDescent="0.15">
      <c r="A493" s="274" t="s">
        <v>11</v>
      </c>
      <c r="B493" s="231" t="s">
        <v>11</v>
      </c>
      <c r="C493" s="275" t="s">
        <v>11</v>
      </c>
      <c r="D493" s="229" t="s">
        <v>26</v>
      </c>
      <c r="E493" s="241" t="s">
        <v>3453</v>
      </c>
      <c r="F493" s="241" t="s">
        <v>11</v>
      </c>
      <c r="G493" s="241" t="s">
        <v>11</v>
      </c>
      <c r="H493" s="241" t="s">
        <v>11</v>
      </c>
      <c r="I493" s="241" t="s">
        <v>11</v>
      </c>
      <c r="J493" s="241" t="s">
        <v>11</v>
      </c>
      <c r="K493" s="241" t="s">
        <v>11</v>
      </c>
      <c r="L493" s="242" t="s">
        <v>28</v>
      </c>
      <c r="M493" s="243" t="s">
        <v>758</v>
      </c>
      <c r="N493" s="244" t="s">
        <v>11</v>
      </c>
      <c r="O493" s="267" t="s">
        <v>11</v>
      </c>
      <c r="P493" s="268" t="s">
        <v>11</v>
      </c>
      <c r="Q493" s="7" t="s">
        <v>11</v>
      </c>
      <c r="R493" s="238" t="s">
        <v>3467</v>
      </c>
      <c r="S493" s="238" t="s">
        <v>11</v>
      </c>
      <c r="T493" s="238" t="s">
        <v>11</v>
      </c>
      <c r="U493" s="22">
        <v>225012</v>
      </c>
      <c r="V493" s="239" t="s">
        <v>18</v>
      </c>
      <c r="W493" s="239" t="s">
        <v>11</v>
      </c>
      <c r="X493" s="239" t="s">
        <v>11</v>
      </c>
      <c r="Y493" s="240" t="s">
        <v>11</v>
      </c>
      <c r="Z493" s="234" t="s">
        <v>11</v>
      </c>
    </row>
    <row r="494" spans="1:26" ht="13.5" customHeight="1" x14ac:dyDescent="0.15">
      <c r="A494" s="274" t="s">
        <v>11</v>
      </c>
      <c r="B494" s="231" t="s">
        <v>11</v>
      </c>
      <c r="C494" s="275" t="s">
        <v>11</v>
      </c>
      <c r="D494" s="229" t="s">
        <v>11</v>
      </c>
      <c r="E494" s="241" t="s">
        <v>11</v>
      </c>
      <c r="F494" s="241" t="s">
        <v>11</v>
      </c>
      <c r="G494" s="241" t="s">
        <v>11</v>
      </c>
      <c r="H494" s="241" t="s">
        <v>11</v>
      </c>
      <c r="I494" s="241" t="s">
        <v>11</v>
      </c>
      <c r="J494" s="241" t="s">
        <v>11</v>
      </c>
      <c r="K494" s="241" t="s">
        <v>11</v>
      </c>
      <c r="L494" s="242" t="s">
        <v>11</v>
      </c>
      <c r="M494" s="245">
        <v>87152000</v>
      </c>
      <c r="N494" s="315"/>
      <c r="O494" s="267" t="s">
        <v>11</v>
      </c>
      <c r="P494" s="268" t="s">
        <v>11</v>
      </c>
      <c r="Q494" s="8" t="s">
        <v>31</v>
      </c>
      <c r="R494" s="238" t="s">
        <v>3468</v>
      </c>
      <c r="S494" s="238" t="s">
        <v>11</v>
      </c>
      <c r="T494" s="238" t="s">
        <v>11</v>
      </c>
      <c r="U494" s="238" t="s">
        <v>11</v>
      </c>
      <c r="V494" s="9" t="s">
        <v>26</v>
      </c>
      <c r="W494" s="227" t="s">
        <v>3469</v>
      </c>
      <c r="X494" s="227" t="s">
        <v>11</v>
      </c>
      <c r="Y494" s="10" t="s">
        <v>28</v>
      </c>
      <c r="Z494" s="234" t="s">
        <v>11</v>
      </c>
    </row>
    <row r="495" spans="1:26" ht="13.5" customHeight="1" x14ac:dyDescent="0.15">
      <c r="A495" s="274" t="s">
        <v>11</v>
      </c>
      <c r="B495" s="231" t="s">
        <v>11</v>
      </c>
      <c r="C495" s="275" t="s">
        <v>11</v>
      </c>
      <c r="D495" s="229" t="s">
        <v>11</v>
      </c>
      <c r="E495" s="241" t="s">
        <v>11</v>
      </c>
      <c r="F495" s="241" t="s">
        <v>11</v>
      </c>
      <c r="G495" s="241" t="s">
        <v>11</v>
      </c>
      <c r="H495" s="241" t="s">
        <v>11</v>
      </c>
      <c r="I495" s="241" t="s">
        <v>11</v>
      </c>
      <c r="J495" s="241" t="s">
        <v>11</v>
      </c>
      <c r="K495" s="241" t="s">
        <v>11</v>
      </c>
      <c r="L495" s="242" t="s">
        <v>11</v>
      </c>
      <c r="M495" s="212" t="s">
        <v>29</v>
      </c>
      <c r="N495" s="25"/>
      <c r="O495" s="267" t="s">
        <v>11</v>
      </c>
      <c r="P495" s="268" t="s">
        <v>11</v>
      </c>
      <c r="Q495" s="7" t="s">
        <v>32</v>
      </c>
      <c r="R495" s="238" t="s">
        <v>3470</v>
      </c>
      <c r="S495" s="238" t="s">
        <v>11</v>
      </c>
      <c r="T495" s="238" t="s">
        <v>11</v>
      </c>
      <c r="U495" s="238" t="s">
        <v>11</v>
      </c>
      <c r="V495" s="11" t="s">
        <v>33</v>
      </c>
      <c r="W495" s="9" t="s">
        <v>11</v>
      </c>
      <c r="X495" t="s">
        <v>11</v>
      </c>
      <c r="Y495" s="12" t="s">
        <v>11</v>
      </c>
      <c r="Z495" s="234" t="s">
        <v>11</v>
      </c>
    </row>
    <row r="496" spans="1:26" ht="13.5" customHeight="1" x14ac:dyDescent="0.15">
      <c r="A496" s="6" t="s">
        <v>11</v>
      </c>
      <c r="B496" t="s">
        <v>11</v>
      </c>
      <c r="C496" s="12" t="s">
        <v>11</v>
      </c>
      <c r="D496" s="229" t="s">
        <v>26</v>
      </c>
      <c r="E496" s="13" t="s">
        <v>19</v>
      </c>
      <c r="F496" s="231" t="s">
        <v>11</v>
      </c>
      <c r="G496" s="231" t="s">
        <v>205</v>
      </c>
      <c r="H496" s="231" t="s">
        <v>11</v>
      </c>
      <c r="I496" s="231" t="s">
        <v>160</v>
      </c>
      <c r="J496" s="231" t="s">
        <v>63</v>
      </c>
      <c r="K496" s="13" t="s">
        <v>11</v>
      </c>
      <c r="L496" s="242" t="s">
        <v>28</v>
      </c>
      <c r="M496" s="287">
        <v>37890667</v>
      </c>
      <c r="N496" s="288" t="s">
        <v>11</v>
      </c>
      <c r="O496" s="267" t="s">
        <v>11</v>
      </c>
      <c r="P496" s="268" t="s">
        <v>11</v>
      </c>
      <c r="Q496" s="8" t="s">
        <v>31</v>
      </c>
      <c r="R496" s="238" t="s">
        <v>3471</v>
      </c>
      <c r="S496" s="238" t="s">
        <v>11</v>
      </c>
      <c r="T496" s="238" t="s">
        <v>11</v>
      </c>
      <c r="U496" s="238" t="s">
        <v>11</v>
      </c>
      <c r="V496" s="9" t="s">
        <v>26</v>
      </c>
      <c r="W496" s="227" t="s">
        <v>313</v>
      </c>
      <c r="X496" s="227" t="s">
        <v>11</v>
      </c>
      <c r="Y496" s="10" t="s">
        <v>28</v>
      </c>
      <c r="Z496" s="234" t="s">
        <v>11</v>
      </c>
    </row>
    <row r="497" spans="1:26" ht="13.5" customHeight="1" x14ac:dyDescent="0.15">
      <c r="A497" s="14" t="s">
        <v>11</v>
      </c>
      <c r="B497" s="15" t="s">
        <v>11</v>
      </c>
      <c r="C497" s="16" t="s">
        <v>11</v>
      </c>
      <c r="D497" s="230" t="s">
        <v>11</v>
      </c>
      <c r="E497" s="17" t="s">
        <v>11</v>
      </c>
      <c r="F497" s="232" t="s">
        <v>11</v>
      </c>
      <c r="G497" s="232" t="s">
        <v>11</v>
      </c>
      <c r="H497" s="232" t="s">
        <v>11</v>
      </c>
      <c r="I497" s="232" t="s">
        <v>11</v>
      </c>
      <c r="J497" s="232" t="s">
        <v>11</v>
      </c>
      <c r="K497" s="17" t="s">
        <v>11</v>
      </c>
      <c r="L497" s="276" t="s">
        <v>11</v>
      </c>
      <c r="M497" s="26" t="s">
        <v>42</v>
      </c>
      <c r="N497" s="27">
        <v>71.5</v>
      </c>
      <c r="O497" s="269" t="s">
        <v>11</v>
      </c>
      <c r="P497" s="270" t="s">
        <v>11</v>
      </c>
      <c r="Q497" s="18" t="s">
        <v>32</v>
      </c>
      <c r="R497" s="228" t="s">
        <v>3472</v>
      </c>
      <c r="S497" s="228" t="s">
        <v>11</v>
      </c>
      <c r="T497" s="228" t="s">
        <v>11</v>
      </c>
      <c r="U497" s="228" t="s">
        <v>11</v>
      </c>
      <c r="V497" s="19" t="s">
        <v>33</v>
      </c>
      <c r="W497" s="20" t="s">
        <v>11</v>
      </c>
      <c r="X497" s="15" t="s">
        <v>11</v>
      </c>
      <c r="Y497" s="16" t="s">
        <v>11</v>
      </c>
      <c r="Z497" s="235" t="s">
        <v>11</v>
      </c>
    </row>
    <row r="498" spans="1:26" ht="13.5" customHeight="1" x14ac:dyDescent="0.15">
      <c r="A498" s="251" t="s">
        <v>10</v>
      </c>
      <c r="B498" s="252" t="s">
        <v>11</v>
      </c>
      <c r="C498" s="253" t="s">
        <v>11</v>
      </c>
      <c r="D498" s="257" t="s">
        <v>12</v>
      </c>
      <c r="E498" s="258" t="s">
        <v>11</v>
      </c>
      <c r="F498" s="259" t="s">
        <v>3002</v>
      </c>
      <c r="G498" s="259" t="s">
        <v>11</v>
      </c>
      <c r="H498" s="259" t="s">
        <v>11</v>
      </c>
      <c r="I498" s="259" t="s">
        <v>11</v>
      </c>
      <c r="J498" s="259" t="s">
        <v>11</v>
      </c>
      <c r="K498" s="259" t="s">
        <v>11</v>
      </c>
      <c r="L498" s="260" t="s">
        <v>11</v>
      </c>
      <c r="M498" s="263" t="s">
        <v>119</v>
      </c>
      <c r="N498" s="264" t="s">
        <v>11</v>
      </c>
      <c r="O498" s="265" t="s">
        <v>5361</v>
      </c>
      <c r="P498" s="266" t="s">
        <v>11</v>
      </c>
      <c r="Q498" s="5" t="s">
        <v>16</v>
      </c>
      <c r="R498" s="271" t="s">
        <v>3473</v>
      </c>
      <c r="S498" s="271" t="s">
        <v>11</v>
      </c>
      <c r="T498" s="271" t="s">
        <v>11</v>
      </c>
      <c r="U498" s="30">
        <v>850527</v>
      </c>
      <c r="V498" s="272" t="s">
        <v>18</v>
      </c>
      <c r="W498" s="272" t="s">
        <v>11</v>
      </c>
      <c r="X498" s="272" t="s">
        <v>11</v>
      </c>
      <c r="Y498" s="273" t="s">
        <v>11</v>
      </c>
      <c r="Z498" s="233">
        <v>447</v>
      </c>
    </row>
    <row r="499" spans="1:26" ht="13.5" customHeight="1" x14ac:dyDescent="0.15">
      <c r="A499" s="254" t="s">
        <v>11</v>
      </c>
      <c r="B499" s="255" t="s">
        <v>11</v>
      </c>
      <c r="C499" s="256" t="s">
        <v>11</v>
      </c>
      <c r="D499" s="24" t="s">
        <v>11</v>
      </c>
      <c r="E499" s="23" t="s">
        <v>11</v>
      </c>
      <c r="F499" s="261" t="s">
        <v>11</v>
      </c>
      <c r="G499" s="261" t="s">
        <v>11</v>
      </c>
      <c r="H499" s="261" t="s">
        <v>11</v>
      </c>
      <c r="I499" s="261" t="s">
        <v>11</v>
      </c>
      <c r="J499" s="261" t="s">
        <v>11</v>
      </c>
      <c r="K499" s="261" t="s">
        <v>11</v>
      </c>
      <c r="L499" s="262" t="s">
        <v>11</v>
      </c>
      <c r="M499" s="236">
        <v>932943000</v>
      </c>
      <c r="N499" s="237" t="s">
        <v>11</v>
      </c>
      <c r="O499" s="267" t="s">
        <v>11</v>
      </c>
      <c r="P499" s="268" t="s">
        <v>11</v>
      </c>
      <c r="Q499" s="6" t="s">
        <v>11</v>
      </c>
      <c r="R499" s="238" t="s">
        <v>3474</v>
      </c>
      <c r="S499" s="238" t="s">
        <v>11</v>
      </c>
      <c r="T499" s="238" t="s">
        <v>11</v>
      </c>
      <c r="U499" s="22">
        <v>28189</v>
      </c>
      <c r="V499" s="239" t="s">
        <v>18</v>
      </c>
      <c r="W499" s="239" t="s">
        <v>11</v>
      </c>
      <c r="X499" s="239" t="s">
        <v>11</v>
      </c>
      <c r="Y499" s="240" t="s">
        <v>11</v>
      </c>
      <c r="Z499" s="234" t="s">
        <v>11</v>
      </c>
    </row>
    <row r="500" spans="1:26" ht="13.5" customHeight="1" x14ac:dyDescent="0.15">
      <c r="A500" s="274" t="s">
        <v>3475</v>
      </c>
      <c r="B500" s="231" t="s">
        <v>11</v>
      </c>
      <c r="C500" s="275" t="s">
        <v>11</v>
      </c>
      <c r="D500" s="247" t="s">
        <v>3476</v>
      </c>
      <c r="E500" s="239" t="s">
        <v>11</v>
      </c>
      <c r="F500" s="239" t="s">
        <v>11</v>
      </c>
      <c r="G500" s="239" t="s">
        <v>11</v>
      </c>
      <c r="H500" s="239" t="s">
        <v>11</v>
      </c>
      <c r="I500" s="239" t="s">
        <v>11</v>
      </c>
      <c r="J500" s="239" t="s">
        <v>11</v>
      </c>
      <c r="K500" s="239" t="s">
        <v>11</v>
      </c>
      <c r="L500" s="240" t="s">
        <v>11</v>
      </c>
      <c r="M500" s="249" t="s">
        <v>40</v>
      </c>
      <c r="N500" s="250" t="s">
        <v>11</v>
      </c>
      <c r="O500" s="267" t="s">
        <v>11</v>
      </c>
      <c r="P500" s="268" t="s">
        <v>11</v>
      </c>
      <c r="Q500" s="6" t="s">
        <v>11</v>
      </c>
      <c r="R500" s="238" t="s">
        <v>3477</v>
      </c>
      <c r="S500" s="238" t="s">
        <v>11</v>
      </c>
      <c r="T500" s="238" t="s">
        <v>11</v>
      </c>
      <c r="U500" s="22">
        <v>6946</v>
      </c>
      <c r="V500" s="239" t="s">
        <v>18</v>
      </c>
      <c r="W500" s="239" t="s">
        <v>11</v>
      </c>
      <c r="X500" s="239" t="s">
        <v>11</v>
      </c>
      <c r="Y500" s="240" t="s">
        <v>11</v>
      </c>
      <c r="Z500" s="234" t="s">
        <v>11</v>
      </c>
    </row>
    <row r="501" spans="1:26" ht="13.5" customHeight="1" x14ac:dyDescent="0.15">
      <c r="A501" s="274" t="s">
        <v>11</v>
      </c>
      <c r="B501" s="231" t="s">
        <v>11</v>
      </c>
      <c r="C501" s="275" t="s">
        <v>11</v>
      </c>
      <c r="D501" s="248" t="s">
        <v>11</v>
      </c>
      <c r="E501" s="239" t="s">
        <v>11</v>
      </c>
      <c r="F501" s="239" t="s">
        <v>11</v>
      </c>
      <c r="G501" s="239" t="s">
        <v>11</v>
      </c>
      <c r="H501" s="239" t="s">
        <v>11</v>
      </c>
      <c r="I501" s="239" t="s">
        <v>11</v>
      </c>
      <c r="J501" s="239" t="s">
        <v>11</v>
      </c>
      <c r="K501" s="239" t="s">
        <v>11</v>
      </c>
      <c r="L501" s="240" t="s">
        <v>11</v>
      </c>
      <c r="M501" s="236">
        <v>907860386</v>
      </c>
      <c r="N501" s="237" t="s">
        <v>11</v>
      </c>
      <c r="O501" s="267" t="s">
        <v>11</v>
      </c>
      <c r="P501" s="268" t="s">
        <v>11</v>
      </c>
      <c r="Q501" s="6" t="s">
        <v>11</v>
      </c>
      <c r="R501" s="238" t="s">
        <v>11</v>
      </c>
      <c r="S501" s="238" t="s">
        <v>11</v>
      </c>
      <c r="T501" s="238" t="s">
        <v>11</v>
      </c>
      <c r="U501" s="22" t="s">
        <v>11</v>
      </c>
      <c r="V501" s="239" t="s">
        <v>11</v>
      </c>
      <c r="W501" s="239" t="s">
        <v>11</v>
      </c>
      <c r="X501" s="239" t="s">
        <v>11</v>
      </c>
      <c r="Y501" s="240" t="s">
        <v>11</v>
      </c>
      <c r="Z501" s="234" t="s">
        <v>11</v>
      </c>
    </row>
    <row r="502" spans="1:26" ht="13.5" customHeight="1" x14ac:dyDescent="0.15">
      <c r="A502" s="274" t="s">
        <v>11</v>
      </c>
      <c r="B502" s="231" t="s">
        <v>11</v>
      </c>
      <c r="C502" s="275" t="s">
        <v>11</v>
      </c>
      <c r="D502" s="229" t="s">
        <v>26</v>
      </c>
      <c r="E502" s="241" t="s">
        <v>3453</v>
      </c>
      <c r="F502" s="241" t="s">
        <v>11</v>
      </c>
      <c r="G502" s="241" t="s">
        <v>11</v>
      </c>
      <c r="H502" s="241" t="s">
        <v>11</v>
      </c>
      <c r="I502" s="241" t="s">
        <v>11</v>
      </c>
      <c r="J502" s="241" t="s">
        <v>11</v>
      </c>
      <c r="K502" s="241" t="s">
        <v>11</v>
      </c>
      <c r="L502" s="242" t="s">
        <v>28</v>
      </c>
      <c r="M502" s="243" t="s">
        <v>29</v>
      </c>
      <c r="N502" s="244" t="s">
        <v>11</v>
      </c>
      <c r="O502" s="267" t="s">
        <v>11</v>
      </c>
      <c r="P502" s="268" t="s">
        <v>11</v>
      </c>
      <c r="Q502" s="7" t="s">
        <v>11</v>
      </c>
      <c r="R502" s="238" t="s">
        <v>3478</v>
      </c>
      <c r="S502" s="238" t="s">
        <v>11</v>
      </c>
      <c r="T502" s="238" t="s">
        <v>11</v>
      </c>
      <c r="U502" s="22">
        <v>22198</v>
      </c>
      <c r="V502" s="239" t="s">
        <v>18</v>
      </c>
      <c r="W502" s="239" t="s">
        <v>11</v>
      </c>
      <c r="X502" s="239" t="s">
        <v>11</v>
      </c>
      <c r="Y502" s="240" t="s">
        <v>11</v>
      </c>
      <c r="Z502" s="234" t="s">
        <v>11</v>
      </c>
    </row>
    <row r="503" spans="1:26" ht="13.5" customHeight="1" x14ac:dyDescent="0.15">
      <c r="A503" s="274" t="s">
        <v>11</v>
      </c>
      <c r="B503" s="231" t="s">
        <v>11</v>
      </c>
      <c r="C503" s="275" t="s">
        <v>11</v>
      </c>
      <c r="D503" s="229" t="s">
        <v>11</v>
      </c>
      <c r="E503" s="241" t="s">
        <v>11</v>
      </c>
      <c r="F503" s="241" t="s">
        <v>11</v>
      </c>
      <c r="G503" s="241" t="s">
        <v>11</v>
      </c>
      <c r="H503" s="241" t="s">
        <v>11</v>
      </c>
      <c r="I503" s="241" t="s">
        <v>11</v>
      </c>
      <c r="J503" s="241" t="s">
        <v>11</v>
      </c>
      <c r="K503" s="241" t="s">
        <v>11</v>
      </c>
      <c r="L503" s="242" t="s">
        <v>11</v>
      </c>
      <c r="M503" s="245">
        <v>25082614</v>
      </c>
      <c r="N503" s="246" t="s">
        <v>11</v>
      </c>
      <c r="O503" s="267" t="s">
        <v>11</v>
      </c>
      <c r="P503" s="268" t="s">
        <v>11</v>
      </c>
      <c r="Q503" s="8" t="s">
        <v>31</v>
      </c>
      <c r="R503" s="238" t="s">
        <v>5362</v>
      </c>
      <c r="S503" s="238" t="s">
        <v>11</v>
      </c>
      <c r="T503" s="238" t="s">
        <v>11</v>
      </c>
      <c r="U503" s="238" t="s">
        <v>11</v>
      </c>
      <c r="V503" s="9" t="s">
        <v>26</v>
      </c>
      <c r="W503" s="227" t="s">
        <v>3479</v>
      </c>
      <c r="X503" s="227" t="s">
        <v>11</v>
      </c>
      <c r="Y503" s="10" t="s">
        <v>28</v>
      </c>
      <c r="Z503" s="234" t="s">
        <v>11</v>
      </c>
    </row>
    <row r="504" spans="1:26" ht="13.5" customHeight="1" x14ac:dyDescent="0.15">
      <c r="A504" s="274" t="s">
        <v>11</v>
      </c>
      <c r="B504" s="231" t="s">
        <v>11</v>
      </c>
      <c r="C504" s="275" t="s">
        <v>11</v>
      </c>
      <c r="D504" s="229" t="s">
        <v>11</v>
      </c>
      <c r="E504" s="241" t="s">
        <v>11</v>
      </c>
      <c r="F504" s="241" t="s">
        <v>11</v>
      </c>
      <c r="G504" s="241" t="s">
        <v>11</v>
      </c>
      <c r="H504" s="241" t="s">
        <v>11</v>
      </c>
      <c r="I504" s="241" t="s">
        <v>11</v>
      </c>
      <c r="J504" s="241" t="s">
        <v>11</v>
      </c>
      <c r="K504" s="241" t="s">
        <v>11</v>
      </c>
      <c r="L504" s="242" t="s">
        <v>11</v>
      </c>
      <c r="M504" s="249" t="s">
        <v>11</v>
      </c>
      <c r="N504" s="250" t="s">
        <v>11</v>
      </c>
      <c r="O504" s="267" t="s">
        <v>11</v>
      </c>
      <c r="P504" s="268" t="s">
        <v>11</v>
      </c>
      <c r="Q504" s="7" t="s">
        <v>32</v>
      </c>
      <c r="R504" s="238" t="s">
        <v>3480</v>
      </c>
      <c r="S504" s="238" t="s">
        <v>11</v>
      </c>
      <c r="T504" s="238" t="s">
        <v>11</v>
      </c>
      <c r="U504" s="238" t="s">
        <v>11</v>
      </c>
      <c r="V504" s="11" t="s">
        <v>33</v>
      </c>
      <c r="W504" s="9" t="s">
        <v>11</v>
      </c>
      <c r="X504" t="s">
        <v>11</v>
      </c>
      <c r="Y504" s="12" t="s">
        <v>11</v>
      </c>
      <c r="Z504" s="234" t="s">
        <v>11</v>
      </c>
    </row>
    <row r="505" spans="1:26" ht="13.5" customHeight="1" x14ac:dyDescent="0.15">
      <c r="A505" s="6" t="s">
        <v>11</v>
      </c>
      <c r="B505" t="s">
        <v>11</v>
      </c>
      <c r="C505" s="12" t="s">
        <v>11</v>
      </c>
      <c r="D505" s="229" t="s">
        <v>26</v>
      </c>
      <c r="E505" s="13" t="s">
        <v>19</v>
      </c>
      <c r="F505" s="231" t="s">
        <v>11</v>
      </c>
      <c r="G505" s="231" t="s">
        <v>205</v>
      </c>
      <c r="H505" s="231" t="s">
        <v>11</v>
      </c>
      <c r="I505" s="231" t="s">
        <v>160</v>
      </c>
      <c r="J505" s="231" t="s">
        <v>63</v>
      </c>
      <c r="K505" s="13" t="s">
        <v>11</v>
      </c>
      <c r="L505" s="242" t="s">
        <v>28</v>
      </c>
      <c r="M505" s="277" t="s">
        <v>11</v>
      </c>
      <c r="N505" s="278" t="s">
        <v>11</v>
      </c>
      <c r="O505" s="267" t="s">
        <v>11</v>
      </c>
      <c r="P505" s="268" t="s">
        <v>11</v>
      </c>
      <c r="Q505" s="8" t="s">
        <v>31</v>
      </c>
      <c r="R505" s="238" t="s">
        <v>11</v>
      </c>
      <c r="S505" s="238" t="s">
        <v>11</v>
      </c>
      <c r="T505" s="238" t="s">
        <v>11</v>
      </c>
      <c r="U505" s="238" t="s">
        <v>11</v>
      </c>
      <c r="V505" s="9" t="s">
        <v>26</v>
      </c>
      <c r="W505" s="227" t="s">
        <v>11</v>
      </c>
      <c r="X505" s="227" t="s">
        <v>11</v>
      </c>
      <c r="Y505" s="10" t="s">
        <v>28</v>
      </c>
      <c r="Z505" s="234" t="s">
        <v>11</v>
      </c>
    </row>
    <row r="506" spans="1:26" ht="13.5" customHeight="1" x14ac:dyDescent="0.15">
      <c r="A506" s="14" t="s">
        <v>11</v>
      </c>
      <c r="B506" s="15" t="s">
        <v>11</v>
      </c>
      <c r="C506" s="16" t="s">
        <v>11</v>
      </c>
      <c r="D506" s="230" t="s">
        <v>11</v>
      </c>
      <c r="E506" s="17" t="s">
        <v>11</v>
      </c>
      <c r="F506" s="232" t="s">
        <v>11</v>
      </c>
      <c r="G506" s="232" t="s">
        <v>11</v>
      </c>
      <c r="H506" s="232" t="s">
        <v>11</v>
      </c>
      <c r="I506" s="232" t="s">
        <v>11</v>
      </c>
      <c r="J506" s="232" t="s">
        <v>11</v>
      </c>
      <c r="K506" s="17" t="s">
        <v>11</v>
      </c>
      <c r="L506" s="276" t="s">
        <v>11</v>
      </c>
      <c r="M506" s="26" t="s">
        <v>42</v>
      </c>
      <c r="N506" s="27">
        <v>97.3</v>
      </c>
      <c r="O506" s="269" t="s">
        <v>11</v>
      </c>
      <c r="P506" s="270" t="s">
        <v>11</v>
      </c>
      <c r="Q506" s="18" t="s">
        <v>32</v>
      </c>
      <c r="R506" s="228" t="s">
        <v>11</v>
      </c>
      <c r="S506" s="228" t="s">
        <v>11</v>
      </c>
      <c r="T506" s="228" t="s">
        <v>11</v>
      </c>
      <c r="U506" s="228" t="s">
        <v>11</v>
      </c>
      <c r="V506" s="19" t="s">
        <v>33</v>
      </c>
      <c r="W506" s="20" t="s">
        <v>11</v>
      </c>
      <c r="X506" s="15" t="s">
        <v>11</v>
      </c>
      <c r="Y506" s="16" t="s">
        <v>11</v>
      </c>
      <c r="Z506" s="235" t="s">
        <v>11</v>
      </c>
    </row>
    <row r="507" spans="1:26" ht="13.5" customHeight="1" x14ac:dyDescent="0.15">
      <c r="A507" s="251" t="s">
        <v>10</v>
      </c>
      <c r="B507" s="252" t="s">
        <v>11</v>
      </c>
      <c r="C507" s="253" t="s">
        <v>11</v>
      </c>
      <c r="D507" s="257" t="s">
        <v>12</v>
      </c>
      <c r="E507" s="258" t="s">
        <v>11</v>
      </c>
      <c r="F507" s="259" t="s">
        <v>3094</v>
      </c>
      <c r="G507" s="259" t="s">
        <v>11</v>
      </c>
      <c r="H507" s="259" t="s">
        <v>11</v>
      </c>
      <c r="I507" s="259" t="s">
        <v>11</v>
      </c>
      <c r="J507" s="259" t="s">
        <v>11</v>
      </c>
      <c r="K507" s="259" t="s">
        <v>11</v>
      </c>
      <c r="L507" s="260" t="s">
        <v>11</v>
      </c>
      <c r="M507" s="263" t="s">
        <v>119</v>
      </c>
      <c r="N507" s="264" t="s">
        <v>11</v>
      </c>
      <c r="O507" s="265" t="s">
        <v>3481</v>
      </c>
      <c r="P507" s="266" t="s">
        <v>11</v>
      </c>
      <c r="Q507" s="5" t="s">
        <v>16</v>
      </c>
      <c r="R507" s="271" t="s">
        <v>3482</v>
      </c>
      <c r="S507" s="271" t="s">
        <v>11</v>
      </c>
      <c r="T507" s="271" t="s">
        <v>11</v>
      </c>
      <c r="U507" s="30">
        <v>826790</v>
      </c>
      <c r="V507" s="272" t="s">
        <v>18</v>
      </c>
      <c r="W507" s="272" t="s">
        <v>11</v>
      </c>
      <c r="X507" s="272" t="s">
        <v>11</v>
      </c>
      <c r="Y507" s="273" t="s">
        <v>11</v>
      </c>
      <c r="Z507" s="233">
        <v>447</v>
      </c>
    </row>
    <row r="508" spans="1:26" ht="13.5" customHeight="1" x14ac:dyDescent="0.15">
      <c r="A508" s="254" t="s">
        <v>11</v>
      </c>
      <c r="B508" s="255" t="s">
        <v>11</v>
      </c>
      <c r="C508" s="256" t="s">
        <v>11</v>
      </c>
      <c r="D508" s="24" t="s">
        <v>11</v>
      </c>
      <c r="E508" s="23" t="s">
        <v>11</v>
      </c>
      <c r="F508" s="261" t="s">
        <v>11</v>
      </c>
      <c r="G508" s="261" t="s">
        <v>11</v>
      </c>
      <c r="H508" s="261" t="s">
        <v>11</v>
      </c>
      <c r="I508" s="261" t="s">
        <v>11</v>
      </c>
      <c r="J508" s="261" t="s">
        <v>11</v>
      </c>
      <c r="K508" s="261" t="s">
        <v>11</v>
      </c>
      <c r="L508" s="262" t="s">
        <v>11</v>
      </c>
      <c r="M508" s="236">
        <v>1162607000</v>
      </c>
      <c r="N508" s="237" t="s">
        <v>11</v>
      </c>
      <c r="O508" s="267" t="s">
        <v>11</v>
      </c>
      <c r="P508" s="268" t="s">
        <v>11</v>
      </c>
      <c r="Q508" s="6" t="s">
        <v>11</v>
      </c>
      <c r="R508" s="238" t="s">
        <v>3483</v>
      </c>
      <c r="S508" s="238" t="s">
        <v>11</v>
      </c>
      <c r="T508" s="238" t="s">
        <v>11</v>
      </c>
      <c r="U508" s="22">
        <v>176849</v>
      </c>
      <c r="V508" s="239" t="s">
        <v>18</v>
      </c>
      <c r="W508" s="239" t="s">
        <v>11</v>
      </c>
      <c r="X508" s="239" t="s">
        <v>11</v>
      </c>
      <c r="Y508" s="240" t="s">
        <v>11</v>
      </c>
      <c r="Z508" s="234" t="s">
        <v>11</v>
      </c>
    </row>
    <row r="509" spans="1:26" ht="13.5" customHeight="1" x14ac:dyDescent="0.15">
      <c r="A509" s="274" t="s">
        <v>3484</v>
      </c>
      <c r="B509" s="231" t="s">
        <v>11</v>
      </c>
      <c r="C509" s="275" t="s">
        <v>11</v>
      </c>
      <c r="D509" s="247" t="s">
        <v>3485</v>
      </c>
      <c r="E509" s="239" t="s">
        <v>11</v>
      </c>
      <c r="F509" s="239" t="s">
        <v>11</v>
      </c>
      <c r="G509" s="239" t="s">
        <v>11</v>
      </c>
      <c r="H509" s="239" t="s">
        <v>11</v>
      </c>
      <c r="I509" s="239" t="s">
        <v>11</v>
      </c>
      <c r="J509" s="239" t="s">
        <v>11</v>
      </c>
      <c r="K509" s="239" t="s">
        <v>11</v>
      </c>
      <c r="L509" s="240" t="s">
        <v>11</v>
      </c>
      <c r="M509" s="249" t="s">
        <v>40</v>
      </c>
      <c r="N509" s="250" t="s">
        <v>11</v>
      </c>
      <c r="O509" s="267" t="s">
        <v>11</v>
      </c>
      <c r="P509" s="268" t="s">
        <v>11</v>
      </c>
      <c r="Q509" s="6" t="s">
        <v>11</v>
      </c>
      <c r="R509" s="238" t="s">
        <v>3486</v>
      </c>
      <c r="S509" s="238" t="s">
        <v>11</v>
      </c>
      <c r="T509" s="238" t="s">
        <v>11</v>
      </c>
      <c r="U509" s="22">
        <v>43182</v>
      </c>
      <c r="V509" s="239" t="s">
        <v>18</v>
      </c>
      <c r="W509" s="239" t="s">
        <v>11</v>
      </c>
      <c r="X509" s="239" t="s">
        <v>11</v>
      </c>
      <c r="Y509" s="240" t="s">
        <v>11</v>
      </c>
      <c r="Z509" s="234" t="s">
        <v>11</v>
      </c>
    </row>
    <row r="510" spans="1:26" ht="13.5" customHeight="1" x14ac:dyDescent="0.15">
      <c r="A510" s="274" t="s">
        <v>11</v>
      </c>
      <c r="B510" s="231" t="s">
        <v>11</v>
      </c>
      <c r="C510" s="275" t="s">
        <v>11</v>
      </c>
      <c r="D510" s="248" t="s">
        <v>11</v>
      </c>
      <c r="E510" s="239" t="s">
        <v>11</v>
      </c>
      <c r="F510" s="239" t="s">
        <v>11</v>
      </c>
      <c r="G510" s="239" t="s">
        <v>11</v>
      </c>
      <c r="H510" s="239" t="s">
        <v>11</v>
      </c>
      <c r="I510" s="239" t="s">
        <v>11</v>
      </c>
      <c r="J510" s="239" t="s">
        <v>11</v>
      </c>
      <c r="K510" s="239" t="s">
        <v>11</v>
      </c>
      <c r="L510" s="240" t="s">
        <v>11</v>
      </c>
      <c r="M510" s="236">
        <v>1060021334</v>
      </c>
      <c r="N510" s="237" t="s">
        <v>11</v>
      </c>
      <c r="O510" s="267" t="s">
        <v>11</v>
      </c>
      <c r="P510" s="268" t="s">
        <v>11</v>
      </c>
      <c r="Q510" s="6" t="s">
        <v>11</v>
      </c>
      <c r="R510" s="238" t="s">
        <v>3487</v>
      </c>
      <c r="S510" s="238" t="s">
        <v>11</v>
      </c>
      <c r="T510" s="238" t="s">
        <v>11</v>
      </c>
      <c r="U510" s="22">
        <v>6490</v>
      </c>
      <c r="V510" s="239" t="s">
        <v>18</v>
      </c>
      <c r="W510" s="239" t="s">
        <v>11</v>
      </c>
      <c r="X510" s="239" t="s">
        <v>11</v>
      </c>
      <c r="Y510" s="240" t="s">
        <v>11</v>
      </c>
      <c r="Z510" s="234" t="s">
        <v>11</v>
      </c>
    </row>
    <row r="511" spans="1:26" ht="13.5" customHeight="1" x14ac:dyDescent="0.15">
      <c r="A511" s="274" t="s">
        <v>11</v>
      </c>
      <c r="B511" s="231" t="s">
        <v>11</v>
      </c>
      <c r="C511" s="275" t="s">
        <v>11</v>
      </c>
      <c r="D511" s="229" t="s">
        <v>26</v>
      </c>
      <c r="E511" s="241" t="s">
        <v>3488</v>
      </c>
      <c r="F511" s="241" t="s">
        <v>11</v>
      </c>
      <c r="G511" s="241" t="s">
        <v>11</v>
      </c>
      <c r="H511" s="241" t="s">
        <v>11</v>
      </c>
      <c r="I511" s="241" t="s">
        <v>11</v>
      </c>
      <c r="J511" s="241" t="s">
        <v>11</v>
      </c>
      <c r="K511" s="241" t="s">
        <v>11</v>
      </c>
      <c r="L511" s="242" t="s">
        <v>28</v>
      </c>
      <c r="M511" s="243" t="s">
        <v>29</v>
      </c>
      <c r="N511" s="244" t="s">
        <v>11</v>
      </c>
      <c r="O511" s="267" t="s">
        <v>11</v>
      </c>
      <c r="P511" s="268" t="s">
        <v>11</v>
      </c>
      <c r="Q511" s="7" t="s">
        <v>11</v>
      </c>
      <c r="R511" s="238" t="s">
        <v>3489</v>
      </c>
      <c r="S511" s="238" t="s">
        <v>11</v>
      </c>
      <c r="T511" s="238" t="s">
        <v>11</v>
      </c>
      <c r="U511" s="22">
        <v>6710</v>
      </c>
      <c r="V511" s="239" t="s">
        <v>18</v>
      </c>
      <c r="W511" s="239" t="s">
        <v>11</v>
      </c>
      <c r="X511" s="239" t="s">
        <v>11</v>
      </c>
      <c r="Y511" s="240" t="s">
        <v>11</v>
      </c>
      <c r="Z511" s="234" t="s">
        <v>11</v>
      </c>
    </row>
    <row r="512" spans="1:26" ht="13.5" customHeight="1" x14ac:dyDescent="0.15">
      <c r="A512" s="274" t="s">
        <v>11</v>
      </c>
      <c r="B512" s="231" t="s">
        <v>11</v>
      </c>
      <c r="C512" s="275" t="s">
        <v>11</v>
      </c>
      <c r="D512" s="229" t="s">
        <v>11</v>
      </c>
      <c r="E512" s="241" t="s">
        <v>11</v>
      </c>
      <c r="F512" s="241" t="s">
        <v>11</v>
      </c>
      <c r="G512" s="241" t="s">
        <v>11</v>
      </c>
      <c r="H512" s="241" t="s">
        <v>11</v>
      </c>
      <c r="I512" s="241" t="s">
        <v>11</v>
      </c>
      <c r="J512" s="241" t="s">
        <v>11</v>
      </c>
      <c r="K512" s="241" t="s">
        <v>11</v>
      </c>
      <c r="L512" s="242" t="s">
        <v>11</v>
      </c>
      <c r="M512" s="245">
        <v>102585666</v>
      </c>
      <c r="N512" s="246" t="s">
        <v>11</v>
      </c>
      <c r="O512" s="267" t="s">
        <v>11</v>
      </c>
      <c r="P512" s="268" t="s">
        <v>11</v>
      </c>
      <c r="Q512" s="8" t="s">
        <v>31</v>
      </c>
      <c r="R512" s="238" t="s">
        <v>3490</v>
      </c>
      <c r="S512" s="238" t="s">
        <v>11</v>
      </c>
      <c r="T512" s="238" t="s">
        <v>11</v>
      </c>
      <c r="U512" s="238" t="s">
        <v>11</v>
      </c>
      <c r="V512" s="9" t="s">
        <v>26</v>
      </c>
      <c r="W512" s="227" t="s">
        <v>3491</v>
      </c>
      <c r="X512" s="227" t="s">
        <v>11</v>
      </c>
      <c r="Y512" s="10" t="s">
        <v>28</v>
      </c>
      <c r="Z512" s="234" t="s">
        <v>11</v>
      </c>
    </row>
    <row r="513" spans="1:26" ht="13.5" customHeight="1" x14ac:dyDescent="0.15">
      <c r="A513" s="274" t="s">
        <v>11</v>
      </c>
      <c r="B513" s="231" t="s">
        <v>11</v>
      </c>
      <c r="C513" s="275" t="s">
        <v>11</v>
      </c>
      <c r="D513" s="229" t="s">
        <v>11</v>
      </c>
      <c r="E513" s="241" t="s">
        <v>11</v>
      </c>
      <c r="F513" s="241" t="s">
        <v>11</v>
      </c>
      <c r="G513" s="241" t="s">
        <v>11</v>
      </c>
      <c r="H513" s="241" t="s">
        <v>11</v>
      </c>
      <c r="I513" s="241" t="s">
        <v>11</v>
      </c>
      <c r="J513" s="241" t="s">
        <v>11</v>
      </c>
      <c r="K513" s="241" t="s">
        <v>11</v>
      </c>
      <c r="L513" s="242" t="s">
        <v>11</v>
      </c>
      <c r="M513" s="249" t="s">
        <v>11</v>
      </c>
      <c r="N513" s="250" t="s">
        <v>11</v>
      </c>
      <c r="O513" s="267" t="s">
        <v>11</v>
      </c>
      <c r="P513" s="268" t="s">
        <v>11</v>
      </c>
      <c r="Q513" s="7" t="s">
        <v>32</v>
      </c>
      <c r="R513" s="238" t="s">
        <v>3492</v>
      </c>
      <c r="S513" s="238" t="s">
        <v>11</v>
      </c>
      <c r="T513" s="238" t="s">
        <v>11</v>
      </c>
      <c r="U513" s="238" t="s">
        <v>11</v>
      </c>
      <c r="V513" s="11" t="s">
        <v>33</v>
      </c>
      <c r="W513" s="9" t="s">
        <v>11</v>
      </c>
      <c r="X513" t="s">
        <v>11</v>
      </c>
      <c r="Y513" s="12" t="s">
        <v>11</v>
      </c>
      <c r="Z513" s="234" t="s">
        <v>11</v>
      </c>
    </row>
    <row r="514" spans="1:26" ht="13.5" customHeight="1" x14ac:dyDescent="0.15">
      <c r="A514" s="6" t="s">
        <v>11</v>
      </c>
      <c r="B514" t="s">
        <v>11</v>
      </c>
      <c r="C514" s="12" t="s">
        <v>11</v>
      </c>
      <c r="D514" s="229" t="s">
        <v>26</v>
      </c>
      <c r="E514" s="13" t="s">
        <v>19</v>
      </c>
      <c r="F514" s="231" t="s">
        <v>11</v>
      </c>
      <c r="G514" s="231" t="s">
        <v>205</v>
      </c>
      <c r="H514" s="231" t="s">
        <v>11</v>
      </c>
      <c r="I514" s="231" t="s">
        <v>160</v>
      </c>
      <c r="J514" s="231" t="s">
        <v>63</v>
      </c>
      <c r="K514" s="13" t="s">
        <v>11</v>
      </c>
      <c r="L514" s="242" t="s">
        <v>28</v>
      </c>
      <c r="M514" s="277" t="s">
        <v>11</v>
      </c>
      <c r="N514" s="278" t="s">
        <v>11</v>
      </c>
      <c r="O514" s="267" t="s">
        <v>11</v>
      </c>
      <c r="P514" s="268" t="s">
        <v>11</v>
      </c>
      <c r="Q514" s="8" t="s">
        <v>31</v>
      </c>
      <c r="R514" s="238" t="s">
        <v>3493</v>
      </c>
      <c r="S514" s="238" t="s">
        <v>11</v>
      </c>
      <c r="T514" s="238" t="s">
        <v>11</v>
      </c>
      <c r="U514" s="238" t="s">
        <v>11</v>
      </c>
      <c r="V514" s="9" t="s">
        <v>26</v>
      </c>
      <c r="W514" s="227" t="s">
        <v>3494</v>
      </c>
      <c r="X514" s="227" t="s">
        <v>11</v>
      </c>
      <c r="Y514" s="10" t="s">
        <v>28</v>
      </c>
      <c r="Z514" s="234" t="s">
        <v>11</v>
      </c>
    </row>
    <row r="515" spans="1:26" ht="13.5" customHeight="1" x14ac:dyDescent="0.15">
      <c r="A515" s="14" t="s">
        <v>11</v>
      </c>
      <c r="B515" s="15" t="s">
        <v>11</v>
      </c>
      <c r="C515" s="16" t="s">
        <v>11</v>
      </c>
      <c r="D515" s="230" t="s">
        <v>11</v>
      </c>
      <c r="E515" s="17" t="s">
        <v>11</v>
      </c>
      <c r="F515" s="232" t="s">
        <v>11</v>
      </c>
      <c r="G515" s="232" t="s">
        <v>11</v>
      </c>
      <c r="H515" s="232" t="s">
        <v>11</v>
      </c>
      <c r="I515" s="232" t="s">
        <v>11</v>
      </c>
      <c r="J515" s="232" t="s">
        <v>11</v>
      </c>
      <c r="K515" s="17" t="s">
        <v>11</v>
      </c>
      <c r="L515" s="276" t="s">
        <v>11</v>
      </c>
      <c r="M515" s="26" t="s">
        <v>42</v>
      </c>
      <c r="N515" s="27">
        <v>91.2</v>
      </c>
      <c r="O515" s="269" t="s">
        <v>11</v>
      </c>
      <c r="P515" s="270" t="s">
        <v>11</v>
      </c>
      <c r="Q515" s="18" t="s">
        <v>32</v>
      </c>
      <c r="R515" s="228" t="s">
        <v>3495</v>
      </c>
      <c r="S515" s="228" t="s">
        <v>11</v>
      </c>
      <c r="T515" s="228" t="s">
        <v>11</v>
      </c>
      <c r="U515" s="228" t="s">
        <v>11</v>
      </c>
      <c r="V515" s="19" t="s">
        <v>33</v>
      </c>
      <c r="W515" s="20" t="s">
        <v>11</v>
      </c>
      <c r="X515" s="15" t="s">
        <v>11</v>
      </c>
      <c r="Y515" s="16" t="s">
        <v>11</v>
      </c>
      <c r="Z515" s="235" t="s">
        <v>11</v>
      </c>
    </row>
    <row r="516" spans="1:26" ht="13.5" customHeight="1" x14ac:dyDescent="0.15">
      <c r="A516" s="251" t="s">
        <v>10</v>
      </c>
      <c r="B516" s="252" t="s">
        <v>11</v>
      </c>
      <c r="C516" s="253" t="s">
        <v>11</v>
      </c>
      <c r="D516" s="257" t="s">
        <v>12</v>
      </c>
      <c r="E516" s="258" t="s">
        <v>11</v>
      </c>
      <c r="F516" s="259" t="s">
        <v>3094</v>
      </c>
      <c r="G516" s="259" t="s">
        <v>11</v>
      </c>
      <c r="H516" s="259" t="s">
        <v>11</v>
      </c>
      <c r="I516" s="259" t="s">
        <v>11</v>
      </c>
      <c r="J516" s="259" t="s">
        <v>11</v>
      </c>
      <c r="K516" s="259" t="s">
        <v>11</v>
      </c>
      <c r="L516" s="260" t="s">
        <v>11</v>
      </c>
      <c r="M516" s="263" t="s">
        <v>119</v>
      </c>
      <c r="N516" s="264" t="s">
        <v>11</v>
      </c>
      <c r="O516" s="265" t="s">
        <v>3496</v>
      </c>
      <c r="P516" s="266" t="s">
        <v>11</v>
      </c>
      <c r="Q516" s="5" t="s">
        <v>16</v>
      </c>
      <c r="R516" s="271" t="s">
        <v>3497</v>
      </c>
      <c r="S516" s="271" t="s">
        <v>11</v>
      </c>
      <c r="T516" s="271" t="s">
        <v>11</v>
      </c>
      <c r="U516" s="30">
        <v>16224</v>
      </c>
      <c r="V516" s="272" t="s">
        <v>18</v>
      </c>
      <c r="W516" s="272" t="s">
        <v>11</v>
      </c>
      <c r="X516" s="272" t="s">
        <v>11</v>
      </c>
      <c r="Y516" s="273" t="s">
        <v>11</v>
      </c>
      <c r="Z516" s="233">
        <v>447</v>
      </c>
    </row>
    <row r="517" spans="1:26" ht="13.5" customHeight="1" x14ac:dyDescent="0.15">
      <c r="A517" s="254" t="s">
        <v>11</v>
      </c>
      <c r="B517" s="255" t="s">
        <v>11</v>
      </c>
      <c r="C517" s="256" t="s">
        <v>11</v>
      </c>
      <c r="D517" s="24" t="s">
        <v>11</v>
      </c>
      <c r="E517" s="23" t="s">
        <v>11</v>
      </c>
      <c r="F517" s="261" t="s">
        <v>11</v>
      </c>
      <c r="G517" s="261" t="s">
        <v>11</v>
      </c>
      <c r="H517" s="261" t="s">
        <v>11</v>
      </c>
      <c r="I517" s="261" t="s">
        <v>11</v>
      </c>
      <c r="J517" s="261" t="s">
        <v>11</v>
      </c>
      <c r="K517" s="261" t="s">
        <v>11</v>
      </c>
      <c r="L517" s="262" t="s">
        <v>11</v>
      </c>
      <c r="M517" s="236">
        <v>18670000</v>
      </c>
      <c r="N517" s="237" t="s">
        <v>11</v>
      </c>
      <c r="O517" s="267" t="s">
        <v>11</v>
      </c>
      <c r="P517" s="268" t="s">
        <v>11</v>
      </c>
      <c r="Q517" s="6" t="s">
        <v>11</v>
      </c>
      <c r="R517" s="238" t="s">
        <v>3498</v>
      </c>
      <c r="S517" s="238" t="s">
        <v>11</v>
      </c>
      <c r="T517" s="238" t="s">
        <v>11</v>
      </c>
      <c r="U517" s="22">
        <v>101</v>
      </c>
      <c r="V517" s="239" t="s">
        <v>18</v>
      </c>
      <c r="W517" s="239" t="s">
        <v>11</v>
      </c>
      <c r="X517" s="239" t="s">
        <v>11</v>
      </c>
      <c r="Y517" s="240" t="s">
        <v>11</v>
      </c>
      <c r="Z517" s="234" t="s">
        <v>11</v>
      </c>
    </row>
    <row r="518" spans="1:26" ht="13.5" customHeight="1" x14ac:dyDescent="0.15">
      <c r="A518" s="274" t="s">
        <v>3499</v>
      </c>
      <c r="B518" s="231" t="s">
        <v>11</v>
      </c>
      <c r="C518" s="275" t="s">
        <v>11</v>
      </c>
      <c r="D518" s="247" t="s">
        <v>3500</v>
      </c>
      <c r="E518" s="239" t="s">
        <v>11</v>
      </c>
      <c r="F518" s="239" t="s">
        <v>11</v>
      </c>
      <c r="G518" s="239" t="s">
        <v>11</v>
      </c>
      <c r="H518" s="239" t="s">
        <v>11</v>
      </c>
      <c r="I518" s="239" t="s">
        <v>11</v>
      </c>
      <c r="J518" s="239" t="s">
        <v>11</v>
      </c>
      <c r="K518" s="239" t="s">
        <v>11</v>
      </c>
      <c r="L518" s="240" t="s">
        <v>11</v>
      </c>
      <c r="M518" s="249" t="s">
        <v>40</v>
      </c>
      <c r="N518" s="250" t="s">
        <v>11</v>
      </c>
      <c r="O518" s="267" t="s">
        <v>11</v>
      </c>
      <c r="P518" s="268" t="s">
        <v>11</v>
      </c>
      <c r="Q518" s="6" t="s">
        <v>11</v>
      </c>
      <c r="R518" s="238" t="s">
        <v>11</v>
      </c>
      <c r="S518" s="238" t="s">
        <v>11</v>
      </c>
      <c r="T518" s="238" t="s">
        <v>11</v>
      </c>
      <c r="U518" s="22" t="s">
        <v>11</v>
      </c>
      <c r="V518" s="239" t="s">
        <v>11</v>
      </c>
      <c r="W518" s="239" t="s">
        <v>11</v>
      </c>
      <c r="X518" s="239" t="s">
        <v>11</v>
      </c>
      <c r="Y518" s="240" t="s">
        <v>11</v>
      </c>
      <c r="Z518" s="234" t="s">
        <v>11</v>
      </c>
    </row>
    <row r="519" spans="1:26" ht="13.5" customHeight="1" x14ac:dyDescent="0.15">
      <c r="A519" s="274" t="s">
        <v>11</v>
      </c>
      <c r="B519" s="231" t="s">
        <v>11</v>
      </c>
      <c r="C519" s="275" t="s">
        <v>11</v>
      </c>
      <c r="D519" s="248" t="s">
        <v>11</v>
      </c>
      <c r="E519" s="239" t="s">
        <v>11</v>
      </c>
      <c r="F519" s="239" t="s">
        <v>11</v>
      </c>
      <c r="G519" s="239" t="s">
        <v>11</v>
      </c>
      <c r="H519" s="239" t="s">
        <v>11</v>
      </c>
      <c r="I519" s="239" t="s">
        <v>11</v>
      </c>
      <c r="J519" s="239" t="s">
        <v>11</v>
      </c>
      <c r="K519" s="239" t="s">
        <v>11</v>
      </c>
      <c r="L519" s="240" t="s">
        <v>11</v>
      </c>
      <c r="M519" s="236">
        <v>16325100</v>
      </c>
      <c r="N519" s="237" t="s">
        <v>11</v>
      </c>
      <c r="O519" s="267" t="s">
        <v>11</v>
      </c>
      <c r="P519" s="268" t="s">
        <v>11</v>
      </c>
      <c r="Q519" s="6" t="s">
        <v>11</v>
      </c>
      <c r="R519" s="238" t="s">
        <v>11</v>
      </c>
      <c r="S519" s="238" t="s">
        <v>11</v>
      </c>
      <c r="T519" s="238" t="s">
        <v>11</v>
      </c>
      <c r="U519" s="22" t="s">
        <v>11</v>
      </c>
      <c r="V519" s="239" t="s">
        <v>11</v>
      </c>
      <c r="W519" s="239" t="s">
        <v>11</v>
      </c>
      <c r="X519" s="239" t="s">
        <v>11</v>
      </c>
      <c r="Y519" s="240" t="s">
        <v>11</v>
      </c>
      <c r="Z519" s="234" t="s">
        <v>11</v>
      </c>
    </row>
    <row r="520" spans="1:26" ht="13.5" customHeight="1" x14ac:dyDescent="0.15">
      <c r="A520" s="274" t="s">
        <v>11</v>
      </c>
      <c r="B520" s="231" t="s">
        <v>11</v>
      </c>
      <c r="C520" s="275" t="s">
        <v>11</v>
      </c>
      <c r="D520" s="229" t="s">
        <v>26</v>
      </c>
      <c r="E520" s="241" t="s">
        <v>3385</v>
      </c>
      <c r="F520" s="241" t="s">
        <v>11</v>
      </c>
      <c r="G520" s="241" t="s">
        <v>11</v>
      </c>
      <c r="H520" s="241" t="s">
        <v>11</v>
      </c>
      <c r="I520" s="241" t="s">
        <v>11</v>
      </c>
      <c r="J520" s="241" t="s">
        <v>11</v>
      </c>
      <c r="K520" s="241" t="s">
        <v>11</v>
      </c>
      <c r="L520" s="242" t="s">
        <v>28</v>
      </c>
      <c r="M520" s="243" t="s">
        <v>29</v>
      </c>
      <c r="N520" s="244" t="s">
        <v>11</v>
      </c>
      <c r="O520" s="267" t="s">
        <v>11</v>
      </c>
      <c r="P520" s="268" t="s">
        <v>11</v>
      </c>
      <c r="Q520" s="7" t="s">
        <v>11</v>
      </c>
      <c r="R520" s="238" t="s">
        <v>11</v>
      </c>
      <c r="S520" s="238" t="s">
        <v>11</v>
      </c>
      <c r="T520" s="238" t="s">
        <v>11</v>
      </c>
      <c r="U520" s="22" t="s">
        <v>11</v>
      </c>
      <c r="V520" s="239" t="s">
        <v>11</v>
      </c>
      <c r="W520" s="239" t="s">
        <v>11</v>
      </c>
      <c r="X520" s="239" t="s">
        <v>11</v>
      </c>
      <c r="Y520" s="240" t="s">
        <v>11</v>
      </c>
      <c r="Z520" s="234" t="s">
        <v>11</v>
      </c>
    </row>
    <row r="521" spans="1:26" ht="13.5" customHeight="1" x14ac:dyDescent="0.15">
      <c r="A521" s="274" t="s">
        <v>11</v>
      </c>
      <c r="B521" s="231" t="s">
        <v>11</v>
      </c>
      <c r="C521" s="275" t="s">
        <v>11</v>
      </c>
      <c r="D521" s="229" t="s">
        <v>11</v>
      </c>
      <c r="E521" s="241" t="s">
        <v>11</v>
      </c>
      <c r="F521" s="241" t="s">
        <v>11</v>
      </c>
      <c r="G521" s="241" t="s">
        <v>11</v>
      </c>
      <c r="H521" s="241" t="s">
        <v>11</v>
      </c>
      <c r="I521" s="241" t="s">
        <v>11</v>
      </c>
      <c r="J521" s="241" t="s">
        <v>11</v>
      </c>
      <c r="K521" s="241" t="s">
        <v>11</v>
      </c>
      <c r="L521" s="242" t="s">
        <v>11</v>
      </c>
      <c r="M521" s="245">
        <v>2344900</v>
      </c>
      <c r="N521" s="246" t="s">
        <v>11</v>
      </c>
      <c r="O521" s="267" t="s">
        <v>11</v>
      </c>
      <c r="P521" s="268" t="s">
        <v>11</v>
      </c>
      <c r="Q521" s="8" t="s">
        <v>31</v>
      </c>
      <c r="R521" s="238" t="s">
        <v>3501</v>
      </c>
      <c r="S521" s="238" t="s">
        <v>11</v>
      </c>
      <c r="T521" s="238" t="s">
        <v>11</v>
      </c>
      <c r="U521" s="238" t="s">
        <v>11</v>
      </c>
      <c r="V521" s="9" t="s">
        <v>26</v>
      </c>
      <c r="W521" s="227" t="s">
        <v>3502</v>
      </c>
      <c r="X521" s="227" t="s">
        <v>11</v>
      </c>
      <c r="Y521" s="10" t="s">
        <v>28</v>
      </c>
      <c r="Z521" s="234" t="s">
        <v>11</v>
      </c>
    </row>
    <row r="522" spans="1:26" ht="13.5" customHeight="1" x14ac:dyDescent="0.15">
      <c r="A522" s="274" t="s">
        <v>11</v>
      </c>
      <c r="B522" s="231" t="s">
        <v>11</v>
      </c>
      <c r="C522" s="275" t="s">
        <v>11</v>
      </c>
      <c r="D522" s="229" t="s">
        <v>11</v>
      </c>
      <c r="E522" s="241" t="s">
        <v>11</v>
      </c>
      <c r="F522" s="241" t="s">
        <v>11</v>
      </c>
      <c r="G522" s="241" t="s">
        <v>11</v>
      </c>
      <c r="H522" s="241" t="s">
        <v>11</v>
      </c>
      <c r="I522" s="241" t="s">
        <v>11</v>
      </c>
      <c r="J522" s="241" t="s">
        <v>11</v>
      </c>
      <c r="K522" s="241" t="s">
        <v>11</v>
      </c>
      <c r="L522" s="242" t="s">
        <v>11</v>
      </c>
      <c r="M522" s="249" t="s">
        <v>11</v>
      </c>
      <c r="N522" s="250" t="s">
        <v>11</v>
      </c>
      <c r="O522" s="267" t="s">
        <v>11</v>
      </c>
      <c r="P522" s="268" t="s">
        <v>11</v>
      </c>
      <c r="Q522" s="7" t="s">
        <v>32</v>
      </c>
      <c r="R522" s="238" t="s">
        <v>3503</v>
      </c>
      <c r="S522" s="238" t="s">
        <v>11</v>
      </c>
      <c r="T522" s="238" t="s">
        <v>11</v>
      </c>
      <c r="U522" s="238" t="s">
        <v>11</v>
      </c>
      <c r="V522" s="11" t="s">
        <v>33</v>
      </c>
      <c r="W522" s="9" t="s">
        <v>11</v>
      </c>
      <c r="X522" t="s">
        <v>11</v>
      </c>
      <c r="Y522" s="12" t="s">
        <v>11</v>
      </c>
      <c r="Z522" s="234" t="s">
        <v>11</v>
      </c>
    </row>
    <row r="523" spans="1:26" ht="13.5" customHeight="1" x14ac:dyDescent="0.15">
      <c r="A523" s="6" t="s">
        <v>11</v>
      </c>
      <c r="B523" t="s">
        <v>11</v>
      </c>
      <c r="C523" s="12" t="s">
        <v>11</v>
      </c>
      <c r="D523" s="229" t="s">
        <v>26</v>
      </c>
      <c r="E523" s="13" t="s">
        <v>19</v>
      </c>
      <c r="F523" s="231" t="s">
        <v>11</v>
      </c>
      <c r="G523" s="231" t="s">
        <v>205</v>
      </c>
      <c r="H523" s="231" t="s">
        <v>11</v>
      </c>
      <c r="I523" s="231" t="s">
        <v>160</v>
      </c>
      <c r="J523" s="231" t="s">
        <v>11</v>
      </c>
      <c r="K523" s="13" t="s">
        <v>11</v>
      </c>
      <c r="L523" s="242" t="s">
        <v>28</v>
      </c>
      <c r="M523" s="277" t="s">
        <v>11</v>
      </c>
      <c r="N523" s="278" t="s">
        <v>11</v>
      </c>
      <c r="O523" s="267" t="s">
        <v>11</v>
      </c>
      <c r="P523" s="268" t="s">
        <v>11</v>
      </c>
      <c r="Q523" s="8" t="s">
        <v>31</v>
      </c>
      <c r="R523" s="238" t="s">
        <v>11</v>
      </c>
      <c r="S523" s="238" t="s">
        <v>11</v>
      </c>
      <c r="T523" s="238" t="s">
        <v>11</v>
      </c>
      <c r="U523" s="238" t="s">
        <v>11</v>
      </c>
      <c r="V523" s="9" t="s">
        <v>26</v>
      </c>
      <c r="W523" s="227" t="s">
        <v>11</v>
      </c>
      <c r="X523" s="227" t="s">
        <v>11</v>
      </c>
      <c r="Y523" s="10" t="s">
        <v>28</v>
      </c>
      <c r="Z523" s="234" t="s">
        <v>11</v>
      </c>
    </row>
    <row r="524" spans="1:26" ht="13.5" customHeight="1" x14ac:dyDescent="0.15">
      <c r="A524" s="14" t="s">
        <v>11</v>
      </c>
      <c r="B524" s="15" t="s">
        <v>11</v>
      </c>
      <c r="C524" s="16" t="s">
        <v>11</v>
      </c>
      <c r="D524" s="230" t="s">
        <v>11</v>
      </c>
      <c r="E524" s="17" t="s">
        <v>11</v>
      </c>
      <c r="F524" s="232" t="s">
        <v>11</v>
      </c>
      <c r="G524" s="232" t="s">
        <v>11</v>
      </c>
      <c r="H524" s="232" t="s">
        <v>11</v>
      </c>
      <c r="I524" s="232" t="s">
        <v>11</v>
      </c>
      <c r="J524" s="232" t="s">
        <v>11</v>
      </c>
      <c r="K524" s="17" t="s">
        <v>11</v>
      </c>
      <c r="L524" s="276" t="s">
        <v>11</v>
      </c>
      <c r="M524" s="26" t="s">
        <v>42</v>
      </c>
      <c r="N524" s="27">
        <v>87.4</v>
      </c>
      <c r="O524" s="269" t="s">
        <v>11</v>
      </c>
      <c r="P524" s="270" t="s">
        <v>11</v>
      </c>
      <c r="Q524" s="18" t="s">
        <v>32</v>
      </c>
      <c r="R524" s="228" t="s">
        <v>11</v>
      </c>
      <c r="S524" s="228" t="s">
        <v>11</v>
      </c>
      <c r="T524" s="228" t="s">
        <v>11</v>
      </c>
      <c r="U524" s="228" t="s">
        <v>11</v>
      </c>
      <c r="V524" s="19" t="s">
        <v>33</v>
      </c>
      <c r="W524" s="20" t="s">
        <v>11</v>
      </c>
      <c r="X524" s="15" t="s">
        <v>11</v>
      </c>
      <c r="Y524" s="16" t="s">
        <v>11</v>
      </c>
      <c r="Z524" s="235" t="s">
        <v>11</v>
      </c>
    </row>
    <row r="525" spans="1:26" ht="13.5" customHeight="1" x14ac:dyDescent="0.15">
      <c r="A525" s="251" t="s">
        <v>10</v>
      </c>
      <c r="B525" s="252" t="s">
        <v>11</v>
      </c>
      <c r="C525" s="253" t="s">
        <v>11</v>
      </c>
      <c r="D525" s="257" t="s">
        <v>12</v>
      </c>
      <c r="E525" s="258" t="s">
        <v>11</v>
      </c>
      <c r="F525" s="259" t="s">
        <v>3094</v>
      </c>
      <c r="G525" s="259" t="s">
        <v>11</v>
      </c>
      <c r="H525" s="259" t="s">
        <v>11</v>
      </c>
      <c r="I525" s="259" t="s">
        <v>11</v>
      </c>
      <c r="J525" s="259" t="s">
        <v>11</v>
      </c>
      <c r="K525" s="259" t="s">
        <v>11</v>
      </c>
      <c r="L525" s="260" t="s">
        <v>11</v>
      </c>
      <c r="M525" s="263" t="s">
        <v>119</v>
      </c>
      <c r="N525" s="264" t="s">
        <v>11</v>
      </c>
      <c r="O525" s="265" t="s">
        <v>3504</v>
      </c>
      <c r="P525" s="266" t="s">
        <v>11</v>
      </c>
      <c r="Q525" s="5" t="s">
        <v>16</v>
      </c>
      <c r="R525" s="271" t="s">
        <v>3505</v>
      </c>
      <c r="S525" s="271" t="s">
        <v>11</v>
      </c>
      <c r="T525" s="271" t="s">
        <v>11</v>
      </c>
      <c r="U525" s="30">
        <v>64522</v>
      </c>
      <c r="V525" s="272" t="s">
        <v>18</v>
      </c>
      <c r="W525" s="272" t="s">
        <v>11</v>
      </c>
      <c r="X525" s="272" t="s">
        <v>11</v>
      </c>
      <c r="Y525" s="273" t="s">
        <v>11</v>
      </c>
      <c r="Z525" s="233">
        <v>449</v>
      </c>
    </row>
    <row r="526" spans="1:26" ht="13.5" customHeight="1" x14ac:dyDescent="0.15">
      <c r="A526" s="254" t="s">
        <v>11</v>
      </c>
      <c r="B526" s="255" t="s">
        <v>11</v>
      </c>
      <c r="C526" s="256" t="s">
        <v>11</v>
      </c>
      <c r="D526" s="24" t="s">
        <v>11</v>
      </c>
      <c r="E526" s="23" t="s">
        <v>11</v>
      </c>
      <c r="F526" s="261" t="s">
        <v>11</v>
      </c>
      <c r="G526" s="261" t="s">
        <v>11</v>
      </c>
      <c r="H526" s="261" t="s">
        <v>11</v>
      </c>
      <c r="I526" s="261" t="s">
        <v>11</v>
      </c>
      <c r="J526" s="261" t="s">
        <v>11</v>
      </c>
      <c r="K526" s="261" t="s">
        <v>11</v>
      </c>
      <c r="L526" s="262" t="s">
        <v>11</v>
      </c>
      <c r="M526" s="236">
        <v>224494000</v>
      </c>
      <c r="N526" s="237" t="s">
        <v>11</v>
      </c>
      <c r="O526" s="267" t="s">
        <v>11</v>
      </c>
      <c r="P526" s="268" t="s">
        <v>11</v>
      </c>
      <c r="Q526" s="6" t="s">
        <v>11</v>
      </c>
      <c r="R526" s="238" t="s">
        <v>3506</v>
      </c>
      <c r="S526" s="238" t="s">
        <v>11</v>
      </c>
      <c r="T526" s="238" t="s">
        <v>11</v>
      </c>
      <c r="U526" s="22">
        <v>52063</v>
      </c>
      <c r="V526" s="239" t="s">
        <v>18</v>
      </c>
      <c r="W526" s="239" t="s">
        <v>11</v>
      </c>
      <c r="X526" s="239" t="s">
        <v>11</v>
      </c>
      <c r="Y526" s="240" t="s">
        <v>11</v>
      </c>
      <c r="Z526" s="234" t="s">
        <v>11</v>
      </c>
    </row>
    <row r="527" spans="1:26" ht="13.5" customHeight="1" x14ac:dyDescent="0.15">
      <c r="A527" s="274" t="s">
        <v>3507</v>
      </c>
      <c r="B527" s="231" t="s">
        <v>11</v>
      </c>
      <c r="C527" s="275" t="s">
        <v>11</v>
      </c>
      <c r="D527" s="247" t="s">
        <v>3508</v>
      </c>
      <c r="E527" s="239" t="s">
        <v>11</v>
      </c>
      <c r="F527" s="239" t="s">
        <v>11</v>
      </c>
      <c r="G527" s="239" t="s">
        <v>11</v>
      </c>
      <c r="H527" s="239" t="s">
        <v>11</v>
      </c>
      <c r="I527" s="239" t="s">
        <v>11</v>
      </c>
      <c r="J527" s="239" t="s">
        <v>11</v>
      </c>
      <c r="K527" s="239" t="s">
        <v>11</v>
      </c>
      <c r="L527" s="240" t="s">
        <v>11</v>
      </c>
      <c r="M527" s="249" t="s">
        <v>40</v>
      </c>
      <c r="N527" s="250" t="s">
        <v>11</v>
      </c>
      <c r="O527" s="267" t="s">
        <v>11</v>
      </c>
      <c r="P527" s="268" t="s">
        <v>11</v>
      </c>
      <c r="Q527" s="6" t="s">
        <v>11</v>
      </c>
      <c r="R527" s="238" t="s">
        <v>3509</v>
      </c>
      <c r="S527" s="238" t="s">
        <v>11</v>
      </c>
      <c r="T527" s="238" t="s">
        <v>11</v>
      </c>
      <c r="U527" s="22">
        <v>9372</v>
      </c>
      <c r="V527" s="239" t="s">
        <v>18</v>
      </c>
      <c r="W527" s="239" t="s">
        <v>11</v>
      </c>
      <c r="X527" s="239" t="s">
        <v>11</v>
      </c>
      <c r="Y527" s="240" t="s">
        <v>11</v>
      </c>
      <c r="Z527" s="234" t="s">
        <v>11</v>
      </c>
    </row>
    <row r="528" spans="1:26" ht="13.5" customHeight="1" x14ac:dyDescent="0.15">
      <c r="A528" s="274" t="s">
        <v>11</v>
      </c>
      <c r="B528" s="231" t="s">
        <v>11</v>
      </c>
      <c r="C528" s="275" t="s">
        <v>11</v>
      </c>
      <c r="D528" s="248" t="s">
        <v>11</v>
      </c>
      <c r="E528" s="239" t="s">
        <v>11</v>
      </c>
      <c r="F528" s="239" t="s">
        <v>11</v>
      </c>
      <c r="G528" s="239" t="s">
        <v>11</v>
      </c>
      <c r="H528" s="239" t="s">
        <v>11</v>
      </c>
      <c r="I528" s="239" t="s">
        <v>11</v>
      </c>
      <c r="J528" s="239" t="s">
        <v>11</v>
      </c>
      <c r="K528" s="239" t="s">
        <v>11</v>
      </c>
      <c r="L528" s="240" t="s">
        <v>11</v>
      </c>
      <c r="M528" s="236">
        <v>189953592</v>
      </c>
      <c r="N528" s="237" t="s">
        <v>11</v>
      </c>
      <c r="O528" s="267" t="s">
        <v>11</v>
      </c>
      <c r="P528" s="268" t="s">
        <v>11</v>
      </c>
      <c r="Q528" s="6" t="s">
        <v>11</v>
      </c>
      <c r="R528" s="238" t="s">
        <v>3510</v>
      </c>
      <c r="S528" s="238" t="s">
        <v>11</v>
      </c>
      <c r="T528" s="238" t="s">
        <v>11</v>
      </c>
      <c r="U528" s="22">
        <v>63879</v>
      </c>
      <c r="V528" s="239" t="s">
        <v>18</v>
      </c>
      <c r="W528" s="239" t="s">
        <v>11</v>
      </c>
      <c r="X528" s="239" t="s">
        <v>11</v>
      </c>
      <c r="Y528" s="240" t="s">
        <v>11</v>
      </c>
      <c r="Z528" s="234" t="s">
        <v>11</v>
      </c>
    </row>
    <row r="529" spans="1:26" ht="13.5" customHeight="1" x14ac:dyDescent="0.15">
      <c r="A529" s="274" t="s">
        <v>11</v>
      </c>
      <c r="B529" s="231" t="s">
        <v>11</v>
      </c>
      <c r="C529" s="275" t="s">
        <v>11</v>
      </c>
      <c r="D529" s="229" t="s">
        <v>26</v>
      </c>
      <c r="E529" s="241" t="s">
        <v>3453</v>
      </c>
      <c r="F529" s="241" t="s">
        <v>11</v>
      </c>
      <c r="G529" s="241" t="s">
        <v>11</v>
      </c>
      <c r="H529" s="241" t="s">
        <v>11</v>
      </c>
      <c r="I529" s="241" t="s">
        <v>11</v>
      </c>
      <c r="J529" s="241" t="s">
        <v>11</v>
      </c>
      <c r="K529" s="241" t="s">
        <v>11</v>
      </c>
      <c r="L529" s="242" t="s">
        <v>28</v>
      </c>
      <c r="M529" s="243" t="s">
        <v>758</v>
      </c>
      <c r="N529" s="244" t="s">
        <v>11</v>
      </c>
      <c r="O529" s="267" t="s">
        <v>11</v>
      </c>
      <c r="P529" s="268" t="s">
        <v>11</v>
      </c>
      <c r="Q529" s="7" t="s">
        <v>11</v>
      </c>
      <c r="R529" s="238" t="s">
        <v>3511</v>
      </c>
      <c r="S529" s="238" t="s">
        <v>11</v>
      </c>
      <c r="T529" s="238" t="s">
        <v>11</v>
      </c>
      <c r="U529" s="22">
        <v>118</v>
      </c>
      <c r="V529" s="239" t="s">
        <v>18</v>
      </c>
      <c r="W529" s="239" t="s">
        <v>11</v>
      </c>
      <c r="X529" s="239" t="s">
        <v>11</v>
      </c>
      <c r="Y529" s="240" t="s">
        <v>11</v>
      </c>
      <c r="Z529" s="234" t="s">
        <v>11</v>
      </c>
    </row>
    <row r="530" spans="1:26" ht="13.5" customHeight="1" x14ac:dyDescent="0.15">
      <c r="A530" s="274" t="s">
        <v>11</v>
      </c>
      <c r="B530" s="231" t="s">
        <v>11</v>
      </c>
      <c r="C530" s="275" t="s">
        <v>11</v>
      </c>
      <c r="D530" s="229" t="s">
        <v>11</v>
      </c>
      <c r="E530" s="241" t="s">
        <v>11</v>
      </c>
      <c r="F530" s="241" t="s">
        <v>11</v>
      </c>
      <c r="G530" s="241" t="s">
        <v>11</v>
      </c>
      <c r="H530" s="241" t="s">
        <v>11</v>
      </c>
      <c r="I530" s="241" t="s">
        <v>11</v>
      </c>
      <c r="J530" s="241" t="s">
        <v>11</v>
      </c>
      <c r="K530" s="241" t="s">
        <v>11</v>
      </c>
      <c r="L530" s="242" t="s">
        <v>11</v>
      </c>
      <c r="M530" s="245">
        <v>17540000</v>
      </c>
      <c r="N530" s="246"/>
      <c r="O530" s="267" t="s">
        <v>11</v>
      </c>
      <c r="P530" s="268" t="s">
        <v>11</v>
      </c>
      <c r="Q530" s="8" t="s">
        <v>31</v>
      </c>
      <c r="R530" s="238" t="s">
        <v>3512</v>
      </c>
      <c r="S530" s="238" t="s">
        <v>11</v>
      </c>
      <c r="T530" s="238" t="s">
        <v>11</v>
      </c>
      <c r="U530" s="238" t="s">
        <v>11</v>
      </c>
      <c r="V530" s="9" t="s">
        <v>26</v>
      </c>
      <c r="W530" s="227" t="s">
        <v>3513</v>
      </c>
      <c r="X530" s="227" t="s">
        <v>11</v>
      </c>
      <c r="Y530" s="10" t="s">
        <v>28</v>
      </c>
      <c r="Z530" s="234" t="s">
        <v>11</v>
      </c>
    </row>
    <row r="531" spans="1:26" ht="13.5" customHeight="1" x14ac:dyDescent="0.15">
      <c r="A531" s="274" t="s">
        <v>11</v>
      </c>
      <c r="B531" s="231" t="s">
        <v>11</v>
      </c>
      <c r="C531" s="275" t="s">
        <v>11</v>
      </c>
      <c r="D531" s="229" t="s">
        <v>11</v>
      </c>
      <c r="E531" s="241" t="s">
        <v>11</v>
      </c>
      <c r="F531" s="241" t="s">
        <v>11</v>
      </c>
      <c r="G531" s="241" t="s">
        <v>11</v>
      </c>
      <c r="H531" s="241" t="s">
        <v>11</v>
      </c>
      <c r="I531" s="241" t="s">
        <v>11</v>
      </c>
      <c r="J531" s="241" t="s">
        <v>11</v>
      </c>
      <c r="K531" s="241" t="s">
        <v>11</v>
      </c>
      <c r="L531" s="242" t="s">
        <v>11</v>
      </c>
      <c r="M531" s="249" t="s">
        <v>29</v>
      </c>
      <c r="N531" s="250"/>
      <c r="O531" s="267" t="s">
        <v>11</v>
      </c>
      <c r="P531" s="268" t="s">
        <v>11</v>
      </c>
      <c r="Q531" s="7" t="s">
        <v>32</v>
      </c>
      <c r="R531" s="238" t="s">
        <v>3514</v>
      </c>
      <c r="S531" s="238" t="s">
        <v>11</v>
      </c>
      <c r="T531" s="238" t="s">
        <v>11</v>
      </c>
      <c r="U531" s="238" t="s">
        <v>11</v>
      </c>
      <c r="V531" s="11" t="s">
        <v>33</v>
      </c>
      <c r="W531" s="9" t="s">
        <v>11</v>
      </c>
      <c r="X531" t="s">
        <v>11</v>
      </c>
      <c r="Y531" s="12" t="s">
        <v>11</v>
      </c>
      <c r="Z531" s="234" t="s">
        <v>11</v>
      </c>
    </row>
    <row r="532" spans="1:26" ht="13.5" customHeight="1" x14ac:dyDescent="0.15">
      <c r="A532" s="6" t="s">
        <v>11</v>
      </c>
      <c r="B532" t="s">
        <v>11</v>
      </c>
      <c r="C532" s="12" t="s">
        <v>11</v>
      </c>
      <c r="D532" s="229" t="s">
        <v>26</v>
      </c>
      <c r="E532" s="13" t="s">
        <v>19</v>
      </c>
      <c r="F532" s="231" t="s">
        <v>11</v>
      </c>
      <c r="G532" s="231" t="s">
        <v>205</v>
      </c>
      <c r="H532" s="231" t="s">
        <v>11</v>
      </c>
      <c r="I532" s="231" t="s">
        <v>160</v>
      </c>
      <c r="J532" s="231" t="s">
        <v>11</v>
      </c>
      <c r="K532" s="13" t="s">
        <v>11</v>
      </c>
      <c r="L532" s="242" t="s">
        <v>28</v>
      </c>
      <c r="M532" s="287">
        <v>17000408</v>
      </c>
      <c r="N532" s="288" t="s">
        <v>11</v>
      </c>
      <c r="O532" s="267" t="s">
        <v>11</v>
      </c>
      <c r="P532" s="268" t="s">
        <v>11</v>
      </c>
      <c r="Q532" s="8" t="s">
        <v>31</v>
      </c>
      <c r="R532" s="238" t="s">
        <v>3515</v>
      </c>
      <c r="S532" s="238" t="s">
        <v>11</v>
      </c>
      <c r="T532" s="238" t="s">
        <v>11</v>
      </c>
      <c r="U532" s="238" t="s">
        <v>11</v>
      </c>
      <c r="V532" s="9" t="s">
        <v>26</v>
      </c>
      <c r="W532" s="227" t="s">
        <v>3516</v>
      </c>
      <c r="X532" s="227" t="s">
        <v>11</v>
      </c>
      <c r="Y532" s="10" t="s">
        <v>28</v>
      </c>
      <c r="Z532" s="234" t="s">
        <v>11</v>
      </c>
    </row>
    <row r="533" spans="1:26" ht="13.5" customHeight="1" x14ac:dyDescent="0.15">
      <c r="A533" s="14" t="s">
        <v>11</v>
      </c>
      <c r="B533" s="15" t="s">
        <v>11</v>
      </c>
      <c r="C533" s="16" t="s">
        <v>11</v>
      </c>
      <c r="D533" s="230" t="s">
        <v>11</v>
      </c>
      <c r="E533" s="17" t="s">
        <v>11</v>
      </c>
      <c r="F533" s="232" t="s">
        <v>11</v>
      </c>
      <c r="G533" s="232" t="s">
        <v>11</v>
      </c>
      <c r="H533" s="232" t="s">
        <v>11</v>
      </c>
      <c r="I533" s="232" t="s">
        <v>11</v>
      </c>
      <c r="J533" s="232" t="s">
        <v>11</v>
      </c>
      <c r="K533" s="17" t="s">
        <v>11</v>
      </c>
      <c r="L533" s="276" t="s">
        <v>11</v>
      </c>
      <c r="M533" s="26" t="s">
        <v>42</v>
      </c>
      <c r="N533" s="27">
        <v>84.6</v>
      </c>
      <c r="O533" s="269" t="s">
        <v>11</v>
      </c>
      <c r="P533" s="270" t="s">
        <v>11</v>
      </c>
      <c r="Q533" s="18" t="s">
        <v>32</v>
      </c>
      <c r="R533" s="228" t="s">
        <v>3517</v>
      </c>
      <c r="S533" s="228" t="s">
        <v>11</v>
      </c>
      <c r="T533" s="228" t="s">
        <v>11</v>
      </c>
      <c r="U533" s="228" t="s">
        <v>11</v>
      </c>
      <c r="V533" s="19" t="s">
        <v>33</v>
      </c>
      <c r="W533" s="20" t="s">
        <v>11</v>
      </c>
      <c r="X533" s="15" t="s">
        <v>11</v>
      </c>
      <c r="Y533" s="16" t="s">
        <v>11</v>
      </c>
      <c r="Z533" s="235" t="s">
        <v>11</v>
      </c>
    </row>
    <row r="534" spans="1:26" ht="13.5" customHeight="1" x14ac:dyDescent="0.15">
      <c r="A534" s="251" t="s">
        <v>10</v>
      </c>
      <c r="B534" s="252" t="s">
        <v>11</v>
      </c>
      <c r="C534" s="253" t="s">
        <v>11</v>
      </c>
      <c r="D534" s="257" t="s">
        <v>12</v>
      </c>
      <c r="E534" s="258" t="s">
        <v>11</v>
      </c>
      <c r="F534" s="259" t="s">
        <v>3094</v>
      </c>
      <c r="G534" s="259" t="s">
        <v>11</v>
      </c>
      <c r="H534" s="259" t="s">
        <v>11</v>
      </c>
      <c r="I534" s="259" t="s">
        <v>11</v>
      </c>
      <c r="J534" s="259" t="s">
        <v>11</v>
      </c>
      <c r="K534" s="259" t="s">
        <v>11</v>
      </c>
      <c r="L534" s="260" t="s">
        <v>11</v>
      </c>
      <c r="M534" s="263" t="s">
        <v>119</v>
      </c>
      <c r="N534" s="264" t="s">
        <v>11</v>
      </c>
      <c r="O534" s="265" t="s">
        <v>3518</v>
      </c>
      <c r="P534" s="266" t="s">
        <v>11</v>
      </c>
      <c r="Q534" s="5" t="s">
        <v>16</v>
      </c>
      <c r="R534" s="271" t="s">
        <v>3519</v>
      </c>
      <c r="S534" s="271" t="s">
        <v>11</v>
      </c>
      <c r="T534" s="271" t="s">
        <v>11</v>
      </c>
      <c r="U534" s="30">
        <v>54665</v>
      </c>
      <c r="V534" s="272" t="s">
        <v>18</v>
      </c>
      <c r="W534" s="272" t="s">
        <v>11</v>
      </c>
      <c r="X534" s="272" t="s">
        <v>11</v>
      </c>
      <c r="Y534" s="273" t="s">
        <v>11</v>
      </c>
      <c r="Z534" s="233">
        <v>449</v>
      </c>
    </row>
    <row r="535" spans="1:26" ht="13.5" customHeight="1" x14ac:dyDescent="0.15">
      <c r="A535" s="254" t="s">
        <v>11</v>
      </c>
      <c r="B535" s="255" t="s">
        <v>11</v>
      </c>
      <c r="C535" s="256" t="s">
        <v>11</v>
      </c>
      <c r="D535" s="24" t="s">
        <v>11</v>
      </c>
      <c r="E535" s="23" t="s">
        <v>11</v>
      </c>
      <c r="F535" s="261" t="s">
        <v>11</v>
      </c>
      <c r="G535" s="261" t="s">
        <v>11</v>
      </c>
      <c r="H535" s="261" t="s">
        <v>11</v>
      </c>
      <c r="I535" s="261" t="s">
        <v>11</v>
      </c>
      <c r="J535" s="261" t="s">
        <v>11</v>
      </c>
      <c r="K535" s="261" t="s">
        <v>11</v>
      </c>
      <c r="L535" s="262" t="s">
        <v>11</v>
      </c>
      <c r="M535" s="236">
        <v>220296000</v>
      </c>
      <c r="N535" s="237" t="s">
        <v>11</v>
      </c>
      <c r="O535" s="267" t="s">
        <v>11</v>
      </c>
      <c r="P535" s="268" t="s">
        <v>11</v>
      </c>
      <c r="Q535" s="6" t="s">
        <v>11</v>
      </c>
      <c r="R535" s="238" t="s">
        <v>3520</v>
      </c>
      <c r="S535" s="238" t="s">
        <v>11</v>
      </c>
      <c r="T535" s="238" t="s">
        <v>11</v>
      </c>
      <c r="U535" s="22">
        <v>23804</v>
      </c>
      <c r="V535" s="239" t="s">
        <v>18</v>
      </c>
      <c r="W535" s="239" t="s">
        <v>11</v>
      </c>
      <c r="X535" s="239" t="s">
        <v>11</v>
      </c>
      <c r="Y535" s="240" t="s">
        <v>11</v>
      </c>
      <c r="Z535" s="234" t="s">
        <v>11</v>
      </c>
    </row>
    <row r="536" spans="1:26" ht="13.5" customHeight="1" x14ac:dyDescent="0.15">
      <c r="A536" s="274" t="s">
        <v>3521</v>
      </c>
      <c r="B536" s="231" t="s">
        <v>11</v>
      </c>
      <c r="C536" s="275" t="s">
        <v>11</v>
      </c>
      <c r="D536" s="247" t="s">
        <v>3522</v>
      </c>
      <c r="E536" s="239" t="s">
        <v>11</v>
      </c>
      <c r="F536" s="239" t="s">
        <v>11</v>
      </c>
      <c r="G536" s="239" t="s">
        <v>11</v>
      </c>
      <c r="H536" s="239" t="s">
        <v>11</v>
      </c>
      <c r="I536" s="239" t="s">
        <v>11</v>
      </c>
      <c r="J536" s="239" t="s">
        <v>11</v>
      </c>
      <c r="K536" s="239" t="s">
        <v>11</v>
      </c>
      <c r="L536" s="240" t="s">
        <v>11</v>
      </c>
      <c r="M536" s="249" t="s">
        <v>40</v>
      </c>
      <c r="N536" s="250" t="s">
        <v>11</v>
      </c>
      <c r="O536" s="267" t="s">
        <v>11</v>
      </c>
      <c r="P536" s="268" t="s">
        <v>11</v>
      </c>
      <c r="Q536" s="6" t="s">
        <v>11</v>
      </c>
      <c r="R536" s="238" t="s">
        <v>3523</v>
      </c>
      <c r="S536" s="238" t="s">
        <v>11</v>
      </c>
      <c r="T536" s="238" t="s">
        <v>11</v>
      </c>
      <c r="U536" s="22">
        <v>34680</v>
      </c>
      <c r="V536" s="239" t="s">
        <v>18</v>
      </c>
      <c r="W536" s="239" t="s">
        <v>11</v>
      </c>
      <c r="X536" s="239" t="s">
        <v>11</v>
      </c>
      <c r="Y536" s="240" t="s">
        <v>11</v>
      </c>
      <c r="Z536" s="234" t="s">
        <v>11</v>
      </c>
    </row>
    <row r="537" spans="1:26" ht="13.5" customHeight="1" x14ac:dyDescent="0.15">
      <c r="A537" s="274" t="s">
        <v>11</v>
      </c>
      <c r="B537" s="231" t="s">
        <v>11</v>
      </c>
      <c r="C537" s="275" t="s">
        <v>11</v>
      </c>
      <c r="D537" s="248" t="s">
        <v>11</v>
      </c>
      <c r="E537" s="239" t="s">
        <v>11</v>
      </c>
      <c r="F537" s="239" t="s">
        <v>11</v>
      </c>
      <c r="G537" s="239" t="s">
        <v>11</v>
      </c>
      <c r="H537" s="239" t="s">
        <v>11</v>
      </c>
      <c r="I537" s="239" t="s">
        <v>11</v>
      </c>
      <c r="J537" s="239" t="s">
        <v>11</v>
      </c>
      <c r="K537" s="239" t="s">
        <v>11</v>
      </c>
      <c r="L537" s="240" t="s">
        <v>11</v>
      </c>
      <c r="M537" s="236">
        <v>186665248</v>
      </c>
      <c r="N537" s="237" t="s">
        <v>11</v>
      </c>
      <c r="O537" s="267" t="s">
        <v>11</v>
      </c>
      <c r="P537" s="268" t="s">
        <v>11</v>
      </c>
      <c r="Q537" s="6" t="s">
        <v>11</v>
      </c>
      <c r="R537" s="238" t="s">
        <v>3524</v>
      </c>
      <c r="S537" s="238" t="s">
        <v>11</v>
      </c>
      <c r="T537" s="238" t="s">
        <v>11</v>
      </c>
      <c r="U537" s="22">
        <v>7437</v>
      </c>
      <c r="V537" s="239" t="s">
        <v>18</v>
      </c>
      <c r="W537" s="239" t="s">
        <v>11</v>
      </c>
      <c r="X537" s="239" t="s">
        <v>11</v>
      </c>
      <c r="Y537" s="240" t="s">
        <v>11</v>
      </c>
      <c r="Z537" s="234" t="s">
        <v>11</v>
      </c>
    </row>
    <row r="538" spans="1:26" ht="13.5" customHeight="1" x14ac:dyDescent="0.15">
      <c r="A538" s="274" t="s">
        <v>11</v>
      </c>
      <c r="B538" s="231" t="s">
        <v>11</v>
      </c>
      <c r="C538" s="275" t="s">
        <v>11</v>
      </c>
      <c r="D538" s="229" t="s">
        <v>26</v>
      </c>
      <c r="E538" s="241" t="s">
        <v>3385</v>
      </c>
      <c r="F538" s="241" t="s">
        <v>11</v>
      </c>
      <c r="G538" s="241" t="s">
        <v>11</v>
      </c>
      <c r="H538" s="241" t="s">
        <v>11</v>
      </c>
      <c r="I538" s="241" t="s">
        <v>11</v>
      </c>
      <c r="J538" s="241" t="s">
        <v>11</v>
      </c>
      <c r="K538" s="241" t="s">
        <v>11</v>
      </c>
      <c r="L538" s="242" t="s">
        <v>28</v>
      </c>
      <c r="M538" s="243" t="s">
        <v>29</v>
      </c>
      <c r="N538" s="244" t="s">
        <v>11</v>
      </c>
      <c r="O538" s="267" t="s">
        <v>11</v>
      </c>
      <c r="P538" s="268" t="s">
        <v>11</v>
      </c>
      <c r="Q538" s="7" t="s">
        <v>11</v>
      </c>
      <c r="R538" s="238" t="s">
        <v>3525</v>
      </c>
      <c r="S538" s="238" t="s">
        <v>11</v>
      </c>
      <c r="T538" s="238" t="s">
        <v>11</v>
      </c>
      <c r="U538" s="22">
        <v>66079</v>
      </c>
      <c r="V538" s="239" t="s">
        <v>18</v>
      </c>
      <c r="W538" s="239" t="s">
        <v>11</v>
      </c>
      <c r="X538" s="239" t="s">
        <v>11</v>
      </c>
      <c r="Y538" s="240" t="s">
        <v>11</v>
      </c>
      <c r="Z538" s="234" t="s">
        <v>11</v>
      </c>
    </row>
    <row r="539" spans="1:26" ht="13.5" customHeight="1" x14ac:dyDescent="0.15">
      <c r="A539" s="274" t="s">
        <v>11</v>
      </c>
      <c r="B539" s="231" t="s">
        <v>11</v>
      </c>
      <c r="C539" s="275" t="s">
        <v>11</v>
      </c>
      <c r="D539" s="229" t="s">
        <v>11</v>
      </c>
      <c r="E539" s="241" t="s">
        <v>11</v>
      </c>
      <c r="F539" s="241" t="s">
        <v>11</v>
      </c>
      <c r="G539" s="241" t="s">
        <v>11</v>
      </c>
      <c r="H539" s="241" t="s">
        <v>11</v>
      </c>
      <c r="I539" s="241" t="s">
        <v>11</v>
      </c>
      <c r="J539" s="241" t="s">
        <v>11</v>
      </c>
      <c r="K539" s="241" t="s">
        <v>11</v>
      </c>
      <c r="L539" s="242" t="s">
        <v>11</v>
      </c>
      <c r="M539" s="245">
        <v>33630752</v>
      </c>
      <c r="N539" s="246" t="s">
        <v>11</v>
      </c>
      <c r="O539" s="267" t="s">
        <v>11</v>
      </c>
      <c r="P539" s="268" t="s">
        <v>11</v>
      </c>
      <c r="Q539" s="8" t="s">
        <v>31</v>
      </c>
      <c r="R539" s="238" t="s">
        <v>3526</v>
      </c>
      <c r="S539" s="238" t="s">
        <v>11</v>
      </c>
      <c r="T539" s="238" t="s">
        <v>11</v>
      </c>
      <c r="U539" s="238" t="s">
        <v>11</v>
      </c>
      <c r="V539" s="9" t="s">
        <v>26</v>
      </c>
      <c r="W539" s="227" t="s">
        <v>545</v>
      </c>
      <c r="X539" s="227" t="s">
        <v>11</v>
      </c>
      <c r="Y539" s="10" t="s">
        <v>28</v>
      </c>
      <c r="Z539" s="234" t="s">
        <v>11</v>
      </c>
    </row>
    <row r="540" spans="1:26" ht="13.5" customHeight="1" x14ac:dyDescent="0.15">
      <c r="A540" s="274" t="s">
        <v>11</v>
      </c>
      <c r="B540" s="231" t="s">
        <v>11</v>
      </c>
      <c r="C540" s="275" t="s">
        <v>11</v>
      </c>
      <c r="D540" s="229" t="s">
        <v>11</v>
      </c>
      <c r="E540" s="241" t="s">
        <v>11</v>
      </c>
      <c r="F540" s="241" t="s">
        <v>11</v>
      </c>
      <c r="G540" s="241" t="s">
        <v>11</v>
      </c>
      <c r="H540" s="241" t="s">
        <v>11</v>
      </c>
      <c r="I540" s="241" t="s">
        <v>11</v>
      </c>
      <c r="J540" s="241" t="s">
        <v>11</v>
      </c>
      <c r="K540" s="241" t="s">
        <v>11</v>
      </c>
      <c r="L540" s="242" t="s">
        <v>11</v>
      </c>
      <c r="M540" s="249" t="s">
        <v>11</v>
      </c>
      <c r="N540" s="250" t="s">
        <v>11</v>
      </c>
      <c r="O540" s="267" t="s">
        <v>11</v>
      </c>
      <c r="P540" s="268" t="s">
        <v>11</v>
      </c>
      <c r="Q540" s="7" t="s">
        <v>32</v>
      </c>
      <c r="R540" s="238" t="s">
        <v>546</v>
      </c>
      <c r="S540" s="238" t="s">
        <v>11</v>
      </c>
      <c r="T540" s="238" t="s">
        <v>11</v>
      </c>
      <c r="U540" s="238" t="s">
        <v>11</v>
      </c>
      <c r="V540" s="11" t="s">
        <v>33</v>
      </c>
      <c r="W540" s="9" t="s">
        <v>11</v>
      </c>
      <c r="X540" t="s">
        <v>11</v>
      </c>
      <c r="Y540" s="12" t="s">
        <v>11</v>
      </c>
      <c r="Z540" s="234" t="s">
        <v>11</v>
      </c>
    </row>
    <row r="541" spans="1:26" ht="13.5" customHeight="1" x14ac:dyDescent="0.15">
      <c r="A541" s="6" t="s">
        <v>11</v>
      </c>
      <c r="B541" t="s">
        <v>11</v>
      </c>
      <c r="C541" s="12" t="s">
        <v>11</v>
      </c>
      <c r="D541" s="229" t="s">
        <v>26</v>
      </c>
      <c r="E541" s="13" t="s">
        <v>19</v>
      </c>
      <c r="F541" s="231" t="s">
        <v>11</v>
      </c>
      <c r="G541" s="231" t="s">
        <v>11</v>
      </c>
      <c r="H541" s="231" t="s">
        <v>11</v>
      </c>
      <c r="I541" s="231" t="s">
        <v>160</v>
      </c>
      <c r="J541" s="231" t="s">
        <v>11</v>
      </c>
      <c r="K541" s="13" t="s">
        <v>11</v>
      </c>
      <c r="L541" s="242" t="s">
        <v>28</v>
      </c>
      <c r="M541" s="277" t="s">
        <v>11</v>
      </c>
      <c r="N541" s="278" t="s">
        <v>11</v>
      </c>
      <c r="O541" s="267" t="s">
        <v>11</v>
      </c>
      <c r="P541" s="268" t="s">
        <v>11</v>
      </c>
      <c r="Q541" s="8" t="s">
        <v>31</v>
      </c>
      <c r="R541" s="238" t="s">
        <v>11</v>
      </c>
      <c r="S541" s="238" t="s">
        <v>11</v>
      </c>
      <c r="T541" s="238" t="s">
        <v>11</v>
      </c>
      <c r="U541" s="238" t="s">
        <v>11</v>
      </c>
      <c r="V541" s="9" t="s">
        <v>26</v>
      </c>
      <c r="W541" s="227" t="s">
        <v>11</v>
      </c>
      <c r="X541" s="227" t="s">
        <v>11</v>
      </c>
      <c r="Y541" s="10" t="s">
        <v>28</v>
      </c>
      <c r="Z541" s="234" t="s">
        <v>11</v>
      </c>
    </row>
    <row r="542" spans="1:26" ht="13.5" customHeight="1" x14ac:dyDescent="0.15">
      <c r="A542" s="14" t="s">
        <v>11</v>
      </c>
      <c r="B542" s="15" t="s">
        <v>11</v>
      </c>
      <c r="C542" s="16" t="s">
        <v>11</v>
      </c>
      <c r="D542" s="230" t="s">
        <v>11</v>
      </c>
      <c r="E542" s="17" t="s">
        <v>11</v>
      </c>
      <c r="F542" s="232" t="s">
        <v>11</v>
      </c>
      <c r="G542" s="232" t="s">
        <v>11</v>
      </c>
      <c r="H542" s="232" t="s">
        <v>11</v>
      </c>
      <c r="I542" s="232" t="s">
        <v>11</v>
      </c>
      <c r="J542" s="232" t="s">
        <v>11</v>
      </c>
      <c r="K542" s="17" t="s">
        <v>11</v>
      </c>
      <c r="L542" s="276" t="s">
        <v>11</v>
      </c>
      <c r="M542" s="26" t="s">
        <v>42</v>
      </c>
      <c r="N542" s="27">
        <v>84.7</v>
      </c>
      <c r="O542" s="269" t="s">
        <v>11</v>
      </c>
      <c r="P542" s="270" t="s">
        <v>11</v>
      </c>
      <c r="Q542" s="18" t="s">
        <v>32</v>
      </c>
      <c r="R542" s="228" t="s">
        <v>11</v>
      </c>
      <c r="S542" s="228" t="s">
        <v>11</v>
      </c>
      <c r="T542" s="228" t="s">
        <v>11</v>
      </c>
      <c r="U542" s="228" t="s">
        <v>11</v>
      </c>
      <c r="V542" s="19" t="s">
        <v>33</v>
      </c>
      <c r="W542" s="20" t="s">
        <v>11</v>
      </c>
      <c r="X542" s="15" t="s">
        <v>11</v>
      </c>
      <c r="Y542" s="16" t="s">
        <v>11</v>
      </c>
      <c r="Z542" s="235" t="s">
        <v>11</v>
      </c>
    </row>
    <row r="543" spans="1:26" ht="13.5" customHeight="1" x14ac:dyDescent="0.15">
      <c r="A543" s="251" t="s">
        <v>10</v>
      </c>
      <c r="B543" s="252" t="s">
        <v>11</v>
      </c>
      <c r="C543" s="253" t="s">
        <v>11</v>
      </c>
      <c r="D543" s="257" t="s">
        <v>12</v>
      </c>
      <c r="E543" s="258" t="s">
        <v>11</v>
      </c>
      <c r="F543" s="259" t="s">
        <v>3527</v>
      </c>
      <c r="G543" s="259" t="s">
        <v>11</v>
      </c>
      <c r="H543" s="259" t="s">
        <v>11</v>
      </c>
      <c r="I543" s="259" t="s">
        <v>11</v>
      </c>
      <c r="J543" s="259" t="s">
        <v>11</v>
      </c>
      <c r="K543" s="259" t="s">
        <v>11</v>
      </c>
      <c r="L543" s="260" t="s">
        <v>11</v>
      </c>
      <c r="M543" s="263" t="s">
        <v>119</v>
      </c>
      <c r="N543" s="264" t="s">
        <v>11</v>
      </c>
      <c r="O543" s="265" t="s">
        <v>3528</v>
      </c>
      <c r="P543" s="266" t="s">
        <v>11</v>
      </c>
      <c r="Q543" s="5" t="s">
        <v>16</v>
      </c>
      <c r="R543" s="271" t="s">
        <v>3529</v>
      </c>
      <c r="S543" s="271" t="s">
        <v>11</v>
      </c>
      <c r="T543" s="271" t="s">
        <v>11</v>
      </c>
      <c r="U543" s="30">
        <v>3696</v>
      </c>
      <c r="V543" s="272" t="s">
        <v>18</v>
      </c>
      <c r="W543" s="272" t="s">
        <v>11</v>
      </c>
      <c r="X543" s="272" t="s">
        <v>11</v>
      </c>
      <c r="Y543" s="273" t="s">
        <v>11</v>
      </c>
      <c r="Z543" s="233">
        <v>449</v>
      </c>
    </row>
    <row r="544" spans="1:26" ht="13.5" customHeight="1" x14ac:dyDescent="0.15">
      <c r="A544" s="254" t="s">
        <v>11</v>
      </c>
      <c r="B544" s="255" t="s">
        <v>11</v>
      </c>
      <c r="C544" s="256" t="s">
        <v>11</v>
      </c>
      <c r="D544" s="24" t="s">
        <v>11</v>
      </c>
      <c r="E544" s="23" t="s">
        <v>11</v>
      </c>
      <c r="F544" s="261" t="s">
        <v>11</v>
      </c>
      <c r="G544" s="261" t="s">
        <v>11</v>
      </c>
      <c r="H544" s="261" t="s">
        <v>11</v>
      </c>
      <c r="I544" s="261" t="s">
        <v>11</v>
      </c>
      <c r="J544" s="261" t="s">
        <v>11</v>
      </c>
      <c r="K544" s="261" t="s">
        <v>11</v>
      </c>
      <c r="L544" s="262" t="s">
        <v>11</v>
      </c>
      <c r="M544" s="236">
        <v>48949000</v>
      </c>
      <c r="N544" s="237" t="s">
        <v>11</v>
      </c>
      <c r="O544" s="267" t="s">
        <v>11</v>
      </c>
      <c r="P544" s="268" t="s">
        <v>11</v>
      </c>
      <c r="Q544" s="6" t="s">
        <v>11</v>
      </c>
      <c r="R544" s="238" t="s">
        <v>3530</v>
      </c>
      <c r="S544" s="238" t="s">
        <v>11</v>
      </c>
      <c r="T544" s="238" t="s">
        <v>11</v>
      </c>
      <c r="U544" s="22">
        <v>986</v>
      </c>
      <c r="V544" s="239" t="s">
        <v>18</v>
      </c>
      <c r="W544" s="239" t="s">
        <v>11</v>
      </c>
      <c r="X544" s="239" t="s">
        <v>11</v>
      </c>
      <c r="Y544" s="240" t="s">
        <v>11</v>
      </c>
      <c r="Z544" s="234" t="s">
        <v>11</v>
      </c>
    </row>
    <row r="545" spans="1:26" ht="13.5" customHeight="1" x14ac:dyDescent="0.15">
      <c r="A545" s="274" t="s">
        <v>3531</v>
      </c>
      <c r="B545" s="231" t="s">
        <v>11</v>
      </c>
      <c r="C545" s="275" t="s">
        <v>11</v>
      </c>
      <c r="D545" s="247" t="s">
        <v>3532</v>
      </c>
      <c r="E545" s="239" t="s">
        <v>11</v>
      </c>
      <c r="F545" s="239" t="s">
        <v>11</v>
      </c>
      <c r="G545" s="239" t="s">
        <v>11</v>
      </c>
      <c r="H545" s="239" t="s">
        <v>11</v>
      </c>
      <c r="I545" s="239" t="s">
        <v>11</v>
      </c>
      <c r="J545" s="239" t="s">
        <v>11</v>
      </c>
      <c r="K545" s="239" t="s">
        <v>11</v>
      </c>
      <c r="L545" s="240" t="s">
        <v>11</v>
      </c>
      <c r="M545" s="249" t="s">
        <v>40</v>
      </c>
      <c r="N545" s="250" t="s">
        <v>11</v>
      </c>
      <c r="O545" s="267" t="s">
        <v>11</v>
      </c>
      <c r="P545" s="268" t="s">
        <v>11</v>
      </c>
      <c r="Q545" s="6" t="s">
        <v>11</v>
      </c>
      <c r="R545" s="238" t="s">
        <v>11</v>
      </c>
      <c r="S545" s="238" t="s">
        <v>11</v>
      </c>
      <c r="T545" s="238" t="s">
        <v>11</v>
      </c>
      <c r="U545" s="22" t="s">
        <v>11</v>
      </c>
      <c r="V545" s="239" t="s">
        <v>11</v>
      </c>
      <c r="W545" s="239" t="s">
        <v>11</v>
      </c>
      <c r="X545" s="239" t="s">
        <v>11</v>
      </c>
      <c r="Y545" s="240" t="s">
        <v>11</v>
      </c>
      <c r="Z545" s="234" t="s">
        <v>11</v>
      </c>
    </row>
    <row r="546" spans="1:26" ht="13.5" customHeight="1" x14ac:dyDescent="0.15">
      <c r="A546" s="274" t="s">
        <v>11</v>
      </c>
      <c r="B546" s="231" t="s">
        <v>11</v>
      </c>
      <c r="C546" s="275" t="s">
        <v>11</v>
      </c>
      <c r="D546" s="248" t="s">
        <v>11</v>
      </c>
      <c r="E546" s="239" t="s">
        <v>11</v>
      </c>
      <c r="F546" s="239" t="s">
        <v>11</v>
      </c>
      <c r="G546" s="239" t="s">
        <v>11</v>
      </c>
      <c r="H546" s="239" t="s">
        <v>11</v>
      </c>
      <c r="I546" s="239" t="s">
        <v>11</v>
      </c>
      <c r="J546" s="239" t="s">
        <v>11</v>
      </c>
      <c r="K546" s="239" t="s">
        <v>11</v>
      </c>
      <c r="L546" s="240" t="s">
        <v>11</v>
      </c>
      <c r="M546" s="236">
        <v>5589120</v>
      </c>
      <c r="N546" s="237" t="s">
        <v>11</v>
      </c>
      <c r="O546" s="267" t="s">
        <v>11</v>
      </c>
      <c r="P546" s="268" t="s">
        <v>11</v>
      </c>
      <c r="Q546" s="6" t="s">
        <v>11</v>
      </c>
      <c r="R546" s="238" t="s">
        <v>11</v>
      </c>
      <c r="S546" s="238" t="s">
        <v>11</v>
      </c>
      <c r="T546" s="238" t="s">
        <v>11</v>
      </c>
      <c r="U546" s="22" t="s">
        <v>11</v>
      </c>
      <c r="V546" s="239" t="s">
        <v>11</v>
      </c>
      <c r="W546" s="239" t="s">
        <v>11</v>
      </c>
      <c r="X546" s="239" t="s">
        <v>11</v>
      </c>
      <c r="Y546" s="240" t="s">
        <v>11</v>
      </c>
      <c r="Z546" s="234" t="s">
        <v>11</v>
      </c>
    </row>
    <row r="547" spans="1:26" ht="13.5" customHeight="1" x14ac:dyDescent="0.15">
      <c r="A547" s="274" t="s">
        <v>11</v>
      </c>
      <c r="B547" s="231" t="s">
        <v>11</v>
      </c>
      <c r="C547" s="275" t="s">
        <v>11</v>
      </c>
      <c r="D547" s="229" t="s">
        <v>26</v>
      </c>
      <c r="E547" s="241" t="s">
        <v>3453</v>
      </c>
      <c r="F547" s="241" t="s">
        <v>11</v>
      </c>
      <c r="G547" s="241" t="s">
        <v>11</v>
      </c>
      <c r="H547" s="241" t="s">
        <v>11</v>
      </c>
      <c r="I547" s="241" t="s">
        <v>11</v>
      </c>
      <c r="J547" s="241" t="s">
        <v>11</v>
      </c>
      <c r="K547" s="241" t="s">
        <v>11</v>
      </c>
      <c r="L547" s="242" t="s">
        <v>28</v>
      </c>
      <c r="M547" s="243" t="s">
        <v>758</v>
      </c>
      <c r="N547" s="244" t="s">
        <v>11</v>
      </c>
      <c r="O547" s="267" t="s">
        <v>11</v>
      </c>
      <c r="P547" s="268" t="s">
        <v>11</v>
      </c>
      <c r="Q547" s="7" t="s">
        <v>11</v>
      </c>
      <c r="R547" s="238" t="s">
        <v>3533</v>
      </c>
      <c r="S547" s="238" t="s">
        <v>11</v>
      </c>
      <c r="T547" s="238" t="s">
        <v>11</v>
      </c>
      <c r="U547" s="22">
        <v>907</v>
      </c>
      <c r="V547" s="239" t="s">
        <v>18</v>
      </c>
      <c r="W547" s="239" t="s">
        <v>11</v>
      </c>
      <c r="X547" s="239" t="s">
        <v>11</v>
      </c>
      <c r="Y547" s="240" t="s">
        <v>11</v>
      </c>
      <c r="Z547" s="234" t="s">
        <v>11</v>
      </c>
    </row>
    <row r="548" spans="1:26" ht="13.5" customHeight="1" x14ac:dyDescent="0.15">
      <c r="A548" s="274" t="s">
        <v>11</v>
      </c>
      <c r="B548" s="231" t="s">
        <v>11</v>
      </c>
      <c r="C548" s="275" t="s">
        <v>11</v>
      </c>
      <c r="D548" s="229" t="s">
        <v>11</v>
      </c>
      <c r="E548" s="241" t="s">
        <v>11</v>
      </c>
      <c r="F548" s="241" t="s">
        <v>11</v>
      </c>
      <c r="G548" s="241" t="s">
        <v>11</v>
      </c>
      <c r="H548" s="241" t="s">
        <v>11</v>
      </c>
      <c r="I548" s="241" t="s">
        <v>11</v>
      </c>
      <c r="J548" s="241" t="s">
        <v>11</v>
      </c>
      <c r="K548" s="241" t="s">
        <v>11</v>
      </c>
      <c r="L548" s="242" t="s">
        <v>11</v>
      </c>
      <c r="M548" s="245">
        <v>32015000</v>
      </c>
      <c r="N548" s="246"/>
      <c r="O548" s="267" t="s">
        <v>11</v>
      </c>
      <c r="P548" s="268" t="s">
        <v>11</v>
      </c>
      <c r="Q548" s="8" t="s">
        <v>31</v>
      </c>
      <c r="R548" s="238" t="s">
        <v>11</v>
      </c>
      <c r="S548" s="238" t="s">
        <v>11</v>
      </c>
      <c r="T548" s="238" t="s">
        <v>11</v>
      </c>
      <c r="U548" s="238" t="s">
        <v>11</v>
      </c>
      <c r="V548" s="9" t="s">
        <v>26</v>
      </c>
      <c r="W548" s="227" t="s">
        <v>11</v>
      </c>
      <c r="X548" s="227" t="s">
        <v>11</v>
      </c>
      <c r="Y548" s="10" t="s">
        <v>28</v>
      </c>
      <c r="Z548" s="234" t="s">
        <v>11</v>
      </c>
    </row>
    <row r="549" spans="1:26" ht="13.5" customHeight="1" x14ac:dyDescent="0.15">
      <c r="A549" s="274" t="s">
        <v>11</v>
      </c>
      <c r="B549" s="231" t="s">
        <v>11</v>
      </c>
      <c r="C549" s="275" t="s">
        <v>11</v>
      </c>
      <c r="D549" s="229" t="s">
        <v>11</v>
      </c>
      <c r="E549" s="241" t="s">
        <v>11</v>
      </c>
      <c r="F549" s="241" t="s">
        <v>11</v>
      </c>
      <c r="G549" s="241" t="s">
        <v>11</v>
      </c>
      <c r="H549" s="241" t="s">
        <v>11</v>
      </c>
      <c r="I549" s="241" t="s">
        <v>11</v>
      </c>
      <c r="J549" s="241" t="s">
        <v>11</v>
      </c>
      <c r="K549" s="241" t="s">
        <v>11</v>
      </c>
      <c r="L549" s="242" t="s">
        <v>11</v>
      </c>
      <c r="M549" s="249" t="s">
        <v>29</v>
      </c>
      <c r="N549" s="250"/>
      <c r="O549" s="267" t="s">
        <v>11</v>
      </c>
      <c r="P549" s="268" t="s">
        <v>11</v>
      </c>
      <c r="Q549" s="7" t="s">
        <v>32</v>
      </c>
      <c r="R549" s="238" t="s">
        <v>11</v>
      </c>
      <c r="S549" s="238" t="s">
        <v>11</v>
      </c>
      <c r="T549" s="238" t="s">
        <v>11</v>
      </c>
      <c r="U549" s="238" t="s">
        <v>11</v>
      </c>
      <c r="V549" s="11" t="s">
        <v>33</v>
      </c>
      <c r="W549" s="9" t="s">
        <v>11</v>
      </c>
      <c r="X549" t="s">
        <v>11</v>
      </c>
      <c r="Y549" s="12" t="s">
        <v>11</v>
      </c>
      <c r="Z549" s="234" t="s">
        <v>11</v>
      </c>
    </row>
    <row r="550" spans="1:26" ht="13.5" customHeight="1" x14ac:dyDescent="0.15">
      <c r="A550" s="6" t="s">
        <v>11</v>
      </c>
      <c r="B550" t="s">
        <v>11</v>
      </c>
      <c r="C550" s="12" t="s">
        <v>11</v>
      </c>
      <c r="D550" s="229" t="s">
        <v>26</v>
      </c>
      <c r="E550" s="13" t="s">
        <v>19</v>
      </c>
      <c r="F550" s="231" t="s">
        <v>11</v>
      </c>
      <c r="G550" s="231" t="s">
        <v>205</v>
      </c>
      <c r="H550" s="231" t="s">
        <v>11</v>
      </c>
      <c r="I550" s="231" t="s">
        <v>160</v>
      </c>
      <c r="J550" s="231" t="s">
        <v>11</v>
      </c>
      <c r="K550" s="13" t="s">
        <v>11</v>
      </c>
      <c r="L550" s="242" t="s">
        <v>28</v>
      </c>
      <c r="M550" s="287">
        <v>11344880</v>
      </c>
      <c r="N550" s="288" t="s">
        <v>11</v>
      </c>
      <c r="O550" s="267" t="s">
        <v>11</v>
      </c>
      <c r="P550" s="268" t="s">
        <v>11</v>
      </c>
      <c r="Q550" s="8" t="s">
        <v>31</v>
      </c>
      <c r="R550" s="238" t="s">
        <v>11</v>
      </c>
      <c r="S550" s="238" t="s">
        <v>11</v>
      </c>
      <c r="T550" s="238" t="s">
        <v>11</v>
      </c>
      <c r="U550" s="238" t="s">
        <v>11</v>
      </c>
      <c r="V550" s="9" t="s">
        <v>26</v>
      </c>
      <c r="W550" s="227" t="s">
        <v>11</v>
      </c>
      <c r="X550" s="227" t="s">
        <v>11</v>
      </c>
      <c r="Y550" s="10" t="s">
        <v>28</v>
      </c>
      <c r="Z550" s="234" t="s">
        <v>11</v>
      </c>
    </row>
    <row r="551" spans="1:26" ht="13.5" customHeight="1" x14ac:dyDescent="0.15">
      <c r="A551" s="14" t="s">
        <v>11</v>
      </c>
      <c r="B551" s="15" t="s">
        <v>11</v>
      </c>
      <c r="C551" s="16" t="s">
        <v>11</v>
      </c>
      <c r="D551" s="230" t="s">
        <v>11</v>
      </c>
      <c r="E551" s="17" t="s">
        <v>11</v>
      </c>
      <c r="F551" s="232" t="s">
        <v>11</v>
      </c>
      <c r="G551" s="232" t="s">
        <v>11</v>
      </c>
      <c r="H551" s="232" t="s">
        <v>11</v>
      </c>
      <c r="I551" s="232" t="s">
        <v>11</v>
      </c>
      <c r="J551" s="232" t="s">
        <v>11</v>
      </c>
      <c r="K551" s="17" t="s">
        <v>11</v>
      </c>
      <c r="L551" s="276" t="s">
        <v>11</v>
      </c>
      <c r="M551" s="26" t="s">
        <v>42</v>
      </c>
      <c r="N551" s="27">
        <v>11.4</v>
      </c>
      <c r="O551" s="269" t="s">
        <v>11</v>
      </c>
      <c r="P551" s="270" t="s">
        <v>11</v>
      </c>
      <c r="Q551" s="18" t="s">
        <v>32</v>
      </c>
      <c r="R551" s="228" t="s">
        <v>11</v>
      </c>
      <c r="S551" s="228" t="s">
        <v>11</v>
      </c>
      <c r="T551" s="228" t="s">
        <v>11</v>
      </c>
      <c r="U551" s="228" t="s">
        <v>11</v>
      </c>
      <c r="V551" s="19" t="s">
        <v>33</v>
      </c>
      <c r="W551" s="20" t="s">
        <v>11</v>
      </c>
      <c r="X551" s="15" t="s">
        <v>11</v>
      </c>
      <c r="Y551" s="16" t="s">
        <v>11</v>
      </c>
      <c r="Z551" s="235" t="s">
        <v>11</v>
      </c>
    </row>
    <row r="552" spans="1:26" ht="13.5" customHeight="1" x14ac:dyDescent="0.15">
      <c r="A552" s="251" t="s">
        <v>10</v>
      </c>
      <c r="B552" s="252" t="s">
        <v>11</v>
      </c>
      <c r="C552" s="253" t="s">
        <v>11</v>
      </c>
      <c r="D552" s="257" t="s">
        <v>12</v>
      </c>
      <c r="E552" s="258" t="s">
        <v>11</v>
      </c>
      <c r="F552" s="259" t="s">
        <v>3094</v>
      </c>
      <c r="G552" s="259" t="s">
        <v>11</v>
      </c>
      <c r="H552" s="259" t="s">
        <v>11</v>
      </c>
      <c r="I552" s="259" t="s">
        <v>11</v>
      </c>
      <c r="J552" s="259" t="s">
        <v>11</v>
      </c>
      <c r="K552" s="259" t="s">
        <v>11</v>
      </c>
      <c r="L552" s="260" t="s">
        <v>11</v>
      </c>
      <c r="M552" s="263" t="s">
        <v>119</v>
      </c>
      <c r="N552" s="264" t="s">
        <v>11</v>
      </c>
      <c r="O552" s="265" t="s">
        <v>3534</v>
      </c>
      <c r="P552" s="266" t="s">
        <v>11</v>
      </c>
      <c r="Q552" s="5" t="s">
        <v>16</v>
      </c>
      <c r="R552" s="271" t="s">
        <v>3535</v>
      </c>
      <c r="S552" s="271" t="s">
        <v>11</v>
      </c>
      <c r="T552" s="271" t="s">
        <v>11</v>
      </c>
      <c r="U552" s="30">
        <v>4397</v>
      </c>
      <c r="V552" s="272" t="s">
        <v>18</v>
      </c>
      <c r="W552" s="272" t="s">
        <v>11</v>
      </c>
      <c r="X552" s="272" t="s">
        <v>11</v>
      </c>
      <c r="Y552" s="273" t="s">
        <v>11</v>
      </c>
      <c r="Z552" s="233">
        <v>449</v>
      </c>
    </row>
    <row r="553" spans="1:26" ht="13.5" customHeight="1" x14ac:dyDescent="0.15">
      <c r="A553" s="254" t="s">
        <v>11</v>
      </c>
      <c r="B553" s="255" t="s">
        <v>11</v>
      </c>
      <c r="C553" s="256" t="s">
        <v>11</v>
      </c>
      <c r="D553" s="24" t="s">
        <v>11</v>
      </c>
      <c r="E553" s="23" t="s">
        <v>11</v>
      </c>
      <c r="F553" s="261" t="s">
        <v>11</v>
      </c>
      <c r="G553" s="261" t="s">
        <v>11</v>
      </c>
      <c r="H553" s="261" t="s">
        <v>11</v>
      </c>
      <c r="I553" s="261" t="s">
        <v>11</v>
      </c>
      <c r="J553" s="261" t="s">
        <v>11</v>
      </c>
      <c r="K553" s="261" t="s">
        <v>11</v>
      </c>
      <c r="L553" s="262" t="s">
        <v>11</v>
      </c>
      <c r="M553" s="236">
        <v>200290000</v>
      </c>
      <c r="N553" s="237" t="s">
        <v>11</v>
      </c>
      <c r="O553" s="267" t="s">
        <v>11</v>
      </c>
      <c r="P553" s="268" t="s">
        <v>11</v>
      </c>
      <c r="Q553" s="6" t="s">
        <v>11</v>
      </c>
      <c r="R553" s="238" t="s">
        <v>3536</v>
      </c>
      <c r="S553" s="238" t="s">
        <v>11</v>
      </c>
      <c r="T553" s="238" t="s">
        <v>11</v>
      </c>
      <c r="U553" s="22">
        <v>136172</v>
      </c>
      <c r="V553" s="239" t="s">
        <v>18</v>
      </c>
      <c r="W553" s="239" t="s">
        <v>11</v>
      </c>
      <c r="X553" s="239" t="s">
        <v>11</v>
      </c>
      <c r="Y553" s="240" t="s">
        <v>11</v>
      </c>
      <c r="Z553" s="234" t="s">
        <v>11</v>
      </c>
    </row>
    <row r="554" spans="1:26" ht="13.5" customHeight="1" x14ac:dyDescent="0.15">
      <c r="A554" s="274" t="s">
        <v>3537</v>
      </c>
      <c r="B554" s="231" t="s">
        <v>11</v>
      </c>
      <c r="C554" s="275" t="s">
        <v>11</v>
      </c>
      <c r="D554" s="247" t="s">
        <v>3538</v>
      </c>
      <c r="E554" s="239" t="s">
        <v>11</v>
      </c>
      <c r="F554" s="239" t="s">
        <v>11</v>
      </c>
      <c r="G554" s="239" t="s">
        <v>11</v>
      </c>
      <c r="H554" s="239" t="s">
        <v>11</v>
      </c>
      <c r="I554" s="239" t="s">
        <v>11</v>
      </c>
      <c r="J554" s="239" t="s">
        <v>11</v>
      </c>
      <c r="K554" s="239" t="s">
        <v>11</v>
      </c>
      <c r="L554" s="240" t="s">
        <v>11</v>
      </c>
      <c r="M554" s="249" t="s">
        <v>40</v>
      </c>
      <c r="N554" s="250" t="s">
        <v>11</v>
      </c>
      <c r="O554" s="267" t="s">
        <v>11</v>
      </c>
      <c r="P554" s="268" t="s">
        <v>11</v>
      </c>
      <c r="Q554" s="6" t="s">
        <v>11</v>
      </c>
      <c r="R554" s="238" t="s">
        <v>3539</v>
      </c>
      <c r="S554" s="238" t="s">
        <v>11</v>
      </c>
      <c r="T554" s="238" t="s">
        <v>11</v>
      </c>
      <c r="U554" s="22">
        <v>5203</v>
      </c>
      <c r="V554" s="239" t="s">
        <v>18</v>
      </c>
      <c r="W554" s="239" t="s">
        <v>11</v>
      </c>
      <c r="X554" s="239" t="s">
        <v>11</v>
      </c>
      <c r="Y554" s="240" t="s">
        <v>11</v>
      </c>
      <c r="Z554" s="234" t="s">
        <v>11</v>
      </c>
    </row>
    <row r="555" spans="1:26" ht="13.5" customHeight="1" x14ac:dyDescent="0.15">
      <c r="A555" s="274" t="s">
        <v>11</v>
      </c>
      <c r="B555" s="231" t="s">
        <v>11</v>
      </c>
      <c r="C555" s="275" t="s">
        <v>11</v>
      </c>
      <c r="D555" s="248" t="s">
        <v>11</v>
      </c>
      <c r="E555" s="239" t="s">
        <v>11</v>
      </c>
      <c r="F555" s="239" t="s">
        <v>11</v>
      </c>
      <c r="G555" s="239" t="s">
        <v>11</v>
      </c>
      <c r="H555" s="239" t="s">
        <v>11</v>
      </c>
      <c r="I555" s="239" t="s">
        <v>11</v>
      </c>
      <c r="J555" s="239" t="s">
        <v>11</v>
      </c>
      <c r="K555" s="239" t="s">
        <v>11</v>
      </c>
      <c r="L555" s="240" t="s">
        <v>11</v>
      </c>
      <c r="M555" s="236">
        <v>188702530</v>
      </c>
      <c r="N555" s="237" t="s">
        <v>11</v>
      </c>
      <c r="O555" s="267" t="s">
        <v>11</v>
      </c>
      <c r="P555" s="268" t="s">
        <v>11</v>
      </c>
      <c r="Q555" s="6" t="s">
        <v>11</v>
      </c>
      <c r="R555" s="238" t="s">
        <v>3540</v>
      </c>
      <c r="S555" s="238" t="s">
        <v>11</v>
      </c>
      <c r="T555" s="238" t="s">
        <v>11</v>
      </c>
      <c r="U555" s="22">
        <v>4299</v>
      </c>
      <c r="V555" s="239" t="s">
        <v>18</v>
      </c>
      <c r="W555" s="239" t="s">
        <v>11</v>
      </c>
      <c r="X555" s="239" t="s">
        <v>11</v>
      </c>
      <c r="Y555" s="240" t="s">
        <v>11</v>
      </c>
      <c r="Z555" s="234" t="s">
        <v>11</v>
      </c>
    </row>
    <row r="556" spans="1:26" ht="13.5" customHeight="1" x14ac:dyDescent="0.15">
      <c r="A556" s="274" t="s">
        <v>11</v>
      </c>
      <c r="B556" s="231" t="s">
        <v>11</v>
      </c>
      <c r="C556" s="275" t="s">
        <v>11</v>
      </c>
      <c r="D556" s="229" t="s">
        <v>26</v>
      </c>
      <c r="E556" s="241" t="s">
        <v>3453</v>
      </c>
      <c r="F556" s="241" t="s">
        <v>11</v>
      </c>
      <c r="G556" s="241" t="s">
        <v>11</v>
      </c>
      <c r="H556" s="241" t="s">
        <v>11</v>
      </c>
      <c r="I556" s="241" t="s">
        <v>11</v>
      </c>
      <c r="J556" s="241" t="s">
        <v>11</v>
      </c>
      <c r="K556" s="241" t="s">
        <v>11</v>
      </c>
      <c r="L556" s="242" t="s">
        <v>28</v>
      </c>
      <c r="M556" s="243" t="s">
        <v>29</v>
      </c>
      <c r="N556" s="244" t="s">
        <v>11</v>
      </c>
      <c r="O556" s="267" t="s">
        <v>11</v>
      </c>
      <c r="P556" s="268" t="s">
        <v>11</v>
      </c>
      <c r="Q556" s="7" t="s">
        <v>11</v>
      </c>
      <c r="R556" s="238" t="s">
        <v>3541</v>
      </c>
      <c r="S556" s="238" t="s">
        <v>11</v>
      </c>
      <c r="T556" s="238" t="s">
        <v>11</v>
      </c>
      <c r="U556" s="22">
        <v>38632</v>
      </c>
      <c r="V556" s="239" t="s">
        <v>18</v>
      </c>
      <c r="W556" s="239" t="s">
        <v>11</v>
      </c>
      <c r="X556" s="239" t="s">
        <v>11</v>
      </c>
      <c r="Y556" s="240" t="s">
        <v>11</v>
      </c>
      <c r="Z556" s="234" t="s">
        <v>11</v>
      </c>
    </row>
    <row r="557" spans="1:26" ht="13.5" customHeight="1" x14ac:dyDescent="0.15">
      <c r="A557" s="274" t="s">
        <v>11</v>
      </c>
      <c r="B557" s="231" t="s">
        <v>11</v>
      </c>
      <c r="C557" s="275" t="s">
        <v>11</v>
      </c>
      <c r="D557" s="229" t="s">
        <v>11</v>
      </c>
      <c r="E557" s="241" t="s">
        <v>11</v>
      </c>
      <c r="F557" s="241" t="s">
        <v>11</v>
      </c>
      <c r="G557" s="241" t="s">
        <v>11</v>
      </c>
      <c r="H557" s="241" t="s">
        <v>11</v>
      </c>
      <c r="I557" s="241" t="s">
        <v>11</v>
      </c>
      <c r="J557" s="241" t="s">
        <v>11</v>
      </c>
      <c r="K557" s="241" t="s">
        <v>11</v>
      </c>
      <c r="L557" s="242" t="s">
        <v>11</v>
      </c>
      <c r="M557" s="245">
        <v>11587470</v>
      </c>
      <c r="N557" s="246" t="s">
        <v>11</v>
      </c>
      <c r="O557" s="267" t="s">
        <v>11</v>
      </c>
      <c r="P557" s="268" t="s">
        <v>11</v>
      </c>
      <c r="Q557" s="8" t="s">
        <v>31</v>
      </c>
      <c r="R557" s="238" t="s">
        <v>3542</v>
      </c>
      <c r="S557" s="238" t="s">
        <v>11</v>
      </c>
      <c r="T557" s="238" t="s">
        <v>11</v>
      </c>
      <c r="U557" s="238" t="s">
        <v>11</v>
      </c>
      <c r="V557" s="9" t="s">
        <v>26</v>
      </c>
      <c r="W557" s="227" t="s">
        <v>3543</v>
      </c>
      <c r="X557" s="227" t="s">
        <v>11</v>
      </c>
      <c r="Y557" s="10" t="s">
        <v>28</v>
      </c>
      <c r="Z557" s="234" t="s">
        <v>11</v>
      </c>
    </row>
    <row r="558" spans="1:26" ht="13.5" customHeight="1" x14ac:dyDescent="0.15">
      <c r="A558" s="274" t="s">
        <v>11</v>
      </c>
      <c r="B558" s="231" t="s">
        <v>11</v>
      </c>
      <c r="C558" s="275" t="s">
        <v>11</v>
      </c>
      <c r="D558" s="229" t="s">
        <v>11</v>
      </c>
      <c r="E558" s="241" t="s">
        <v>11</v>
      </c>
      <c r="F558" s="241" t="s">
        <v>11</v>
      </c>
      <c r="G558" s="241" t="s">
        <v>11</v>
      </c>
      <c r="H558" s="241" t="s">
        <v>11</v>
      </c>
      <c r="I558" s="241" t="s">
        <v>11</v>
      </c>
      <c r="J558" s="241" t="s">
        <v>11</v>
      </c>
      <c r="K558" s="241" t="s">
        <v>11</v>
      </c>
      <c r="L558" s="242" t="s">
        <v>11</v>
      </c>
      <c r="M558" s="249" t="s">
        <v>11</v>
      </c>
      <c r="N558" s="250" t="s">
        <v>11</v>
      </c>
      <c r="O558" s="267" t="s">
        <v>11</v>
      </c>
      <c r="P558" s="268" t="s">
        <v>11</v>
      </c>
      <c r="Q558" s="7" t="s">
        <v>32</v>
      </c>
      <c r="R558" s="238" t="s">
        <v>3544</v>
      </c>
      <c r="S558" s="238" t="s">
        <v>11</v>
      </c>
      <c r="T558" s="238" t="s">
        <v>11</v>
      </c>
      <c r="U558" s="238" t="s">
        <v>11</v>
      </c>
      <c r="V558" s="11" t="s">
        <v>33</v>
      </c>
      <c r="W558" s="9" t="s">
        <v>11</v>
      </c>
      <c r="X558" t="s">
        <v>11</v>
      </c>
      <c r="Y558" s="12" t="s">
        <v>11</v>
      </c>
      <c r="Z558" s="234" t="s">
        <v>11</v>
      </c>
    </row>
    <row r="559" spans="1:26" ht="13.5" customHeight="1" x14ac:dyDescent="0.15">
      <c r="A559" s="6" t="s">
        <v>11</v>
      </c>
      <c r="B559" t="s">
        <v>11</v>
      </c>
      <c r="C559" s="12" t="s">
        <v>11</v>
      </c>
      <c r="D559" s="229" t="s">
        <v>26</v>
      </c>
      <c r="E559" s="13" t="s">
        <v>19</v>
      </c>
      <c r="F559" s="231" t="s">
        <v>11</v>
      </c>
      <c r="G559" s="231" t="s">
        <v>11</v>
      </c>
      <c r="H559" s="231" t="s">
        <v>11</v>
      </c>
      <c r="I559" s="231" t="s">
        <v>160</v>
      </c>
      <c r="J559" s="231" t="s">
        <v>11</v>
      </c>
      <c r="K559" s="13" t="s">
        <v>11</v>
      </c>
      <c r="L559" s="242" t="s">
        <v>28</v>
      </c>
      <c r="M559" s="277" t="s">
        <v>11</v>
      </c>
      <c r="N559" s="278" t="s">
        <v>11</v>
      </c>
      <c r="O559" s="267" t="s">
        <v>11</v>
      </c>
      <c r="P559" s="268" t="s">
        <v>11</v>
      </c>
      <c r="Q559" s="8" t="s">
        <v>31</v>
      </c>
      <c r="R559" s="238" t="s">
        <v>3545</v>
      </c>
      <c r="S559" s="238" t="s">
        <v>11</v>
      </c>
      <c r="T559" s="238" t="s">
        <v>11</v>
      </c>
      <c r="U559" s="238" t="s">
        <v>11</v>
      </c>
      <c r="V559" s="9" t="s">
        <v>26</v>
      </c>
      <c r="W559" s="227" t="s">
        <v>313</v>
      </c>
      <c r="X559" s="227" t="s">
        <v>11</v>
      </c>
      <c r="Y559" s="10" t="s">
        <v>28</v>
      </c>
      <c r="Z559" s="234" t="s">
        <v>11</v>
      </c>
    </row>
    <row r="560" spans="1:26" ht="13.5" customHeight="1" x14ac:dyDescent="0.15">
      <c r="A560" s="14" t="s">
        <v>11</v>
      </c>
      <c r="B560" s="15" t="s">
        <v>11</v>
      </c>
      <c r="C560" s="16" t="s">
        <v>11</v>
      </c>
      <c r="D560" s="230" t="s">
        <v>11</v>
      </c>
      <c r="E560" s="17" t="s">
        <v>11</v>
      </c>
      <c r="F560" s="232" t="s">
        <v>11</v>
      </c>
      <c r="G560" s="232" t="s">
        <v>11</v>
      </c>
      <c r="H560" s="232" t="s">
        <v>11</v>
      </c>
      <c r="I560" s="232" t="s">
        <v>11</v>
      </c>
      <c r="J560" s="232" t="s">
        <v>11</v>
      </c>
      <c r="K560" s="17" t="s">
        <v>11</v>
      </c>
      <c r="L560" s="276" t="s">
        <v>11</v>
      </c>
      <c r="M560" s="26" t="s">
        <v>42</v>
      </c>
      <c r="N560" s="27">
        <v>94.2</v>
      </c>
      <c r="O560" s="269" t="s">
        <v>11</v>
      </c>
      <c r="P560" s="270" t="s">
        <v>11</v>
      </c>
      <c r="Q560" s="18" t="s">
        <v>32</v>
      </c>
      <c r="R560" s="228" t="s">
        <v>3546</v>
      </c>
      <c r="S560" s="228" t="s">
        <v>11</v>
      </c>
      <c r="T560" s="228" t="s">
        <v>11</v>
      </c>
      <c r="U560" s="228" t="s">
        <v>11</v>
      </c>
      <c r="V560" s="19" t="s">
        <v>33</v>
      </c>
      <c r="W560" s="20" t="s">
        <v>11</v>
      </c>
      <c r="X560" s="15" t="s">
        <v>11</v>
      </c>
      <c r="Y560" s="16" t="s">
        <v>11</v>
      </c>
      <c r="Z560" s="235" t="s">
        <v>11</v>
      </c>
    </row>
    <row r="561" spans="1:26" ht="13.5" customHeight="1" x14ac:dyDescent="0.15">
      <c r="A561" s="251" t="s">
        <v>10</v>
      </c>
      <c r="B561" s="252" t="s">
        <v>11</v>
      </c>
      <c r="C561" s="253" t="s">
        <v>11</v>
      </c>
      <c r="D561" s="257" t="s">
        <v>12</v>
      </c>
      <c r="E561" s="258" t="s">
        <v>11</v>
      </c>
      <c r="F561" s="259" t="s">
        <v>3094</v>
      </c>
      <c r="G561" s="259" t="s">
        <v>11</v>
      </c>
      <c r="H561" s="259" t="s">
        <v>11</v>
      </c>
      <c r="I561" s="259" t="s">
        <v>11</v>
      </c>
      <c r="J561" s="259" t="s">
        <v>11</v>
      </c>
      <c r="K561" s="259" t="s">
        <v>11</v>
      </c>
      <c r="L561" s="260" t="s">
        <v>11</v>
      </c>
      <c r="M561" s="263" t="s">
        <v>119</v>
      </c>
      <c r="N561" s="264" t="s">
        <v>11</v>
      </c>
      <c r="O561" s="265" t="s">
        <v>3547</v>
      </c>
      <c r="P561" s="266" t="s">
        <v>11</v>
      </c>
      <c r="Q561" s="5" t="s">
        <v>16</v>
      </c>
      <c r="R561" s="271" t="s">
        <v>3548</v>
      </c>
      <c r="S561" s="271" t="s">
        <v>11</v>
      </c>
      <c r="T561" s="271" t="s">
        <v>11</v>
      </c>
      <c r="U561" s="30">
        <v>10703</v>
      </c>
      <c r="V561" s="272" t="s">
        <v>18</v>
      </c>
      <c r="W561" s="272" t="s">
        <v>11</v>
      </c>
      <c r="X561" s="272" t="s">
        <v>11</v>
      </c>
      <c r="Y561" s="273" t="s">
        <v>11</v>
      </c>
      <c r="Z561" s="233">
        <v>451</v>
      </c>
    </row>
    <row r="562" spans="1:26" ht="13.5" customHeight="1" x14ac:dyDescent="0.15">
      <c r="A562" s="254" t="s">
        <v>11</v>
      </c>
      <c r="B562" s="255" t="s">
        <v>11</v>
      </c>
      <c r="C562" s="256" t="s">
        <v>11</v>
      </c>
      <c r="D562" s="24" t="s">
        <v>11</v>
      </c>
      <c r="E562" s="23" t="s">
        <v>11</v>
      </c>
      <c r="F562" s="261" t="s">
        <v>11</v>
      </c>
      <c r="G562" s="261" t="s">
        <v>11</v>
      </c>
      <c r="H562" s="261" t="s">
        <v>11</v>
      </c>
      <c r="I562" s="261" t="s">
        <v>11</v>
      </c>
      <c r="J562" s="261" t="s">
        <v>11</v>
      </c>
      <c r="K562" s="261" t="s">
        <v>11</v>
      </c>
      <c r="L562" s="262" t="s">
        <v>11</v>
      </c>
      <c r="M562" s="236">
        <v>37056000</v>
      </c>
      <c r="N562" s="237" t="s">
        <v>11</v>
      </c>
      <c r="O562" s="267" t="s">
        <v>11</v>
      </c>
      <c r="P562" s="268" t="s">
        <v>11</v>
      </c>
      <c r="Q562" s="6" t="s">
        <v>11</v>
      </c>
      <c r="R562" s="238" t="s">
        <v>3549</v>
      </c>
      <c r="S562" s="238" t="s">
        <v>11</v>
      </c>
      <c r="T562" s="238" t="s">
        <v>11</v>
      </c>
      <c r="U562" s="22">
        <v>110</v>
      </c>
      <c r="V562" s="239" t="s">
        <v>18</v>
      </c>
      <c r="W562" s="239" t="s">
        <v>11</v>
      </c>
      <c r="X562" s="239" t="s">
        <v>11</v>
      </c>
      <c r="Y562" s="240" t="s">
        <v>11</v>
      </c>
      <c r="Z562" s="234" t="s">
        <v>11</v>
      </c>
    </row>
    <row r="563" spans="1:26" ht="13.5" customHeight="1" x14ac:dyDescent="0.15">
      <c r="A563" s="274" t="s">
        <v>3550</v>
      </c>
      <c r="B563" s="231" t="s">
        <v>11</v>
      </c>
      <c r="C563" s="275" t="s">
        <v>11</v>
      </c>
      <c r="D563" s="247" t="s">
        <v>3551</v>
      </c>
      <c r="E563" s="239" t="s">
        <v>11</v>
      </c>
      <c r="F563" s="239" t="s">
        <v>11</v>
      </c>
      <c r="G563" s="239" t="s">
        <v>11</v>
      </c>
      <c r="H563" s="239" t="s">
        <v>11</v>
      </c>
      <c r="I563" s="239" t="s">
        <v>11</v>
      </c>
      <c r="J563" s="239" t="s">
        <v>11</v>
      </c>
      <c r="K563" s="239" t="s">
        <v>11</v>
      </c>
      <c r="L563" s="240" t="s">
        <v>11</v>
      </c>
      <c r="M563" s="249" t="s">
        <v>40</v>
      </c>
      <c r="N563" s="250" t="s">
        <v>11</v>
      </c>
      <c r="O563" s="267" t="s">
        <v>11</v>
      </c>
      <c r="P563" s="268" t="s">
        <v>11</v>
      </c>
      <c r="Q563" s="6" t="s">
        <v>11</v>
      </c>
      <c r="R563" s="238" t="s">
        <v>3552</v>
      </c>
      <c r="S563" s="238" t="s">
        <v>11</v>
      </c>
      <c r="T563" s="238" t="s">
        <v>11</v>
      </c>
      <c r="U563" s="22">
        <v>500</v>
      </c>
      <c r="V563" s="239" t="s">
        <v>18</v>
      </c>
      <c r="W563" s="239" t="s">
        <v>11</v>
      </c>
      <c r="X563" s="239" t="s">
        <v>11</v>
      </c>
      <c r="Y563" s="240" t="s">
        <v>11</v>
      </c>
      <c r="Z563" s="234" t="s">
        <v>11</v>
      </c>
    </row>
    <row r="564" spans="1:26" ht="13.5" customHeight="1" x14ac:dyDescent="0.15">
      <c r="A564" s="274" t="s">
        <v>11</v>
      </c>
      <c r="B564" s="231" t="s">
        <v>11</v>
      </c>
      <c r="C564" s="275" t="s">
        <v>11</v>
      </c>
      <c r="D564" s="248" t="s">
        <v>11</v>
      </c>
      <c r="E564" s="239" t="s">
        <v>11</v>
      </c>
      <c r="F564" s="239" t="s">
        <v>11</v>
      </c>
      <c r="G564" s="239" t="s">
        <v>11</v>
      </c>
      <c r="H564" s="239" t="s">
        <v>11</v>
      </c>
      <c r="I564" s="239" t="s">
        <v>11</v>
      </c>
      <c r="J564" s="239" t="s">
        <v>11</v>
      </c>
      <c r="K564" s="239" t="s">
        <v>11</v>
      </c>
      <c r="L564" s="240" t="s">
        <v>11</v>
      </c>
      <c r="M564" s="236">
        <v>18577595</v>
      </c>
      <c r="N564" s="237" t="s">
        <v>11</v>
      </c>
      <c r="O564" s="267" t="s">
        <v>11</v>
      </c>
      <c r="P564" s="268" t="s">
        <v>11</v>
      </c>
      <c r="Q564" s="6" t="s">
        <v>11</v>
      </c>
      <c r="R564" s="238" t="s">
        <v>3553</v>
      </c>
      <c r="S564" s="238" t="s">
        <v>11</v>
      </c>
      <c r="T564" s="238" t="s">
        <v>11</v>
      </c>
      <c r="U564" s="22">
        <v>6673</v>
      </c>
      <c r="V564" s="239" t="s">
        <v>18</v>
      </c>
      <c r="W564" s="239" t="s">
        <v>11</v>
      </c>
      <c r="X564" s="239" t="s">
        <v>11</v>
      </c>
      <c r="Y564" s="240" t="s">
        <v>11</v>
      </c>
      <c r="Z564" s="234" t="s">
        <v>11</v>
      </c>
    </row>
    <row r="565" spans="1:26" ht="13.5" customHeight="1" x14ac:dyDescent="0.15">
      <c r="A565" s="274" t="s">
        <v>11</v>
      </c>
      <c r="B565" s="231" t="s">
        <v>11</v>
      </c>
      <c r="C565" s="275" t="s">
        <v>11</v>
      </c>
      <c r="D565" s="229" t="s">
        <v>26</v>
      </c>
      <c r="E565" s="241" t="s">
        <v>3453</v>
      </c>
      <c r="F565" s="241" t="s">
        <v>11</v>
      </c>
      <c r="G565" s="241" t="s">
        <v>11</v>
      </c>
      <c r="H565" s="241" t="s">
        <v>11</v>
      </c>
      <c r="I565" s="241" t="s">
        <v>11</v>
      </c>
      <c r="J565" s="241" t="s">
        <v>11</v>
      </c>
      <c r="K565" s="241" t="s">
        <v>11</v>
      </c>
      <c r="L565" s="242" t="s">
        <v>28</v>
      </c>
      <c r="M565" s="243" t="s">
        <v>29</v>
      </c>
      <c r="N565" s="244" t="s">
        <v>11</v>
      </c>
      <c r="O565" s="267" t="s">
        <v>11</v>
      </c>
      <c r="P565" s="268" t="s">
        <v>11</v>
      </c>
      <c r="Q565" s="7" t="s">
        <v>11</v>
      </c>
      <c r="R565" s="238" t="s">
        <v>3554</v>
      </c>
      <c r="S565" s="238" t="s">
        <v>11</v>
      </c>
      <c r="T565" s="238" t="s">
        <v>11</v>
      </c>
      <c r="U565" s="22">
        <v>592</v>
      </c>
      <c r="V565" s="239" t="s">
        <v>18</v>
      </c>
      <c r="W565" s="239" t="s">
        <v>11</v>
      </c>
      <c r="X565" s="239" t="s">
        <v>11</v>
      </c>
      <c r="Y565" s="240" t="s">
        <v>11</v>
      </c>
      <c r="Z565" s="234" t="s">
        <v>11</v>
      </c>
    </row>
    <row r="566" spans="1:26" ht="13.5" customHeight="1" x14ac:dyDescent="0.15">
      <c r="A566" s="274" t="s">
        <v>11</v>
      </c>
      <c r="B566" s="231" t="s">
        <v>11</v>
      </c>
      <c r="C566" s="275" t="s">
        <v>11</v>
      </c>
      <c r="D566" s="229" t="s">
        <v>11</v>
      </c>
      <c r="E566" s="241" t="s">
        <v>11</v>
      </c>
      <c r="F566" s="241" t="s">
        <v>11</v>
      </c>
      <c r="G566" s="241" t="s">
        <v>11</v>
      </c>
      <c r="H566" s="241" t="s">
        <v>11</v>
      </c>
      <c r="I566" s="241" t="s">
        <v>11</v>
      </c>
      <c r="J566" s="241" t="s">
        <v>11</v>
      </c>
      <c r="K566" s="241" t="s">
        <v>11</v>
      </c>
      <c r="L566" s="242" t="s">
        <v>11</v>
      </c>
      <c r="M566" s="245">
        <v>18478405</v>
      </c>
      <c r="N566" s="246" t="s">
        <v>11</v>
      </c>
      <c r="O566" s="267" t="s">
        <v>11</v>
      </c>
      <c r="P566" s="268" t="s">
        <v>11</v>
      </c>
      <c r="Q566" s="8" t="s">
        <v>31</v>
      </c>
      <c r="R566" s="238" t="s">
        <v>3555</v>
      </c>
      <c r="S566" s="238" t="s">
        <v>11</v>
      </c>
      <c r="T566" s="238" t="s">
        <v>11</v>
      </c>
      <c r="U566" s="238" t="s">
        <v>11</v>
      </c>
      <c r="V566" s="9" t="s">
        <v>26</v>
      </c>
      <c r="W566" s="227" t="s">
        <v>3556</v>
      </c>
      <c r="X566" s="227" t="s">
        <v>11</v>
      </c>
      <c r="Y566" s="10" t="s">
        <v>28</v>
      </c>
      <c r="Z566" s="234" t="s">
        <v>11</v>
      </c>
    </row>
    <row r="567" spans="1:26" ht="13.5" customHeight="1" x14ac:dyDescent="0.15">
      <c r="A567" s="274" t="s">
        <v>11</v>
      </c>
      <c r="B567" s="231" t="s">
        <v>11</v>
      </c>
      <c r="C567" s="275" t="s">
        <v>11</v>
      </c>
      <c r="D567" s="229" t="s">
        <v>11</v>
      </c>
      <c r="E567" s="241" t="s">
        <v>11</v>
      </c>
      <c r="F567" s="241" t="s">
        <v>11</v>
      </c>
      <c r="G567" s="241" t="s">
        <v>11</v>
      </c>
      <c r="H567" s="241" t="s">
        <v>11</v>
      </c>
      <c r="I567" s="241" t="s">
        <v>11</v>
      </c>
      <c r="J567" s="241" t="s">
        <v>11</v>
      </c>
      <c r="K567" s="241" t="s">
        <v>11</v>
      </c>
      <c r="L567" s="242" t="s">
        <v>11</v>
      </c>
      <c r="M567" s="249" t="s">
        <v>11</v>
      </c>
      <c r="N567" s="250" t="s">
        <v>11</v>
      </c>
      <c r="O567" s="267" t="s">
        <v>11</v>
      </c>
      <c r="P567" s="268" t="s">
        <v>11</v>
      </c>
      <c r="Q567" s="7" t="s">
        <v>32</v>
      </c>
      <c r="R567" s="238" t="s">
        <v>3557</v>
      </c>
      <c r="S567" s="238" t="s">
        <v>11</v>
      </c>
      <c r="T567" s="238" t="s">
        <v>11</v>
      </c>
      <c r="U567" s="238" t="s">
        <v>11</v>
      </c>
      <c r="V567" s="11" t="s">
        <v>33</v>
      </c>
      <c r="W567" s="9" t="s">
        <v>11</v>
      </c>
      <c r="X567" t="s">
        <v>11</v>
      </c>
      <c r="Y567" s="12" t="s">
        <v>11</v>
      </c>
      <c r="Z567" s="234" t="s">
        <v>11</v>
      </c>
    </row>
    <row r="568" spans="1:26" ht="13.5" customHeight="1" x14ac:dyDescent="0.15">
      <c r="A568" s="6" t="s">
        <v>11</v>
      </c>
      <c r="B568" t="s">
        <v>11</v>
      </c>
      <c r="C568" s="12" t="s">
        <v>11</v>
      </c>
      <c r="D568" s="229" t="s">
        <v>26</v>
      </c>
      <c r="E568" s="13" t="s">
        <v>19</v>
      </c>
      <c r="F568" s="231" t="s">
        <v>11</v>
      </c>
      <c r="G568" s="231" t="s">
        <v>205</v>
      </c>
      <c r="H568" s="231" t="s">
        <v>11</v>
      </c>
      <c r="I568" s="231" t="s">
        <v>160</v>
      </c>
      <c r="J568" s="231" t="s">
        <v>63</v>
      </c>
      <c r="K568" s="13" t="s">
        <v>11</v>
      </c>
      <c r="L568" s="242" t="s">
        <v>28</v>
      </c>
      <c r="M568" s="277" t="s">
        <v>11</v>
      </c>
      <c r="N568" s="278" t="s">
        <v>11</v>
      </c>
      <c r="O568" s="267" t="s">
        <v>11</v>
      </c>
      <c r="P568" s="268" t="s">
        <v>11</v>
      </c>
      <c r="Q568" s="8" t="s">
        <v>31</v>
      </c>
      <c r="R568" s="238" t="s">
        <v>3558</v>
      </c>
      <c r="S568" s="238" t="s">
        <v>11</v>
      </c>
      <c r="T568" s="238" t="s">
        <v>11</v>
      </c>
      <c r="U568" s="238" t="s">
        <v>11</v>
      </c>
      <c r="V568" s="9" t="s">
        <v>26</v>
      </c>
      <c r="W568" s="227" t="s">
        <v>3559</v>
      </c>
      <c r="X568" s="227" t="s">
        <v>11</v>
      </c>
      <c r="Y568" s="10" t="s">
        <v>28</v>
      </c>
      <c r="Z568" s="234" t="s">
        <v>11</v>
      </c>
    </row>
    <row r="569" spans="1:26" ht="13.5" customHeight="1" x14ac:dyDescent="0.15">
      <c r="A569" s="14" t="s">
        <v>11</v>
      </c>
      <c r="B569" s="15" t="s">
        <v>11</v>
      </c>
      <c r="C569" s="16" t="s">
        <v>11</v>
      </c>
      <c r="D569" s="230" t="s">
        <v>11</v>
      </c>
      <c r="E569" s="17" t="s">
        <v>11</v>
      </c>
      <c r="F569" s="232" t="s">
        <v>11</v>
      </c>
      <c r="G569" s="232" t="s">
        <v>11</v>
      </c>
      <c r="H569" s="232" t="s">
        <v>11</v>
      </c>
      <c r="I569" s="232" t="s">
        <v>11</v>
      </c>
      <c r="J569" s="232" t="s">
        <v>11</v>
      </c>
      <c r="K569" s="17" t="s">
        <v>11</v>
      </c>
      <c r="L569" s="276" t="s">
        <v>11</v>
      </c>
      <c r="M569" s="26" t="s">
        <v>42</v>
      </c>
      <c r="N569" s="27">
        <v>50.1</v>
      </c>
      <c r="O569" s="269" t="s">
        <v>11</v>
      </c>
      <c r="P569" s="270" t="s">
        <v>11</v>
      </c>
      <c r="Q569" s="18" t="s">
        <v>32</v>
      </c>
      <c r="R569" s="228" t="s">
        <v>3560</v>
      </c>
      <c r="S569" s="228" t="s">
        <v>11</v>
      </c>
      <c r="T569" s="228" t="s">
        <v>11</v>
      </c>
      <c r="U569" s="228" t="s">
        <v>11</v>
      </c>
      <c r="V569" s="19" t="s">
        <v>33</v>
      </c>
      <c r="W569" s="20" t="s">
        <v>11</v>
      </c>
      <c r="X569" s="15" t="s">
        <v>11</v>
      </c>
      <c r="Y569" s="16" t="s">
        <v>11</v>
      </c>
      <c r="Z569" s="235" t="s">
        <v>11</v>
      </c>
    </row>
    <row r="570" spans="1:26" ht="13.5" customHeight="1" x14ac:dyDescent="0.15">
      <c r="A570" s="251" t="s">
        <v>10</v>
      </c>
      <c r="B570" s="252" t="s">
        <v>11</v>
      </c>
      <c r="C570" s="253" t="s">
        <v>11</v>
      </c>
      <c r="D570" s="257" t="s">
        <v>12</v>
      </c>
      <c r="E570" s="258" t="s">
        <v>11</v>
      </c>
      <c r="F570" s="259" t="s">
        <v>13</v>
      </c>
      <c r="G570" s="259" t="s">
        <v>11</v>
      </c>
      <c r="H570" s="259" t="s">
        <v>11</v>
      </c>
      <c r="I570" s="259" t="s">
        <v>11</v>
      </c>
      <c r="J570" s="259" t="s">
        <v>11</v>
      </c>
      <c r="K570" s="259" t="s">
        <v>11</v>
      </c>
      <c r="L570" s="260" t="s">
        <v>11</v>
      </c>
      <c r="M570" s="263" t="s">
        <v>119</v>
      </c>
      <c r="N570" s="264" t="s">
        <v>11</v>
      </c>
      <c r="O570" s="265" t="s">
        <v>3561</v>
      </c>
      <c r="P570" s="266" t="s">
        <v>11</v>
      </c>
      <c r="Q570" s="5" t="s">
        <v>16</v>
      </c>
      <c r="R570" s="271" t="s">
        <v>3562</v>
      </c>
      <c r="S570" s="271" t="s">
        <v>11</v>
      </c>
      <c r="T570" s="271" t="s">
        <v>11</v>
      </c>
      <c r="U570" s="30">
        <v>508</v>
      </c>
      <c r="V570" s="272" t="s">
        <v>18</v>
      </c>
      <c r="W570" s="272" t="s">
        <v>11</v>
      </c>
      <c r="X570" s="272" t="s">
        <v>11</v>
      </c>
      <c r="Y570" s="273" t="s">
        <v>11</v>
      </c>
      <c r="Z570" s="233">
        <v>451</v>
      </c>
    </row>
    <row r="571" spans="1:26" ht="13.5" customHeight="1" x14ac:dyDescent="0.15">
      <c r="A571" s="254" t="s">
        <v>11</v>
      </c>
      <c r="B571" s="255" t="s">
        <v>11</v>
      </c>
      <c r="C571" s="256" t="s">
        <v>11</v>
      </c>
      <c r="D571" s="24" t="s">
        <v>11</v>
      </c>
      <c r="E571" s="23" t="s">
        <v>11</v>
      </c>
      <c r="F571" s="261" t="s">
        <v>11</v>
      </c>
      <c r="G571" s="261" t="s">
        <v>11</v>
      </c>
      <c r="H571" s="261" t="s">
        <v>11</v>
      </c>
      <c r="I571" s="261" t="s">
        <v>11</v>
      </c>
      <c r="J571" s="261" t="s">
        <v>11</v>
      </c>
      <c r="K571" s="261" t="s">
        <v>11</v>
      </c>
      <c r="L571" s="262" t="s">
        <v>11</v>
      </c>
      <c r="M571" s="236">
        <v>910000</v>
      </c>
      <c r="N571" s="237" t="s">
        <v>11</v>
      </c>
      <c r="O571" s="267" t="s">
        <v>11</v>
      </c>
      <c r="P571" s="268" t="s">
        <v>11</v>
      </c>
      <c r="Q571" s="6" t="s">
        <v>11</v>
      </c>
      <c r="R571" s="238" t="s">
        <v>11</v>
      </c>
      <c r="S571" s="238" t="s">
        <v>11</v>
      </c>
      <c r="T571" s="238" t="s">
        <v>11</v>
      </c>
      <c r="U571" s="22" t="s">
        <v>11</v>
      </c>
      <c r="V571" s="239" t="s">
        <v>11</v>
      </c>
      <c r="W571" s="239" t="s">
        <v>11</v>
      </c>
      <c r="X571" s="239" t="s">
        <v>11</v>
      </c>
      <c r="Y571" s="240" t="s">
        <v>11</v>
      </c>
      <c r="Z571" s="234" t="s">
        <v>11</v>
      </c>
    </row>
    <row r="572" spans="1:26" ht="13.5" customHeight="1" x14ac:dyDescent="0.15">
      <c r="A572" s="274" t="s">
        <v>3563</v>
      </c>
      <c r="B572" s="231" t="s">
        <v>11</v>
      </c>
      <c r="C572" s="275" t="s">
        <v>11</v>
      </c>
      <c r="D572" s="247" t="s">
        <v>3564</v>
      </c>
      <c r="E572" s="239" t="s">
        <v>11</v>
      </c>
      <c r="F572" s="239" t="s">
        <v>11</v>
      </c>
      <c r="G572" s="239" t="s">
        <v>11</v>
      </c>
      <c r="H572" s="239" t="s">
        <v>11</v>
      </c>
      <c r="I572" s="239" t="s">
        <v>11</v>
      </c>
      <c r="J572" s="239" t="s">
        <v>11</v>
      </c>
      <c r="K572" s="239" t="s">
        <v>11</v>
      </c>
      <c r="L572" s="240" t="s">
        <v>11</v>
      </c>
      <c r="M572" s="249" t="s">
        <v>40</v>
      </c>
      <c r="N572" s="250" t="s">
        <v>11</v>
      </c>
      <c r="O572" s="267" t="s">
        <v>11</v>
      </c>
      <c r="P572" s="268" t="s">
        <v>11</v>
      </c>
      <c r="Q572" s="6" t="s">
        <v>11</v>
      </c>
      <c r="R572" s="238" t="s">
        <v>11</v>
      </c>
      <c r="S572" s="238" t="s">
        <v>11</v>
      </c>
      <c r="T572" s="238" t="s">
        <v>11</v>
      </c>
      <c r="U572" s="22" t="s">
        <v>11</v>
      </c>
      <c r="V572" s="239" t="s">
        <v>11</v>
      </c>
      <c r="W572" s="239" t="s">
        <v>11</v>
      </c>
      <c r="X572" s="239" t="s">
        <v>11</v>
      </c>
      <c r="Y572" s="240" t="s">
        <v>11</v>
      </c>
      <c r="Z572" s="234" t="s">
        <v>11</v>
      </c>
    </row>
    <row r="573" spans="1:26" ht="13.5" customHeight="1" x14ac:dyDescent="0.15">
      <c r="A573" s="274" t="s">
        <v>11</v>
      </c>
      <c r="B573" s="231" t="s">
        <v>11</v>
      </c>
      <c r="C573" s="275" t="s">
        <v>11</v>
      </c>
      <c r="D573" s="248" t="s">
        <v>11</v>
      </c>
      <c r="E573" s="239" t="s">
        <v>11</v>
      </c>
      <c r="F573" s="239" t="s">
        <v>11</v>
      </c>
      <c r="G573" s="239" t="s">
        <v>11</v>
      </c>
      <c r="H573" s="239" t="s">
        <v>11</v>
      </c>
      <c r="I573" s="239" t="s">
        <v>11</v>
      </c>
      <c r="J573" s="239" t="s">
        <v>11</v>
      </c>
      <c r="K573" s="239" t="s">
        <v>11</v>
      </c>
      <c r="L573" s="240" t="s">
        <v>11</v>
      </c>
      <c r="M573" s="236">
        <v>755058</v>
      </c>
      <c r="N573" s="237" t="s">
        <v>11</v>
      </c>
      <c r="O573" s="267" t="s">
        <v>11</v>
      </c>
      <c r="P573" s="268" t="s">
        <v>11</v>
      </c>
      <c r="Q573" s="6" t="s">
        <v>11</v>
      </c>
      <c r="R573" s="238" t="s">
        <v>11</v>
      </c>
      <c r="S573" s="238" t="s">
        <v>11</v>
      </c>
      <c r="T573" s="238" t="s">
        <v>11</v>
      </c>
      <c r="U573" s="22" t="s">
        <v>11</v>
      </c>
      <c r="V573" s="239" t="s">
        <v>11</v>
      </c>
      <c r="W573" s="239" t="s">
        <v>11</v>
      </c>
      <c r="X573" s="239" t="s">
        <v>11</v>
      </c>
      <c r="Y573" s="240" t="s">
        <v>11</v>
      </c>
      <c r="Z573" s="234" t="s">
        <v>11</v>
      </c>
    </row>
    <row r="574" spans="1:26" ht="13.5" customHeight="1" x14ac:dyDescent="0.15">
      <c r="A574" s="274" t="s">
        <v>11</v>
      </c>
      <c r="B574" s="231" t="s">
        <v>11</v>
      </c>
      <c r="C574" s="275" t="s">
        <v>11</v>
      </c>
      <c r="D574" s="229" t="s">
        <v>26</v>
      </c>
      <c r="E574" s="241" t="s">
        <v>3385</v>
      </c>
      <c r="F574" s="241" t="s">
        <v>11</v>
      </c>
      <c r="G574" s="241" t="s">
        <v>11</v>
      </c>
      <c r="H574" s="241" t="s">
        <v>11</v>
      </c>
      <c r="I574" s="241" t="s">
        <v>11</v>
      </c>
      <c r="J574" s="241" t="s">
        <v>11</v>
      </c>
      <c r="K574" s="241" t="s">
        <v>11</v>
      </c>
      <c r="L574" s="242" t="s">
        <v>28</v>
      </c>
      <c r="M574" s="243" t="s">
        <v>29</v>
      </c>
      <c r="N574" s="244" t="s">
        <v>11</v>
      </c>
      <c r="O574" s="267" t="s">
        <v>11</v>
      </c>
      <c r="P574" s="268" t="s">
        <v>11</v>
      </c>
      <c r="Q574" s="7" t="s">
        <v>11</v>
      </c>
      <c r="R574" s="238" t="s">
        <v>3565</v>
      </c>
      <c r="S574" s="238" t="s">
        <v>11</v>
      </c>
      <c r="T574" s="238" t="s">
        <v>11</v>
      </c>
      <c r="U574" s="22">
        <v>247</v>
      </c>
      <c r="V574" s="239" t="s">
        <v>18</v>
      </c>
      <c r="W574" s="239" t="s">
        <v>11</v>
      </c>
      <c r="X574" s="239" t="s">
        <v>11</v>
      </c>
      <c r="Y574" s="240" t="s">
        <v>11</v>
      </c>
      <c r="Z574" s="234" t="s">
        <v>11</v>
      </c>
    </row>
    <row r="575" spans="1:26" ht="13.5" customHeight="1" x14ac:dyDescent="0.15">
      <c r="A575" s="274" t="s">
        <v>11</v>
      </c>
      <c r="B575" s="231" t="s">
        <v>11</v>
      </c>
      <c r="C575" s="275" t="s">
        <v>11</v>
      </c>
      <c r="D575" s="229" t="s">
        <v>11</v>
      </c>
      <c r="E575" s="241" t="s">
        <v>11</v>
      </c>
      <c r="F575" s="241" t="s">
        <v>11</v>
      </c>
      <c r="G575" s="241" t="s">
        <v>11</v>
      </c>
      <c r="H575" s="241" t="s">
        <v>11</v>
      </c>
      <c r="I575" s="241" t="s">
        <v>11</v>
      </c>
      <c r="J575" s="241" t="s">
        <v>11</v>
      </c>
      <c r="K575" s="241" t="s">
        <v>11</v>
      </c>
      <c r="L575" s="242" t="s">
        <v>11</v>
      </c>
      <c r="M575" s="245">
        <v>154942</v>
      </c>
      <c r="N575" s="246" t="s">
        <v>11</v>
      </c>
      <c r="O575" s="267" t="s">
        <v>11</v>
      </c>
      <c r="P575" s="268" t="s">
        <v>11</v>
      </c>
      <c r="Q575" s="8" t="s">
        <v>31</v>
      </c>
      <c r="R575" s="238" t="s">
        <v>11</v>
      </c>
      <c r="S575" s="238" t="s">
        <v>11</v>
      </c>
      <c r="T575" s="238" t="s">
        <v>11</v>
      </c>
      <c r="U575" s="238" t="s">
        <v>11</v>
      </c>
      <c r="V575" s="9" t="s">
        <v>26</v>
      </c>
      <c r="W575" s="227" t="s">
        <v>11</v>
      </c>
      <c r="X575" s="227" t="s">
        <v>11</v>
      </c>
      <c r="Y575" s="10" t="s">
        <v>28</v>
      </c>
      <c r="Z575" s="234" t="s">
        <v>11</v>
      </c>
    </row>
    <row r="576" spans="1:26" ht="13.5" customHeight="1" x14ac:dyDescent="0.15">
      <c r="A576" s="274" t="s">
        <v>11</v>
      </c>
      <c r="B576" s="231" t="s">
        <v>11</v>
      </c>
      <c r="C576" s="275" t="s">
        <v>11</v>
      </c>
      <c r="D576" s="229" t="s">
        <v>11</v>
      </c>
      <c r="E576" s="241" t="s">
        <v>11</v>
      </c>
      <c r="F576" s="241" t="s">
        <v>11</v>
      </c>
      <c r="G576" s="241" t="s">
        <v>11</v>
      </c>
      <c r="H576" s="241" t="s">
        <v>11</v>
      </c>
      <c r="I576" s="241" t="s">
        <v>11</v>
      </c>
      <c r="J576" s="241" t="s">
        <v>11</v>
      </c>
      <c r="K576" s="241" t="s">
        <v>11</v>
      </c>
      <c r="L576" s="242" t="s">
        <v>11</v>
      </c>
      <c r="M576" s="249" t="s">
        <v>11</v>
      </c>
      <c r="N576" s="250" t="s">
        <v>11</v>
      </c>
      <c r="O576" s="267" t="s">
        <v>11</v>
      </c>
      <c r="P576" s="268" t="s">
        <v>11</v>
      </c>
      <c r="Q576" s="7" t="s">
        <v>32</v>
      </c>
      <c r="R576" s="238" t="s">
        <v>11</v>
      </c>
      <c r="S576" s="238" t="s">
        <v>11</v>
      </c>
      <c r="T576" s="238" t="s">
        <v>11</v>
      </c>
      <c r="U576" s="238" t="s">
        <v>11</v>
      </c>
      <c r="V576" s="11" t="s">
        <v>33</v>
      </c>
      <c r="W576" s="9" t="s">
        <v>11</v>
      </c>
      <c r="X576" t="s">
        <v>11</v>
      </c>
      <c r="Y576" s="12" t="s">
        <v>11</v>
      </c>
      <c r="Z576" s="234" t="s">
        <v>11</v>
      </c>
    </row>
    <row r="577" spans="1:26" ht="13.5" customHeight="1" x14ac:dyDescent="0.15">
      <c r="A577" s="6" t="s">
        <v>11</v>
      </c>
      <c r="B577" t="s">
        <v>11</v>
      </c>
      <c r="C577" s="12" t="s">
        <v>11</v>
      </c>
      <c r="D577" s="229" t="s">
        <v>26</v>
      </c>
      <c r="E577" s="13" t="s">
        <v>19</v>
      </c>
      <c r="F577" s="231" t="s">
        <v>11</v>
      </c>
      <c r="G577" s="231" t="s">
        <v>11</v>
      </c>
      <c r="H577" s="231" t="s">
        <v>11</v>
      </c>
      <c r="I577" s="231" t="s">
        <v>11</v>
      </c>
      <c r="J577" s="231" t="s">
        <v>11</v>
      </c>
      <c r="K577" s="13" t="s">
        <v>11</v>
      </c>
      <c r="L577" s="242" t="s">
        <v>28</v>
      </c>
      <c r="M577" s="277" t="s">
        <v>11</v>
      </c>
      <c r="N577" s="278" t="s">
        <v>11</v>
      </c>
      <c r="O577" s="267" t="s">
        <v>11</v>
      </c>
      <c r="P577" s="268" t="s">
        <v>11</v>
      </c>
      <c r="Q577" s="8" t="s">
        <v>31</v>
      </c>
      <c r="R577" s="238" t="s">
        <v>11</v>
      </c>
      <c r="S577" s="238" t="s">
        <v>11</v>
      </c>
      <c r="T577" s="238" t="s">
        <v>11</v>
      </c>
      <c r="U577" s="238" t="s">
        <v>11</v>
      </c>
      <c r="V577" s="9" t="s">
        <v>26</v>
      </c>
      <c r="W577" s="227" t="s">
        <v>11</v>
      </c>
      <c r="X577" s="227" t="s">
        <v>11</v>
      </c>
      <c r="Y577" s="10" t="s">
        <v>28</v>
      </c>
      <c r="Z577" s="234" t="s">
        <v>11</v>
      </c>
    </row>
    <row r="578" spans="1:26" ht="13.5" customHeight="1" x14ac:dyDescent="0.15">
      <c r="A578" s="14" t="s">
        <v>11</v>
      </c>
      <c r="B578" s="15" t="s">
        <v>11</v>
      </c>
      <c r="C578" s="16" t="s">
        <v>11</v>
      </c>
      <c r="D578" s="230" t="s">
        <v>11</v>
      </c>
      <c r="E578" s="17" t="s">
        <v>11</v>
      </c>
      <c r="F578" s="232" t="s">
        <v>11</v>
      </c>
      <c r="G578" s="232" t="s">
        <v>11</v>
      </c>
      <c r="H578" s="232" t="s">
        <v>11</v>
      </c>
      <c r="I578" s="232" t="s">
        <v>11</v>
      </c>
      <c r="J578" s="232" t="s">
        <v>11</v>
      </c>
      <c r="K578" s="17" t="s">
        <v>11</v>
      </c>
      <c r="L578" s="276" t="s">
        <v>11</v>
      </c>
      <c r="M578" s="26" t="s">
        <v>42</v>
      </c>
      <c r="N578" s="27">
        <v>83</v>
      </c>
      <c r="O578" s="269" t="s">
        <v>11</v>
      </c>
      <c r="P578" s="270" t="s">
        <v>11</v>
      </c>
      <c r="Q578" s="18" t="s">
        <v>32</v>
      </c>
      <c r="R578" s="228" t="s">
        <v>11</v>
      </c>
      <c r="S578" s="228" t="s">
        <v>11</v>
      </c>
      <c r="T578" s="228" t="s">
        <v>11</v>
      </c>
      <c r="U578" s="228" t="s">
        <v>11</v>
      </c>
      <c r="V578" s="19" t="s">
        <v>33</v>
      </c>
      <c r="W578" s="20" t="s">
        <v>11</v>
      </c>
      <c r="X578" s="15" t="s">
        <v>11</v>
      </c>
      <c r="Y578" s="16" t="s">
        <v>11</v>
      </c>
      <c r="Z578" s="235" t="s">
        <v>11</v>
      </c>
    </row>
    <row r="579" spans="1:26" ht="13.5" customHeight="1" x14ac:dyDescent="0.15">
      <c r="A579" s="251" t="s">
        <v>10</v>
      </c>
      <c r="B579" s="252" t="s">
        <v>11</v>
      </c>
      <c r="C579" s="253" t="s">
        <v>11</v>
      </c>
      <c r="D579" s="257" t="s">
        <v>12</v>
      </c>
      <c r="E579" s="258" t="s">
        <v>11</v>
      </c>
      <c r="F579" s="259" t="s">
        <v>13</v>
      </c>
      <c r="G579" s="259" t="s">
        <v>11</v>
      </c>
      <c r="H579" s="259" t="s">
        <v>11</v>
      </c>
      <c r="I579" s="259" t="s">
        <v>11</v>
      </c>
      <c r="J579" s="259" t="s">
        <v>11</v>
      </c>
      <c r="K579" s="259" t="s">
        <v>11</v>
      </c>
      <c r="L579" s="260" t="s">
        <v>11</v>
      </c>
      <c r="M579" s="263" t="s">
        <v>119</v>
      </c>
      <c r="N579" s="264" t="s">
        <v>11</v>
      </c>
      <c r="O579" s="265" t="s">
        <v>3566</v>
      </c>
      <c r="P579" s="266" t="s">
        <v>11</v>
      </c>
      <c r="Q579" s="5" t="s">
        <v>16</v>
      </c>
      <c r="R579" s="271" t="s">
        <v>3567</v>
      </c>
      <c r="S579" s="271" t="s">
        <v>11</v>
      </c>
      <c r="T579" s="271" t="s">
        <v>11</v>
      </c>
      <c r="U579" s="30">
        <v>5552</v>
      </c>
      <c r="V579" s="272" t="s">
        <v>18</v>
      </c>
      <c r="W579" s="272" t="s">
        <v>11</v>
      </c>
      <c r="X579" s="272" t="s">
        <v>11</v>
      </c>
      <c r="Y579" s="273" t="s">
        <v>11</v>
      </c>
      <c r="Z579" s="233">
        <v>451</v>
      </c>
    </row>
    <row r="580" spans="1:26" ht="13.5" customHeight="1" x14ac:dyDescent="0.15">
      <c r="A580" s="254" t="s">
        <v>11</v>
      </c>
      <c r="B580" s="255" t="s">
        <v>11</v>
      </c>
      <c r="C580" s="256" t="s">
        <v>11</v>
      </c>
      <c r="D580" s="24" t="s">
        <v>11</v>
      </c>
      <c r="E580" s="23" t="s">
        <v>11</v>
      </c>
      <c r="F580" s="261" t="s">
        <v>11</v>
      </c>
      <c r="G580" s="261" t="s">
        <v>11</v>
      </c>
      <c r="H580" s="261" t="s">
        <v>11</v>
      </c>
      <c r="I580" s="261" t="s">
        <v>11</v>
      </c>
      <c r="J580" s="261" t="s">
        <v>11</v>
      </c>
      <c r="K580" s="261" t="s">
        <v>11</v>
      </c>
      <c r="L580" s="262" t="s">
        <v>11</v>
      </c>
      <c r="M580" s="236">
        <v>10505000</v>
      </c>
      <c r="N580" s="237" t="s">
        <v>11</v>
      </c>
      <c r="O580" s="267" t="s">
        <v>11</v>
      </c>
      <c r="P580" s="268" t="s">
        <v>11</v>
      </c>
      <c r="Q580" s="6" t="s">
        <v>11</v>
      </c>
      <c r="R580" s="238" t="s">
        <v>3568</v>
      </c>
      <c r="S580" s="238" t="s">
        <v>11</v>
      </c>
      <c r="T580" s="238" t="s">
        <v>11</v>
      </c>
      <c r="U580" s="22">
        <v>1243</v>
      </c>
      <c r="V580" s="239" t="s">
        <v>18</v>
      </c>
      <c r="W580" s="239" t="s">
        <v>11</v>
      </c>
      <c r="X580" s="239" t="s">
        <v>11</v>
      </c>
      <c r="Y580" s="240" t="s">
        <v>11</v>
      </c>
      <c r="Z580" s="234" t="s">
        <v>11</v>
      </c>
    </row>
    <row r="581" spans="1:26" ht="13.5" customHeight="1" x14ac:dyDescent="0.15">
      <c r="A581" s="274" t="s">
        <v>3569</v>
      </c>
      <c r="B581" s="231" t="s">
        <v>11</v>
      </c>
      <c r="C581" s="275" t="s">
        <v>11</v>
      </c>
      <c r="D581" s="247" t="s">
        <v>3570</v>
      </c>
      <c r="E581" s="239" t="s">
        <v>11</v>
      </c>
      <c r="F581" s="239" t="s">
        <v>11</v>
      </c>
      <c r="G581" s="239" t="s">
        <v>11</v>
      </c>
      <c r="H581" s="239" t="s">
        <v>11</v>
      </c>
      <c r="I581" s="239" t="s">
        <v>11</v>
      </c>
      <c r="J581" s="239" t="s">
        <v>11</v>
      </c>
      <c r="K581" s="239" t="s">
        <v>11</v>
      </c>
      <c r="L581" s="240" t="s">
        <v>11</v>
      </c>
      <c r="M581" s="249" t="s">
        <v>40</v>
      </c>
      <c r="N581" s="250" t="s">
        <v>11</v>
      </c>
      <c r="O581" s="267" t="s">
        <v>11</v>
      </c>
      <c r="P581" s="268" t="s">
        <v>11</v>
      </c>
      <c r="Q581" s="6" t="s">
        <v>11</v>
      </c>
      <c r="R581" s="238" t="s">
        <v>3571</v>
      </c>
      <c r="S581" s="238" t="s">
        <v>11</v>
      </c>
      <c r="T581" s="238" t="s">
        <v>11</v>
      </c>
      <c r="U581" s="22">
        <v>2750</v>
      </c>
      <c r="V581" s="239" t="s">
        <v>18</v>
      </c>
      <c r="W581" s="239" t="s">
        <v>11</v>
      </c>
      <c r="X581" s="239" t="s">
        <v>11</v>
      </c>
      <c r="Y581" s="240" t="s">
        <v>11</v>
      </c>
      <c r="Z581" s="234" t="s">
        <v>11</v>
      </c>
    </row>
    <row r="582" spans="1:26" ht="13.5" customHeight="1" x14ac:dyDescent="0.15">
      <c r="A582" s="274" t="s">
        <v>11</v>
      </c>
      <c r="B582" s="231" t="s">
        <v>11</v>
      </c>
      <c r="C582" s="275" t="s">
        <v>11</v>
      </c>
      <c r="D582" s="248" t="s">
        <v>11</v>
      </c>
      <c r="E582" s="239" t="s">
        <v>11</v>
      </c>
      <c r="F582" s="239" t="s">
        <v>11</v>
      </c>
      <c r="G582" s="239" t="s">
        <v>11</v>
      </c>
      <c r="H582" s="239" t="s">
        <v>11</v>
      </c>
      <c r="I582" s="239" t="s">
        <v>11</v>
      </c>
      <c r="J582" s="239" t="s">
        <v>11</v>
      </c>
      <c r="K582" s="239" t="s">
        <v>11</v>
      </c>
      <c r="L582" s="240" t="s">
        <v>11</v>
      </c>
      <c r="M582" s="236">
        <v>9546538</v>
      </c>
      <c r="N582" s="237" t="s">
        <v>11</v>
      </c>
      <c r="O582" s="267" t="s">
        <v>11</v>
      </c>
      <c r="P582" s="268" t="s">
        <v>11</v>
      </c>
      <c r="Q582" s="6" t="s">
        <v>11</v>
      </c>
      <c r="R582" s="238" t="s">
        <v>11</v>
      </c>
      <c r="S582" s="238" t="s">
        <v>11</v>
      </c>
      <c r="T582" s="238" t="s">
        <v>11</v>
      </c>
      <c r="U582" s="22" t="s">
        <v>11</v>
      </c>
      <c r="V582" s="239" t="s">
        <v>11</v>
      </c>
      <c r="W582" s="239" t="s">
        <v>11</v>
      </c>
      <c r="X582" s="239" t="s">
        <v>11</v>
      </c>
      <c r="Y582" s="240" t="s">
        <v>11</v>
      </c>
      <c r="Z582" s="234" t="s">
        <v>11</v>
      </c>
    </row>
    <row r="583" spans="1:26" ht="13.5" customHeight="1" x14ac:dyDescent="0.15">
      <c r="A583" s="274" t="s">
        <v>11</v>
      </c>
      <c r="B583" s="231" t="s">
        <v>11</v>
      </c>
      <c r="C583" s="275" t="s">
        <v>11</v>
      </c>
      <c r="D583" s="229" t="s">
        <v>26</v>
      </c>
      <c r="E583" s="241" t="s">
        <v>3385</v>
      </c>
      <c r="F583" s="241" t="s">
        <v>11</v>
      </c>
      <c r="G583" s="241" t="s">
        <v>11</v>
      </c>
      <c r="H583" s="241" t="s">
        <v>11</v>
      </c>
      <c r="I583" s="241" t="s">
        <v>11</v>
      </c>
      <c r="J583" s="241" t="s">
        <v>11</v>
      </c>
      <c r="K583" s="241" t="s">
        <v>11</v>
      </c>
      <c r="L583" s="242" t="s">
        <v>28</v>
      </c>
      <c r="M583" s="243" t="s">
        <v>29</v>
      </c>
      <c r="N583" s="244" t="s">
        <v>11</v>
      </c>
      <c r="O583" s="267" t="s">
        <v>11</v>
      </c>
      <c r="P583" s="268" t="s">
        <v>11</v>
      </c>
      <c r="Q583" s="7" t="s">
        <v>11</v>
      </c>
      <c r="R583" s="238" t="s">
        <v>3572</v>
      </c>
      <c r="S583" s="238" t="s">
        <v>11</v>
      </c>
      <c r="T583" s="238" t="s">
        <v>11</v>
      </c>
      <c r="U583" s="22">
        <v>2</v>
      </c>
      <c r="V583" s="239" t="s">
        <v>18</v>
      </c>
      <c r="W583" s="239" t="s">
        <v>11</v>
      </c>
      <c r="X583" s="239" t="s">
        <v>11</v>
      </c>
      <c r="Y583" s="240" t="s">
        <v>11</v>
      </c>
      <c r="Z583" s="234" t="s">
        <v>11</v>
      </c>
    </row>
    <row r="584" spans="1:26" ht="13.5" customHeight="1" x14ac:dyDescent="0.15">
      <c r="A584" s="274" t="s">
        <v>11</v>
      </c>
      <c r="B584" s="231" t="s">
        <v>11</v>
      </c>
      <c r="C584" s="275" t="s">
        <v>11</v>
      </c>
      <c r="D584" s="229" t="s">
        <v>11</v>
      </c>
      <c r="E584" s="241" t="s">
        <v>11</v>
      </c>
      <c r="F584" s="241" t="s">
        <v>11</v>
      </c>
      <c r="G584" s="241" t="s">
        <v>11</v>
      </c>
      <c r="H584" s="241" t="s">
        <v>11</v>
      </c>
      <c r="I584" s="241" t="s">
        <v>11</v>
      </c>
      <c r="J584" s="241" t="s">
        <v>11</v>
      </c>
      <c r="K584" s="241" t="s">
        <v>11</v>
      </c>
      <c r="L584" s="242" t="s">
        <v>11</v>
      </c>
      <c r="M584" s="245">
        <v>958462</v>
      </c>
      <c r="N584" s="246" t="s">
        <v>11</v>
      </c>
      <c r="O584" s="267" t="s">
        <v>11</v>
      </c>
      <c r="P584" s="268" t="s">
        <v>11</v>
      </c>
      <c r="Q584" s="8" t="s">
        <v>31</v>
      </c>
      <c r="R584" s="238" t="s">
        <v>11</v>
      </c>
      <c r="S584" s="238" t="s">
        <v>11</v>
      </c>
      <c r="T584" s="238" t="s">
        <v>11</v>
      </c>
      <c r="U584" s="238" t="s">
        <v>11</v>
      </c>
      <c r="V584" s="9" t="s">
        <v>26</v>
      </c>
      <c r="W584" s="227" t="s">
        <v>11</v>
      </c>
      <c r="X584" s="227" t="s">
        <v>11</v>
      </c>
      <c r="Y584" s="10" t="s">
        <v>28</v>
      </c>
      <c r="Z584" s="234" t="s">
        <v>11</v>
      </c>
    </row>
    <row r="585" spans="1:26" ht="13.5" customHeight="1" x14ac:dyDescent="0.15">
      <c r="A585" s="274" t="s">
        <v>11</v>
      </c>
      <c r="B585" s="231" t="s">
        <v>11</v>
      </c>
      <c r="C585" s="275" t="s">
        <v>11</v>
      </c>
      <c r="D585" s="229" t="s">
        <v>11</v>
      </c>
      <c r="E585" s="241" t="s">
        <v>11</v>
      </c>
      <c r="F585" s="241" t="s">
        <v>11</v>
      </c>
      <c r="G585" s="241" t="s">
        <v>11</v>
      </c>
      <c r="H585" s="241" t="s">
        <v>11</v>
      </c>
      <c r="I585" s="241" t="s">
        <v>11</v>
      </c>
      <c r="J585" s="241" t="s">
        <v>11</v>
      </c>
      <c r="K585" s="241" t="s">
        <v>11</v>
      </c>
      <c r="L585" s="242" t="s">
        <v>11</v>
      </c>
      <c r="M585" s="249" t="s">
        <v>11</v>
      </c>
      <c r="N585" s="250" t="s">
        <v>11</v>
      </c>
      <c r="O585" s="267" t="s">
        <v>11</v>
      </c>
      <c r="P585" s="268" t="s">
        <v>11</v>
      </c>
      <c r="Q585" s="7" t="s">
        <v>32</v>
      </c>
      <c r="R585" s="238" t="s">
        <v>11</v>
      </c>
      <c r="S585" s="238" t="s">
        <v>11</v>
      </c>
      <c r="T585" s="238" t="s">
        <v>11</v>
      </c>
      <c r="U585" s="238" t="s">
        <v>11</v>
      </c>
      <c r="V585" s="11" t="s">
        <v>33</v>
      </c>
      <c r="W585" s="9" t="s">
        <v>11</v>
      </c>
      <c r="X585" t="s">
        <v>11</v>
      </c>
      <c r="Y585" s="12" t="s">
        <v>11</v>
      </c>
      <c r="Z585" s="234" t="s">
        <v>11</v>
      </c>
    </row>
    <row r="586" spans="1:26" ht="13.5" customHeight="1" x14ac:dyDescent="0.15">
      <c r="A586" s="6" t="s">
        <v>11</v>
      </c>
      <c r="B586" t="s">
        <v>11</v>
      </c>
      <c r="C586" s="12" t="s">
        <v>11</v>
      </c>
      <c r="D586" s="229" t="s">
        <v>26</v>
      </c>
      <c r="E586" s="13" t="s">
        <v>19</v>
      </c>
      <c r="F586" s="231" t="s">
        <v>11</v>
      </c>
      <c r="G586" s="231" t="s">
        <v>11</v>
      </c>
      <c r="H586" s="231" t="s">
        <v>11</v>
      </c>
      <c r="I586" s="231" t="s">
        <v>11</v>
      </c>
      <c r="J586" s="231" t="s">
        <v>11</v>
      </c>
      <c r="K586" s="13" t="s">
        <v>11</v>
      </c>
      <c r="L586" s="242" t="s">
        <v>28</v>
      </c>
      <c r="M586" s="277" t="s">
        <v>11</v>
      </c>
      <c r="N586" s="278" t="s">
        <v>11</v>
      </c>
      <c r="O586" s="267" t="s">
        <v>11</v>
      </c>
      <c r="P586" s="268" t="s">
        <v>11</v>
      </c>
      <c r="Q586" s="8" t="s">
        <v>31</v>
      </c>
      <c r="R586" s="238" t="s">
        <v>11</v>
      </c>
      <c r="S586" s="238" t="s">
        <v>11</v>
      </c>
      <c r="T586" s="238" t="s">
        <v>11</v>
      </c>
      <c r="U586" s="238" t="s">
        <v>11</v>
      </c>
      <c r="V586" s="9" t="s">
        <v>26</v>
      </c>
      <c r="W586" s="227" t="s">
        <v>11</v>
      </c>
      <c r="X586" s="227" t="s">
        <v>11</v>
      </c>
      <c r="Y586" s="10" t="s">
        <v>28</v>
      </c>
      <c r="Z586" s="234" t="s">
        <v>11</v>
      </c>
    </row>
    <row r="587" spans="1:26" ht="13.5" customHeight="1" x14ac:dyDescent="0.15">
      <c r="A587" s="14" t="s">
        <v>11</v>
      </c>
      <c r="B587" s="15" t="s">
        <v>11</v>
      </c>
      <c r="C587" s="16" t="s">
        <v>11</v>
      </c>
      <c r="D587" s="230" t="s">
        <v>11</v>
      </c>
      <c r="E587" s="17" t="s">
        <v>11</v>
      </c>
      <c r="F587" s="232" t="s">
        <v>11</v>
      </c>
      <c r="G587" s="232" t="s">
        <v>11</v>
      </c>
      <c r="H587" s="232" t="s">
        <v>11</v>
      </c>
      <c r="I587" s="232" t="s">
        <v>11</v>
      </c>
      <c r="J587" s="232" t="s">
        <v>11</v>
      </c>
      <c r="K587" s="17" t="s">
        <v>11</v>
      </c>
      <c r="L587" s="276" t="s">
        <v>11</v>
      </c>
      <c r="M587" s="26" t="s">
        <v>42</v>
      </c>
      <c r="N587" s="27">
        <v>90.9</v>
      </c>
      <c r="O587" s="269" t="s">
        <v>11</v>
      </c>
      <c r="P587" s="270" t="s">
        <v>11</v>
      </c>
      <c r="Q587" s="18" t="s">
        <v>32</v>
      </c>
      <c r="R587" s="228" t="s">
        <v>11</v>
      </c>
      <c r="S587" s="228" t="s">
        <v>11</v>
      </c>
      <c r="T587" s="228" t="s">
        <v>11</v>
      </c>
      <c r="U587" s="228" t="s">
        <v>11</v>
      </c>
      <c r="V587" s="19" t="s">
        <v>33</v>
      </c>
      <c r="W587" s="20" t="s">
        <v>11</v>
      </c>
      <c r="X587" s="15" t="s">
        <v>11</v>
      </c>
      <c r="Y587" s="16" t="s">
        <v>11</v>
      </c>
      <c r="Z587" s="235" t="s">
        <v>11</v>
      </c>
    </row>
    <row r="588" spans="1:26" ht="13.5" customHeight="1" x14ac:dyDescent="0.15">
      <c r="A588" s="251" t="s">
        <v>10</v>
      </c>
      <c r="B588" s="252" t="s">
        <v>11</v>
      </c>
      <c r="C588" s="253" t="s">
        <v>11</v>
      </c>
      <c r="D588" s="257" t="s">
        <v>12</v>
      </c>
      <c r="E588" s="258" t="s">
        <v>11</v>
      </c>
      <c r="F588" s="259" t="s">
        <v>13</v>
      </c>
      <c r="G588" s="259" t="s">
        <v>11</v>
      </c>
      <c r="H588" s="259" t="s">
        <v>11</v>
      </c>
      <c r="I588" s="259" t="s">
        <v>11</v>
      </c>
      <c r="J588" s="259" t="s">
        <v>11</v>
      </c>
      <c r="K588" s="259" t="s">
        <v>11</v>
      </c>
      <c r="L588" s="260" t="s">
        <v>11</v>
      </c>
      <c r="M588" s="263" t="s">
        <v>119</v>
      </c>
      <c r="N588" s="264" t="s">
        <v>11</v>
      </c>
      <c r="O588" s="265" t="s">
        <v>3573</v>
      </c>
      <c r="P588" s="266" t="s">
        <v>11</v>
      </c>
      <c r="Q588" s="5" t="s">
        <v>16</v>
      </c>
      <c r="R588" s="271" t="s">
        <v>3574</v>
      </c>
      <c r="S588" s="271" t="s">
        <v>11</v>
      </c>
      <c r="T588" s="271" t="s">
        <v>11</v>
      </c>
      <c r="U588" s="30">
        <v>7040</v>
      </c>
      <c r="V588" s="272" t="s">
        <v>18</v>
      </c>
      <c r="W588" s="272" t="s">
        <v>11</v>
      </c>
      <c r="X588" s="272" t="s">
        <v>11</v>
      </c>
      <c r="Y588" s="273" t="s">
        <v>11</v>
      </c>
      <c r="Z588" s="233">
        <v>451</v>
      </c>
    </row>
    <row r="589" spans="1:26" ht="13.5" customHeight="1" x14ac:dyDescent="0.15">
      <c r="A589" s="254" t="s">
        <v>11</v>
      </c>
      <c r="B589" s="255" t="s">
        <v>11</v>
      </c>
      <c r="C589" s="256" t="s">
        <v>11</v>
      </c>
      <c r="D589" s="24" t="s">
        <v>11</v>
      </c>
      <c r="E589" s="23" t="s">
        <v>11</v>
      </c>
      <c r="F589" s="261" t="s">
        <v>11</v>
      </c>
      <c r="G589" s="261" t="s">
        <v>11</v>
      </c>
      <c r="H589" s="261" t="s">
        <v>11</v>
      </c>
      <c r="I589" s="261" t="s">
        <v>11</v>
      </c>
      <c r="J589" s="261" t="s">
        <v>11</v>
      </c>
      <c r="K589" s="261" t="s">
        <v>11</v>
      </c>
      <c r="L589" s="262" t="s">
        <v>11</v>
      </c>
      <c r="M589" s="236">
        <v>18074000</v>
      </c>
      <c r="N589" s="237" t="s">
        <v>11</v>
      </c>
      <c r="O589" s="267" t="s">
        <v>11</v>
      </c>
      <c r="P589" s="268" t="s">
        <v>11</v>
      </c>
      <c r="Q589" s="6" t="s">
        <v>11</v>
      </c>
      <c r="R589" s="238" t="s">
        <v>3575</v>
      </c>
      <c r="S589" s="238" t="s">
        <v>11</v>
      </c>
      <c r="T589" s="238" t="s">
        <v>11</v>
      </c>
      <c r="U589" s="22">
        <v>4256</v>
      </c>
      <c r="V589" s="239" t="s">
        <v>18</v>
      </c>
      <c r="W589" s="239" t="s">
        <v>11</v>
      </c>
      <c r="X589" s="239" t="s">
        <v>11</v>
      </c>
      <c r="Y589" s="240" t="s">
        <v>11</v>
      </c>
      <c r="Z589" s="234" t="s">
        <v>11</v>
      </c>
    </row>
    <row r="590" spans="1:26" ht="13.5" customHeight="1" x14ac:dyDescent="0.15">
      <c r="A590" s="274" t="s">
        <v>3576</v>
      </c>
      <c r="B590" s="231" t="s">
        <v>11</v>
      </c>
      <c r="C590" s="275" t="s">
        <v>11</v>
      </c>
      <c r="D590" s="247" t="s">
        <v>3577</v>
      </c>
      <c r="E590" s="239" t="s">
        <v>11</v>
      </c>
      <c r="F590" s="239" t="s">
        <v>11</v>
      </c>
      <c r="G590" s="239" t="s">
        <v>11</v>
      </c>
      <c r="H590" s="239" t="s">
        <v>11</v>
      </c>
      <c r="I590" s="239" t="s">
        <v>11</v>
      </c>
      <c r="J590" s="239" t="s">
        <v>11</v>
      </c>
      <c r="K590" s="239" t="s">
        <v>11</v>
      </c>
      <c r="L590" s="240" t="s">
        <v>11</v>
      </c>
      <c r="M590" s="249" t="s">
        <v>40</v>
      </c>
      <c r="N590" s="250" t="s">
        <v>11</v>
      </c>
      <c r="O590" s="267" t="s">
        <v>11</v>
      </c>
      <c r="P590" s="268" t="s">
        <v>11</v>
      </c>
      <c r="Q590" s="6" t="s">
        <v>11</v>
      </c>
      <c r="R590" s="238" t="s">
        <v>11</v>
      </c>
      <c r="S590" s="238" t="s">
        <v>11</v>
      </c>
      <c r="T590" s="238" t="s">
        <v>11</v>
      </c>
      <c r="U590" s="22" t="s">
        <v>11</v>
      </c>
      <c r="V590" s="239" t="s">
        <v>11</v>
      </c>
      <c r="W590" s="239" t="s">
        <v>11</v>
      </c>
      <c r="X590" s="239" t="s">
        <v>11</v>
      </c>
      <c r="Y590" s="240" t="s">
        <v>11</v>
      </c>
      <c r="Z590" s="234" t="s">
        <v>11</v>
      </c>
    </row>
    <row r="591" spans="1:26" ht="13.5" customHeight="1" x14ac:dyDescent="0.15">
      <c r="A591" s="274" t="s">
        <v>11</v>
      </c>
      <c r="B591" s="231" t="s">
        <v>11</v>
      </c>
      <c r="C591" s="275" t="s">
        <v>11</v>
      </c>
      <c r="D591" s="248" t="s">
        <v>11</v>
      </c>
      <c r="E591" s="239" t="s">
        <v>11</v>
      </c>
      <c r="F591" s="239" t="s">
        <v>11</v>
      </c>
      <c r="G591" s="239" t="s">
        <v>11</v>
      </c>
      <c r="H591" s="239" t="s">
        <v>11</v>
      </c>
      <c r="I591" s="239" t="s">
        <v>11</v>
      </c>
      <c r="J591" s="239" t="s">
        <v>11</v>
      </c>
      <c r="K591" s="239" t="s">
        <v>11</v>
      </c>
      <c r="L591" s="240" t="s">
        <v>11</v>
      </c>
      <c r="M591" s="236">
        <v>11765218</v>
      </c>
      <c r="N591" s="237" t="s">
        <v>11</v>
      </c>
      <c r="O591" s="267" t="s">
        <v>11</v>
      </c>
      <c r="P591" s="268" t="s">
        <v>11</v>
      </c>
      <c r="Q591" s="6" t="s">
        <v>11</v>
      </c>
      <c r="R591" s="238" t="s">
        <v>11</v>
      </c>
      <c r="S591" s="238" t="s">
        <v>11</v>
      </c>
      <c r="T591" s="238" t="s">
        <v>11</v>
      </c>
      <c r="U591" s="22" t="s">
        <v>11</v>
      </c>
      <c r="V591" s="239" t="s">
        <v>11</v>
      </c>
      <c r="W591" s="239" t="s">
        <v>11</v>
      </c>
      <c r="X591" s="239" t="s">
        <v>11</v>
      </c>
      <c r="Y591" s="240" t="s">
        <v>11</v>
      </c>
      <c r="Z591" s="234" t="s">
        <v>11</v>
      </c>
    </row>
    <row r="592" spans="1:26" ht="13.5" customHeight="1" x14ac:dyDescent="0.15">
      <c r="A592" s="274" t="s">
        <v>11</v>
      </c>
      <c r="B592" s="231" t="s">
        <v>11</v>
      </c>
      <c r="C592" s="275" t="s">
        <v>11</v>
      </c>
      <c r="D592" s="229" t="s">
        <v>26</v>
      </c>
      <c r="E592" s="241" t="s">
        <v>2996</v>
      </c>
      <c r="F592" s="241" t="s">
        <v>11</v>
      </c>
      <c r="G592" s="241" t="s">
        <v>11</v>
      </c>
      <c r="H592" s="241" t="s">
        <v>11</v>
      </c>
      <c r="I592" s="241" t="s">
        <v>11</v>
      </c>
      <c r="J592" s="241" t="s">
        <v>11</v>
      </c>
      <c r="K592" s="241" t="s">
        <v>11</v>
      </c>
      <c r="L592" s="242" t="s">
        <v>28</v>
      </c>
      <c r="M592" s="243" t="s">
        <v>29</v>
      </c>
      <c r="N592" s="244" t="s">
        <v>11</v>
      </c>
      <c r="O592" s="267" t="s">
        <v>11</v>
      </c>
      <c r="P592" s="268" t="s">
        <v>11</v>
      </c>
      <c r="Q592" s="7" t="s">
        <v>11</v>
      </c>
      <c r="R592" s="238" t="s">
        <v>3578</v>
      </c>
      <c r="S592" s="238" t="s">
        <v>11</v>
      </c>
      <c r="T592" s="238" t="s">
        <v>11</v>
      </c>
      <c r="U592" s="22">
        <v>469</v>
      </c>
      <c r="V592" s="239" t="s">
        <v>18</v>
      </c>
      <c r="W592" s="239" t="s">
        <v>11</v>
      </c>
      <c r="X592" s="239" t="s">
        <v>11</v>
      </c>
      <c r="Y592" s="240" t="s">
        <v>11</v>
      </c>
      <c r="Z592" s="234" t="s">
        <v>11</v>
      </c>
    </row>
    <row r="593" spans="1:26" ht="13.5" customHeight="1" x14ac:dyDescent="0.15">
      <c r="A593" s="274" t="s">
        <v>11</v>
      </c>
      <c r="B593" s="231" t="s">
        <v>11</v>
      </c>
      <c r="C593" s="275" t="s">
        <v>11</v>
      </c>
      <c r="D593" s="229" t="s">
        <v>11</v>
      </c>
      <c r="E593" s="241" t="s">
        <v>11</v>
      </c>
      <c r="F593" s="241" t="s">
        <v>11</v>
      </c>
      <c r="G593" s="241" t="s">
        <v>11</v>
      </c>
      <c r="H593" s="241" t="s">
        <v>11</v>
      </c>
      <c r="I593" s="241" t="s">
        <v>11</v>
      </c>
      <c r="J593" s="241" t="s">
        <v>11</v>
      </c>
      <c r="K593" s="241" t="s">
        <v>11</v>
      </c>
      <c r="L593" s="242" t="s">
        <v>11</v>
      </c>
      <c r="M593" s="245">
        <v>6308782</v>
      </c>
      <c r="N593" s="246" t="s">
        <v>11</v>
      </c>
      <c r="O593" s="267" t="s">
        <v>11</v>
      </c>
      <c r="P593" s="268" t="s">
        <v>11</v>
      </c>
      <c r="Q593" s="8" t="s">
        <v>31</v>
      </c>
      <c r="R593" s="238" t="s">
        <v>11</v>
      </c>
      <c r="S593" s="238" t="s">
        <v>11</v>
      </c>
      <c r="T593" s="238" t="s">
        <v>11</v>
      </c>
      <c r="U593" s="238" t="s">
        <v>11</v>
      </c>
      <c r="V593" s="9" t="s">
        <v>26</v>
      </c>
      <c r="W593" s="227" t="s">
        <v>11</v>
      </c>
      <c r="X593" s="227" t="s">
        <v>11</v>
      </c>
      <c r="Y593" s="10" t="s">
        <v>28</v>
      </c>
      <c r="Z593" s="234" t="s">
        <v>11</v>
      </c>
    </row>
    <row r="594" spans="1:26" ht="13.5" customHeight="1" x14ac:dyDescent="0.15">
      <c r="A594" s="274" t="s">
        <v>11</v>
      </c>
      <c r="B594" s="231" t="s">
        <v>11</v>
      </c>
      <c r="C594" s="275" t="s">
        <v>11</v>
      </c>
      <c r="D594" s="229" t="s">
        <v>11</v>
      </c>
      <c r="E594" s="241" t="s">
        <v>11</v>
      </c>
      <c r="F594" s="241" t="s">
        <v>11</v>
      </c>
      <c r="G594" s="241" t="s">
        <v>11</v>
      </c>
      <c r="H594" s="241" t="s">
        <v>11</v>
      </c>
      <c r="I594" s="241" t="s">
        <v>11</v>
      </c>
      <c r="J594" s="241" t="s">
        <v>11</v>
      </c>
      <c r="K594" s="241" t="s">
        <v>11</v>
      </c>
      <c r="L594" s="242" t="s">
        <v>11</v>
      </c>
      <c r="M594" s="249" t="s">
        <v>11</v>
      </c>
      <c r="N594" s="250" t="s">
        <v>11</v>
      </c>
      <c r="O594" s="267" t="s">
        <v>11</v>
      </c>
      <c r="P594" s="268" t="s">
        <v>11</v>
      </c>
      <c r="Q594" s="7" t="s">
        <v>32</v>
      </c>
      <c r="R594" s="238" t="s">
        <v>11</v>
      </c>
      <c r="S594" s="238" t="s">
        <v>11</v>
      </c>
      <c r="T594" s="238" t="s">
        <v>11</v>
      </c>
      <c r="U594" s="238" t="s">
        <v>11</v>
      </c>
      <c r="V594" s="11" t="s">
        <v>33</v>
      </c>
      <c r="W594" s="9" t="s">
        <v>11</v>
      </c>
      <c r="X594" t="s">
        <v>11</v>
      </c>
      <c r="Y594" s="12" t="s">
        <v>11</v>
      </c>
      <c r="Z594" s="234" t="s">
        <v>11</v>
      </c>
    </row>
    <row r="595" spans="1:26" ht="13.5" customHeight="1" x14ac:dyDescent="0.15">
      <c r="A595" s="6" t="s">
        <v>11</v>
      </c>
      <c r="B595" t="s">
        <v>11</v>
      </c>
      <c r="C595" s="12" t="s">
        <v>11</v>
      </c>
      <c r="D595" s="229" t="s">
        <v>26</v>
      </c>
      <c r="E595" s="13" t="s">
        <v>19</v>
      </c>
      <c r="F595" s="231" t="s">
        <v>11</v>
      </c>
      <c r="G595" s="231" t="s">
        <v>11</v>
      </c>
      <c r="H595" s="231" t="s">
        <v>11</v>
      </c>
      <c r="I595" s="231" t="s">
        <v>11</v>
      </c>
      <c r="J595" s="231" t="s">
        <v>63</v>
      </c>
      <c r="K595" s="13" t="s">
        <v>11</v>
      </c>
      <c r="L595" s="242" t="s">
        <v>28</v>
      </c>
      <c r="M595" s="277" t="s">
        <v>11</v>
      </c>
      <c r="N595" s="278" t="s">
        <v>11</v>
      </c>
      <c r="O595" s="267" t="s">
        <v>11</v>
      </c>
      <c r="P595" s="268" t="s">
        <v>11</v>
      </c>
      <c r="Q595" s="8" t="s">
        <v>31</v>
      </c>
      <c r="R595" s="238" t="s">
        <v>11</v>
      </c>
      <c r="S595" s="238" t="s">
        <v>11</v>
      </c>
      <c r="T595" s="238" t="s">
        <v>11</v>
      </c>
      <c r="U595" s="238" t="s">
        <v>11</v>
      </c>
      <c r="V595" s="9" t="s">
        <v>26</v>
      </c>
      <c r="W595" s="227" t="s">
        <v>11</v>
      </c>
      <c r="X595" s="227" t="s">
        <v>11</v>
      </c>
      <c r="Y595" s="10" t="s">
        <v>28</v>
      </c>
      <c r="Z595" s="234" t="s">
        <v>11</v>
      </c>
    </row>
    <row r="596" spans="1:26" ht="13.5" customHeight="1" x14ac:dyDescent="0.15">
      <c r="A596" s="14" t="s">
        <v>11</v>
      </c>
      <c r="B596" s="15" t="s">
        <v>11</v>
      </c>
      <c r="C596" s="16" t="s">
        <v>11</v>
      </c>
      <c r="D596" s="230" t="s">
        <v>11</v>
      </c>
      <c r="E596" s="17" t="s">
        <v>11</v>
      </c>
      <c r="F596" s="232" t="s">
        <v>11</v>
      </c>
      <c r="G596" s="232" t="s">
        <v>11</v>
      </c>
      <c r="H596" s="232" t="s">
        <v>11</v>
      </c>
      <c r="I596" s="232" t="s">
        <v>11</v>
      </c>
      <c r="J596" s="232" t="s">
        <v>11</v>
      </c>
      <c r="K596" s="17" t="s">
        <v>11</v>
      </c>
      <c r="L596" s="276" t="s">
        <v>11</v>
      </c>
      <c r="M596" s="26" t="s">
        <v>42</v>
      </c>
      <c r="N596" s="27">
        <v>65.099999999999994</v>
      </c>
      <c r="O596" s="269" t="s">
        <v>11</v>
      </c>
      <c r="P596" s="270" t="s">
        <v>11</v>
      </c>
      <c r="Q596" s="18" t="s">
        <v>32</v>
      </c>
      <c r="R596" s="228" t="s">
        <v>11</v>
      </c>
      <c r="S596" s="228" t="s">
        <v>11</v>
      </c>
      <c r="T596" s="228" t="s">
        <v>11</v>
      </c>
      <c r="U596" s="228" t="s">
        <v>11</v>
      </c>
      <c r="V596" s="19" t="s">
        <v>33</v>
      </c>
      <c r="W596" s="20" t="s">
        <v>11</v>
      </c>
      <c r="X596" s="15" t="s">
        <v>11</v>
      </c>
      <c r="Y596" s="16" t="s">
        <v>11</v>
      </c>
      <c r="Z596" s="235" t="s">
        <v>11</v>
      </c>
    </row>
    <row r="597" spans="1:26" ht="13.5" customHeight="1" x14ac:dyDescent="0.15">
      <c r="A597" s="251" t="s">
        <v>10</v>
      </c>
      <c r="B597" s="252" t="s">
        <v>11</v>
      </c>
      <c r="C597" s="253" t="s">
        <v>11</v>
      </c>
      <c r="D597" s="257" t="s">
        <v>12</v>
      </c>
      <c r="E597" s="258" t="s">
        <v>11</v>
      </c>
      <c r="F597" s="259" t="s">
        <v>3025</v>
      </c>
      <c r="G597" s="259" t="s">
        <v>11</v>
      </c>
      <c r="H597" s="259" t="s">
        <v>11</v>
      </c>
      <c r="I597" s="259" t="s">
        <v>11</v>
      </c>
      <c r="J597" s="259" t="s">
        <v>11</v>
      </c>
      <c r="K597" s="259" t="s">
        <v>11</v>
      </c>
      <c r="L597" s="260" t="s">
        <v>11</v>
      </c>
      <c r="M597" s="263" t="s">
        <v>119</v>
      </c>
      <c r="N597" s="264" t="s">
        <v>11</v>
      </c>
      <c r="O597" s="265" t="s">
        <v>3579</v>
      </c>
      <c r="P597" s="266" t="s">
        <v>11</v>
      </c>
      <c r="Q597" s="5" t="s">
        <v>16</v>
      </c>
      <c r="R597" s="271" t="s">
        <v>3580</v>
      </c>
      <c r="S597" s="271" t="s">
        <v>11</v>
      </c>
      <c r="T597" s="271" t="s">
        <v>11</v>
      </c>
      <c r="U597" s="30">
        <v>12335</v>
      </c>
      <c r="V597" s="272" t="s">
        <v>18</v>
      </c>
      <c r="W597" s="272" t="s">
        <v>11</v>
      </c>
      <c r="X597" s="272" t="s">
        <v>11</v>
      </c>
      <c r="Y597" s="273" t="s">
        <v>11</v>
      </c>
      <c r="Z597" s="233">
        <v>451</v>
      </c>
    </row>
    <row r="598" spans="1:26" ht="13.5" customHeight="1" x14ac:dyDescent="0.15">
      <c r="A598" s="254" t="s">
        <v>11</v>
      </c>
      <c r="B598" s="255" t="s">
        <v>11</v>
      </c>
      <c r="C598" s="256" t="s">
        <v>11</v>
      </c>
      <c r="D598" s="24" t="s">
        <v>11</v>
      </c>
      <c r="E598" s="23" t="s">
        <v>11</v>
      </c>
      <c r="F598" s="261" t="s">
        <v>11</v>
      </c>
      <c r="G598" s="261" t="s">
        <v>11</v>
      </c>
      <c r="H598" s="261" t="s">
        <v>11</v>
      </c>
      <c r="I598" s="261" t="s">
        <v>11</v>
      </c>
      <c r="J598" s="261" t="s">
        <v>11</v>
      </c>
      <c r="K598" s="261" t="s">
        <v>11</v>
      </c>
      <c r="L598" s="262" t="s">
        <v>11</v>
      </c>
      <c r="M598" s="236">
        <v>132350000</v>
      </c>
      <c r="N598" s="237" t="s">
        <v>11</v>
      </c>
      <c r="O598" s="267" t="s">
        <v>11</v>
      </c>
      <c r="P598" s="268" t="s">
        <v>11</v>
      </c>
      <c r="Q598" s="6" t="s">
        <v>11</v>
      </c>
      <c r="R598" s="238" t="s">
        <v>3581</v>
      </c>
      <c r="S598" s="238" t="s">
        <v>11</v>
      </c>
      <c r="T598" s="238" t="s">
        <v>11</v>
      </c>
      <c r="U598" s="22">
        <v>88081</v>
      </c>
      <c r="V598" s="239" t="s">
        <v>18</v>
      </c>
      <c r="W598" s="239" t="s">
        <v>11</v>
      </c>
      <c r="X598" s="239" t="s">
        <v>11</v>
      </c>
      <c r="Y598" s="240" t="s">
        <v>11</v>
      </c>
      <c r="Z598" s="234" t="s">
        <v>11</v>
      </c>
    </row>
    <row r="599" spans="1:26" ht="13.5" customHeight="1" x14ac:dyDescent="0.15">
      <c r="A599" s="274" t="s">
        <v>3582</v>
      </c>
      <c r="B599" s="231" t="s">
        <v>11</v>
      </c>
      <c r="C599" s="275" t="s">
        <v>11</v>
      </c>
      <c r="D599" s="247" t="s">
        <v>3583</v>
      </c>
      <c r="E599" s="239" t="s">
        <v>11</v>
      </c>
      <c r="F599" s="239" t="s">
        <v>11</v>
      </c>
      <c r="G599" s="239" t="s">
        <v>11</v>
      </c>
      <c r="H599" s="239" t="s">
        <v>11</v>
      </c>
      <c r="I599" s="239" t="s">
        <v>11</v>
      </c>
      <c r="J599" s="239" t="s">
        <v>11</v>
      </c>
      <c r="K599" s="239" t="s">
        <v>11</v>
      </c>
      <c r="L599" s="240" t="s">
        <v>11</v>
      </c>
      <c r="M599" s="249" t="s">
        <v>40</v>
      </c>
      <c r="N599" s="250" t="s">
        <v>11</v>
      </c>
      <c r="O599" s="267" t="s">
        <v>11</v>
      </c>
      <c r="P599" s="268" t="s">
        <v>11</v>
      </c>
      <c r="Q599" s="6" t="s">
        <v>11</v>
      </c>
      <c r="R599" s="238" t="s">
        <v>3584</v>
      </c>
      <c r="S599" s="238" t="s">
        <v>11</v>
      </c>
      <c r="T599" s="238" t="s">
        <v>11</v>
      </c>
      <c r="U599" s="22">
        <v>12094</v>
      </c>
      <c r="V599" s="239" t="s">
        <v>18</v>
      </c>
      <c r="W599" s="239" t="s">
        <v>11</v>
      </c>
      <c r="X599" s="239" t="s">
        <v>11</v>
      </c>
      <c r="Y599" s="240" t="s">
        <v>11</v>
      </c>
      <c r="Z599" s="234" t="s">
        <v>11</v>
      </c>
    </row>
    <row r="600" spans="1:26" ht="13.5" customHeight="1" x14ac:dyDescent="0.15">
      <c r="A600" s="274" t="s">
        <v>11</v>
      </c>
      <c r="B600" s="231" t="s">
        <v>11</v>
      </c>
      <c r="C600" s="275" t="s">
        <v>11</v>
      </c>
      <c r="D600" s="248" t="s">
        <v>11</v>
      </c>
      <c r="E600" s="239" t="s">
        <v>11</v>
      </c>
      <c r="F600" s="239" t="s">
        <v>11</v>
      </c>
      <c r="G600" s="239" t="s">
        <v>11</v>
      </c>
      <c r="H600" s="239" t="s">
        <v>11</v>
      </c>
      <c r="I600" s="239" t="s">
        <v>11</v>
      </c>
      <c r="J600" s="239" t="s">
        <v>11</v>
      </c>
      <c r="K600" s="239" t="s">
        <v>11</v>
      </c>
      <c r="L600" s="240" t="s">
        <v>11</v>
      </c>
      <c r="M600" s="236">
        <v>119453095</v>
      </c>
      <c r="N600" s="237" t="s">
        <v>11</v>
      </c>
      <c r="O600" s="267" t="s">
        <v>11</v>
      </c>
      <c r="P600" s="268" t="s">
        <v>11</v>
      </c>
      <c r="Q600" s="6" t="s">
        <v>11</v>
      </c>
      <c r="R600" s="238" t="s">
        <v>11</v>
      </c>
      <c r="S600" s="238" t="s">
        <v>11</v>
      </c>
      <c r="T600" s="238" t="s">
        <v>11</v>
      </c>
      <c r="U600" s="22" t="s">
        <v>11</v>
      </c>
      <c r="V600" s="239" t="s">
        <v>11</v>
      </c>
      <c r="W600" s="239" t="s">
        <v>11</v>
      </c>
      <c r="X600" s="239" t="s">
        <v>11</v>
      </c>
      <c r="Y600" s="240" t="s">
        <v>11</v>
      </c>
      <c r="Z600" s="234" t="s">
        <v>11</v>
      </c>
    </row>
    <row r="601" spans="1:26" ht="13.5" customHeight="1" x14ac:dyDescent="0.15">
      <c r="A601" s="274" t="s">
        <v>11</v>
      </c>
      <c r="B601" s="231" t="s">
        <v>11</v>
      </c>
      <c r="C601" s="275" t="s">
        <v>11</v>
      </c>
      <c r="D601" s="229" t="s">
        <v>26</v>
      </c>
      <c r="E601" s="241" t="s">
        <v>3385</v>
      </c>
      <c r="F601" s="241" t="s">
        <v>11</v>
      </c>
      <c r="G601" s="241" t="s">
        <v>11</v>
      </c>
      <c r="H601" s="241" t="s">
        <v>11</v>
      </c>
      <c r="I601" s="241" t="s">
        <v>11</v>
      </c>
      <c r="J601" s="241" t="s">
        <v>11</v>
      </c>
      <c r="K601" s="241" t="s">
        <v>11</v>
      </c>
      <c r="L601" s="242" t="s">
        <v>28</v>
      </c>
      <c r="M601" s="243" t="s">
        <v>29</v>
      </c>
      <c r="N601" s="244" t="s">
        <v>11</v>
      </c>
      <c r="O601" s="267" t="s">
        <v>11</v>
      </c>
      <c r="P601" s="268" t="s">
        <v>11</v>
      </c>
      <c r="Q601" s="7" t="s">
        <v>11</v>
      </c>
      <c r="R601" s="238" t="s">
        <v>3585</v>
      </c>
      <c r="S601" s="238" t="s">
        <v>11</v>
      </c>
      <c r="T601" s="238" t="s">
        <v>11</v>
      </c>
      <c r="U601" s="22">
        <v>6943</v>
      </c>
      <c r="V601" s="239" t="s">
        <v>18</v>
      </c>
      <c r="W601" s="239" t="s">
        <v>11</v>
      </c>
      <c r="X601" s="239" t="s">
        <v>11</v>
      </c>
      <c r="Y601" s="240" t="s">
        <v>11</v>
      </c>
      <c r="Z601" s="234" t="s">
        <v>11</v>
      </c>
    </row>
    <row r="602" spans="1:26" ht="13.5" customHeight="1" x14ac:dyDescent="0.15">
      <c r="A602" s="274" t="s">
        <v>11</v>
      </c>
      <c r="B602" s="231" t="s">
        <v>11</v>
      </c>
      <c r="C602" s="275" t="s">
        <v>11</v>
      </c>
      <c r="D602" s="229" t="s">
        <v>11</v>
      </c>
      <c r="E602" s="241" t="s">
        <v>11</v>
      </c>
      <c r="F602" s="241" t="s">
        <v>11</v>
      </c>
      <c r="G602" s="241" t="s">
        <v>11</v>
      </c>
      <c r="H602" s="241" t="s">
        <v>11</v>
      </c>
      <c r="I602" s="241" t="s">
        <v>11</v>
      </c>
      <c r="J602" s="241" t="s">
        <v>11</v>
      </c>
      <c r="K602" s="241" t="s">
        <v>11</v>
      </c>
      <c r="L602" s="242" t="s">
        <v>11</v>
      </c>
      <c r="M602" s="245">
        <v>12896905</v>
      </c>
      <c r="N602" s="246" t="s">
        <v>11</v>
      </c>
      <c r="O602" s="267" t="s">
        <v>11</v>
      </c>
      <c r="P602" s="268" t="s">
        <v>11</v>
      </c>
      <c r="Q602" s="8" t="s">
        <v>31</v>
      </c>
      <c r="R602" s="238" t="s">
        <v>3586</v>
      </c>
      <c r="S602" s="238" t="s">
        <v>11</v>
      </c>
      <c r="T602" s="238" t="s">
        <v>11</v>
      </c>
      <c r="U602" s="238" t="s">
        <v>11</v>
      </c>
      <c r="V602" s="9" t="s">
        <v>26</v>
      </c>
      <c r="W602" s="227" t="s">
        <v>3587</v>
      </c>
      <c r="X602" s="227" t="s">
        <v>11</v>
      </c>
      <c r="Y602" s="10" t="s">
        <v>28</v>
      </c>
      <c r="Z602" s="234" t="s">
        <v>11</v>
      </c>
    </row>
    <row r="603" spans="1:26" ht="13.5" customHeight="1" x14ac:dyDescent="0.15">
      <c r="A603" s="274" t="s">
        <v>11</v>
      </c>
      <c r="B603" s="231" t="s">
        <v>11</v>
      </c>
      <c r="C603" s="275" t="s">
        <v>11</v>
      </c>
      <c r="D603" s="229" t="s">
        <v>11</v>
      </c>
      <c r="E603" s="241" t="s">
        <v>11</v>
      </c>
      <c r="F603" s="241" t="s">
        <v>11</v>
      </c>
      <c r="G603" s="241" t="s">
        <v>11</v>
      </c>
      <c r="H603" s="241" t="s">
        <v>11</v>
      </c>
      <c r="I603" s="241" t="s">
        <v>11</v>
      </c>
      <c r="J603" s="241" t="s">
        <v>11</v>
      </c>
      <c r="K603" s="241" t="s">
        <v>11</v>
      </c>
      <c r="L603" s="242" t="s">
        <v>11</v>
      </c>
      <c r="M603" s="249" t="s">
        <v>11</v>
      </c>
      <c r="N603" s="250" t="s">
        <v>11</v>
      </c>
      <c r="O603" s="267" t="s">
        <v>11</v>
      </c>
      <c r="P603" s="268" t="s">
        <v>11</v>
      </c>
      <c r="Q603" s="7" t="s">
        <v>32</v>
      </c>
      <c r="R603" s="238" t="s">
        <v>3588</v>
      </c>
      <c r="S603" s="238" t="s">
        <v>11</v>
      </c>
      <c r="T603" s="238" t="s">
        <v>11</v>
      </c>
      <c r="U603" s="238" t="s">
        <v>11</v>
      </c>
      <c r="V603" s="11" t="s">
        <v>33</v>
      </c>
      <c r="W603" s="9" t="s">
        <v>11</v>
      </c>
      <c r="X603" t="s">
        <v>11</v>
      </c>
      <c r="Y603" s="12" t="s">
        <v>11</v>
      </c>
      <c r="Z603" s="234" t="s">
        <v>11</v>
      </c>
    </row>
    <row r="604" spans="1:26" ht="13.5" customHeight="1" x14ac:dyDescent="0.15">
      <c r="A604" s="6" t="s">
        <v>11</v>
      </c>
      <c r="B604" t="s">
        <v>11</v>
      </c>
      <c r="C604" s="12" t="s">
        <v>11</v>
      </c>
      <c r="D604" s="229" t="s">
        <v>26</v>
      </c>
      <c r="E604" s="13" t="s">
        <v>19</v>
      </c>
      <c r="F604" s="231" t="s">
        <v>11</v>
      </c>
      <c r="G604" s="231" t="s">
        <v>11</v>
      </c>
      <c r="H604" s="231" t="s">
        <v>11</v>
      </c>
      <c r="I604" s="231" t="s">
        <v>11</v>
      </c>
      <c r="J604" s="231" t="s">
        <v>11</v>
      </c>
      <c r="K604" s="13" t="s">
        <v>11</v>
      </c>
      <c r="L604" s="242" t="s">
        <v>28</v>
      </c>
      <c r="M604" s="277" t="s">
        <v>11</v>
      </c>
      <c r="N604" s="278" t="s">
        <v>11</v>
      </c>
      <c r="O604" s="267" t="s">
        <v>11</v>
      </c>
      <c r="P604" s="268" t="s">
        <v>11</v>
      </c>
      <c r="Q604" s="8" t="s">
        <v>31</v>
      </c>
      <c r="R604" s="238" t="s">
        <v>11</v>
      </c>
      <c r="S604" s="238" t="s">
        <v>11</v>
      </c>
      <c r="T604" s="238" t="s">
        <v>11</v>
      </c>
      <c r="U604" s="238" t="s">
        <v>11</v>
      </c>
      <c r="V604" s="9" t="s">
        <v>26</v>
      </c>
      <c r="W604" s="227" t="s">
        <v>11</v>
      </c>
      <c r="X604" s="227" t="s">
        <v>11</v>
      </c>
      <c r="Y604" s="10" t="s">
        <v>28</v>
      </c>
      <c r="Z604" s="234" t="s">
        <v>11</v>
      </c>
    </row>
    <row r="605" spans="1:26" ht="13.5" customHeight="1" x14ac:dyDescent="0.15">
      <c r="A605" s="14" t="s">
        <v>11</v>
      </c>
      <c r="B605" s="15" t="s">
        <v>11</v>
      </c>
      <c r="C605" s="16" t="s">
        <v>11</v>
      </c>
      <c r="D605" s="230" t="s">
        <v>11</v>
      </c>
      <c r="E605" s="17" t="s">
        <v>11</v>
      </c>
      <c r="F605" s="232" t="s">
        <v>11</v>
      </c>
      <c r="G605" s="232" t="s">
        <v>11</v>
      </c>
      <c r="H605" s="232" t="s">
        <v>11</v>
      </c>
      <c r="I605" s="232" t="s">
        <v>11</v>
      </c>
      <c r="J605" s="232" t="s">
        <v>11</v>
      </c>
      <c r="K605" s="17" t="s">
        <v>11</v>
      </c>
      <c r="L605" s="276" t="s">
        <v>11</v>
      </c>
      <c r="M605" s="26" t="s">
        <v>42</v>
      </c>
      <c r="N605" s="27">
        <v>90.3</v>
      </c>
      <c r="O605" s="269" t="s">
        <v>11</v>
      </c>
      <c r="P605" s="270" t="s">
        <v>11</v>
      </c>
      <c r="Q605" s="18" t="s">
        <v>32</v>
      </c>
      <c r="R605" s="228" t="s">
        <v>11</v>
      </c>
      <c r="S605" s="228" t="s">
        <v>11</v>
      </c>
      <c r="T605" s="228" t="s">
        <v>11</v>
      </c>
      <c r="U605" s="228" t="s">
        <v>11</v>
      </c>
      <c r="V605" s="19" t="s">
        <v>33</v>
      </c>
      <c r="W605" s="20" t="s">
        <v>11</v>
      </c>
      <c r="X605" s="15" t="s">
        <v>11</v>
      </c>
      <c r="Y605" s="16" t="s">
        <v>11</v>
      </c>
      <c r="Z605" s="235" t="s">
        <v>11</v>
      </c>
    </row>
    <row r="606" spans="1:26" ht="13.5" customHeight="1" x14ac:dyDescent="0.15">
      <c r="A606" s="251" t="s">
        <v>10</v>
      </c>
      <c r="B606" s="252" t="s">
        <v>11</v>
      </c>
      <c r="C606" s="253" t="s">
        <v>11</v>
      </c>
      <c r="D606" s="257" t="s">
        <v>12</v>
      </c>
      <c r="E606" s="258" t="s">
        <v>11</v>
      </c>
      <c r="F606" s="259" t="s">
        <v>3025</v>
      </c>
      <c r="G606" s="259" t="s">
        <v>11</v>
      </c>
      <c r="H606" s="259" t="s">
        <v>11</v>
      </c>
      <c r="I606" s="259" t="s">
        <v>11</v>
      </c>
      <c r="J606" s="259" t="s">
        <v>11</v>
      </c>
      <c r="K606" s="259" t="s">
        <v>11</v>
      </c>
      <c r="L606" s="260" t="s">
        <v>11</v>
      </c>
      <c r="M606" s="263" t="s">
        <v>119</v>
      </c>
      <c r="N606" s="264" t="s">
        <v>11</v>
      </c>
      <c r="O606" s="265" t="s">
        <v>3589</v>
      </c>
      <c r="P606" s="266" t="s">
        <v>11</v>
      </c>
      <c r="Q606" s="5" t="s">
        <v>16</v>
      </c>
      <c r="R606" s="271" t="s">
        <v>3590</v>
      </c>
      <c r="S606" s="271" t="s">
        <v>11</v>
      </c>
      <c r="T606" s="271" t="s">
        <v>11</v>
      </c>
      <c r="U606" s="30">
        <v>21225</v>
      </c>
      <c r="V606" s="272" t="s">
        <v>18</v>
      </c>
      <c r="W606" s="272" t="s">
        <v>11</v>
      </c>
      <c r="X606" s="272" t="s">
        <v>11</v>
      </c>
      <c r="Y606" s="273" t="s">
        <v>11</v>
      </c>
      <c r="Z606" s="233">
        <v>453</v>
      </c>
    </row>
    <row r="607" spans="1:26" ht="13.5" customHeight="1" x14ac:dyDescent="0.15">
      <c r="A607" s="254" t="s">
        <v>11</v>
      </c>
      <c r="B607" s="255" t="s">
        <v>11</v>
      </c>
      <c r="C607" s="256" t="s">
        <v>11</v>
      </c>
      <c r="D607" s="24" t="s">
        <v>11</v>
      </c>
      <c r="E607" s="23" t="s">
        <v>11</v>
      </c>
      <c r="F607" s="261" t="s">
        <v>11</v>
      </c>
      <c r="G607" s="261" t="s">
        <v>11</v>
      </c>
      <c r="H607" s="261" t="s">
        <v>11</v>
      </c>
      <c r="I607" s="261" t="s">
        <v>11</v>
      </c>
      <c r="J607" s="261" t="s">
        <v>11</v>
      </c>
      <c r="K607" s="261" t="s">
        <v>11</v>
      </c>
      <c r="L607" s="262" t="s">
        <v>11</v>
      </c>
      <c r="M607" s="236">
        <v>106960000</v>
      </c>
      <c r="N607" s="237" t="s">
        <v>11</v>
      </c>
      <c r="O607" s="267" t="s">
        <v>11</v>
      </c>
      <c r="P607" s="268" t="s">
        <v>11</v>
      </c>
      <c r="Q607" s="6" t="s">
        <v>11</v>
      </c>
      <c r="R607" s="238" t="s">
        <v>3591</v>
      </c>
      <c r="S607" s="238" t="s">
        <v>11</v>
      </c>
      <c r="T607" s="238" t="s">
        <v>11</v>
      </c>
      <c r="U607" s="22">
        <v>74939</v>
      </c>
      <c r="V607" s="239" t="s">
        <v>18</v>
      </c>
      <c r="W607" s="239" t="s">
        <v>11</v>
      </c>
      <c r="X607" s="239" t="s">
        <v>11</v>
      </c>
      <c r="Y607" s="240" t="s">
        <v>11</v>
      </c>
      <c r="Z607" s="234" t="s">
        <v>11</v>
      </c>
    </row>
    <row r="608" spans="1:26" ht="13.5" customHeight="1" x14ac:dyDescent="0.15">
      <c r="A608" s="274" t="s">
        <v>3592</v>
      </c>
      <c r="B608" s="231" t="s">
        <v>11</v>
      </c>
      <c r="C608" s="275" t="s">
        <v>11</v>
      </c>
      <c r="D608" s="247" t="s">
        <v>3593</v>
      </c>
      <c r="E608" s="239" t="s">
        <v>11</v>
      </c>
      <c r="F608" s="239" t="s">
        <v>11</v>
      </c>
      <c r="G608" s="239" t="s">
        <v>11</v>
      </c>
      <c r="H608" s="239" t="s">
        <v>11</v>
      </c>
      <c r="I608" s="239" t="s">
        <v>11</v>
      </c>
      <c r="J608" s="239" t="s">
        <v>11</v>
      </c>
      <c r="K608" s="239" t="s">
        <v>11</v>
      </c>
      <c r="L608" s="240" t="s">
        <v>11</v>
      </c>
      <c r="M608" s="249" t="s">
        <v>40</v>
      </c>
      <c r="N608" s="250" t="s">
        <v>11</v>
      </c>
      <c r="O608" s="267" t="s">
        <v>11</v>
      </c>
      <c r="P608" s="268" t="s">
        <v>11</v>
      </c>
      <c r="Q608" s="6" t="s">
        <v>11</v>
      </c>
      <c r="R608" s="238" t="s">
        <v>11</v>
      </c>
      <c r="S608" s="238" t="s">
        <v>11</v>
      </c>
      <c r="T608" s="238" t="s">
        <v>11</v>
      </c>
      <c r="U608" s="22" t="s">
        <v>11</v>
      </c>
      <c r="V608" s="239" t="s">
        <v>11</v>
      </c>
      <c r="W608" s="239" t="s">
        <v>11</v>
      </c>
      <c r="X608" s="239" t="s">
        <v>11</v>
      </c>
      <c r="Y608" s="240" t="s">
        <v>11</v>
      </c>
      <c r="Z608" s="234" t="s">
        <v>11</v>
      </c>
    </row>
    <row r="609" spans="1:26" ht="13.5" customHeight="1" x14ac:dyDescent="0.15">
      <c r="A609" s="274" t="s">
        <v>11</v>
      </c>
      <c r="B609" s="231" t="s">
        <v>11</v>
      </c>
      <c r="C609" s="275" t="s">
        <v>11</v>
      </c>
      <c r="D609" s="248" t="s">
        <v>11</v>
      </c>
      <c r="E609" s="239" t="s">
        <v>11</v>
      </c>
      <c r="F609" s="239" t="s">
        <v>11</v>
      </c>
      <c r="G609" s="239" t="s">
        <v>11</v>
      </c>
      <c r="H609" s="239" t="s">
        <v>11</v>
      </c>
      <c r="I609" s="239" t="s">
        <v>11</v>
      </c>
      <c r="J609" s="239" t="s">
        <v>11</v>
      </c>
      <c r="K609" s="239" t="s">
        <v>11</v>
      </c>
      <c r="L609" s="240" t="s">
        <v>11</v>
      </c>
      <c r="M609" s="236">
        <v>96164245</v>
      </c>
      <c r="N609" s="237" t="s">
        <v>11</v>
      </c>
      <c r="O609" s="267" t="s">
        <v>11</v>
      </c>
      <c r="P609" s="268" t="s">
        <v>11</v>
      </c>
      <c r="Q609" s="6" t="s">
        <v>11</v>
      </c>
      <c r="R609" s="238" t="s">
        <v>11</v>
      </c>
      <c r="S609" s="238" t="s">
        <v>11</v>
      </c>
      <c r="T609" s="238" t="s">
        <v>11</v>
      </c>
      <c r="U609" s="22" t="s">
        <v>11</v>
      </c>
      <c r="V609" s="239" t="s">
        <v>11</v>
      </c>
      <c r="W609" s="239" t="s">
        <v>11</v>
      </c>
      <c r="X609" s="239" t="s">
        <v>11</v>
      </c>
      <c r="Y609" s="240" t="s">
        <v>11</v>
      </c>
      <c r="Z609" s="234" t="s">
        <v>11</v>
      </c>
    </row>
    <row r="610" spans="1:26" ht="13.5" customHeight="1" x14ac:dyDescent="0.15">
      <c r="A610" s="274" t="s">
        <v>11</v>
      </c>
      <c r="B610" s="231" t="s">
        <v>11</v>
      </c>
      <c r="C610" s="275" t="s">
        <v>11</v>
      </c>
      <c r="D610" s="229" t="s">
        <v>26</v>
      </c>
      <c r="E610" s="241" t="s">
        <v>3385</v>
      </c>
      <c r="F610" s="241" t="s">
        <v>11</v>
      </c>
      <c r="G610" s="241" t="s">
        <v>11</v>
      </c>
      <c r="H610" s="241" t="s">
        <v>11</v>
      </c>
      <c r="I610" s="241" t="s">
        <v>11</v>
      </c>
      <c r="J610" s="241" t="s">
        <v>11</v>
      </c>
      <c r="K610" s="241" t="s">
        <v>11</v>
      </c>
      <c r="L610" s="242" t="s">
        <v>28</v>
      </c>
      <c r="M610" s="243" t="s">
        <v>29</v>
      </c>
      <c r="N610" s="244" t="s">
        <v>11</v>
      </c>
      <c r="O610" s="267" t="s">
        <v>11</v>
      </c>
      <c r="P610" s="268" t="s">
        <v>11</v>
      </c>
      <c r="Q610" s="7" t="s">
        <v>11</v>
      </c>
      <c r="R610" s="238" t="s">
        <v>11</v>
      </c>
      <c r="S610" s="238" t="s">
        <v>11</v>
      </c>
      <c r="T610" s="238" t="s">
        <v>11</v>
      </c>
      <c r="U610" s="22" t="s">
        <v>11</v>
      </c>
      <c r="V610" s="239" t="s">
        <v>11</v>
      </c>
      <c r="W610" s="239" t="s">
        <v>11</v>
      </c>
      <c r="X610" s="239" t="s">
        <v>11</v>
      </c>
      <c r="Y610" s="240" t="s">
        <v>11</v>
      </c>
      <c r="Z610" s="234" t="s">
        <v>11</v>
      </c>
    </row>
    <row r="611" spans="1:26" ht="13.5" customHeight="1" x14ac:dyDescent="0.15">
      <c r="A611" s="274" t="s">
        <v>11</v>
      </c>
      <c r="B611" s="231" t="s">
        <v>11</v>
      </c>
      <c r="C611" s="275" t="s">
        <v>11</v>
      </c>
      <c r="D611" s="229" t="s">
        <v>11</v>
      </c>
      <c r="E611" s="241" t="s">
        <v>11</v>
      </c>
      <c r="F611" s="241" t="s">
        <v>11</v>
      </c>
      <c r="G611" s="241" t="s">
        <v>11</v>
      </c>
      <c r="H611" s="241" t="s">
        <v>11</v>
      </c>
      <c r="I611" s="241" t="s">
        <v>11</v>
      </c>
      <c r="J611" s="241" t="s">
        <v>11</v>
      </c>
      <c r="K611" s="241" t="s">
        <v>11</v>
      </c>
      <c r="L611" s="242" t="s">
        <v>11</v>
      </c>
      <c r="M611" s="245">
        <v>10795755</v>
      </c>
      <c r="N611" s="246" t="s">
        <v>11</v>
      </c>
      <c r="O611" s="267" t="s">
        <v>11</v>
      </c>
      <c r="P611" s="268" t="s">
        <v>11</v>
      </c>
      <c r="Q611" s="8" t="s">
        <v>31</v>
      </c>
      <c r="R611" s="238" t="s">
        <v>3594</v>
      </c>
      <c r="S611" s="238" t="s">
        <v>11</v>
      </c>
      <c r="T611" s="238" t="s">
        <v>11</v>
      </c>
      <c r="U611" s="238" t="s">
        <v>11</v>
      </c>
      <c r="V611" s="9" t="s">
        <v>26</v>
      </c>
      <c r="W611" s="227" t="s">
        <v>1199</v>
      </c>
      <c r="X611" s="227" t="s">
        <v>11</v>
      </c>
      <c r="Y611" s="10" t="s">
        <v>28</v>
      </c>
      <c r="Z611" s="234" t="s">
        <v>11</v>
      </c>
    </row>
    <row r="612" spans="1:26" ht="13.5" customHeight="1" x14ac:dyDescent="0.15">
      <c r="A612" s="274" t="s">
        <v>11</v>
      </c>
      <c r="B612" s="231" t="s">
        <v>11</v>
      </c>
      <c r="C612" s="275" t="s">
        <v>11</v>
      </c>
      <c r="D612" s="229" t="s">
        <v>11</v>
      </c>
      <c r="E612" s="241" t="s">
        <v>11</v>
      </c>
      <c r="F612" s="241" t="s">
        <v>11</v>
      </c>
      <c r="G612" s="241" t="s">
        <v>11</v>
      </c>
      <c r="H612" s="241" t="s">
        <v>11</v>
      </c>
      <c r="I612" s="241" t="s">
        <v>11</v>
      </c>
      <c r="J612" s="241" t="s">
        <v>11</v>
      </c>
      <c r="K612" s="241" t="s">
        <v>11</v>
      </c>
      <c r="L612" s="242" t="s">
        <v>11</v>
      </c>
      <c r="M612" s="249" t="s">
        <v>11</v>
      </c>
      <c r="N612" s="250" t="s">
        <v>11</v>
      </c>
      <c r="O612" s="267" t="s">
        <v>11</v>
      </c>
      <c r="P612" s="268" t="s">
        <v>11</v>
      </c>
      <c r="Q612" s="7" t="s">
        <v>32</v>
      </c>
      <c r="R612" s="238" t="s">
        <v>3595</v>
      </c>
      <c r="S612" s="238" t="s">
        <v>11</v>
      </c>
      <c r="T612" s="238" t="s">
        <v>11</v>
      </c>
      <c r="U612" s="238" t="s">
        <v>11</v>
      </c>
      <c r="V612" s="11" t="s">
        <v>33</v>
      </c>
      <c r="W612" s="9" t="s">
        <v>11</v>
      </c>
      <c r="X612" t="s">
        <v>11</v>
      </c>
      <c r="Y612" s="12" t="s">
        <v>11</v>
      </c>
      <c r="Z612" s="234" t="s">
        <v>11</v>
      </c>
    </row>
    <row r="613" spans="1:26" ht="13.5" customHeight="1" x14ac:dyDescent="0.15">
      <c r="A613" s="6" t="s">
        <v>11</v>
      </c>
      <c r="B613" t="s">
        <v>11</v>
      </c>
      <c r="C613" s="12" t="s">
        <v>11</v>
      </c>
      <c r="D613" s="229" t="s">
        <v>26</v>
      </c>
      <c r="E613" s="13" t="s">
        <v>19</v>
      </c>
      <c r="F613" s="231" t="s">
        <v>11</v>
      </c>
      <c r="G613" s="231" t="s">
        <v>205</v>
      </c>
      <c r="H613" s="231" t="s">
        <v>11</v>
      </c>
      <c r="I613" s="231" t="s">
        <v>160</v>
      </c>
      <c r="J613" s="231" t="s">
        <v>11</v>
      </c>
      <c r="K613" s="13" t="s">
        <v>11</v>
      </c>
      <c r="L613" s="242" t="s">
        <v>28</v>
      </c>
      <c r="M613" s="277" t="s">
        <v>11</v>
      </c>
      <c r="N613" s="278" t="s">
        <v>11</v>
      </c>
      <c r="O613" s="267" t="s">
        <v>11</v>
      </c>
      <c r="P613" s="268" t="s">
        <v>11</v>
      </c>
      <c r="Q613" s="8" t="s">
        <v>31</v>
      </c>
      <c r="R613" s="238" t="s">
        <v>3596</v>
      </c>
      <c r="S613" s="238" t="s">
        <v>11</v>
      </c>
      <c r="T613" s="238" t="s">
        <v>11</v>
      </c>
      <c r="U613" s="238" t="s">
        <v>11</v>
      </c>
      <c r="V613" s="9" t="s">
        <v>26</v>
      </c>
      <c r="W613" s="227" t="s">
        <v>3597</v>
      </c>
      <c r="X613" s="227" t="s">
        <v>11</v>
      </c>
      <c r="Y613" s="10" t="s">
        <v>28</v>
      </c>
      <c r="Z613" s="234" t="s">
        <v>11</v>
      </c>
    </row>
    <row r="614" spans="1:26" ht="13.5" customHeight="1" x14ac:dyDescent="0.15">
      <c r="A614" s="14" t="s">
        <v>11</v>
      </c>
      <c r="B614" s="15" t="s">
        <v>11</v>
      </c>
      <c r="C614" s="16" t="s">
        <v>11</v>
      </c>
      <c r="D614" s="230" t="s">
        <v>11</v>
      </c>
      <c r="E614" s="17" t="s">
        <v>11</v>
      </c>
      <c r="F614" s="232" t="s">
        <v>11</v>
      </c>
      <c r="G614" s="232" t="s">
        <v>11</v>
      </c>
      <c r="H614" s="232" t="s">
        <v>11</v>
      </c>
      <c r="I614" s="232" t="s">
        <v>11</v>
      </c>
      <c r="J614" s="232" t="s">
        <v>11</v>
      </c>
      <c r="K614" s="17" t="s">
        <v>11</v>
      </c>
      <c r="L614" s="276" t="s">
        <v>11</v>
      </c>
      <c r="M614" s="26" t="s">
        <v>42</v>
      </c>
      <c r="N614" s="27">
        <v>89.9</v>
      </c>
      <c r="O614" s="269" t="s">
        <v>11</v>
      </c>
      <c r="P614" s="270" t="s">
        <v>11</v>
      </c>
      <c r="Q614" s="18" t="s">
        <v>32</v>
      </c>
      <c r="R614" s="228" t="s">
        <v>3598</v>
      </c>
      <c r="S614" s="228" t="s">
        <v>11</v>
      </c>
      <c r="T614" s="228" t="s">
        <v>11</v>
      </c>
      <c r="U614" s="228" t="s">
        <v>11</v>
      </c>
      <c r="V614" s="19" t="s">
        <v>33</v>
      </c>
      <c r="W614" s="20" t="s">
        <v>11</v>
      </c>
      <c r="X614" s="15" t="s">
        <v>11</v>
      </c>
      <c r="Y614" s="16" t="s">
        <v>11</v>
      </c>
      <c r="Z614" s="235" t="s">
        <v>11</v>
      </c>
    </row>
    <row r="615" spans="1:26" ht="13.5" customHeight="1" x14ac:dyDescent="0.15">
      <c r="A615" s="251" t="s">
        <v>10</v>
      </c>
      <c r="B615" s="252" t="s">
        <v>11</v>
      </c>
      <c r="C615" s="253" t="s">
        <v>11</v>
      </c>
      <c r="D615" s="257" t="s">
        <v>12</v>
      </c>
      <c r="E615" s="258" t="s">
        <v>11</v>
      </c>
      <c r="F615" s="259" t="s">
        <v>3025</v>
      </c>
      <c r="G615" s="259" t="s">
        <v>11</v>
      </c>
      <c r="H615" s="259" t="s">
        <v>11</v>
      </c>
      <c r="I615" s="259" t="s">
        <v>11</v>
      </c>
      <c r="J615" s="259" t="s">
        <v>11</v>
      </c>
      <c r="K615" s="259" t="s">
        <v>11</v>
      </c>
      <c r="L615" s="260" t="s">
        <v>11</v>
      </c>
      <c r="M615" s="263" t="s">
        <v>119</v>
      </c>
      <c r="N615" s="264" t="s">
        <v>11</v>
      </c>
      <c r="O615" s="265" t="s">
        <v>3599</v>
      </c>
      <c r="P615" s="266" t="s">
        <v>11</v>
      </c>
      <c r="Q615" s="5" t="s">
        <v>16</v>
      </c>
      <c r="R615" s="271" t="s">
        <v>3600</v>
      </c>
      <c r="S615" s="271" t="s">
        <v>11</v>
      </c>
      <c r="T615" s="271" t="s">
        <v>11</v>
      </c>
      <c r="U615" s="30">
        <v>5694</v>
      </c>
      <c r="V615" s="272" t="s">
        <v>18</v>
      </c>
      <c r="W615" s="272" t="s">
        <v>11</v>
      </c>
      <c r="X615" s="272" t="s">
        <v>11</v>
      </c>
      <c r="Y615" s="273" t="s">
        <v>11</v>
      </c>
      <c r="Z615" s="233">
        <v>453</v>
      </c>
    </row>
    <row r="616" spans="1:26" ht="13.5" customHeight="1" x14ac:dyDescent="0.15">
      <c r="A616" s="254" t="s">
        <v>11</v>
      </c>
      <c r="B616" s="255" t="s">
        <v>11</v>
      </c>
      <c r="C616" s="256" t="s">
        <v>11</v>
      </c>
      <c r="D616" s="24" t="s">
        <v>11</v>
      </c>
      <c r="E616" s="23" t="s">
        <v>11</v>
      </c>
      <c r="F616" s="261" t="s">
        <v>11</v>
      </c>
      <c r="G616" s="261" t="s">
        <v>11</v>
      </c>
      <c r="H616" s="261" t="s">
        <v>11</v>
      </c>
      <c r="I616" s="261" t="s">
        <v>11</v>
      </c>
      <c r="J616" s="261" t="s">
        <v>11</v>
      </c>
      <c r="K616" s="261" t="s">
        <v>11</v>
      </c>
      <c r="L616" s="262" t="s">
        <v>11</v>
      </c>
      <c r="M616" s="236">
        <v>58192000</v>
      </c>
      <c r="N616" s="237" t="s">
        <v>11</v>
      </c>
      <c r="O616" s="267" t="s">
        <v>11</v>
      </c>
      <c r="P616" s="268" t="s">
        <v>11</v>
      </c>
      <c r="Q616" s="6" t="s">
        <v>11</v>
      </c>
      <c r="R616" s="238" t="s">
        <v>3601</v>
      </c>
      <c r="S616" s="238" t="s">
        <v>11</v>
      </c>
      <c r="T616" s="238" t="s">
        <v>11</v>
      </c>
      <c r="U616" s="22">
        <v>24916</v>
      </c>
      <c r="V616" s="239" t="s">
        <v>18</v>
      </c>
      <c r="W616" s="239" t="s">
        <v>11</v>
      </c>
      <c r="X616" s="239" t="s">
        <v>11</v>
      </c>
      <c r="Y616" s="240" t="s">
        <v>11</v>
      </c>
      <c r="Z616" s="234" t="s">
        <v>11</v>
      </c>
    </row>
    <row r="617" spans="1:26" ht="13.5" customHeight="1" x14ac:dyDescent="0.15">
      <c r="A617" s="274" t="s">
        <v>3602</v>
      </c>
      <c r="B617" s="231" t="s">
        <v>11</v>
      </c>
      <c r="C617" s="275" t="s">
        <v>11</v>
      </c>
      <c r="D617" s="247" t="s">
        <v>3603</v>
      </c>
      <c r="E617" s="239" t="s">
        <v>11</v>
      </c>
      <c r="F617" s="239" t="s">
        <v>11</v>
      </c>
      <c r="G617" s="239" t="s">
        <v>11</v>
      </c>
      <c r="H617" s="239" t="s">
        <v>11</v>
      </c>
      <c r="I617" s="239" t="s">
        <v>11</v>
      </c>
      <c r="J617" s="239" t="s">
        <v>11</v>
      </c>
      <c r="K617" s="239" t="s">
        <v>11</v>
      </c>
      <c r="L617" s="240" t="s">
        <v>11</v>
      </c>
      <c r="M617" s="249" t="s">
        <v>40</v>
      </c>
      <c r="N617" s="250" t="s">
        <v>11</v>
      </c>
      <c r="O617" s="267" t="s">
        <v>11</v>
      </c>
      <c r="P617" s="268" t="s">
        <v>11</v>
      </c>
      <c r="Q617" s="6" t="s">
        <v>11</v>
      </c>
      <c r="R617" s="238" t="s">
        <v>3604</v>
      </c>
      <c r="S617" s="238" t="s">
        <v>11</v>
      </c>
      <c r="T617" s="238" t="s">
        <v>11</v>
      </c>
      <c r="U617" s="22">
        <v>11625</v>
      </c>
      <c r="V617" s="239" t="s">
        <v>18</v>
      </c>
      <c r="W617" s="239" t="s">
        <v>11</v>
      </c>
      <c r="X617" s="239" t="s">
        <v>11</v>
      </c>
      <c r="Y617" s="240" t="s">
        <v>11</v>
      </c>
      <c r="Z617" s="234" t="s">
        <v>11</v>
      </c>
    </row>
    <row r="618" spans="1:26" ht="13.5" customHeight="1" x14ac:dyDescent="0.15">
      <c r="A618" s="274" t="s">
        <v>11</v>
      </c>
      <c r="B618" s="231" t="s">
        <v>11</v>
      </c>
      <c r="C618" s="275" t="s">
        <v>11</v>
      </c>
      <c r="D618" s="248" t="s">
        <v>11</v>
      </c>
      <c r="E618" s="239" t="s">
        <v>11</v>
      </c>
      <c r="F618" s="239" t="s">
        <v>11</v>
      </c>
      <c r="G618" s="239" t="s">
        <v>11</v>
      </c>
      <c r="H618" s="239" t="s">
        <v>11</v>
      </c>
      <c r="I618" s="239" t="s">
        <v>11</v>
      </c>
      <c r="J618" s="239" t="s">
        <v>11</v>
      </c>
      <c r="K618" s="239" t="s">
        <v>11</v>
      </c>
      <c r="L618" s="240" t="s">
        <v>11</v>
      </c>
      <c r="M618" s="236">
        <v>49579245</v>
      </c>
      <c r="N618" s="237" t="s">
        <v>11</v>
      </c>
      <c r="O618" s="267" t="s">
        <v>11</v>
      </c>
      <c r="P618" s="268" t="s">
        <v>11</v>
      </c>
      <c r="Q618" s="6" t="s">
        <v>11</v>
      </c>
      <c r="R618" s="238" t="s">
        <v>3605</v>
      </c>
      <c r="S618" s="238" t="s">
        <v>11</v>
      </c>
      <c r="T618" s="238" t="s">
        <v>11</v>
      </c>
      <c r="U618" s="22">
        <v>4548</v>
      </c>
      <c r="V618" s="239" t="s">
        <v>18</v>
      </c>
      <c r="W618" s="239" t="s">
        <v>11</v>
      </c>
      <c r="X618" s="239" t="s">
        <v>11</v>
      </c>
      <c r="Y618" s="240" t="s">
        <v>11</v>
      </c>
      <c r="Z618" s="234" t="s">
        <v>11</v>
      </c>
    </row>
    <row r="619" spans="1:26" ht="13.5" customHeight="1" x14ac:dyDescent="0.15">
      <c r="A619" s="274" t="s">
        <v>11</v>
      </c>
      <c r="B619" s="231" t="s">
        <v>11</v>
      </c>
      <c r="C619" s="275" t="s">
        <v>11</v>
      </c>
      <c r="D619" s="229" t="s">
        <v>26</v>
      </c>
      <c r="E619" s="241" t="s">
        <v>3385</v>
      </c>
      <c r="F619" s="241" t="s">
        <v>11</v>
      </c>
      <c r="G619" s="241" t="s">
        <v>11</v>
      </c>
      <c r="H619" s="241" t="s">
        <v>11</v>
      </c>
      <c r="I619" s="241" t="s">
        <v>11</v>
      </c>
      <c r="J619" s="241" t="s">
        <v>11</v>
      </c>
      <c r="K619" s="241" t="s">
        <v>11</v>
      </c>
      <c r="L619" s="242" t="s">
        <v>28</v>
      </c>
      <c r="M619" s="243" t="s">
        <v>29</v>
      </c>
      <c r="N619" s="244" t="s">
        <v>11</v>
      </c>
      <c r="O619" s="267" t="s">
        <v>11</v>
      </c>
      <c r="P619" s="268" t="s">
        <v>11</v>
      </c>
      <c r="Q619" s="7" t="s">
        <v>11</v>
      </c>
      <c r="R619" s="238" t="s">
        <v>3585</v>
      </c>
      <c r="S619" s="238" t="s">
        <v>11</v>
      </c>
      <c r="T619" s="238" t="s">
        <v>11</v>
      </c>
      <c r="U619" s="22">
        <v>2796</v>
      </c>
      <c r="V619" s="239" t="s">
        <v>18</v>
      </c>
      <c r="W619" s="239" t="s">
        <v>11</v>
      </c>
      <c r="X619" s="239" t="s">
        <v>11</v>
      </c>
      <c r="Y619" s="240" t="s">
        <v>11</v>
      </c>
      <c r="Z619" s="234" t="s">
        <v>11</v>
      </c>
    </row>
    <row r="620" spans="1:26" ht="13.5" customHeight="1" x14ac:dyDescent="0.15">
      <c r="A620" s="274" t="s">
        <v>11</v>
      </c>
      <c r="B620" s="231" t="s">
        <v>11</v>
      </c>
      <c r="C620" s="275" t="s">
        <v>11</v>
      </c>
      <c r="D620" s="229" t="s">
        <v>11</v>
      </c>
      <c r="E620" s="241" t="s">
        <v>11</v>
      </c>
      <c r="F620" s="241" t="s">
        <v>11</v>
      </c>
      <c r="G620" s="241" t="s">
        <v>11</v>
      </c>
      <c r="H620" s="241" t="s">
        <v>11</v>
      </c>
      <c r="I620" s="241" t="s">
        <v>11</v>
      </c>
      <c r="J620" s="241" t="s">
        <v>11</v>
      </c>
      <c r="K620" s="241" t="s">
        <v>11</v>
      </c>
      <c r="L620" s="242" t="s">
        <v>11</v>
      </c>
      <c r="M620" s="245">
        <v>8612755</v>
      </c>
      <c r="N620" s="246" t="s">
        <v>11</v>
      </c>
      <c r="O620" s="267" t="s">
        <v>11</v>
      </c>
      <c r="P620" s="268" t="s">
        <v>11</v>
      </c>
      <c r="Q620" s="8" t="s">
        <v>31</v>
      </c>
      <c r="R620" s="238" t="s">
        <v>3606</v>
      </c>
      <c r="S620" s="238" t="s">
        <v>11</v>
      </c>
      <c r="T620" s="238" t="s">
        <v>11</v>
      </c>
      <c r="U620" s="238" t="s">
        <v>11</v>
      </c>
      <c r="V620" s="9" t="s">
        <v>26</v>
      </c>
      <c r="W620" s="227" t="s">
        <v>3587</v>
      </c>
      <c r="X620" s="227" t="s">
        <v>11</v>
      </c>
      <c r="Y620" s="10" t="s">
        <v>28</v>
      </c>
      <c r="Z620" s="234" t="s">
        <v>11</v>
      </c>
    </row>
    <row r="621" spans="1:26" ht="13.5" customHeight="1" x14ac:dyDescent="0.15">
      <c r="A621" s="274" t="s">
        <v>11</v>
      </c>
      <c r="B621" s="231" t="s">
        <v>11</v>
      </c>
      <c r="C621" s="275" t="s">
        <v>11</v>
      </c>
      <c r="D621" s="229" t="s">
        <v>11</v>
      </c>
      <c r="E621" s="241" t="s">
        <v>11</v>
      </c>
      <c r="F621" s="241" t="s">
        <v>11</v>
      </c>
      <c r="G621" s="241" t="s">
        <v>11</v>
      </c>
      <c r="H621" s="241" t="s">
        <v>11</v>
      </c>
      <c r="I621" s="241" t="s">
        <v>11</v>
      </c>
      <c r="J621" s="241" t="s">
        <v>11</v>
      </c>
      <c r="K621" s="241" t="s">
        <v>11</v>
      </c>
      <c r="L621" s="242" t="s">
        <v>11</v>
      </c>
      <c r="M621" s="249" t="s">
        <v>11</v>
      </c>
      <c r="N621" s="250" t="s">
        <v>11</v>
      </c>
      <c r="O621" s="267" t="s">
        <v>11</v>
      </c>
      <c r="P621" s="268" t="s">
        <v>11</v>
      </c>
      <c r="Q621" s="7" t="s">
        <v>32</v>
      </c>
      <c r="R621" s="238" t="s">
        <v>3607</v>
      </c>
      <c r="S621" s="238" t="s">
        <v>11</v>
      </c>
      <c r="T621" s="238" t="s">
        <v>11</v>
      </c>
      <c r="U621" s="238" t="s">
        <v>11</v>
      </c>
      <c r="V621" s="11" t="s">
        <v>33</v>
      </c>
      <c r="W621" s="9" t="s">
        <v>11</v>
      </c>
      <c r="X621" t="s">
        <v>11</v>
      </c>
      <c r="Y621" s="12" t="s">
        <v>11</v>
      </c>
      <c r="Z621" s="234" t="s">
        <v>11</v>
      </c>
    </row>
    <row r="622" spans="1:26" ht="13.5" customHeight="1" x14ac:dyDescent="0.15">
      <c r="A622" s="6" t="s">
        <v>11</v>
      </c>
      <c r="B622" t="s">
        <v>11</v>
      </c>
      <c r="C622" s="12" t="s">
        <v>11</v>
      </c>
      <c r="D622" s="229" t="s">
        <v>26</v>
      </c>
      <c r="E622" s="13" t="s">
        <v>19</v>
      </c>
      <c r="F622" s="231" t="s">
        <v>11</v>
      </c>
      <c r="G622" s="231" t="s">
        <v>11</v>
      </c>
      <c r="H622" s="231" t="s">
        <v>11</v>
      </c>
      <c r="I622" s="231" t="s">
        <v>11</v>
      </c>
      <c r="J622" s="231" t="s">
        <v>11</v>
      </c>
      <c r="K622" s="13" t="s">
        <v>11</v>
      </c>
      <c r="L622" s="242" t="s">
        <v>28</v>
      </c>
      <c r="M622" s="277" t="s">
        <v>11</v>
      </c>
      <c r="N622" s="278" t="s">
        <v>11</v>
      </c>
      <c r="O622" s="267" t="s">
        <v>11</v>
      </c>
      <c r="P622" s="268" t="s">
        <v>11</v>
      </c>
      <c r="Q622" s="8" t="s">
        <v>31</v>
      </c>
      <c r="R622" s="238" t="s">
        <v>11</v>
      </c>
      <c r="S622" s="238" t="s">
        <v>11</v>
      </c>
      <c r="T622" s="238" t="s">
        <v>11</v>
      </c>
      <c r="U622" s="238" t="s">
        <v>11</v>
      </c>
      <c r="V622" s="9" t="s">
        <v>26</v>
      </c>
      <c r="W622" s="227" t="s">
        <v>11</v>
      </c>
      <c r="X622" s="227" t="s">
        <v>11</v>
      </c>
      <c r="Y622" s="10" t="s">
        <v>28</v>
      </c>
      <c r="Z622" s="234" t="s">
        <v>11</v>
      </c>
    </row>
    <row r="623" spans="1:26" ht="13.5" customHeight="1" x14ac:dyDescent="0.15">
      <c r="A623" s="14" t="s">
        <v>11</v>
      </c>
      <c r="B623" s="15" t="s">
        <v>11</v>
      </c>
      <c r="C623" s="16" t="s">
        <v>11</v>
      </c>
      <c r="D623" s="230" t="s">
        <v>11</v>
      </c>
      <c r="E623" s="17" t="s">
        <v>11</v>
      </c>
      <c r="F623" s="232" t="s">
        <v>11</v>
      </c>
      <c r="G623" s="232" t="s">
        <v>11</v>
      </c>
      <c r="H623" s="232" t="s">
        <v>11</v>
      </c>
      <c r="I623" s="232" t="s">
        <v>11</v>
      </c>
      <c r="J623" s="232" t="s">
        <v>11</v>
      </c>
      <c r="K623" s="17" t="s">
        <v>11</v>
      </c>
      <c r="L623" s="276" t="s">
        <v>11</v>
      </c>
      <c r="M623" s="26" t="s">
        <v>42</v>
      </c>
      <c r="N623" s="27">
        <v>85.2</v>
      </c>
      <c r="O623" s="269" t="s">
        <v>11</v>
      </c>
      <c r="P623" s="270" t="s">
        <v>11</v>
      </c>
      <c r="Q623" s="18" t="s">
        <v>32</v>
      </c>
      <c r="R623" s="228" t="s">
        <v>11</v>
      </c>
      <c r="S623" s="228" t="s">
        <v>11</v>
      </c>
      <c r="T623" s="228" t="s">
        <v>11</v>
      </c>
      <c r="U623" s="228" t="s">
        <v>11</v>
      </c>
      <c r="V623" s="19" t="s">
        <v>33</v>
      </c>
      <c r="W623" s="20" t="s">
        <v>11</v>
      </c>
      <c r="X623" s="15" t="s">
        <v>11</v>
      </c>
      <c r="Y623" s="16" t="s">
        <v>11</v>
      </c>
      <c r="Z623" s="235" t="s">
        <v>11</v>
      </c>
    </row>
    <row r="624" spans="1:26" ht="13.5" customHeight="1" x14ac:dyDescent="0.15">
      <c r="A624" s="251" t="s">
        <v>10</v>
      </c>
      <c r="B624" s="252" t="s">
        <v>11</v>
      </c>
      <c r="C624" s="253" t="s">
        <v>11</v>
      </c>
      <c r="D624" s="257" t="s">
        <v>12</v>
      </c>
      <c r="E624" s="258" t="s">
        <v>11</v>
      </c>
      <c r="F624" s="259" t="s">
        <v>3025</v>
      </c>
      <c r="G624" s="259" t="s">
        <v>11</v>
      </c>
      <c r="H624" s="259" t="s">
        <v>11</v>
      </c>
      <c r="I624" s="259" t="s">
        <v>11</v>
      </c>
      <c r="J624" s="259" t="s">
        <v>11</v>
      </c>
      <c r="K624" s="259" t="s">
        <v>11</v>
      </c>
      <c r="L624" s="260" t="s">
        <v>11</v>
      </c>
      <c r="M624" s="263" t="s">
        <v>119</v>
      </c>
      <c r="N624" s="264" t="s">
        <v>11</v>
      </c>
      <c r="O624" s="265" t="s">
        <v>3608</v>
      </c>
      <c r="P624" s="266" t="s">
        <v>11</v>
      </c>
      <c r="Q624" s="5" t="s">
        <v>16</v>
      </c>
      <c r="R624" s="271" t="s">
        <v>3609</v>
      </c>
      <c r="S624" s="271" t="s">
        <v>11</v>
      </c>
      <c r="T624" s="271" t="s">
        <v>11</v>
      </c>
      <c r="U624" s="30">
        <v>4439</v>
      </c>
      <c r="V624" s="272" t="s">
        <v>18</v>
      </c>
      <c r="W624" s="272" t="s">
        <v>11</v>
      </c>
      <c r="X624" s="272" t="s">
        <v>11</v>
      </c>
      <c r="Y624" s="273" t="s">
        <v>11</v>
      </c>
      <c r="Z624" s="233">
        <v>453</v>
      </c>
    </row>
    <row r="625" spans="1:26" ht="13.5" customHeight="1" x14ac:dyDescent="0.15">
      <c r="A625" s="254" t="s">
        <v>11</v>
      </c>
      <c r="B625" s="255" t="s">
        <v>11</v>
      </c>
      <c r="C625" s="256" t="s">
        <v>11</v>
      </c>
      <c r="D625" s="24" t="s">
        <v>11</v>
      </c>
      <c r="E625" s="23" t="s">
        <v>11</v>
      </c>
      <c r="F625" s="261" t="s">
        <v>11</v>
      </c>
      <c r="G625" s="261" t="s">
        <v>11</v>
      </c>
      <c r="H625" s="261" t="s">
        <v>11</v>
      </c>
      <c r="I625" s="261" t="s">
        <v>11</v>
      </c>
      <c r="J625" s="261" t="s">
        <v>11</v>
      </c>
      <c r="K625" s="261" t="s">
        <v>11</v>
      </c>
      <c r="L625" s="262" t="s">
        <v>11</v>
      </c>
      <c r="M625" s="236">
        <v>98241000</v>
      </c>
      <c r="N625" s="237" t="s">
        <v>11</v>
      </c>
      <c r="O625" s="267" t="s">
        <v>11</v>
      </c>
      <c r="P625" s="268" t="s">
        <v>11</v>
      </c>
      <c r="Q625" s="6" t="s">
        <v>11</v>
      </c>
      <c r="R625" s="238" t="s">
        <v>3610</v>
      </c>
      <c r="S625" s="238" t="s">
        <v>11</v>
      </c>
      <c r="T625" s="238" t="s">
        <v>11</v>
      </c>
      <c r="U625" s="22">
        <v>83432</v>
      </c>
      <c r="V625" s="239" t="s">
        <v>18</v>
      </c>
      <c r="W625" s="239" t="s">
        <v>11</v>
      </c>
      <c r="X625" s="239" t="s">
        <v>11</v>
      </c>
      <c r="Y625" s="240" t="s">
        <v>11</v>
      </c>
      <c r="Z625" s="234" t="s">
        <v>11</v>
      </c>
    </row>
    <row r="626" spans="1:26" ht="13.5" customHeight="1" x14ac:dyDescent="0.15">
      <c r="A626" s="274" t="s">
        <v>3611</v>
      </c>
      <c r="B626" s="231" t="s">
        <v>11</v>
      </c>
      <c r="C626" s="275" t="s">
        <v>11</v>
      </c>
      <c r="D626" s="247" t="s">
        <v>3612</v>
      </c>
      <c r="E626" s="239" t="s">
        <v>11</v>
      </c>
      <c r="F626" s="239" t="s">
        <v>11</v>
      </c>
      <c r="G626" s="239" t="s">
        <v>11</v>
      </c>
      <c r="H626" s="239" t="s">
        <v>11</v>
      </c>
      <c r="I626" s="239" t="s">
        <v>11</v>
      </c>
      <c r="J626" s="239" t="s">
        <v>11</v>
      </c>
      <c r="K626" s="239" t="s">
        <v>11</v>
      </c>
      <c r="L626" s="240" t="s">
        <v>11</v>
      </c>
      <c r="M626" s="249" t="s">
        <v>40</v>
      </c>
      <c r="N626" s="250" t="s">
        <v>11</v>
      </c>
      <c r="O626" s="267" t="s">
        <v>11</v>
      </c>
      <c r="P626" s="268" t="s">
        <v>11</v>
      </c>
      <c r="Q626" s="6" t="s">
        <v>11</v>
      </c>
      <c r="R626" s="238" t="s">
        <v>11</v>
      </c>
      <c r="S626" s="238" t="s">
        <v>11</v>
      </c>
      <c r="T626" s="238" t="s">
        <v>11</v>
      </c>
      <c r="U626" s="22" t="s">
        <v>11</v>
      </c>
      <c r="V626" s="239" t="s">
        <v>11</v>
      </c>
      <c r="W626" s="239" t="s">
        <v>11</v>
      </c>
      <c r="X626" s="239" t="s">
        <v>11</v>
      </c>
      <c r="Y626" s="240" t="s">
        <v>11</v>
      </c>
      <c r="Z626" s="234" t="s">
        <v>11</v>
      </c>
    </row>
    <row r="627" spans="1:26" ht="13.5" customHeight="1" x14ac:dyDescent="0.15">
      <c r="A627" s="274" t="s">
        <v>11</v>
      </c>
      <c r="B627" s="231" t="s">
        <v>11</v>
      </c>
      <c r="C627" s="275" t="s">
        <v>11</v>
      </c>
      <c r="D627" s="248" t="s">
        <v>11</v>
      </c>
      <c r="E627" s="239" t="s">
        <v>11</v>
      </c>
      <c r="F627" s="239" t="s">
        <v>11</v>
      </c>
      <c r="G627" s="239" t="s">
        <v>11</v>
      </c>
      <c r="H627" s="239" t="s">
        <v>11</v>
      </c>
      <c r="I627" s="239" t="s">
        <v>11</v>
      </c>
      <c r="J627" s="239" t="s">
        <v>11</v>
      </c>
      <c r="K627" s="239" t="s">
        <v>11</v>
      </c>
      <c r="L627" s="240" t="s">
        <v>11</v>
      </c>
      <c r="M627" s="236">
        <v>87870821</v>
      </c>
      <c r="N627" s="237" t="s">
        <v>11</v>
      </c>
      <c r="O627" s="267" t="s">
        <v>11</v>
      </c>
      <c r="P627" s="268" t="s">
        <v>11</v>
      </c>
      <c r="Q627" s="6" t="s">
        <v>11</v>
      </c>
      <c r="R627" s="238" t="s">
        <v>11</v>
      </c>
      <c r="S627" s="238" t="s">
        <v>11</v>
      </c>
      <c r="T627" s="238" t="s">
        <v>11</v>
      </c>
      <c r="U627" s="22" t="s">
        <v>11</v>
      </c>
      <c r="V627" s="239" t="s">
        <v>11</v>
      </c>
      <c r="W627" s="239" t="s">
        <v>11</v>
      </c>
      <c r="X627" s="239" t="s">
        <v>11</v>
      </c>
      <c r="Y627" s="240" t="s">
        <v>11</v>
      </c>
      <c r="Z627" s="234" t="s">
        <v>11</v>
      </c>
    </row>
    <row r="628" spans="1:26" ht="13.5" customHeight="1" x14ac:dyDescent="0.15">
      <c r="A628" s="274" t="s">
        <v>11</v>
      </c>
      <c r="B628" s="231" t="s">
        <v>11</v>
      </c>
      <c r="C628" s="275" t="s">
        <v>11</v>
      </c>
      <c r="D628" s="229" t="s">
        <v>26</v>
      </c>
      <c r="E628" s="241" t="s">
        <v>3385</v>
      </c>
      <c r="F628" s="241" t="s">
        <v>11</v>
      </c>
      <c r="G628" s="241" t="s">
        <v>11</v>
      </c>
      <c r="H628" s="241" t="s">
        <v>11</v>
      </c>
      <c r="I628" s="241" t="s">
        <v>11</v>
      </c>
      <c r="J628" s="241" t="s">
        <v>11</v>
      </c>
      <c r="K628" s="241" t="s">
        <v>11</v>
      </c>
      <c r="L628" s="242" t="s">
        <v>28</v>
      </c>
      <c r="M628" s="243" t="s">
        <v>29</v>
      </c>
      <c r="N628" s="244" t="s">
        <v>11</v>
      </c>
      <c r="O628" s="267" t="s">
        <v>11</v>
      </c>
      <c r="P628" s="268" t="s">
        <v>11</v>
      </c>
      <c r="Q628" s="7" t="s">
        <v>11</v>
      </c>
      <c r="R628" s="238" t="s">
        <v>11</v>
      </c>
      <c r="S628" s="238" t="s">
        <v>11</v>
      </c>
      <c r="T628" s="238" t="s">
        <v>11</v>
      </c>
      <c r="U628" s="22" t="s">
        <v>11</v>
      </c>
      <c r="V628" s="239" t="s">
        <v>11</v>
      </c>
      <c r="W628" s="239" t="s">
        <v>11</v>
      </c>
      <c r="X628" s="239" t="s">
        <v>11</v>
      </c>
      <c r="Y628" s="240" t="s">
        <v>11</v>
      </c>
      <c r="Z628" s="234" t="s">
        <v>11</v>
      </c>
    </row>
    <row r="629" spans="1:26" ht="13.5" customHeight="1" x14ac:dyDescent="0.15">
      <c r="A629" s="274" t="s">
        <v>11</v>
      </c>
      <c r="B629" s="231" t="s">
        <v>11</v>
      </c>
      <c r="C629" s="275" t="s">
        <v>11</v>
      </c>
      <c r="D629" s="229" t="s">
        <v>11</v>
      </c>
      <c r="E629" s="241" t="s">
        <v>11</v>
      </c>
      <c r="F629" s="241" t="s">
        <v>11</v>
      </c>
      <c r="G629" s="241" t="s">
        <v>11</v>
      </c>
      <c r="H629" s="241" t="s">
        <v>11</v>
      </c>
      <c r="I629" s="241" t="s">
        <v>11</v>
      </c>
      <c r="J629" s="241" t="s">
        <v>11</v>
      </c>
      <c r="K629" s="241" t="s">
        <v>11</v>
      </c>
      <c r="L629" s="242" t="s">
        <v>11</v>
      </c>
      <c r="M629" s="245">
        <v>10370179</v>
      </c>
      <c r="N629" s="246" t="s">
        <v>11</v>
      </c>
      <c r="O629" s="267" t="s">
        <v>11</v>
      </c>
      <c r="P629" s="268" t="s">
        <v>11</v>
      </c>
      <c r="Q629" s="8" t="s">
        <v>31</v>
      </c>
      <c r="R629" s="238" t="s">
        <v>3613</v>
      </c>
      <c r="S629" s="238" t="s">
        <v>11</v>
      </c>
      <c r="T629" s="238" t="s">
        <v>11</v>
      </c>
      <c r="U629" s="238" t="s">
        <v>11</v>
      </c>
      <c r="V629" s="9" t="s">
        <v>26</v>
      </c>
      <c r="W629" s="227" t="s">
        <v>3614</v>
      </c>
      <c r="X629" s="227" t="s">
        <v>11</v>
      </c>
      <c r="Y629" s="10" t="s">
        <v>28</v>
      </c>
      <c r="Z629" s="234" t="s">
        <v>11</v>
      </c>
    </row>
    <row r="630" spans="1:26" ht="13.5" customHeight="1" x14ac:dyDescent="0.15">
      <c r="A630" s="274" t="s">
        <v>11</v>
      </c>
      <c r="B630" s="231" t="s">
        <v>11</v>
      </c>
      <c r="C630" s="275" t="s">
        <v>11</v>
      </c>
      <c r="D630" s="229" t="s">
        <v>11</v>
      </c>
      <c r="E630" s="241" t="s">
        <v>11</v>
      </c>
      <c r="F630" s="241" t="s">
        <v>11</v>
      </c>
      <c r="G630" s="241" t="s">
        <v>11</v>
      </c>
      <c r="H630" s="241" t="s">
        <v>11</v>
      </c>
      <c r="I630" s="241" t="s">
        <v>11</v>
      </c>
      <c r="J630" s="241" t="s">
        <v>11</v>
      </c>
      <c r="K630" s="241" t="s">
        <v>11</v>
      </c>
      <c r="L630" s="242" t="s">
        <v>11</v>
      </c>
      <c r="M630" s="249" t="s">
        <v>11</v>
      </c>
      <c r="N630" s="250" t="s">
        <v>11</v>
      </c>
      <c r="O630" s="267" t="s">
        <v>11</v>
      </c>
      <c r="P630" s="268" t="s">
        <v>11</v>
      </c>
      <c r="Q630" s="7" t="s">
        <v>32</v>
      </c>
      <c r="R630" s="238" t="s">
        <v>3615</v>
      </c>
      <c r="S630" s="238" t="s">
        <v>11</v>
      </c>
      <c r="T630" s="238" t="s">
        <v>11</v>
      </c>
      <c r="U630" s="238" t="s">
        <v>11</v>
      </c>
      <c r="V630" s="11" t="s">
        <v>33</v>
      </c>
      <c r="W630" s="9" t="s">
        <v>11</v>
      </c>
      <c r="X630" t="s">
        <v>11</v>
      </c>
      <c r="Y630" s="12" t="s">
        <v>11</v>
      </c>
      <c r="Z630" s="234" t="s">
        <v>11</v>
      </c>
    </row>
    <row r="631" spans="1:26" ht="13.5" customHeight="1" x14ac:dyDescent="0.15">
      <c r="A631" s="6" t="s">
        <v>11</v>
      </c>
      <c r="B631" t="s">
        <v>11</v>
      </c>
      <c r="C631" s="12" t="s">
        <v>11</v>
      </c>
      <c r="D631" s="229" t="s">
        <v>26</v>
      </c>
      <c r="E631" s="13" t="s">
        <v>19</v>
      </c>
      <c r="F631" s="231" t="s">
        <v>11</v>
      </c>
      <c r="G631" s="231" t="s">
        <v>205</v>
      </c>
      <c r="H631" s="231" t="s">
        <v>11</v>
      </c>
      <c r="I631" s="231" t="s">
        <v>160</v>
      </c>
      <c r="J631" s="231" t="s">
        <v>11</v>
      </c>
      <c r="K631" s="13" t="s">
        <v>11</v>
      </c>
      <c r="L631" s="242" t="s">
        <v>28</v>
      </c>
      <c r="M631" s="277" t="s">
        <v>11</v>
      </c>
      <c r="N631" s="278" t="s">
        <v>11</v>
      </c>
      <c r="O631" s="267" t="s">
        <v>11</v>
      </c>
      <c r="P631" s="268" t="s">
        <v>11</v>
      </c>
      <c r="Q631" s="8" t="s">
        <v>31</v>
      </c>
      <c r="R631" s="238" t="s">
        <v>3616</v>
      </c>
      <c r="S631" s="238" t="s">
        <v>11</v>
      </c>
      <c r="T631" s="238" t="s">
        <v>11</v>
      </c>
      <c r="U631" s="238" t="s">
        <v>11</v>
      </c>
      <c r="V631" s="9" t="s">
        <v>26</v>
      </c>
      <c r="W631" s="227" t="s">
        <v>3617</v>
      </c>
      <c r="X631" s="227" t="s">
        <v>11</v>
      </c>
      <c r="Y631" s="10" t="s">
        <v>28</v>
      </c>
      <c r="Z631" s="234" t="s">
        <v>11</v>
      </c>
    </row>
    <row r="632" spans="1:26" ht="13.5" customHeight="1" x14ac:dyDescent="0.15">
      <c r="A632" s="14" t="s">
        <v>11</v>
      </c>
      <c r="B632" s="15" t="s">
        <v>11</v>
      </c>
      <c r="C632" s="16" t="s">
        <v>11</v>
      </c>
      <c r="D632" s="230" t="s">
        <v>11</v>
      </c>
      <c r="E632" s="17" t="s">
        <v>11</v>
      </c>
      <c r="F632" s="232" t="s">
        <v>11</v>
      </c>
      <c r="G632" s="232" t="s">
        <v>11</v>
      </c>
      <c r="H632" s="232" t="s">
        <v>11</v>
      </c>
      <c r="I632" s="232" t="s">
        <v>11</v>
      </c>
      <c r="J632" s="232" t="s">
        <v>11</v>
      </c>
      <c r="K632" s="17" t="s">
        <v>11</v>
      </c>
      <c r="L632" s="276" t="s">
        <v>11</v>
      </c>
      <c r="M632" s="26" t="s">
        <v>42</v>
      </c>
      <c r="N632" s="27">
        <v>89.4</v>
      </c>
      <c r="O632" s="269" t="s">
        <v>11</v>
      </c>
      <c r="P632" s="270" t="s">
        <v>11</v>
      </c>
      <c r="Q632" s="18" t="s">
        <v>32</v>
      </c>
      <c r="R632" s="228" t="s">
        <v>3618</v>
      </c>
      <c r="S632" s="228" t="s">
        <v>11</v>
      </c>
      <c r="T632" s="228" t="s">
        <v>11</v>
      </c>
      <c r="U632" s="228" t="s">
        <v>11</v>
      </c>
      <c r="V632" s="19" t="s">
        <v>33</v>
      </c>
      <c r="W632" s="20" t="s">
        <v>11</v>
      </c>
      <c r="X632" s="15" t="s">
        <v>11</v>
      </c>
      <c r="Y632" s="16" t="s">
        <v>11</v>
      </c>
      <c r="Z632" s="235" t="s">
        <v>11</v>
      </c>
    </row>
    <row r="633" spans="1:26" ht="13.5" customHeight="1" x14ac:dyDescent="0.15">
      <c r="A633" s="251" t="s">
        <v>10</v>
      </c>
      <c r="B633" s="252" t="s">
        <v>11</v>
      </c>
      <c r="C633" s="253" t="s">
        <v>11</v>
      </c>
      <c r="D633" s="257" t="s">
        <v>12</v>
      </c>
      <c r="E633" s="258" t="s">
        <v>11</v>
      </c>
      <c r="F633" s="259" t="s">
        <v>3025</v>
      </c>
      <c r="G633" s="259" t="s">
        <v>11</v>
      </c>
      <c r="H633" s="259" t="s">
        <v>11</v>
      </c>
      <c r="I633" s="259" t="s">
        <v>11</v>
      </c>
      <c r="J633" s="259" t="s">
        <v>11</v>
      </c>
      <c r="K633" s="259" t="s">
        <v>11</v>
      </c>
      <c r="L633" s="260" t="s">
        <v>11</v>
      </c>
      <c r="M633" s="263" t="s">
        <v>119</v>
      </c>
      <c r="N633" s="264" t="s">
        <v>11</v>
      </c>
      <c r="O633" s="265" t="s">
        <v>3619</v>
      </c>
      <c r="P633" s="266" t="s">
        <v>11</v>
      </c>
      <c r="Q633" s="5" t="s">
        <v>16</v>
      </c>
      <c r="R633" s="271" t="s">
        <v>3620</v>
      </c>
      <c r="S633" s="271" t="s">
        <v>11</v>
      </c>
      <c r="T633" s="271" t="s">
        <v>11</v>
      </c>
      <c r="U633" s="30">
        <v>7825</v>
      </c>
      <c r="V633" s="272" t="s">
        <v>18</v>
      </c>
      <c r="W633" s="272" t="s">
        <v>11</v>
      </c>
      <c r="X633" s="272" t="s">
        <v>11</v>
      </c>
      <c r="Y633" s="273" t="s">
        <v>11</v>
      </c>
      <c r="Z633" s="233">
        <v>453</v>
      </c>
    </row>
    <row r="634" spans="1:26" ht="13.5" customHeight="1" x14ac:dyDescent="0.15">
      <c r="A634" s="254" t="s">
        <v>11</v>
      </c>
      <c r="B634" s="255" t="s">
        <v>11</v>
      </c>
      <c r="C634" s="256" t="s">
        <v>11</v>
      </c>
      <c r="D634" s="24" t="s">
        <v>11</v>
      </c>
      <c r="E634" s="23" t="s">
        <v>11</v>
      </c>
      <c r="F634" s="261" t="s">
        <v>11</v>
      </c>
      <c r="G634" s="261" t="s">
        <v>11</v>
      </c>
      <c r="H634" s="261" t="s">
        <v>11</v>
      </c>
      <c r="I634" s="261" t="s">
        <v>11</v>
      </c>
      <c r="J634" s="261" t="s">
        <v>11</v>
      </c>
      <c r="K634" s="261" t="s">
        <v>11</v>
      </c>
      <c r="L634" s="262" t="s">
        <v>11</v>
      </c>
      <c r="M634" s="236">
        <v>19488000</v>
      </c>
      <c r="N634" s="237" t="s">
        <v>11</v>
      </c>
      <c r="O634" s="267" t="s">
        <v>11</v>
      </c>
      <c r="P634" s="268" t="s">
        <v>11</v>
      </c>
      <c r="Q634" s="6" t="s">
        <v>11</v>
      </c>
      <c r="R634" s="238" t="s">
        <v>3621</v>
      </c>
      <c r="S634" s="238" t="s">
        <v>11</v>
      </c>
      <c r="T634" s="238" t="s">
        <v>11</v>
      </c>
      <c r="U634" s="22">
        <v>1054</v>
      </c>
      <c r="V634" s="239" t="s">
        <v>18</v>
      </c>
      <c r="W634" s="239" t="s">
        <v>11</v>
      </c>
      <c r="X634" s="239" t="s">
        <v>11</v>
      </c>
      <c r="Y634" s="240" t="s">
        <v>11</v>
      </c>
      <c r="Z634" s="234" t="s">
        <v>11</v>
      </c>
    </row>
    <row r="635" spans="1:26" ht="13.5" customHeight="1" x14ac:dyDescent="0.15">
      <c r="A635" s="274" t="s">
        <v>3622</v>
      </c>
      <c r="B635" s="231" t="s">
        <v>11</v>
      </c>
      <c r="C635" s="275" t="s">
        <v>11</v>
      </c>
      <c r="D635" s="247" t="s">
        <v>3623</v>
      </c>
      <c r="E635" s="239" t="s">
        <v>11</v>
      </c>
      <c r="F635" s="239" t="s">
        <v>11</v>
      </c>
      <c r="G635" s="239" t="s">
        <v>11</v>
      </c>
      <c r="H635" s="239" t="s">
        <v>11</v>
      </c>
      <c r="I635" s="239" t="s">
        <v>11</v>
      </c>
      <c r="J635" s="239" t="s">
        <v>11</v>
      </c>
      <c r="K635" s="239" t="s">
        <v>11</v>
      </c>
      <c r="L635" s="240" t="s">
        <v>11</v>
      </c>
      <c r="M635" s="249" t="s">
        <v>40</v>
      </c>
      <c r="N635" s="250" t="s">
        <v>11</v>
      </c>
      <c r="O635" s="267" t="s">
        <v>11</v>
      </c>
      <c r="P635" s="268" t="s">
        <v>11</v>
      </c>
      <c r="Q635" s="6" t="s">
        <v>11</v>
      </c>
      <c r="R635" s="238" t="s">
        <v>3624</v>
      </c>
      <c r="S635" s="238" t="s">
        <v>11</v>
      </c>
      <c r="T635" s="238" t="s">
        <v>11</v>
      </c>
      <c r="U635" s="22">
        <v>1620</v>
      </c>
      <c r="V635" s="239" t="s">
        <v>18</v>
      </c>
      <c r="W635" s="239" t="s">
        <v>11</v>
      </c>
      <c r="X635" s="239" t="s">
        <v>11</v>
      </c>
      <c r="Y635" s="240" t="s">
        <v>11</v>
      </c>
      <c r="Z635" s="234" t="s">
        <v>11</v>
      </c>
    </row>
    <row r="636" spans="1:26" ht="13.5" customHeight="1" x14ac:dyDescent="0.15">
      <c r="A636" s="274" t="s">
        <v>11</v>
      </c>
      <c r="B636" s="231" t="s">
        <v>11</v>
      </c>
      <c r="C636" s="275" t="s">
        <v>11</v>
      </c>
      <c r="D636" s="248" t="s">
        <v>11</v>
      </c>
      <c r="E636" s="239" t="s">
        <v>11</v>
      </c>
      <c r="F636" s="239" t="s">
        <v>11</v>
      </c>
      <c r="G636" s="239" t="s">
        <v>11</v>
      </c>
      <c r="H636" s="239" t="s">
        <v>11</v>
      </c>
      <c r="I636" s="239" t="s">
        <v>11</v>
      </c>
      <c r="J636" s="239" t="s">
        <v>11</v>
      </c>
      <c r="K636" s="239" t="s">
        <v>11</v>
      </c>
      <c r="L636" s="240" t="s">
        <v>11</v>
      </c>
      <c r="M636" s="236">
        <v>11716199</v>
      </c>
      <c r="N636" s="237" t="s">
        <v>11</v>
      </c>
      <c r="O636" s="267" t="s">
        <v>11</v>
      </c>
      <c r="P636" s="268" t="s">
        <v>11</v>
      </c>
      <c r="Q636" s="6" t="s">
        <v>11</v>
      </c>
      <c r="R636" s="238" t="s">
        <v>3625</v>
      </c>
      <c r="S636" s="238" t="s">
        <v>11</v>
      </c>
      <c r="T636" s="238" t="s">
        <v>11</v>
      </c>
      <c r="U636" s="22">
        <v>414</v>
      </c>
      <c r="V636" s="239" t="s">
        <v>18</v>
      </c>
      <c r="W636" s="239" t="s">
        <v>11</v>
      </c>
      <c r="X636" s="239" t="s">
        <v>11</v>
      </c>
      <c r="Y636" s="240" t="s">
        <v>11</v>
      </c>
      <c r="Z636" s="234" t="s">
        <v>11</v>
      </c>
    </row>
    <row r="637" spans="1:26" ht="13.5" customHeight="1" x14ac:dyDescent="0.15">
      <c r="A637" s="274" t="s">
        <v>11</v>
      </c>
      <c r="B637" s="231" t="s">
        <v>11</v>
      </c>
      <c r="C637" s="275" t="s">
        <v>11</v>
      </c>
      <c r="D637" s="229" t="s">
        <v>26</v>
      </c>
      <c r="E637" s="241" t="s">
        <v>2996</v>
      </c>
      <c r="F637" s="241" t="s">
        <v>11</v>
      </c>
      <c r="G637" s="241" t="s">
        <v>11</v>
      </c>
      <c r="H637" s="241" t="s">
        <v>11</v>
      </c>
      <c r="I637" s="241" t="s">
        <v>11</v>
      </c>
      <c r="J637" s="241" t="s">
        <v>11</v>
      </c>
      <c r="K637" s="241" t="s">
        <v>11</v>
      </c>
      <c r="L637" s="242" t="s">
        <v>28</v>
      </c>
      <c r="M637" s="243" t="s">
        <v>29</v>
      </c>
      <c r="N637" s="244" t="s">
        <v>11</v>
      </c>
      <c r="O637" s="267" t="s">
        <v>11</v>
      </c>
      <c r="P637" s="268" t="s">
        <v>11</v>
      </c>
      <c r="Q637" s="7" t="s">
        <v>11</v>
      </c>
      <c r="R637" s="238" t="s">
        <v>3626</v>
      </c>
      <c r="S637" s="238" t="s">
        <v>11</v>
      </c>
      <c r="T637" s="238" t="s">
        <v>11</v>
      </c>
      <c r="U637" s="22">
        <v>803</v>
      </c>
      <c r="V637" s="239" t="s">
        <v>18</v>
      </c>
      <c r="W637" s="239" t="s">
        <v>11</v>
      </c>
      <c r="X637" s="239" t="s">
        <v>11</v>
      </c>
      <c r="Y637" s="240" t="s">
        <v>11</v>
      </c>
      <c r="Z637" s="234" t="s">
        <v>11</v>
      </c>
    </row>
    <row r="638" spans="1:26" ht="13.5" customHeight="1" x14ac:dyDescent="0.15">
      <c r="A638" s="274" t="s">
        <v>11</v>
      </c>
      <c r="B638" s="231" t="s">
        <v>11</v>
      </c>
      <c r="C638" s="275" t="s">
        <v>11</v>
      </c>
      <c r="D638" s="229" t="s">
        <v>11</v>
      </c>
      <c r="E638" s="241" t="s">
        <v>11</v>
      </c>
      <c r="F638" s="241" t="s">
        <v>11</v>
      </c>
      <c r="G638" s="241" t="s">
        <v>11</v>
      </c>
      <c r="H638" s="241" t="s">
        <v>11</v>
      </c>
      <c r="I638" s="241" t="s">
        <v>11</v>
      </c>
      <c r="J638" s="241" t="s">
        <v>11</v>
      </c>
      <c r="K638" s="241" t="s">
        <v>11</v>
      </c>
      <c r="L638" s="242" t="s">
        <v>11</v>
      </c>
      <c r="M638" s="245">
        <v>7771801</v>
      </c>
      <c r="N638" s="246" t="s">
        <v>11</v>
      </c>
      <c r="O638" s="267" t="s">
        <v>11</v>
      </c>
      <c r="P638" s="268" t="s">
        <v>11</v>
      </c>
      <c r="Q638" s="8" t="s">
        <v>31</v>
      </c>
      <c r="R638" s="238" t="s">
        <v>3627</v>
      </c>
      <c r="S638" s="238" t="s">
        <v>11</v>
      </c>
      <c r="T638" s="238" t="s">
        <v>11</v>
      </c>
      <c r="U638" s="238" t="s">
        <v>11</v>
      </c>
      <c r="V638" s="9" t="s">
        <v>26</v>
      </c>
      <c r="W638" s="227" t="s">
        <v>3628</v>
      </c>
      <c r="X638" s="227" t="s">
        <v>11</v>
      </c>
      <c r="Y638" s="10" t="s">
        <v>28</v>
      </c>
      <c r="Z638" s="234" t="s">
        <v>11</v>
      </c>
    </row>
    <row r="639" spans="1:26" ht="13.5" customHeight="1" x14ac:dyDescent="0.15">
      <c r="A639" s="274" t="s">
        <v>11</v>
      </c>
      <c r="B639" s="231" t="s">
        <v>11</v>
      </c>
      <c r="C639" s="275" t="s">
        <v>11</v>
      </c>
      <c r="D639" s="229" t="s">
        <v>11</v>
      </c>
      <c r="E639" s="241" t="s">
        <v>11</v>
      </c>
      <c r="F639" s="241" t="s">
        <v>11</v>
      </c>
      <c r="G639" s="241" t="s">
        <v>11</v>
      </c>
      <c r="H639" s="241" t="s">
        <v>11</v>
      </c>
      <c r="I639" s="241" t="s">
        <v>11</v>
      </c>
      <c r="J639" s="241" t="s">
        <v>11</v>
      </c>
      <c r="K639" s="241" t="s">
        <v>11</v>
      </c>
      <c r="L639" s="242" t="s">
        <v>11</v>
      </c>
      <c r="M639" s="249" t="s">
        <v>11</v>
      </c>
      <c r="N639" s="250" t="s">
        <v>11</v>
      </c>
      <c r="O639" s="267" t="s">
        <v>11</v>
      </c>
      <c r="P639" s="268" t="s">
        <v>11</v>
      </c>
      <c r="Q639" s="7" t="s">
        <v>32</v>
      </c>
      <c r="R639" s="238" t="s">
        <v>3629</v>
      </c>
      <c r="S639" s="238" t="s">
        <v>11</v>
      </c>
      <c r="T639" s="238" t="s">
        <v>11</v>
      </c>
      <c r="U639" s="238" t="s">
        <v>11</v>
      </c>
      <c r="V639" s="11" t="s">
        <v>33</v>
      </c>
      <c r="W639" s="9" t="s">
        <v>11</v>
      </c>
      <c r="X639" t="s">
        <v>11</v>
      </c>
      <c r="Y639" s="12" t="s">
        <v>11</v>
      </c>
      <c r="Z639" s="234" t="s">
        <v>11</v>
      </c>
    </row>
    <row r="640" spans="1:26" ht="13.5" customHeight="1" x14ac:dyDescent="0.15">
      <c r="A640" s="6" t="s">
        <v>11</v>
      </c>
      <c r="B640" t="s">
        <v>11</v>
      </c>
      <c r="C640" s="12" t="s">
        <v>11</v>
      </c>
      <c r="D640" s="229" t="s">
        <v>26</v>
      </c>
      <c r="E640" s="13" t="s">
        <v>19</v>
      </c>
      <c r="F640" s="231" t="s">
        <v>11</v>
      </c>
      <c r="G640" s="231" t="s">
        <v>11</v>
      </c>
      <c r="H640" s="231" t="s">
        <v>11</v>
      </c>
      <c r="I640" s="231" t="s">
        <v>160</v>
      </c>
      <c r="J640" s="231" t="s">
        <v>11</v>
      </c>
      <c r="K640" s="13" t="s">
        <v>11</v>
      </c>
      <c r="L640" s="242" t="s">
        <v>28</v>
      </c>
      <c r="M640" s="277" t="s">
        <v>11</v>
      </c>
      <c r="N640" s="278" t="s">
        <v>11</v>
      </c>
      <c r="O640" s="267" t="s">
        <v>11</v>
      </c>
      <c r="P640" s="268" t="s">
        <v>11</v>
      </c>
      <c r="Q640" s="8" t="s">
        <v>31</v>
      </c>
      <c r="R640" s="238" t="s">
        <v>3630</v>
      </c>
      <c r="S640" s="238" t="s">
        <v>11</v>
      </c>
      <c r="T640" s="238" t="s">
        <v>11</v>
      </c>
      <c r="U640" s="238" t="s">
        <v>11</v>
      </c>
      <c r="V640" s="9" t="s">
        <v>26</v>
      </c>
      <c r="W640" s="227" t="s">
        <v>2824</v>
      </c>
      <c r="X640" s="227" t="s">
        <v>11</v>
      </c>
      <c r="Y640" s="10" t="s">
        <v>28</v>
      </c>
      <c r="Z640" s="234" t="s">
        <v>11</v>
      </c>
    </row>
    <row r="641" spans="1:26" ht="13.5" customHeight="1" x14ac:dyDescent="0.15">
      <c r="A641" s="14" t="s">
        <v>11</v>
      </c>
      <c r="B641" s="15" t="s">
        <v>11</v>
      </c>
      <c r="C641" s="16" t="s">
        <v>11</v>
      </c>
      <c r="D641" s="230" t="s">
        <v>11</v>
      </c>
      <c r="E641" s="17" t="s">
        <v>11</v>
      </c>
      <c r="F641" s="232" t="s">
        <v>11</v>
      </c>
      <c r="G641" s="232" t="s">
        <v>11</v>
      </c>
      <c r="H641" s="232" t="s">
        <v>11</v>
      </c>
      <c r="I641" s="232" t="s">
        <v>11</v>
      </c>
      <c r="J641" s="232" t="s">
        <v>11</v>
      </c>
      <c r="K641" s="17" t="s">
        <v>11</v>
      </c>
      <c r="L641" s="276" t="s">
        <v>11</v>
      </c>
      <c r="M641" s="26" t="s">
        <v>42</v>
      </c>
      <c r="N641" s="27">
        <v>60.1</v>
      </c>
      <c r="O641" s="269" t="s">
        <v>11</v>
      </c>
      <c r="P641" s="270" t="s">
        <v>11</v>
      </c>
      <c r="Q641" s="18" t="s">
        <v>32</v>
      </c>
      <c r="R641" s="228" t="s">
        <v>3631</v>
      </c>
      <c r="S641" s="228" t="s">
        <v>11</v>
      </c>
      <c r="T641" s="228" t="s">
        <v>11</v>
      </c>
      <c r="U641" s="228" t="s">
        <v>11</v>
      </c>
      <c r="V641" s="19" t="s">
        <v>33</v>
      </c>
      <c r="W641" s="20" t="s">
        <v>11</v>
      </c>
      <c r="X641" s="15" t="s">
        <v>11</v>
      </c>
      <c r="Y641" s="16" t="s">
        <v>11</v>
      </c>
      <c r="Z641" s="235" t="s">
        <v>11</v>
      </c>
    </row>
    <row r="642" spans="1:26" ht="13.5" customHeight="1" x14ac:dyDescent="0.15">
      <c r="A642" s="251" t="s">
        <v>10</v>
      </c>
      <c r="B642" s="252" t="s">
        <v>11</v>
      </c>
      <c r="C642" s="253" t="s">
        <v>11</v>
      </c>
      <c r="D642" s="257" t="s">
        <v>12</v>
      </c>
      <c r="E642" s="258" t="s">
        <v>11</v>
      </c>
      <c r="F642" s="259" t="s">
        <v>3025</v>
      </c>
      <c r="G642" s="259" t="s">
        <v>11</v>
      </c>
      <c r="H642" s="259" t="s">
        <v>11</v>
      </c>
      <c r="I642" s="259" t="s">
        <v>11</v>
      </c>
      <c r="J642" s="259" t="s">
        <v>11</v>
      </c>
      <c r="K642" s="259" t="s">
        <v>11</v>
      </c>
      <c r="L642" s="260" t="s">
        <v>11</v>
      </c>
      <c r="M642" s="263" t="s">
        <v>119</v>
      </c>
      <c r="N642" s="264" t="s">
        <v>11</v>
      </c>
      <c r="O642" s="265" t="s">
        <v>3632</v>
      </c>
      <c r="P642" s="266" t="s">
        <v>11</v>
      </c>
      <c r="Q642" s="5" t="s">
        <v>16</v>
      </c>
      <c r="R642" s="271" t="s">
        <v>3633</v>
      </c>
      <c r="S642" s="271" t="s">
        <v>11</v>
      </c>
      <c r="T642" s="271" t="s">
        <v>11</v>
      </c>
      <c r="U642" s="30">
        <v>66693</v>
      </c>
      <c r="V642" s="272" t="s">
        <v>18</v>
      </c>
      <c r="W642" s="272" t="s">
        <v>11</v>
      </c>
      <c r="X642" s="272" t="s">
        <v>11</v>
      </c>
      <c r="Y642" s="273" t="s">
        <v>11</v>
      </c>
      <c r="Z642" s="233">
        <v>455</v>
      </c>
    </row>
    <row r="643" spans="1:26" ht="13.5" customHeight="1" x14ac:dyDescent="0.15">
      <c r="A643" s="254" t="s">
        <v>11</v>
      </c>
      <c r="B643" s="255" t="s">
        <v>11</v>
      </c>
      <c r="C643" s="256" t="s">
        <v>11</v>
      </c>
      <c r="D643" s="24" t="s">
        <v>11</v>
      </c>
      <c r="E643" s="23" t="s">
        <v>11</v>
      </c>
      <c r="F643" s="261" t="s">
        <v>11</v>
      </c>
      <c r="G643" s="261" t="s">
        <v>11</v>
      </c>
      <c r="H643" s="261" t="s">
        <v>11</v>
      </c>
      <c r="I643" s="261" t="s">
        <v>11</v>
      </c>
      <c r="J643" s="261" t="s">
        <v>11</v>
      </c>
      <c r="K643" s="261" t="s">
        <v>11</v>
      </c>
      <c r="L643" s="262" t="s">
        <v>11</v>
      </c>
      <c r="M643" s="236">
        <v>70729000</v>
      </c>
      <c r="N643" s="237" t="s">
        <v>11</v>
      </c>
      <c r="O643" s="267" t="s">
        <v>11</v>
      </c>
      <c r="P643" s="268" t="s">
        <v>11</v>
      </c>
      <c r="Q643" s="6" t="s">
        <v>11</v>
      </c>
      <c r="R643" s="238" t="s">
        <v>11</v>
      </c>
      <c r="S643" s="238" t="s">
        <v>11</v>
      </c>
      <c r="T643" s="238" t="s">
        <v>11</v>
      </c>
      <c r="U643" s="22" t="s">
        <v>11</v>
      </c>
      <c r="V643" s="239" t="s">
        <v>11</v>
      </c>
      <c r="W643" s="239" t="s">
        <v>11</v>
      </c>
      <c r="X643" s="239" t="s">
        <v>11</v>
      </c>
      <c r="Y643" s="240" t="s">
        <v>11</v>
      </c>
      <c r="Z643" s="234" t="s">
        <v>11</v>
      </c>
    </row>
    <row r="644" spans="1:26" ht="13.5" customHeight="1" x14ac:dyDescent="0.15">
      <c r="A644" s="274" t="s">
        <v>3634</v>
      </c>
      <c r="B644" s="231" t="s">
        <v>11</v>
      </c>
      <c r="C644" s="275" t="s">
        <v>11</v>
      </c>
      <c r="D644" s="247" t="s">
        <v>3635</v>
      </c>
      <c r="E644" s="239" t="s">
        <v>11</v>
      </c>
      <c r="F644" s="239" t="s">
        <v>11</v>
      </c>
      <c r="G644" s="239" t="s">
        <v>11</v>
      </c>
      <c r="H644" s="239" t="s">
        <v>11</v>
      </c>
      <c r="I644" s="239" t="s">
        <v>11</v>
      </c>
      <c r="J644" s="239" t="s">
        <v>11</v>
      </c>
      <c r="K644" s="239" t="s">
        <v>11</v>
      </c>
      <c r="L644" s="240" t="s">
        <v>11</v>
      </c>
      <c r="M644" s="249" t="s">
        <v>40</v>
      </c>
      <c r="N644" s="250" t="s">
        <v>11</v>
      </c>
      <c r="O644" s="267" t="s">
        <v>11</v>
      </c>
      <c r="P644" s="268" t="s">
        <v>11</v>
      </c>
      <c r="Q644" s="6" t="s">
        <v>11</v>
      </c>
      <c r="R644" s="238" t="s">
        <v>11</v>
      </c>
      <c r="S644" s="238" t="s">
        <v>11</v>
      </c>
      <c r="T644" s="238" t="s">
        <v>11</v>
      </c>
      <c r="U644" s="22" t="s">
        <v>11</v>
      </c>
      <c r="V644" s="239" t="s">
        <v>11</v>
      </c>
      <c r="W644" s="239" t="s">
        <v>11</v>
      </c>
      <c r="X644" s="239" t="s">
        <v>11</v>
      </c>
      <c r="Y644" s="240" t="s">
        <v>11</v>
      </c>
      <c r="Z644" s="234" t="s">
        <v>11</v>
      </c>
    </row>
    <row r="645" spans="1:26" ht="13.5" customHeight="1" x14ac:dyDescent="0.15">
      <c r="A645" s="274" t="s">
        <v>11</v>
      </c>
      <c r="B645" s="231" t="s">
        <v>11</v>
      </c>
      <c r="C645" s="275" t="s">
        <v>11</v>
      </c>
      <c r="D645" s="248" t="s">
        <v>11</v>
      </c>
      <c r="E645" s="239" t="s">
        <v>11</v>
      </c>
      <c r="F645" s="239" t="s">
        <v>11</v>
      </c>
      <c r="G645" s="239" t="s">
        <v>11</v>
      </c>
      <c r="H645" s="239" t="s">
        <v>11</v>
      </c>
      <c r="I645" s="239" t="s">
        <v>11</v>
      </c>
      <c r="J645" s="239" t="s">
        <v>11</v>
      </c>
      <c r="K645" s="239" t="s">
        <v>11</v>
      </c>
      <c r="L645" s="240" t="s">
        <v>11</v>
      </c>
      <c r="M645" s="236">
        <v>70130505</v>
      </c>
      <c r="N645" s="237" t="s">
        <v>11</v>
      </c>
      <c r="O645" s="267" t="s">
        <v>11</v>
      </c>
      <c r="P645" s="268" t="s">
        <v>11</v>
      </c>
      <c r="Q645" s="6" t="s">
        <v>11</v>
      </c>
      <c r="R645" s="238" t="s">
        <v>11</v>
      </c>
      <c r="S645" s="238" t="s">
        <v>11</v>
      </c>
      <c r="T645" s="238" t="s">
        <v>11</v>
      </c>
      <c r="U645" s="22" t="s">
        <v>11</v>
      </c>
      <c r="V645" s="239" t="s">
        <v>11</v>
      </c>
      <c r="W645" s="239" t="s">
        <v>11</v>
      </c>
      <c r="X645" s="239" t="s">
        <v>11</v>
      </c>
      <c r="Y645" s="240" t="s">
        <v>11</v>
      </c>
      <c r="Z645" s="234" t="s">
        <v>11</v>
      </c>
    </row>
    <row r="646" spans="1:26" ht="13.5" customHeight="1" x14ac:dyDescent="0.15">
      <c r="A646" s="274" t="s">
        <v>11</v>
      </c>
      <c r="B646" s="231" t="s">
        <v>11</v>
      </c>
      <c r="C646" s="275" t="s">
        <v>11</v>
      </c>
      <c r="D646" s="229" t="s">
        <v>26</v>
      </c>
      <c r="E646" s="241" t="s">
        <v>3385</v>
      </c>
      <c r="F646" s="241" t="s">
        <v>11</v>
      </c>
      <c r="G646" s="241" t="s">
        <v>11</v>
      </c>
      <c r="H646" s="241" t="s">
        <v>11</v>
      </c>
      <c r="I646" s="241" t="s">
        <v>11</v>
      </c>
      <c r="J646" s="241" t="s">
        <v>11</v>
      </c>
      <c r="K646" s="241" t="s">
        <v>11</v>
      </c>
      <c r="L646" s="242" t="s">
        <v>28</v>
      </c>
      <c r="M646" s="243" t="s">
        <v>29</v>
      </c>
      <c r="N646" s="244" t="s">
        <v>11</v>
      </c>
      <c r="O646" s="267" t="s">
        <v>11</v>
      </c>
      <c r="P646" s="268" t="s">
        <v>11</v>
      </c>
      <c r="Q646" s="7" t="s">
        <v>11</v>
      </c>
      <c r="R646" s="238" t="s">
        <v>3636</v>
      </c>
      <c r="S646" s="238" t="s">
        <v>11</v>
      </c>
      <c r="T646" s="238" t="s">
        <v>11</v>
      </c>
      <c r="U646" s="22">
        <v>3438</v>
      </c>
      <c r="V646" s="239" t="s">
        <v>18</v>
      </c>
      <c r="W646" s="239" t="s">
        <v>11</v>
      </c>
      <c r="X646" s="239" t="s">
        <v>11</v>
      </c>
      <c r="Y646" s="240" t="s">
        <v>11</v>
      </c>
      <c r="Z646" s="234" t="s">
        <v>11</v>
      </c>
    </row>
    <row r="647" spans="1:26" ht="13.5" customHeight="1" x14ac:dyDescent="0.15">
      <c r="A647" s="274" t="s">
        <v>11</v>
      </c>
      <c r="B647" s="231" t="s">
        <v>11</v>
      </c>
      <c r="C647" s="275" t="s">
        <v>11</v>
      </c>
      <c r="D647" s="229" t="s">
        <v>11</v>
      </c>
      <c r="E647" s="241" t="s">
        <v>11</v>
      </c>
      <c r="F647" s="241" t="s">
        <v>11</v>
      </c>
      <c r="G647" s="241" t="s">
        <v>11</v>
      </c>
      <c r="H647" s="241" t="s">
        <v>11</v>
      </c>
      <c r="I647" s="241" t="s">
        <v>11</v>
      </c>
      <c r="J647" s="241" t="s">
        <v>11</v>
      </c>
      <c r="K647" s="241" t="s">
        <v>11</v>
      </c>
      <c r="L647" s="242" t="s">
        <v>11</v>
      </c>
      <c r="M647" s="245">
        <v>598495</v>
      </c>
      <c r="N647" s="246" t="s">
        <v>11</v>
      </c>
      <c r="O647" s="267" t="s">
        <v>11</v>
      </c>
      <c r="P647" s="268" t="s">
        <v>11</v>
      </c>
      <c r="Q647" s="8" t="s">
        <v>31</v>
      </c>
      <c r="R647" s="238" t="s">
        <v>3637</v>
      </c>
      <c r="S647" s="238" t="s">
        <v>11</v>
      </c>
      <c r="T647" s="238" t="s">
        <v>11</v>
      </c>
      <c r="U647" s="238" t="s">
        <v>11</v>
      </c>
      <c r="V647" s="9" t="s">
        <v>26</v>
      </c>
      <c r="W647" s="227" t="s">
        <v>3638</v>
      </c>
      <c r="X647" s="227" t="s">
        <v>11</v>
      </c>
      <c r="Y647" s="10" t="s">
        <v>28</v>
      </c>
      <c r="Z647" s="234" t="s">
        <v>11</v>
      </c>
    </row>
    <row r="648" spans="1:26" ht="13.5" customHeight="1" x14ac:dyDescent="0.15">
      <c r="A648" s="274" t="s">
        <v>11</v>
      </c>
      <c r="B648" s="231" t="s">
        <v>11</v>
      </c>
      <c r="C648" s="275" t="s">
        <v>11</v>
      </c>
      <c r="D648" s="229" t="s">
        <v>11</v>
      </c>
      <c r="E648" s="241" t="s">
        <v>11</v>
      </c>
      <c r="F648" s="241" t="s">
        <v>11</v>
      </c>
      <c r="G648" s="241" t="s">
        <v>11</v>
      </c>
      <c r="H648" s="241" t="s">
        <v>11</v>
      </c>
      <c r="I648" s="241" t="s">
        <v>11</v>
      </c>
      <c r="J648" s="241" t="s">
        <v>11</v>
      </c>
      <c r="K648" s="241" t="s">
        <v>11</v>
      </c>
      <c r="L648" s="242" t="s">
        <v>11</v>
      </c>
      <c r="M648" s="249" t="s">
        <v>11</v>
      </c>
      <c r="N648" s="250" t="s">
        <v>11</v>
      </c>
      <c r="O648" s="267" t="s">
        <v>11</v>
      </c>
      <c r="P648" s="268" t="s">
        <v>11</v>
      </c>
      <c r="Q648" s="7" t="s">
        <v>32</v>
      </c>
      <c r="R648" s="238" t="s">
        <v>11</v>
      </c>
      <c r="S648" s="238" t="s">
        <v>11</v>
      </c>
      <c r="T648" s="238" t="s">
        <v>11</v>
      </c>
      <c r="U648" s="238" t="s">
        <v>11</v>
      </c>
      <c r="V648" s="11" t="s">
        <v>33</v>
      </c>
      <c r="W648" s="9" t="s">
        <v>11</v>
      </c>
      <c r="X648" t="s">
        <v>11</v>
      </c>
      <c r="Y648" s="12" t="s">
        <v>11</v>
      </c>
      <c r="Z648" s="234" t="s">
        <v>11</v>
      </c>
    </row>
    <row r="649" spans="1:26" ht="13.5" customHeight="1" x14ac:dyDescent="0.15">
      <c r="A649" s="6" t="s">
        <v>11</v>
      </c>
      <c r="B649" t="s">
        <v>11</v>
      </c>
      <c r="C649" s="12" t="s">
        <v>11</v>
      </c>
      <c r="D649" s="229" t="s">
        <v>26</v>
      </c>
      <c r="E649" s="13" t="s">
        <v>19</v>
      </c>
      <c r="F649" s="231" t="s">
        <v>11</v>
      </c>
      <c r="G649" s="231" t="s">
        <v>11</v>
      </c>
      <c r="H649" s="231" t="s">
        <v>11</v>
      </c>
      <c r="I649" s="231" t="s">
        <v>11</v>
      </c>
      <c r="J649" s="231" t="s">
        <v>11</v>
      </c>
      <c r="K649" s="13" t="s">
        <v>11</v>
      </c>
      <c r="L649" s="242" t="s">
        <v>28</v>
      </c>
      <c r="M649" s="277" t="s">
        <v>11</v>
      </c>
      <c r="N649" s="278" t="s">
        <v>11</v>
      </c>
      <c r="O649" s="267" t="s">
        <v>11</v>
      </c>
      <c r="P649" s="268" t="s">
        <v>11</v>
      </c>
      <c r="Q649" s="8" t="s">
        <v>31</v>
      </c>
      <c r="R649" s="238" t="s">
        <v>3639</v>
      </c>
      <c r="S649" s="238" t="s">
        <v>11</v>
      </c>
      <c r="T649" s="238" t="s">
        <v>11</v>
      </c>
      <c r="U649" s="238" t="s">
        <v>11</v>
      </c>
      <c r="V649" s="9" t="s">
        <v>26</v>
      </c>
      <c r="W649" s="227" t="s">
        <v>545</v>
      </c>
      <c r="X649" s="227" t="s">
        <v>11</v>
      </c>
      <c r="Y649" s="10" t="s">
        <v>28</v>
      </c>
      <c r="Z649" s="234" t="s">
        <v>11</v>
      </c>
    </row>
    <row r="650" spans="1:26" ht="13.5" customHeight="1" x14ac:dyDescent="0.15">
      <c r="A650" s="14" t="s">
        <v>11</v>
      </c>
      <c r="B650" s="15" t="s">
        <v>11</v>
      </c>
      <c r="C650" s="16" t="s">
        <v>11</v>
      </c>
      <c r="D650" s="230" t="s">
        <v>11</v>
      </c>
      <c r="E650" s="17" t="s">
        <v>11</v>
      </c>
      <c r="F650" s="232" t="s">
        <v>11</v>
      </c>
      <c r="G650" s="232" t="s">
        <v>11</v>
      </c>
      <c r="H650" s="232" t="s">
        <v>11</v>
      </c>
      <c r="I650" s="232" t="s">
        <v>11</v>
      </c>
      <c r="J650" s="232" t="s">
        <v>11</v>
      </c>
      <c r="K650" s="17" t="s">
        <v>11</v>
      </c>
      <c r="L650" s="276" t="s">
        <v>11</v>
      </c>
      <c r="M650" s="26" t="s">
        <v>42</v>
      </c>
      <c r="N650" s="27">
        <v>99.2</v>
      </c>
      <c r="O650" s="269" t="s">
        <v>11</v>
      </c>
      <c r="P650" s="270" t="s">
        <v>11</v>
      </c>
      <c r="Q650" s="18" t="s">
        <v>32</v>
      </c>
      <c r="R650" s="228" t="s">
        <v>546</v>
      </c>
      <c r="S650" s="228" t="s">
        <v>11</v>
      </c>
      <c r="T650" s="228" t="s">
        <v>11</v>
      </c>
      <c r="U650" s="228" t="s">
        <v>11</v>
      </c>
      <c r="V650" s="19" t="s">
        <v>33</v>
      </c>
      <c r="W650" s="20" t="s">
        <v>11</v>
      </c>
      <c r="X650" s="15" t="s">
        <v>11</v>
      </c>
      <c r="Y650" s="16" t="s">
        <v>11</v>
      </c>
      <c r="Z650" s="235" t="s">
        <v>11</v>
      </c>
    </row>
    <row r="651" spans="1:26" ht="13.5" customHeight="1" x14ac:dyDescent="0.15">
      <c r="A651" s="251" t="s">
        <v>10</v>
      </c>
      <c r="B651" s="252" t="s">
        <v>11</v>
      </c>
      <c r="C651" s="253" t="s">
        <v>11</v>
      </c>
      <c r="D651" s="257" t="s">
        <v>12</v>
      </c>
      <c r="E651" s="258" t="s">
        <v>11</v>
      </c>
      <c r="F651" s="259" t="s">
        <v>3025</v>
      </c>
      <c r="G651" s="259" t="s">
        <v>11</v>
      </c>
      <c r="H651" s="259" t="s">
        <v>11</v>
      </c>
      <c r="I651" s="259" t="s">
        <v>11</v>
      </c>
      <c r="J651" s="259" t="s">
        <v>11</v>
      </c>
      <c r="K651" s="259" t="s">
        <v>11</v>
      </c>
      <c r="L651" s="260" t="s">
        <v>11</v>
      </c>
      <c r="M651" s="263" t="s">
        <v>119</v>
      </c>
      <c r="N651" s="264" t="s">
        <v>11</v>
      </c>
      <c r="O651" s="265" t="s">
        <v>3640</v>
      </c>
      <c r="P651" s="266" t="s">
        <v>11</v>
      </c>
      <c r="Q651" s="5" t="s">
        <v>16</v>
      </c>
      <c r="R651" s="271" t="s">
        <v>3641</v>
      </c>
      <c r="S651" s="271" t="s">
        <v>11</v>
      </c>
      <c r="T651" s="271" t="s">
        <v>11</v>
      </c>
      <c r="U651" s="30">
        <v>45576</v>
      </c>
      <c r="V651" s="272" t="s">
        <v>18</v>
      </c>
      <c r="W651" s="272" t="s">
        <v>11</v>
      </c>
      <c r="X651" s="272" t="s">
        <v>11</v>
      </c>
      <c r="Y651" s="273" t="s">
        <v>11</v>
      </c>
      <c r="Z651" s="233">
        <v>455</v>
      </c>
    </row>
    <row r="652" spans="1:26" ht="13.5" customHeight="1" x14ac:dyDescent="0.15">
      <c r="A652" s="254" t="s">
        <v>11</v>
      </c>
      <c r="B652" s="255" t="s">
        <v>11</v>
      </c>
      <c r="C652" s="256" t="s">
        <v>11</v>
      </c>
      <c r="D652" s="24" t="s">
        <v>11</v>
      </c>
      <c r="E652" s="23" t="s">
        <v>11</v>
      </c>
      <c r="F652" s="261" t="s">
        <v>11</v>
      </c>
      <c r="G652" s="261" t="s">
        <v>11</v>
      </c>
      <c r="H652" s="261" t="s">
        <v>11</v>
      </c>
      <c r="I652" s="261" t="s">
        <v>11</v>
      </c>
      <c r="J652" s="261" t="s">
        <v>11</v>
      </c>
      <c r="K652" s="261" t="s">
        <v>11</v>
      </c>
      <c r="L652" s="262" t="s">
        <v>11</v>
      </c>
      <c r="M652" s="236">
        <v>248411000</v>
      </c>
      <c r="N652" s="237" t="s">
        <v>11</v>
      </c>
      <c r="O652" s="267" t="s">
        <v>11</v>
      </c>
      <c r="P652" s="268" t="s">
        <v>11</v>
      </c>
      <c r="Q652" s="6" t="s">
        <v>11</v>
      </c>
      <c r="R652" s="238" t="s">
        <v>3642</v>
      </c>
      <c r="S652" s="238" t="s">
        <v>11</v>
      </c>
      <c r="T652" s="238" t="s">
        <v>11</v>
      </c>
      <c r="U652" s="22">
        <v>56576</v>
      </c>
      <c r="V652" s="239" t="s">
        <v>18</v>
      </c>
      <c r="W652" s="239" t="s">
        <v>11</v>
      </c>
      <c r="X652" s="239" t="s">
        <v>11</v>
      </c>
      <c r="Y652" s="240" t="s">
        <v>11</v>
      </c>
      <c r="Z652" s="234" t="s">
        <v>11</v>
      </c>
    </row>
    <row r="653" spans="1:26" ht="13.5" customHeight="1" x14ac:dyDescent="0.15">
      <c r="A653" s="274" t="s">
        <v>3643</v>
      </c>
      <c r="B653" s="231" t="s">
        <v>11</v>
      </c>
      <c r="C653" s="275" t="s">
        <v>11</v>
      </c>
      <c r="D653" s="247" t="s">
        <v>3644</v>
      </c>
      <c r="E653" s="239" t="s">
        <v>11</v>
      </c>
      <c r="F653" s="239" t="s">
        <v>11</v>
      </c>
      <c r="G653" s="239" t="s">
        <v>11</v>
      </c>
      <c r="H653" s="239" t="s">
        <v>11</v>
      </c>
      <c r="I653" s="239" t="s">
        <v>11</v>
      </c>
      <c r="J653" s="239" t="s">
        <v>11</v>
      </c>
      <c r="K653" s="239" t="s">
        <v>11</v>
      </c>
      <c r="L653" s="240" t="s">
        <v>11</v>
      </c>
      <c r="M653" s="249" t="s">
        <v>40</v>
      </c>
      <c r="N653" s="250" t="s">
        <v>11</v>
      </c>
      <c r="O653" s="267" t="s">
        <v>11</v>
      </c>
      <c r="P653" s="268" t="s">
        <v>11</v>
      </c>
      <c r="Q653" s="6" t="s">
        <v>11</v>
      </c>
      <c r="R653" s="238" t="s">
        <v>3645</v>
      </c>
      <c r="S653" s="238" t="s">
        <v>11</v>
      </c>
      <c r="T653" s="238" t="s">
        <v>11</v>
      </c>
      <c r="U653" s="22">
        <v>7924</v>
      </c>
      <c r="V653" s="239" t="s">
        <v>18</v>
      </c>
      <c r="W653" s="239" t="s">
        <v>11</v>
      </c>
      <c r="X653" s="239" t="s">
        <v>11</v>
      </c>
      <c r="Y653" s="240" t="s">
        <v>11</v>
      </c>
      <c r="Z653" s="234" t="s">
        <v>11</v>
      </c>
    </row>
    <row r="654" spans="1:26" ht="13.5" customHeight="1" x14ac:dyDescent="0.15">
      <c r="A654" s="274" t="s">
        <v>11</v>
      </c>
      <c r="B654" s="231" t="s">
        <v>11</v>
      </c>
      <c r="C654" s="275" t="s">
        <v>11</v>
      </c>
      <c r="D654" s="248" t="s">
        <v>11</v>
      </c>
      <c r="E654" s="239" t="s">
        <v>11</v>
      </c>
      <c r="F654" s="239" t="s">
        <v>11</v>
      </c>
      <c r="G654" s="239" t="s">
        <v>11</v>
      </c>
      <c r="H654" s="239" t="s">
        <v>11</v>
      </c>
      <c r="I654" s="239" t="s">
        <v>11</v>
      </c>
      <c r="J654" s="239" t="s">
        <v>11</v>
      </c>
      <c r="K654" s="239" t="s">
        <v>11</v>
      </c>
      <c r="L654" s="240" t="s">
        <v>11</v>
      </c>
      <c r="M654" s="236">
        <v>219802331</v>
      </c>
      <c r="N654" s="237" t="s">
        <v>11</v>
      </c>
      <c r="O654" s="267" t="s">
        <v>11</v>
      </c>
      <c r="P654" s="268" t="s">
        <v>11</v>
      </c>
      <c r="Q654" s="6" t="s">
        <v>11</v>
      </c>
      <c r="R654" s="238" t="s">
        <v>3646</v>
      </c>
      <c r="S654" s="238" t="s">
        <v>11</v>
      </c>
      <c r="T654" s="238" t="s">
        <v>11</v>
      </c>
      <c r="U654" s="22">
        <v>7604</v>
      </c>
      <c r="V654" s="239" t="s">
        <v>18</v>
      </c>
      <c r="W654" s="239" t="s">
        <v>11</v>
      </c>
      <c r="X654" s="239" t="s">
        <v>11</v>
      </c>
      <c r="Y654" s="240" t="s">
        <v>11</v>
      </c>
      <c r="Z654" s="234" t="s">
        <v>11</v>
      </c>
    </row>
    <row r="655" spans="1:26" ht="13.5" customHeight="1" x14ac:dyDescent="0.15">
      <c r="A655" s="274" t="s">
        <v>11</v>
      </c>
      <c r="B655" s="231" t="s">
        <v>11</v>
      </c>
      <c r="C655" s="275" t="s">
        <v>11</v>
      </c>
      <c r="D655" s="229" t="s">
        <v>26</v>
      </c>
      <c r="E655" s="241" t="s">
        <v>3385</v>
      </c>
      <c r="F655" s="241" t="s">
        <v>11</v>
      </c>
      <c r="G655" s="241" t="s">
        <v>11</v>
      </c>
      <c r="H655" s="241" t="s">
        <v>11</v>
      </c>
      <c r="I655" s="241" t="s">
        <v>11</v>
      </c>
      <c r="J655" s="241" t="s">
        <v>11</v>
      </c>
      <c r="K655" s="241" t="s">
        <v>11</v>
      </c>
      <c r="L655" s="242" t="s">
        <v>28</v>
      </c>
      <c r="M655" s="243" t="s">
        <v>758</v>
      </c>
      <c r="N655" s="244" t="s">
        <v>11</v>
      </c>
      <c r="O655" s="267" t="s">
        <v>11</v>
      </c>
      <c r="P655" s="268" t="s">
        <v>11</v>
      </c>
      <c r="Q655" s="7" t="s">
        <v>11</v>
      </c>
      <c r="R655" s="238" t="s">
        <v>3647</v>
      </c>
      <c r="S655" s="238" t="s">
        <v>11</v>
      </c>
      <c r="T655" s="238" t="s">
        <v>11</v>
      </c>
      <c r="U655" s="22">
        <v>102122</v>
      </c>
      <c r="V655" s="239" t="s">
        <v>18</v>
      </c>
      <c r="W655" s="239" t="s">
        <v>11</v>
      </c>
      <c r="X655" s="239" t="s">
        <v>11</v>
      </c>
      <c r="Y655" s="240" t="s">
        <v>11</v>
      </c>
      <c r="Z655" s="234" t="s">
        <v>11</v>
      </c>
    </row>
    <row r="656" spans="1:26" ht="13.5" customHeight="1" x14ac:dyDescent="0.15">
      <c r="A656" s="274" t="s">
        <v>11</v>
      </c>
      <c r="B656" s="231" t="s">
        <v>11</v>
      </c>
      <c r="C656" s="275" t="s">
        <v>11</v>
      </c>
      <c r="D656" s="229" t="s">
        <v>11</v>
      </c>
      <c r="E656" s="241" t="s">
        <v>11</v>
      </c>
      <c r="F656" s="241" t="s">
        <v>11</v>
      </c>
      <c r="G656" s="241" t="s">
        <v>11</v>
      </c>
      <c r="H656" s="241" t="s">
        <v>11</v>
      </c>
      <c r="I656" s="241" t="s">
        <v>11</v>
      </c>
      <c r="J656" s="241" t="s">
        <v>11</v>
      </c>
      <c r="K656" s="241" t="s">
        <v>11</v>
      </c>
      <c r="L656" s="242" t="s">
        <v>11</v>
      </c>
      <c r="M656" s="245">
        <v>12100000</v>
      </c>
      <c r="N656" s="246"/>
      <c r="O656" s="267" t="s">
        <v>11</v>
      </c>
      <c r="P656" s="268" t="s">
        <v>11</v>
      </c>
      <c r="Q656" s="8" t="s">
        <v>31</v>
      </c>
      <c r="R656" s="238" t="s">
        <v>3639</v>
      </c>
      <c r="S656" s="238" t="s">
        <v>11</v>
      </c>
      <c r="T656" s="238" t="s">
        <v>11</v>
      </c>
      <c r="U656" s="238" t="s">
        <v>11</v>
      </c>
      <c r="V656" s="9" t="s">
        <v>26</v>
      </c>
      <c r="W656" s="227" t="s">
        <v>545</v>
      </c>
      <c r="X656" s="227" t="s">
        <v>11</v>
      </c>
      <c r="Y656" s="10" t="s">
        <v>28</v>
      </c>
      <c r="Z656" s="234" t="s">
        <v>11</v>
      </c>
    </row>
    <row r="657" spans="1:26" ht="13.5" customHeight="1" x14ac:dyDescent="0.15">
      <c r="A657" s="274" t="s">
        <v>11</v>
      </c>
      <c r="B657" s="231" t="s">
        <v>11</v>
      </c>
      <c r="C657" s="275" t="s">
        <v>11</v>
      </c>
      <c r="D657" s="229" t="s">
        <v>11</v>
      </c>
      <c r="E657" s="241" t="s">
        <v>11</v>
      </c>
      <c r="F657" s="241" t="s">
        <v>11</v>
      </c>
      <c r="G657" s="241" t="s">
        <v>11</v>
      </c>
      <c r="H657" s="241" t="s">
        <v>11</v>
      </c>
      <c r="I657" s="241" t="s">
        <v>11</v>
      </c>
      <c r="J657" s="241" t="s">
        <v>11</v>
      </c>
      <c r="K657" s="241" t="s">
        <v>11</v>
      </c>
      <c r="L657" s="242" t="s">
        <v>11</v>
      </c>
      <c r="M657" s="249" t="s">
        <v>29</v>
      </c>
      <c r="N657" s="250"/>
      <c r="O657" s="267" t="s">
        <v>11</v>
      </c>
      <c r="P657" s="268" t="s">
        <v>11</v>
      </c>
      <c r="Q657" s="7" t="s">
        <v>32</v>
      </c>
      <c r="R657" s="238" t="s">
        <v>546</v>
      </c>
      <c r="S657" s="238" t="s">
        <v>11</v>
      </c>
      <c r="T657" s="238" t="s">
        <v>11</v>
      </c>
      <c r="U657" s="238" t="s">
        <v>11</v>
      </c>
      <c r="V657" s="11" t="s">
        <v>33</v>
      </c>
      <c r="W657" s="9" t="s">
        <v>11</v>
      </c>
      <c r="X657" t="s">
        <v>11</v>
      </c>
      <c r="Y657" s="12" t="s">
        <v>11</v>
      </c>
      <c r="Z657" s="234" t="s">
        <v>11</v>
      </c>
    </row>
    <row r="658" spans="1:26" ht="13.5" customHeight="1" x14ac:dyDescent="0.15">
      <c r="A658" s="6" t="s">
        <v>11</v>
      </c>
      <c r="B658" t="s">
        <v>11</v>
      </c>
      <c r="C658" s="12" t="s">
        <v>11</v>
      </c>
      <c r="D658" s="229" t="s">
        <v>26</v>
      </c>
      <c r="E658" s="13" t="s">
        <v>19</v>
      </c>
      <c r="F658" s="231" t="s">
        <v>11</v>
      </c>
      <c r="G658" s="231" t="s">
        <v>205</v>
      </c>
      <c r="H658" s="231" t="s">
        <v>11</v>
      </c>
      <c r="I658" s="231" t="s">
        <v>160</v>
      </c>
      <c r="J658" s="231" t="s">
        <v>11</v>
      </c>
      <c r="K658" s="13" t="s">
        <v>11</v>
      </c>
      <c r="L658" s="242" t="s">
        <v>28</v>
      </c>
      <c r="M658" s="287">
        <v>16508669</v>
      </c>
      <c r="N658" s="288" t="s">
        <v>11</v>
      </c>
      <c r="O658" s="267" t="s">
        <v>11</v>
      </c>
      <c r="P658" s="268" t="s">
        <v>11</v>
      </c>
      <c r="Q658" s="8" t="s">
        <v>31</v>
      </c>
      <c r="R658" s="238" t="s">
        <v>11</v>
      </c>
      <c r="S658" s="238" t="s">
        <v>11</v>
      </c>
      <c r="T658" s="238" t="s">
        <v>11</v>
      </c>
      <c r="U658" s="238" t="s">
        <v>11</v>
      </c>
      <c r="V658" s="9" t="s">
        <v>26</v>
      </c>
      <c r="W658" s="227" t="s">
        <v>11</v>
      </c>
      <c r="X658" s="227" t="s">
        <v>11</v>
      </c>
      <c r="Y658" s="10" t="s">
        <v>28</v>
      </c>
      <c r="Z658" s="234" t="s">
        <v>11</v>
      </c>
    </row>
    <row r="659" spans="1:26" ht="13.5" customHeight="1" x14ac:dyDescent="0.15">
      <c r="A659" s="14" t="s">
        <v>11</v>
      </c>
      <c r="B659" s="15" t="s">
        <v>11</v>
      </c>
      <c r="C659" s="16" t="s">
        <v>11</v>
      </c>
      <c r="D659" s="230" t="s">
        <v>11</v>
      </c>
      <c r="E659" s="17" t="s">
        <v>11</v>
      </c>
      <c r="F659" s="232" t="s">
        <v>11</v>
      </c>
      <c r="G659" s="232" t="s">
        <v>11</v>
      </c>
      <c r="H659" s="232" t="s">
        <v>11</v>
      </c>
      <c r="I659" s="232" t="s">
        <v>11</v>
      </c>
      <c r="J659" s="232" t="s">
        <v>11</v>
      </c>
      <c r="K659" s="17" t="s">
        <v>11</v>
      </c>
      <c r="L659" s="276" t="s">
        <v>11</v>
      </c>
      <c r="M659" s="26" t="s">
        <v>42</v>
      </c>
      <c r="N659" s="27">
        <v>88.5</v>
      </c>
      <c r="O659" s="269" t="s">
        <v>11</v>
      </c>
      <c r="P659" s="270" t="s">
        <v>11</v>
      </c>
      <c r="Q659" s="18" t="s">
        <v>32</v>
      </c>
      <c r="R659" s="228" t="s">
        <v>11</v>
      </c>
      <c r="S659" s="228" t="s">
        <v>11</v>
      </c>
      <c r="T659" s="228" t="s">
        <v>11</v>
      </c>
      <c r="U659" s="228" t="s">
        <v>11</v>
      </c>
      <c r="V659" s="19" t="s">
        <v>33</v>
      </c>
      <c r="W659" s="20" t="s">
        <v>11</v>
      </c>
      <c r="X659" s="15" t="s">
        <v>11</v>
      </c>
      <c r="Y659" s="16" t="s">
        <v>11</v>
      </c>
      <c r="Z659" s="235" t="s">
        <v>11</v>
      </c>
    </row>
    <row r="660" spans="1:26" ht="13.5" customHeight="1" x14ac:dyDescent="0.15">
      <c r="A660" s="251" t="s">
        <v>10</v>
      </c>
      <c r="B660" s="252" t="s">
        <v>11</v>
      </c>
      <c r="C660" s="253" t="s">
        <v>11</v>
      </c>
      <c r="D660" s="257" t="s">
        <v>12</v>
      </c>
      <c r="E660" s="258" t="s">
        <v>11</v>
      </c>
      <c r="F660" s="259" t="s">
        <v>3527</v>
      </c>
      <c r="G660" s="259" t="s">
        <v>11</v>
      </c>
      <c r="H660" s="259" t="s">
        <v>11</v>
      </c>
      <c r="I660" s="259" t="s">
        <v>11</v>
      </c>
      <c r="J660" s="259" t="s">
        <v>11</v>
      </c>
      <c r="K660" s="259" t="s">
        <v>11</v>
      </c>
      <c r="L660" s="260" t="s">
        <v>11</v>
      </c>
      <c r="M660" s="263" t="s">
        <v>119</v>
      </c>
      <c r="N660" s="264" t="s">
        <v>11</v>
      </c>
      <c r="O660" s="265" t="s">
        <v>3648</v>
      </c>
      <c r="P660" s="266" t="s">
        <v>11</v>
      </c>
      <c r="Q660" s="5" t="s">
        <v>16</v>
      </c>
      <c r="R660" s="271" t="s">
        <v>3649</v>
      </c>
      <c r="S660" s="271" t="s">
        <v>11</v>
      </c>
      <c r="T660" s="271" t="s">
        <v>11</v>
      </c>
      <c r="U660" s="30">
        <v>314532</v>
      </c>
      <c r="V660" s="272" t="s">
        <v>18</v>
      </c>
      <c r="W660" s="272" t="s">
        <v>11</v>
      </c>
      <c r="X660" s="272" t="s">
        <v>11</v>
      </c>
      <c r="Y660" s="273" t="s">
        <v>11</v>
      </c>
      <c r="Z660" s="233">
        <v>457</v>
      </c>
    </row>
    <row r="661" spans="1:26" ht="13.5" customHeight="1" x14ac:dyDescent="0.15">
      <c r="A661" s="254" t="s">
        <v>11</v>
      </c>
      <c r="B661" s="255" t="s">
        <v>11</v>
      </c>
      <c r="C661" s="256" t="s">
        <v>11</v>
      </c>
      <c r="D661" s="24" t="s">
        <v>11</v>
      </c>
      <c r="E661" s="23" t="s">
        <v>11</v>
      </c>
      <c r="F661" s="261" t="s">
        <v>11</v>
      </c>
      <c r="G661" s="261" t="s">
        <v>11</v>
      </c>
      <c r="H661" s="261" t="s">
        <v>11</v>
      </c>
      <c r="I661" s="261" t="s">
        <v>11</v>
      </c>
      <c r="J661" s="261" t="s">
        <v>11</v>
      </c>
      <c r="K661" s="261" t="s">
        <v>11</v>
      </c>
      <c r="L661" s="262" t="s">
        <v>11</v>
      </c>
      <c r="M661" s="236">
        <v>1767518000</v>
      </c>
      <c r="N661" s="237" t="s">
        <v>11</v>
      </c>
      <c r="O661" s="267" t="s">
        <v>11</v>
      </c>
      <c r="P661" s="268" t="s">
        <v>11</v>
      </c>
      <c r="Q661" s="6" t="s">
        <v>11</v>
      </c>
      <c r="R661" s="238" t="s">
        <v>3650</v>
      </c>
      <c r="S661" s="238" t="s">
        <v>11</v>
      </c>
      <c r="T661" s="238" t="s">
        <v>11</v>
      </c>
      <c r="U661" s="22">
        <v>318257</v>
      </c>
      <c r="V661" s="239" t="s">
        <v>18</v>
      </c>
      <c r="W661" s="239" t="s">
        <v>11</v>
      </c>
      <c r="X661" s="239" t="s">
        <v>11</v>
      </c>
      <c r="Y661" s="240" t="s">
        <v>11</v>
      </c>
      <c r="Z661" s="234" t="s">
        <v>11</v>
      </c>
    </row>
    <row r="662" spans="1:26" ht="13.5" customHeight="1" x14ac:dyDescent="0.15">
      <c r="A662" s="274" t="s">
        <v>3651</v>
      </c>
      <c r="B662" s="231" t="s">
        <v>11</v>
      </c>
      <c r="C662" s="275" t="s">
        <v>11</v>
      </c>
      <c r="D662" s="247" t="s">
        <v>3652</v>
      </c>
      <c r="E662" s="239" t="s">
        <v>11</v>
      </c>
      <c r="F662" s="239" t="s">
        <v>11</v>
      </c>
      <c r="G662" s="239" t="s">
        <v>11</v>
      </c>
      <c r="H662" s="239" t="s">
        <v>11</v>
      </c>
      <c r="I662" s="239" t="s">
        <v>11</v>
      </c>
      <c r="J662" s="239" t="s">
        <v>11</v>
      </c>
      <c r="K662" s="239" t="s">
        <v>11</v>
      </c>
      <c r="L662" s="240" t="s">
        <v>11</v>
      </c>
      <c r="M662" s="249" t="s">
        <v>40</v>
      </c>
      <c r="N662" s="250" t="s">
        <v>11</v>
      </c>
      <c r="O662" s="267" t="s">
        <v>11</v>
      </c>
      <c r="P662" s="268" t="s">
        <v>11</v>
      </c>
      <c r="Q662" s="6" t="s">
        <v>11</v>
      </c>
      <c r="R662" s="238" t="s">
        <v>3653</v>
      </c>
      <c r="S662" s="238" t="s">
        <v>11</v>
      </c>
      <c r="T662" s="238" t="s">
        <v>11</v>
      </c>
      <c r="U662" s="22">
        <v>420436</v>
      </c>
      <c r="V662" s="239" t="s">
        <v>18</v>
      </c>
      <c r="W662" s="239" t="s">
        <v>11</v>
      </c>
      <c r="X662" s="239" t="s">
        <v>11</v>
      </c>
      <c r="Y662" s="240" t="s">
        <v>11</v>
      </c>
      <c r="Z662" s="234" t="s">
        <v>11</v>
      </c>
    </row>
    <row r="663" spans="1:26" ht="13.5" customHeight="1" x14ac:dyDescent="0.15">
      <c r="A663" s="274" t="s">
        <v>11</v>
      </c>
      <c r="B663" s="231" t="s">
        <v>11</v>
      </c>
      <c r="C663" s="275" t="s">
        <v>11</v>
      </c>
      <c r="D663" s="248" t="s">
        <v>11</v>
      </c>
      <c r="E663" s="239" t="s">
        <v>11</v>
      </c>
      <c r="F663" s="239" t="s">
        <v>11</v>
      </c>
      <c r="G663" s="239" t="s">
        <v>11</v>
      </c>
      <c r="H663" s="239" t="s">
        <v>11</v>
      </c>
      <c r="I663" s="239" t="s">
        <v>11</v>
      </c>
      <c r="J663" s="239" t="s">
        <v>11</v>
      </c>
      <c r="K663" s="239" t="s">
        <v>11</v>
      </c>
      <c r="L663" s="240" t="s">
        <v>11</v>
      </c>
      <c r="M663" s="236">
        <v>1715098492</v>
      </c>
      <c r="N663" s="237" t="s">
        <v>11</v>
      </c>
      <c r="O663" s="267" t="s">
        <v>11</v>
      </c>
      <c r="P663" s="268" t="s">
        <v>11</v>
      </c>
      <c r="Q663" s="6" t="s">
        <v>11</v>
      </c>
      <c r="R663" s="238" t="s">
        <v>11</v>
      </c>
      <c r="S663" s="238" t="s">
        <v>11</v>
      </c>
      <c r="T663" s="238" t="s">
        <v>11</v>
      </c>
      <c r="U663" s="22" t="s">
        <v>11</v>
      </c>
      <c r="V663" s="239" t="s">
        <v>11</v>
      </c>
      <c r="W663" s="239" t="s">
        <v>11</v>
      </c>
      <c r="X663" s="239" t="s">
        <v>11</v>
      </c>
      <c r="Y663" s="240" t="s">
        <v>11</v>
      </c>
      <c r="Z663" s="234" t="s">
        <v>11</v>
      </c>
    </row>
    <row r="664" spans="1:26" ht="13.5" customHeight="1" x14ac:dyDescent="0.15">
      <c r="A664" s="274" t="s">
        <v>11</v>
      </c>
      <c r="B664" s="231" t="s">
        <v>11</v>
      </c>
      <c r="C664" s="275" t="s">
        <v>11</v>
      </c>
      <c r="D664" s="229" t="s">
        <v>26</v>
      </c>
      <c r="E664" s="241" t="s">
        <v>3654</v>
      </c>
      <c r="F664" s="241" t="s">
        <v>11</v>
      </c>
      <c r="G664" s="241" t="s">
        <v>11</v>
      </c>
      <c r="H664" s="241" t="s">
        <v>11</v>
      </c>
      <c r="I664" s="241" t="s">
        <v>11</v>
      </c>
      <c r="J664" s="241" t="s">
        <v>11</v>
      </c>
      <c r="K664" s="241" t="s">
        <v>11</v>
      </c>
      <c r="L664" s="242" t="s">
        <v>28</v>
      </c>
      <c r="M664" s="243" t="s">
        <v>29</v>
      </c>
      <c r="N664" s="244" t="s">
        <v>11</v>
      </c>
      <c r="O664" s="267" t="s">
        <v>11</v>
      </c>
      <c r="P664" s="268" t="s">
        <v>11</v>
      </c>
      <c r="Q664" s="7" t="s">
        <v>11</v>
      </c>
      <c r="R664" s="238" t="s">
        <v>3655</v>
      </c>
      <c r="S664" s="238" t="s">
        <v>11</v>
      </c>
      <c r="T664" s="238" t="s">
        <v>11</v>
      </c>
      <c r="U664" s="22">
        <v>661873</v>
      </c>
      <c r="V664" s="239" t="s">
        <v>18</v>
      </c>
      <c r="W664" s="239" t="s">
        <v>11</v>
      </c>
      <c r="X664" s="239" t="s">
        <v>11</v>
      </c>
      <c r="Y664" s="240" t="s">
        <v>11</v>
      </c>
      <c r="Z664" s="234" t="s">
        <v>11</v>
      </c>
    </row>
    <row r="665" spans="1:26" ht="13.5" customHeight="1" x14ac:dyDescent="0.15">
      <c r="A665" s="274" t="s">
        <v>11</v>
      </c>
      <c r="B665" s="231" t="s">
        <v>11</v>
      </c>
      <c r="C665" s="275" t="s">
        <v>11</v>
      </c>
      <c r="D665" s="229" t="s">
        <v>11</v>
      </c>
      <c r="E665" s="241" t="s">
        <v>11</v>
      </c>
      <c r="F665" s="241" t="s">
        <v>11</v>
      </c>
      <c r="G665" s="241" t="s">
        <v>11</v>
      </c>
      <c r="H665" s="241" t="s">
        <v>11</v>
      </c>
      <c r="I665" s="241" t="s">
        <v>11</v>
      </c>
      <c r="J665" s="241" t="s">
        <v>11</v>
      </c>
      <c r="K665" s="241" t="s">
        <v>11</v>
      </c>
      <c r="L665" s="242" t="s">
        <v>11</v>
      </c>
      <c r="M665" s="245">
        <v>52419508</v>
      </c>
      <c r="N665" s="246" t="s">
        <v>11</v>
      </c>
      <c r="O665" s="267" t="s">
        <v>11</v>
      </c>
      <c r="P665" s="268" t="s">
        <v>11</v>
      </c>
      <c r="Q665" s="8" t="s">
        <v>31</v>
      </c>
      <c r="R665" s="238" t="s">
        <v>11</v>
      </c>
      <c r="S665" s="238" t="s">
        <v>11</v>
      </c>
      <c r="T665" s="238" t="s">
        <v>11</v>
      </c>
      <c r="U665" s="238" t="s">
        <v>11</v>
      </c>
      <c r="V665" s="9" t="s">
        <v>26</v>
      </c>
      <c r="W665" s="227" t="s">
        <v>11</v>
      </c>
      <c r="X665" s="227" t="s">
        <v>11</v>
      </c>
      <c r="Y665" s="10" t="s">
        <v>28</v>
      </c>
      <c r="Z665" s="234" t="s">
        <v>11</v>
      </c>
    </row>
    <row r="666" spans="1:26" ht="13.5" customHeight="1" x14ac:dyDescent="0.15">
      <c r="A666" s="274" t="s">
        <v>11</v>
      </c>
      <c r="B666" s="231" t="s">
        <v>11</v>
      </c>
      <c r="C666" s="275" t="s">
        <v>11</v>
      </c>
      <c r="D666" s="229" t="s">
        <v>11</v>
      </c>
      <c r="E666" s="241" t="s">
        <v>11</v>
      </c>
      <c r="F666" s="241" t="s">
        <v>11</v>
      </c>
      <c r="G666" s="241" t="s">
        <v>11</v>
      </c>
      <c r="H666" s="241" t="s">
        <v>11</v>
      </c>
      <c r="I666" s="241" t="s">
        <v>11</v>
      </c>
      <c r="J666" s="241" t="s">
        <v>11</v>
      </c>
      <c r="K666" s="241" t="s">
        <v>11</v>
      </c>
      <c r="L666" s="242" t="s">
        <v>11</v>
      </c>
      <c r="M666" s="249" t="s">
        <v>11</v>
      </c>
      <c r="N666" s="250" t="s">
        <v>11</v>
      </c>
      <c r="O666" s="267" t="s">
        <v>11</v>
      </c>
      <c r="P666" s="268" t="s">
        <v>11</v>
      </c>
      <c r="Q666" s="7" t="s">
        <v>32</v>
      </c>
      <c r="R666" s="238" t="s">
        <v>11</v>
      </c>
      <c r="S666" s="238" t="s">
        <v>11</v>
      </c>
      <c r="T666" s="238" t="s">
        <v>11</v>
      </c>
      <c r="U666" s="238" t="s">
        <v>11</v>
      </c>
      <c r="V666" s="11" t="s">
        <v>33</v>
      </c>
      <c r="W666" s="9" t="s">
        <v>11</v>
      </c>
      <c r="X666" t="s">
        <v>11</v>
      </c>
      <c r="Y666" s="12" t="s">
        <v>11</v>
      </c>
      <c r="Z666" s="234" t="s">
        <v>11</v>
      </c>
    </row>
    <row r="667" spans="1:26" ht="13.5" customHeight="1" x14ac:dyDescent="0.15">
      <c r="A667" s="6" t="s">
        <v>11</v>
      </c>
      <c r="B667" t="s">
        <v>11</v>
      </c>
      <c r="C667" s="12" t="s">
        <v>11</v>
      </c>
      <c r="D667" s="229" t="s">
        <v>26</v>
      </c>
      <c r="E667" s="13" t="s">
        <v>19</v>
      </c>
      <c r="F667" s="231" t="s">
        <v>11</v>
      </c>
      <c r="G667" s="231" t="s">
        <v>11</v>
      </c>
      <c r="H667" s="231" t="s">
        <v>11</v>
      </c>
      <c r="I667" s="231" t="s">
        <v>160</v>
      </c>
      <c r="J667" s="231" t="s">
        <v>11</v>
      </c>
      <c r="K667" s="13" t="s">
        <v>11</v>
      </c>
      <c r="L667" s="242" t="s">
        <v>28</v>
      </c>
      <c r="M667" s="277" t="s">
        <v>11</v>
      </c>
      <c r="N667" s="278" t="s">
        <v>11</v>
      </c>
      <c r="O667" s="267" t="s">
        <v>11</v>
      </c>
      <c r="P667" s="268" t="s">
        <v>11</v>
      </c>
      <c r="Q667" s="8" t="s">
        <v>31</v>
      </c>
      <c r="R667" s="238" t="s">
        <v>11</v>
      </c>
      <c r="S667" s="238" t="s">
        <v>11</v>
      </c>
      <c r="T667" s="238" t="s">
        <v>11</v>
      </c>
      <c r="U667" s="238" t="s">
        <v>11</v>
      </c>
      <c r="V667" s="9" t="s">
        <v>26</v>
      </c>
      <c r="W667" s="227" t="s">
        <v>11</v>
      </c>
      <c r="X667" s="227" t="s">
        <v>11</v>
      </c>
      <c r="Y667" s="10" t="s">
        <v>28</v>
      </c>
      <c r="Z667" s="234" t="s">
        <v>11</v>
      </c>
    </row>
    <row r="668" spans="1:26" ht="13.5" customHeight="1" x14ac:dyDescent="0.15">
      <c r="A668" s="14" t="s">
        <v>11</v>
      </c>
      <c r="B668" s="15" t="s">
        <v>11</v>
      </c>
      <c r="C668" s="16" t="s">
        <v>11</v>
      </c>
      <c r="D668" s="230" t="s">
        <v>11</v>
      </c>
      <c r="E668" s="17" t="s">
        <v>11</v>
      </c>
      <c r="F668" s="232" t="s">
        <v>11</v>
      </c>
      <c r="G668" s="232" t="s">
        <v>11</v>
      </c>
      <c r="H668" s="232" t="s">
        <v>11</v>
      </c>
      <c r="I668" s="232" t="s">
        <v>11</v>
      </c>
      <c r="J668" s="232" t="s">
        <v>11</v>
      </c>
      <c r="K668" s="17" t="s">
        <v>11</v>
      </c>
      <c r="L668" s="276" t="s">
        <v>11</v>
      </c>
      <c r="M668" s="26" t="s">
        <v>42</v>
      </c>
      <c r="N668" s="27">
        <v>97</v>
      </c>
      <c r="O668" s="269" t="s">
        <v>11</v>
      </c>
      <c r="P668" s="270" t="s">
        <v>11</v>
      </c>
      <c r="Q668" s="18" t="s">
        <v>32</v>
      </c>
      <c r="R668" s="228" t="s">
        <v>11</v>
      </c>
      <c r="S668" s="228" t="s">
        <v>11</v>
      </c>
      <c r="T668" s="228" t="s">
        <v>11</v>
      </c>
      <c r="U668" s="228" t="s">
        <v>11</v>
      </c>
      <c r="V668" s="19" t="s">
        <v>33</v>
      </c>
      <c r="W668" s="20" t="s">
        <v>11</v>
      </c>
      <c r="X668" s="15" t="s">
        <v>11</v>
      </c>
      <c r="Y668" s="16" t="s">
        <v>11</v>
      </c>
      <c r="Z668" s="235" t="s">
        <v>11</v>
      </c>
    </row>
    <row r="669" spans="1:26" ht="13.5" customHeight="1" x14ac:dyDescent="0.15">
      <c r="A669" s="251" t="s">
        <v>10</v>
      </c>
      <c r="B669" s="252" t="s">
        <v>11</v>
      </c>
      <c r="C669" s="253" t="s">
        <v>11</v>
      </c>
      <c r="D669" s="257" t="s">
        <v>12</v>
      </c>
      <c r="E669" s="258" t="s">
        <v>11</v>
      </c>
      <c r="F669" s="259" t="s">
        <v>3527</v>
      </c>
      <c r="G669" s="259" t="s">
        <v>11</v>
      </c>
      <c r="H669" s="259" t="s">
        <v>11</v>
      </c>
      <c r="I669" s="259" t="s">
        <v>11</v>
      </c>
      <c r="J669" s="259" t="s">
        <v>11</v>
      </c>
      <c r="K669" s="259" t="s">
        <v>11</v>
      </c>
      <c r="L669" s="260" t="s">
        <v>11</v>
      </c>
      <c r="M669" s="263" t="s">
        <v>119</v>
      </c>
      <c r="N669" s="264" t="s">
        <v>11</v>
      </c>
      <c r="O669" s="265" t="s">
        <v>3656</v>
      </c>
      <c r="P669" s="266" t="s">
        <v>11</v>
      </c>
      <c r="Q669" s="5" t="s">
        <v>16</v>
      </c>
      <c r="R669" s="271" t="s">
        <v>3657</v>
      </c>
      <c r="S669" s="271" t="s">
        <v>11</v>
      </c>
      <c r="T669" s="271" t="s">
        <v>11</v>
      </c>
      <c r="U669" s="30">
        <v>22603</v>
      </c>
      <c r="V669" s="272" t="s">
        <v>18</v>
      </c>
      <c r="W669" s="272" t="s">
        <v>11</v>
      </c>
      <c r="X669" s="272" t="s">
        <v>11</v>
      </c>
      <c r="Y669" s="273" t="s">
        <v>11</v>
      </c>
      <c r="Z669" s="233">
        <v>457</v>
      </c>
    </row>
    <row r="670" spans="1:26" ht="13.5" customHeight="1" x14ac:dyDescent="0.15">
      <c r="A670" s="254" t="s">
        <v>11</v>
      </c>
      <c r="B670" s="255" t="s">
        <v>11</v>
      </c>
      <c r="C670" s="256" t="s">
        <v>11</v>
      </c>
      <c r="D670" s="24" t="s">
        <v>11</v>
      </c>
      <c r="E670" s="23" t="s">
        <v>11</v>
      </c>
      <c r="F670" s="261" t="s">
        <v>11</v>
      </c>
      <c r="G670" s="261" t="s">
        <v>11</v>
      </c>
      <c r="H670" s="261" t="s">
        <v>11</v>
      </c>
      <c r="I670" s="261" t="s">
        <v>11</v>
      </c>
      <c r="J670" s="261" t="s">
        <v>11</v>
      </c>
      <c r="K670" s="261" t="s">
        <v>11</v>
      </c>
      <c r="L670" s="262" t="s">
        <v>11</v>
      </c>
      <c r="M670" s="236">
        <v>57754000</v>
      </c>
      <c r="N670" s="237" t="s">
        <v>11</v>
      </c>
      <c r="O670" s="267" t="s">
        <v>11</v>
      </c>
      <c r="P670" s="268" t="s">
        <v>11</v>
      </c>
      <c r="Q670" s="6" t="s">
        <v>11</v>
      </c>
      <c r="R670" s="238" t="s">
        <v>3658</v>
      </c>
      <c r="S670" s="238" t="s">
        <v>11</v>
      </c>
      <c r="T670" s="238" t="s">
        <v>11</v>
      </c>
      <c r="U670" s="22">
        <v>9319</v>
      </c>
      <c r="V670" s="239" t="s">
        <v>18</v>
      </c>
      <c r="W670" s="239" t="s">
        <v>11</v>
      </c>
      <c r="X670" s="239" t="s">
        <v>11</v>
      </c>
      <c r="Y670" s="240" t="s">
        <v>11</v>
      </c>
      <c r="Z670" s="234" t="s">
        <v>11</v>
      </c>
    </row>
    <row r="671" spans="1:26" ht="13.5" customHeight="1" x14ac:dyDescent="0.15">
      <c r="A671" s="274" t="s">
        <v>3659</v>
      </c>
      <c r="B671" s="231" t="s">
        <v>11</v>
      </c>
      <c r="C671" s="275" t="s">
        <v>11</v>
      </c>
      <c r="D671" s="247" t="s">
        <v>3660</v>
      </c>
      <c r="E671" s="239" t="s">
        <v>11</v>
      </c>
      <c r="F671" s="239" t="s">
        <v>11</v>
      </c>
      <c r="G671" s="239" t="s">
        <v>11</v>
      </c>
      <c r="H671" s="239" t="s">
        <v>11</v>
      </c>
      <c r="I671" s="239" t="s">
        <v>11</v>
      </c>
      <c r="J671" s="239" t="s">
        <v>11</v>
      </c>
      <c r="K671" s="239" t="s">
        <v>11</v>
      </c>
      <c r="L671" s="240" t="s">
        <v>11</v>
      </c>
      <c r="M671" s="249" t="s">
        <v>40</v>
      </c>
      <c r="N671" s="250" t="s">
        <v>11</v>
      </c>
      <c r="O671" s="267" t="s">
        <v>11</v>
      </c>
      <c r="P671" s="268" t="s">
        <v>11</v>
      </c>
      <c r="Q671" s="6" t="s">
        <v>11</v>
      </c>
      <c r="R671" s="238" t="s">
        <v>3661</v>
      </c>
      <c r="S671" s="238" t="s">
        <v>11</v>
      </c>
      <c r="T671" s="238" t="s">
        <v>11</v>
      </c>
      <c r="U671" s="22">
        <v>6176</v>
      </c>
      <c r="V671" s="239" t="s">
        <v>18</v>
      </c>
      <c r="W671" s="239" t="s">
        <v>11</v>
      </c>
      <c r="X671" s="239" t="s">
        <v>11</v>
      </c>
      <c r="Y671" s="240" t="s">
        <v>11</v>
      </c>
      <c r="Z671" s="234" t="s">
        <v>11</v>
      </c>
    </row>
    <row r="672" spans="1:26" ht="13.5" customHeight="1" x14ac:dyDescent="0.15">
      <c r="A672" s="274" t="s">
        <v>11</v>
      </c>
      <c r="B672" s="231" t="s">
        <v>11</v>
      </c>
      <c r="C672" s="275" t="s">
        <v>11</v>
      </c>
      <c r="D672" s="248" t="s">
        <v>11</v>
      </c>
      <c r="E672" s="239" t="s">
        <v>11</v>
      </c>
      <c r="F672" s="239" t="s">
        <v>11</v>
      </c>
      <c r="G672" s="239" t="s">
        <v>11</v>
      </c>
      <c r="H672" s="239" t="s">
        <v>11</v>
      </c>
      <c r="I672" s="239" t="s">
        <v>11</v>
      </c>
      <c r="J672" s="239" t="s">
        <v>11</v>
      </c>
      <c r="K672" s="239" t="s">
        <v>11</v>
      </c>
      <c r="L672" s="240" t="s">
        <v>11</v>
      </c>
      <c r="M672" s="236">
        <v>53899429</v>
      </c>
      <c r="N672" s="237" t="s">
        <v>11</v>
      </c>
      <c r="O672" s="267" t="s">
        <v>11</v>
      </c>
      <c r="P672" s="268" t="s">
        <v>11</v>
      </c>
      <c r="Q672" s="6" t="s">
        <v>11</v>
      </c>
      <c r="R672" s="238" t="s">
        <v>11</v>
      </c>
      <c r="S672" s="238" t="s">
        <v>11</v>
      </c>
      <c r="T672" s="238" t="s">
        <v>11</v>
      </c>
      <c r="U672" s="22" t="s">
        <v>11</v>
      </c>
      <c r="V672" s="239" t="s">
        <v>11</v>
      </c>
      <c r="W672" s="239" t="s">
        <v>11</v>
      </c>
      <c r="X672" s="239" t="s">
        <v>11</v>
      </c>
      <c r="Y672" s="240" t="s">
        <v>11</v>
      </c>
      <c r="Z672" s="234" t="s">
        <v>11</v>
      </c>
    </row>
    <row r="673" spans="1:26" ht="13.5" customHeight="1" x14ac:dyDescent="0.15">
      <c r="A673" s="274" t="s">
        <v>11</v>
      </c>
      <c r="B673" s="231" t="s">
        <v>11</v>
      </c>
      <c r="C673" s="275" t="s">
        <v>11</v>
      </c>
      <c r="D673" s="229" t="s">
        <v>26</v>
      </c>
      <c r="E673" s="241" t="s">
        <v>3654</v>
      </c>
      <c r="F673" s="241" t="s">
        <v>11</v>
      </c>
      <c r="G673" s="241" t="s">
        <v>11</v>
      </c>
      <c r="H673" s="241" t="s">
        <v>11</v>
      </c>
      <c r="I673" s="241" t="s">
        <v>11</v>
      </c>
      <c r="J673" s="241" t="s">
        <v>11</v>
      </c>
      <c r="K673" s="241" t="s">
        <v>11</v>
      </c>
      <c r="L673" s="242" t="s">
        <v>28</v>
      </c>
      <c r="M673" s="243" t="s">
        <v>29</v>
      </c>
      <c r="N673" s="244" t="s">
        <v>11</v>
      </c>
      <c r="O673" s="267" t="s">
        <v>11</v>
      </c>
      <c r="P673" s="268" t="s">
        <v>11</v>
      </c>
      <c r="Q673" s="7" t="s">
        <v>11</v>
      </c>
      <c r="R673" s="238" t="s">
        <v>3662</v>
      </c>
      <c r="S673" s="238" t="s">
        <v>11</v>
      </c>
      <c r="T673" s="238" t="s">
        <v>11</v>
      </c>
      <c r="U673" s="22">
        <v>15801</v>
      </c>
      <c r="V673" s="239" t="s">
        <v>18</v>
      </c>
      <c r="W673" s="239" t="s">
        <v>11</v>
      </c>
      <c r="X673" s="239" t="s">
        <v>11</v>
      </c>
      <c r="Y673" s="240" t="s">
        <v>11</v>
      </c>
      <c r="Z673" s="234" t="s">
        <v>11</v>
      </c>
    </row>
    <row r="674" spans="1:26" ht="13.5" customHeight="1" x14ac:dyDescent="0.15">
      <c r="A674" s="274" t="s">
        <v>11</v>
      </c>
      <c r="B674" s="231" t="s">
        <v>11</v>
      </c>
      <c r="C674" s="275" t="s">
        <v>11</v>
      </c>
      <c r="D674" s="229" t="s">
        <v>11</v>
      </c>
      <c r="E674" s="241" t="s">
        <v>11</v>
      </c>
      <c r="F674" s="241" t="s">
        <v>11</v>
      </c>
      <c r="G674" s="241" t="s">
        <v>11</v>
      </c>
      <c r="H674" s="241" t="s">
        <v>11</v>
      </c>
      <c r="I674" s="241" t="s">
        <v>11</v>
      </c>
      <c r="J674" s="241" t="s">
        <v>11</v>
      </c>
      <c r="K674" s="241" t="s">
        <v>11</v>
      </c>
      <c r="L674" s="242" t="s">
        <v>11</v>
      </c>
      <c r="M674" s="245">
        <v>3854571</v>
      </c>
      <c r="N674" s="246" t="s">
        <v>11</v>
      </c>
      <c r="O674" s="267" t="s">
        <v>11</v>
      </c>
      <c r="P674" s="268" t="s">
        <v>11</v>
      </c>
      <c r="Q674" s="8" t="s">
        <v>31</v>
      </c>
      <c r="R674" s="238" t="s">
        <v>11</v>
      </c>
      <c r="S674" s="238" t="s">
        <v>11</v>
      </c>
      <c r="T674" s="238" t="s">
        <v>11</v>
      </c>
      <c r="U674" s="238" t="s">
        <v>11</v>
      </c>
      <c r="V674" s="9" t="s">
        <v>26</v>
      </c>
      <c r="W674" s="227" t="s">
        <v>11</v>
      </c>
      <c r="X674" s="227" t="s">
        <v>11</v>
      </c>
      <c r="Y674" s="10" t="s">
        <v>28</v>
      </c>
      <c r="Z674" s="234" t="s">
        <v>11</v>
      </c>
    </row>
    <row r="675" spans="1:26" ht="13.5" customHeight="1" x14ac:dyDescent="0.15">
      <c r="A675" s="274" t="s">
        <v>11</v>
      </c>
      <c r="B675" s="231" t="s">
        <v>11</v>
      </c>
      <c r="C675" s="275" t="s">
        <v>11</v>
      </c>
      <c r="D675" s="229" t="s">
        <v>11</v>
      </c>
      <c r="E675" s="241" t="s">
        <v>11</v>
      </c>
      <c r="F675" s="241" t="s">
        <v>11</v>
      </c>
      <c r="G675" s="241" t="s">
        <v>11</v>
      </c>
      <c r="H675" s="241" t="s">
        <v>11</v>
      </c>
      <c r="I675" s="241" t="s">
        <v>11</v>
      </c>
      <c r="J675" s="241" t="s">
        <v>11</v>
      </c>
      <c r="K675" s="241" t="s">
        <v>11</v>
      </c>
      <c r="L675" s="242" t="s">
        <v>11</v>
      </c>
      <c r="M675" s="249" t="s">
        <v>11</v>
      </c>
      <c r="N675" s="250" t="s">
        <v>11</v>
      </c>
      <c r="O675" s="267" t="s">
        <v>11</v>
      </c>
      <c r="P675" s="268" t="s">
        <v>11</v>
      </c>
      <c r="Q675" s="7" t="s">
        <v>32</v>
      </c>
      <c r="R675" s="238" t="s">
        <v>11</v>
      </c>
      <c r="S675" s="238" t="s">
        <v>11</v>
      </c>
      <c r="T675" s="238" t="s">
        <v>11</v>
      </c>
      <c r="U675" s="238" t="s">
        <v>11</v>
      </c>
      <c r="V675" s="11" t="s">
        <v>33</v>
      </c>
      <c r="W675" s="9" t="s">
        <v>11</v>
      </c>
      <c r="X675" t="s">
        <v>11</v>
      </c>
      <c r="Y675" s="12" t="s">
        <v>11</v>
      </c>
      <c r="Z675" s="234" t="s">
        <v>11</v>
      </c>
    </row>
    <row r="676" spans="1:26" ht="13.5" customHeight="1" x14ac:dyDescent="0.15">
      <c r="A676" s="6" t="s">
        <v>11</v>
      </c>
      <c r="B676" t="s">
        <v>11</v>
      </c>
      <c r="C676" s="12" t="s">
        <v>11</v>
      </c>
      <c r="D676" s="229" t="s">
        <v>26</v>
      </c>
      <c r="E676" s="13" t="s">
        <v>19</v>
      </c>
      <c r="F676" s="231" t="s">
        <v>11</v>
      </c>
      <c r="G676" s="231" t="s">
        <v>11</v>
      </c>
      <c r="H676" s="231" t="s">
        <v>11</v>
      </c>
      <c r="I676" s="231" t="s">
        <v>11</v>
      </c>
      <c r="J676" s="231" t="s">
        <v>11</v>
      </c>
      <c r="K676" s="13" t="s">
        <v>11</v>
      </c>
      <c r="L676" s="242" t="s">
        <v>28</v>
      </c>
      <c r="M676" s="277" t="s">
        <v>11</v>
      </c>
      <c r="N676" s="278" t="s">
        <v>11</v>
      </c>
      <c r="O676" s="267" t="s">
        <v>11</v>
      </c>
      <c r="P676" s="268" t="s">
        <v>11</v>
      </c>
      <c r="Q676" s="8" t="s">
        <v>31</v>
      </c>
      <c r="R676" s="238" t="s">
        <v>11</v>
      </c>
      <c r="S676" s="238" t="s">
        <v>11</v>
      </c>
      <c r="T676" s="238" t="s">
        <v>11</v>
      </c>
      <c r="U676" s="238" t="s">
        <v>11</v>
      </c>
      <c r="V676" s="9" t="s">
        <v>26</v>
      </c>
      <c r="W676" s="227" t="s">
        <v>11</v>
      </c>
      <c r="X676" s="227" t="s">
        <v>11</v>
      </c>
      <c r="Y676" s="10" t="s">
        <v>28</v>
      </c>
      <c r="Z676" s="234" t="s">
        <v>11</v>
      </c>
    </row>
    <row r="677" spans="1:26" ht="13.5" customHeight="1" x14ac:dyDescent="0.15">
      <c r="A677" s="14" t="s">
        <v>11</v>
      </c>
      <c r="B677" s="15" t="s">
        <v>11</v>
      </c>
      <c r="C677" s="16" t="s">
        <v>11</v>
      </c>
      <c r="D677" s="230" t="s">
        <v>11</v>
      </c>
      <c r="E677" s="17" t="s">
        <v>11</v>
      </c>
      <c r="F677" s="232" t="s">
        <v>11</v>
      </c>
      <c r="G677" s="232" t="s">
        <v>11</v>
      </c>
      <c r="H677" s="232" t="s">
        <v>11</v>
      </c>
      <c r="I677" s="232" t="s">
        <v>11</v>
      </c>
      <c r="J677" s="232" t="s">
        <v>11</v>
      </c>
      <c r="K677" s="17" t="s">
        <v>11</v>
      </c>
      <c r="L677" s="276" t="s">
        <v>11</v>
      </c>
      <c r="M677" s="26" t="s">
        <v>42</v>
      </c>
      <c r="N677" s="27">
        <v>93.3</v>
      </c>
      <c r="O677" s="269" t="s">
        <v>11</v>
      </c>
      <c r="P677" s="270" t="s">
        <v>11</v>
      </c>
      <c r="Q677" s="18" t="s">
        <v>32</v>
      </c>
      <c r="R677" s="228" t="s">
        <v>11</v>
      </c>
      <c r="S677" s="228" t="s">
        <v>11</v>
      </c>
      <c r="T677" s="228" t="s">
        <v>11</v>
      </c>
      <c r="U677" s="228" t="s">
        <v>11</v>
      </c>
      <c r="V677" s="19" t="s">
        <v>33</v>
      </c>
      <c r="W677" s="20" t="s">
        <v>11</v>
      </c>
      <c r="X677" s="15" t="s">
        <v>11</v>
      </c>
      <c r="Y677" s="16" t="s">
        <v>11</v>
      </c>
      <c r="Z677" s="235" t="s">
        <v>11</v>
      </c>
    </row>
    <row r="678" spans="1:26" ht="13.5" customHeight="1" x14ac:dyDescent="0.15">
      <c r="A678" s="251" t="s">
        <v>10</v>
      </c>
      <c r="B678" s="252" t="s">
        <v>11</v>
      </c>
      <c r="C678" s="253" t="s">
        <v>11</v>
      </c>
      <c r="D678" s="257" t="s">
        <v>12</v>
      </c>
      <c r="E678" s="258" t="s">
        <v>11</v>
      </c>
      <c r="F678" s="259" t="s">
        <v>3527</v>
      </c>
      <c r="G678" s="259" t="s">
        <v>11</v>
      </c>
      <c r="H678" s="259" t="s">
        <v>11</v>
      </c>
      <c r="I678" s="259" t="s">
        <v>11</v>
      </c>
      <c r="J678" s="259" t="s">
        <v>11</v>
      </c>
      <c r="K678" s="259" t="s">
        <v>11</v>
      </c>
      <c r="L678" s="260" t="s">
        <v>11</v>
      </c>
      <c r="M678" s="263" t="s">
        <v>119</v>
      </c>
      <c r="N678" s="264" t="s">
        <v>11</v>
      </c>
      <c r="O678" s="265" t="s">
        <v>3663</v>
      </c>
      <c r="P678" s="266" t="s">
        <v>11</v>
      </c>
      <c r="Q678" s="5" t="s">
        <v>16</v>
      </c>
      <c r="R678" s="271" t="s">
        <v>3664</v>
      </c>
      <c r="S678" s="271" t="s">
        <v>11</v>
      </c>
      <c r="T678" s="271" t="s">
        <v>11</v>
      </c>
      <c r="U678" s="30">
        <v>269191</v>
      </c>
      <c r="V678" s="272" t="s">
        <v>18</v>
      </c>
      <c r="W678" s="272" t="s">
        <v>11</v>
      </c>
      <c r="X678" s="272" t="s">
        <v>11</v>
      </c>
      <c r="Y678" s="273" t="s">
        <v>11</v>
      </c>
      <c r="Z678" s="233">
        <v>459</v>
      </c>
    </row>
    <row r="679" spans="1:26" ht="13.5" customHeight="1" x14ac:dyDescent="0.15">
      <c r="A679" s="254" t="s">
        <v>11</v>
      </c>
      <c r="B679" s="255" t="s">
        <v>11</v>
      </c>
      <c r="C679" s="256" t="s">
        <v>11</v>
      </c>
      <c r="D679" s="24" t="s">
        <v>11</v>
      </c>
      <c r="E679" s="23" t="s">
        <v>11</v>
      </c>
      <c r="F679" s="261" t="s">
        <v>11</v>
      </c>
      <c r="G679" s="261" t="s">
        <v>11</v>
      </c>
      <c r="H679" s="261" t="s">
        <v>11</v>
      </c>
      <c r="I679" s="261" t="s">
        <v>11</v>
      </c>
      <c r="J679" s="261" t="s">
        <v>11</v>
      </c>
      <c r="K679" s="261" t="s">
        <v>11</v>
      </c>
      <c r="L679" s="262" t="s">
        <v>11</v>
      </c>
      <c r="M679" s="236">
        <v>1076594000</v>
      </c>
      <c r="N679" s="237" t="s">
        <v>11</v>
      </c>
      <c r="O679" s="267" t="s">
        <v>11</v>
      </c>
      <c r="P679" s="268" t="s">
        <v>11</v>
      </c>
      <c r="Q679" s="6" t="s">
        <v>11</v>
      </c>
      <c r="R679" s="238" t="s">
        <v>3665</v>
      </c>
      <c r="S679" s="238" t="s">
        <v>11</v>
      </c>
      <c r="T679" s="238" t="s">
        <v>11</v>
      </c>
      <c r="U679" s="22">
        <v>100000</v>
      </c>
      <c r="V679" s="239" t="s">
        <v>18</v>
      </c>
      <c r="W679" s="239" t="s">
        <v>11</v>
      </c>
      <c r="X679" s="239" t="s">
        <v>11</v>
      </c>
      <c r="Y679" s="240" t="s">
        <v>11</v>
      </c>
      <c r="Z679" s="234" t="s">
        <v>11</v>
      </c>
    </row>
    <row r="680" spans="1:26" ht="13.5" customHeight="1" x14ac:dyDescent="0.15">
      <c r="A680" s="274" t="s">
        <v>3666</v>
      </c>
      <c r="B680" s="231" t="s">
        <v>11</v>
      </c>
      <c r="C680" s="275" t="s">
        <v>11</v>
      </c>
      <c r="D680" s="247" t="s">
        <v>3667</v>
      </c>
      <c r="E680" s="239" t="s">
        <v>11</v>
      </c>
      <c r="F680" s="239" t="s">
        <v>11</v>
      </c>
      <c r="G680" s="239" t="s">
        <v>11</v>
      </c>
      <c r="H680" s="239" t="s">
        <v>11</v>
      </c>
      <c r="I680" s="239" t="s">
        <v>11</v>
      </c>
      <c r="J680" s="239" t="s">
        <v>11</v>
      </c>
      <c r="K680" s="239" t="s">
        <v>11</v>
      </c>
      <c r="L680" s="240" t="s">
        <v>11</v>
      </c>
      <c r="M680" s="249" t="s">
        <v>40</v>
      </c>
      <c r="N680" s="250" t="s">
        <v>11</v>
      </c>
      <c r="O680" s="267" t="s">
        <v>11</v>
      </c>
      <c r="P680" s="268" t="s">
        <v>11</v>
      </c>
      <c r="Q680" s="6" t="s">
        <v>11</v>
      </c>
      <c r="R680" s="238" t="s">
        <v>3668</v>
      </c>
      <c r="S680" s="238" t="s">
        <v>11</v>
      </c>
      <c r="T680" s="238" t="s">
        <v>11</v>
      </c>
      <c r="U680" s="22">
        <v>278493</v>
      </c>
      <c r="V680" s="239" t="s">
        <v>18</v>
      </c>
      <c r="W680" s="239" t="s">
        <v>11</v>
      </c>
      <c r="X680" s="239" t="s">
        <v>11</v>
      </c>
      <c r="Y680" s="240" t="s">
        <v>11</v>
      </c>
      <c r="Z680" s="234" t="s">
        <v>11</v>
      </c>
    </row>
    <row r="681" spans="1:26" ht="13.5" customHeight="1" x14ac:dyDescent="0.15">
      <c r="A681" s="274" t="s">
        <v>11</v>
      </c>
      <c r="B681" s="231" t="s">
        <v>11</v>
      </c>
      <c r="C681" s="275" t="s">
        <v>11</v>
      </c>
      <c r="D681" s="248" t="s">
        <v>11</v>
      </c>
      <c r="E681" s="239" t="s">
        <v>11</v>
      </c>
      <c r="F681" s="239" t="s">
        <v>11</v>
      </c>
      <c r="G681" s="239" t="s">
        <v>11</v>
      </c>
      <c r="H681" s="239" t="s">
        <v>11</v>
      </c>
      <c r="I681" s="239" t="s">
        <v>11</v>
      </c>
      <c r="J681" s="239" t="s">
        <v>11</v>
      </c>
      <c r="K681" s="239" t="s">
        <v>11</v>
      </c>
      <c r="L681" s="240" t="s">
        <v>11</v>
      </c>
      <c r="M681" s="236">
        <v>925976589</v>
      </c>
      <c r="N681" s="237" t="s">
        <v>11</v>
      </c>
      <c r="O681" s="267" t="s">
        <v>11</v>
      </c>
      <c r="P681" s="268" t="s">
        <v>11</v>
      </c>
      <c r="Q681" s="6" t="s">
        <v>11</v>
      </c>
      <c r="R681" s="238" t="s">
        <v>3669</v>
      </c>
      <c r="S681" s="238" t="s">
        <v>11</v>
      </c>
      <c r="T681" s="238" t="s">
        <v>11</v>
      </c>
      <c r="U681" s="22">
        <v>71536</v>
      </c>
      <c r="V681" s="239" t="s">
        <v>18</v>
      </c>
      <c r="W681" s="239" t="s">
        <v>11</v>
      </c>
      <c r="X681" s="239" t="s">
        <v>11</v>
      </c>
      <c r="Y681" s="240" t="s">
        <v>11</v>
      </c>
      <c r="Z681" s="234" t="s">
        <v>11</v>
      </c>
    </row>
    <row r="682" spans="1:26" ht="13.5" customHeight="1" x14ac:dyDescent="0.15">
      <c r="A682" s="274" t="s">
        <v>11</v>
      </c>
      <c r="B682" s="231" t="s">
        <v>11</v>
      </c>
      <c r="C682" s="275" t="s">
        <v>11</v>
      </c>
      <c r="D682" s="229" t="s">
        <v>26</v>
      </c>
      <c r="E682" s="241" t="s">
        <v>3654</v>
      </c>
      <c r="F682" s="241" t="s">
        <v>11</v>
      </c>
      <c r="G682" s="241" t="s">
        <v>11</v>
      </c>
      <c r="H682" s="241" t="s">
        <v>11</v>
      </c>
      <c r="I682" s="241" t="s">
        <v>11</v>
      </c>
      <c r="J682" s="241" t="s">
        <v>11</v>
      </c>
      <c r="K682" s="241" t="s">
        <v>11</v>
      </c>
      <c r="L682" s="242" t="s">
        <v>28</v>
      </c>
      <c r="M682" s="243" t="s">
        <v>758</v>
      </c>
      <c r="N682" s="244" t="s">
        <v>11</v>
      </c>
      <c r="O682" s="267" t="s">
        <v>11</v>
      </c>
      <c r="P682" s="268" t="s">
        <v>11</v>
      </c>
      <c r="Q682" s="7" t="s">
        <v>11</v>
      </c>
      <c r="R682" s="238" t="s">
        <v>3670</v>
      </c>
      <c r="S682" s="238" t="s">
        <v>11</v>
      </c>
      <c r="T682" s="238" t="s">
        <v>11</v>
      </c>
      <c r="U682" s="22">
        <v>206757</v>
      </c>
      <c r="V682" s="239" t="s">
        <v>18</v>
      </c>
      <c r="W682" s="239" t="s">
        <v>11</v>
      </c>
      <c r="X682" s="239" t="s">
        <v>11</v>
      </c>
      <c r="Y682" s="240" t="s">
        <v>11</v>
      </c>
      <c r="Z682" s="234" t="s">
        <v>11</v>
      </c>
    </row>
    <row r="683" spans="1:26" ht="13.5" customHeight="1" x14ac:dyDescent="0.15">
      <c r="A683" s="274" t="s">
        <v>11</v>
      </c>
      <c r="B683" s="231" t="s">
        <v>11</v>
      </c>
      <c r="C683" s="275" t="s">
        <v>11</v>
      </c>
      <c r="D683" s="229" t="s">
        <v>11</v>
      </c>
      <c r="E683" s="241" t="s">
        <v>11</v>
      </c>
      <c r="F683" s="241" t="s">
        <v>11</v>
      </c>
      <c r="G683" s="241" t="s">
        <v>11</v>
      </c>
      <c r="H683" s="241" t="s">
        <v>11</v>
      </c>
      <c r="I683" s="241" t="s">
        <v>11</v>
      </c>
      <c r="J683" s="241" t="s">
        <v>11</v>
      </c>
      <c r="K683" s="241" t="s">
        <v>11</v>
      </c>
      <c r="L683" s="242" t="s">
        <v>11</v>
      </c>
      <c r="M683" s="245">
        <v>143797000</v>
      </c>
      <c r="N683" s="246"/>
      <c r="O683" s="267" t="s">
        <v>11</v>
      </c>
      <c r="P683" s="268" t="s">
        <v>11</v>
      </c>
      <c r="Q683" s="8" t="s">
        <v>31</v>
      </c>
      <c r="R683" s="238" t="s">
        <v>3671</v>
      </c>
      <c r="S683" s="238" t="s">
        <v>11</v>
      </c>
      <c r="T683" s="238" t="s">
        <v>11</v>
      </c>
      <c r="U683" s="238" t="s">
        <v>11</v>
      </c>
      <c r="V683" s="9" t="s">
        <v>26</v>
      </c>
      <c r="W683" s="227" t="s">
        <v>3672</v>
      </c>
      <c r="X683" s="227" t="s">
        <v>11</v>
      </c>
      <c r="Y683" s="10" t="s">
        <v>28</v>
      </c>
      <c r="Z683" s="234" t="s">
        <v>11</v>
      </c>
    </row>
    <row r="684" spans="1:26" ht="13.5" customHeight="1" x14ac:dyDescent="0.15">
      <c r="A684" s="274" t="s">
        <v>11</v>
      </c>
      <c r="B684" s="231" t="s">
        <v>11</v>
      </c>
      <c r="C684" s="275" t="s">
        <v>11</v>
      </c>
      <c r="D684" s="229" t="s">
        <v>11</v>
      </c>
      <c r="E684" s="241" t="s">
        <v>11</v>
      </c>
      <c r="F684" s="241" t="s">
        <v>11</v>
      </c>
      <c r="G684" s="241" t="s">
        <v>11</v>
      </c>
      <c r="H684" s="241" t="s">
        <v>11</v>
      </c>
      <c r="I684" s="241" t="s">
        <v>11</v>
      </c>
      <c r="J684" s="241" t="s">
        <v>11</v>
      </c>
      <c r="K684" s="241" t="s">
        <v>11</v>
      </c>
      <c r="L684" s="242" t="s">
        <v>11</v>
      </c>
      <c r="M684" s="249" t="s">
        <v>29</v>
      </c>
      <c r="N684" s="250"/>
      <c r="O684" s="267" t="s">
        <v>11</v>
      </c>
      <c r="P684" s="268" t="s">
        <v>11</v>
      </c>
      <c r="Q684" s="7" t="s">
        <v>32</v>
      </c>
      <c r="R684" s="238" t="s">
        <v>3673</v>
      </c>
      <c r="S684" s="238" t="s">
        <v>11</v>
      </c>
      <c r="T684" s="238" t="s">
        <v>11</v>
      </c>
      <c r="U684" s="238" t="s">
        <v>11</v>
      </c>
      <c r="V684" s="11" t="s">
        <v>33</v>
      </c>
      <c r="W684" s="9" t="s">
        <v>11</v>
      </c>
      <c r="X684" t="s">
        <v>11</v>
      </c>
      <c r="Y684" s="12" t="s">
        <v>11</v>
      </c>
      <c r="Z684" s="234" t="s">
        <v>11</v>
      </c>
    </row>
    <row r="685" spans="1:26" ht="13.5" customHeight="1" x14ac:dyDescent="0.15">
      <c r="A685" s="6" t="s">
        <v>11</v>
      </c>
      <c r="B685" t="s">
        <v>11</v>
      </c>
      <c r="C685" s="12" t="s">
        <v>11</v>
      </c>
      <c r="D685" s="229" t="s">
        <v>26</v>
      </c>
      <c r="E685" s="13" t="s">
        <v>19</v>
      </c>
      <c r="F685" s="231" t="s">
        <v>11</v>
      </c>
      <c r="G685" s="231" t="s">
        <v>205</v>
      </c>
      <c r="H685" s="231" t="s">
        <v>11</v>
      </c>
      <c r="I685" s="231" t="s">
        <v>160</v>
      </c>
      <c r="J685" s="231" t="s">
        <v>63</v>
      </c>
      <c r="K685" s="13" t="s">
        <v>11</v>
      </c>
      <c r="L685" s="242" t="s">
        <v>28</v>
      </c>
      <c r="M685" s="287">
        <v>6820411</v>
      </c>
      <c r="N685" s="288" t="s">
        <v>11</v>
      </c>
      <c r="O685" s="267" t="s">
        <v>11</v>
      </c>
      <c r="P685" s="268" t="s">
        <v>11</v>
      </c>
      <c r="Q685" s="8" t="s">
        <v>31</v>
      </c>
      <c r="R685" s="238" t="s">
        <v>3674</v>
      </c>
      <c r="S685" s="238" t="s">
        <v>11</v>
      </c>
      <c r="T685" s="238" t="s">
        <v>11</v>
      </c>
      <c r="U685" s="238" t="s">
        <v>11</v>
      </c>
      <c r="V685" s="9" t="s">
        <v>26</v>
      </c>
      <c r="W685" s="227" t="s">
        <v>3675</v>
      </c>
      <c r="X685" s="227" t="s">
        <v>11</v>
      </c>
      <c r="Y685" s="10" t="s">
        <v>28</v>
      </c>
      <c r="Z685" s="234" t="s">
        <v>11</v>
      </c>
    </row>
    <row r="686" spans="1:26" ht="13.5" customHeight="1" x14ac:dyDescent="0.15">
      <c r="A686" s="14" t="s">
        <v>11</v>
      </c>
      <c r="B686" s="15" t="s">
        <v>11</v>
      </c>
      <c r="C686" s="16" t="s">
        <v>11</v>
      </c>
      <c r="D686" s="230" t="s">
        <v>11</v>
      </c>
      <c r="E686" s="17" t="s">
        <v>11</v>
      </c>
      <c r="F686" s="232" t="s">
        <v>11</v>
      </c>
      <c r="G686" s="232" t="s">
        <v>11</v>
      </c>
      <c r="H686" s="232" t="s">
        <v>11</v>
      </c>
      <c r="I686" s="232" t="s">
        <v>11</v>
      </c>
      <c r="J686" s="232" t="s">
        <v>11</v>
      </c>
      <c r="K686" s="17" t="s">
        <v>11</v>
      </c>
      <c r="L686" s="276" t="s">
        <v>11</v>
      </c>
      <c r="M686" s="26" t="s">
        <v>42</v>
      </c>
      <c r="N686" s="27">
        <v>86</v>
      </c>
      <c r="O686" s="269" t="s">
        <v>11</v>
      </c>
      <c r="P686" s="270" t="s">
        <v>11</v>
      </c>
      <c r="Q686" s="18" t="s">
        <v>32</v>
      </c>
      <c r="R686" s="228" t="s">
        <v>3676</v>
      </c>
      <c r="S686" s="228" t="s">
        <v>11</v>
      </c>
      <c r="T686" s="228" t="s">
        <v>11</v>
      </c>
      <c r="U686" s="228" t="s">
        <v>11</v>
      </c>
      <c r="V686" s="19" t="s">
        <v>33</v>
      </c>
      <c r="W686" s="20" t="s">
        <v>11</v>
      </c>
      <c r="X686" s="15" t="s">
        <v>11</v>
      </c>
      <c r="Y686" s="16" t="s">
        <v>11</v>
      </c>
      <c r="Z686" s="235" t="s">
        <v>11</v>
      </c>
    </row>
    <row r="687" spans="1:26" ht="13.5" customHeight="1" x14ac:dyDescent="0.15">
      <c r="A687" s="251" t="s">
        <v>10</v>
      </c>
      <c r="B687" s="252" t="s">
        <v>11</v>
      </c>
      <c r="C687" s="253" t="s">
        <v>11</v>
      </c>
      <c r="D687" s="257" t="s">
        <v>12</v>
      </c>
      <c r="E687" s="258" t="s">
        <v>11</v>
      </c>
      <c r="F687" s="259" t="s">
        <v>3527</v>
      </c>
      <c r="G687" s="259" t="s">
        <v>11</v>
      </c>
      <c r="H687" s="259" t="s">
        <v>11</v>
      </c>
      <c r="I687" s="259" t="s">
        <v>11</v>
      </c>
      <c r="J687" s="259" t="s">
        <v>11</v>
      </c>
      <c r="K687" s="259" t="s">
        <v>11</v>
      </c>
      <c r="L687" s="260" t="s">
        <v>11</v>
      </c>
      <c r="M687" s="263" t="s">
        <v>119</v>
      </c>
      <c r="N687" s="264" t="s">
        <v>11</v>
      </c>
      <c r="O687" s="265" t="s">
        <v>3677</v>
      </c>
      <c r="P687" s="266" t="s">
        <v>11</v>
      </c>
      <c r="Q687" s="5" t="s">
        <v>16</v>
      </c>
      <c r="R687" s="271" t="s">
        <v>3678</v>
      </c>
      <c r="S687" s="271" t="s">
        <v>11</v>
      </c>
      <c r="T687" s="271" t="s">
        <v>11</v>
      </c>
      <c r="U687" s="30">
        <v>78738</v>
      </c>
      <c r="V687" s="272" t="s">
        <v>18</v>
      </c>
      <c r="W687" s="272" t="s">
        <v>11</v>
      </c>
      <c r="X687" s="272" t="s">
        <v>11</v>
      </c>
      <c r="Y687" s="273" t="s">
        <v>11</v>
      </c>
      <c r="Z687" s="233">
        <v>459</v>
      </c>
    </row>
    <row r="688" spans="1:26" ht="13.5" customHeight="1" x14ac:dyDescent="0.15">
      <c r="A688" s="254" t="s">
        <v>11</v>
      </c>
      <c r="B688" s="255" t="s">
        <v>11</v>
      </c>
      <c r="C688" s="256" t="s">
        <v>11</v>
      </c>
      <c r="D688" s="24" t="s">
        <v>11</v>
      </c>
      <c r="E688" s="23" t="s">
        <v>11</v>
      </c>
      <c r="F688" s="261" t="s">
        <v>11</v>
      </c>
      <c r="G688" s="261" t="s">
        <v>11</v>
      </c>
      <c r="H688" s="261" t="s">
        <v>11</v>
      </c>
      <c r="I688" s="261" t="s">
        <v>11</v>
      </c>
      <c r="J688" s="261" t="s">
        <v>11</v>
      </c>
      <c r="K688" s="261" t="s">
        <v>11</v>
      </c>
      <c r="L688" s="262" t="s">
        <v>11</v>
      </c>
      <c r="M688" s="236">
        <v>565566000</v>
      </c>
      <c r="N688" s="237" t="s">
        <v>11</v>
      </c>
      <c r="O688" s="267" t="s">
        <v>11</v>
      </c>
      <c r="P688" s="268" t="s">
        <v>11</v>
      </c>
      <c r="Q688" s="6" t="s">
        <v>11</v>
      </c>
      <c r="R688" s="238" t="s">
        <v>3679</v>
      </c>
      <c r="S688" s="238" t="s">
        <v>11</v>
      </c>
      <c r="T688" s="238" t="s">
        <v>11</v>
      </c>
      <c r="U688" s="22">
        <v>57504</v>
      </c>
      <c r="V688" s="239" t="s">
        <v>18</v>
      </c>
      <c r="W688" s="239" t="s">
        <v>11</v>
      </c>
      <c r="X688" s="239" t="s">
        <v>11</v>
      </c>
      <c r="Y688" s="240" t="s">
        <v>11</v>
      </c>
      <c r="Z688" s="234" t="s">
        <v>11</v>
      </c>
    </row>
    <row r="689" spans="1:26" ht="13.5" customHeight="1" x14ac:dyDescent="0.15">
      <c r="A689" s="274" t="s">
        <v>3680</v>
      </c>
      <c r="B689" s="231" t="s">
        <v>11</v>
      </c>
      <c r="C689" s="275" t="s">
        <v>11</v>
      </c>
      <c r="D689" s="247" t="s">
        <v>3681</v>
      </c>
      <c r="E689" s="239" t="s">
        <v>11</v>
      </c>
      <c r="F689" s="239" t="s">
        <v>11</v>
      </c>
      <c r="G689" s="239" t="s">
        <v>11</v>
      </c>
      <c r="H689" s="239" t="s">
        <v>11</v>
      </c>
      <c r="I689" s="239" t="s">
        <v>11</v>
      </c>
      <c r="J689" s="239" t="s">
        <v>11</v>
      </c>
      <c r="K689" s="239" t="s">
        <v>11</v>
      </c>
      <c r="L689" s="240" t="s">
        <v>11</v>
      </c>
      <c r="M689" s="249" t="s">
        <v>40</v>
      </c>
      <c r="N689" s="250" t="s">
        <v>11</v>
      </c>
      <c r="O689" s="267" t="s">
        <v>11</v>
      </c>
      <c r="P689" s="268" t="s">
        <v>11</v>
      </c>
      <c r="Q689" s="6" t="s">
        <v>11</v>
      </c>
      <c r="R689" s="238" t="s">
        <v>3682</v>
      </c>
      <c r="S689" s="238" t="s">
        <v>11</v>
      </c>
      <c r="T689" s="238" t="s">
        <v>11</v>
      </c>
      <c r="U689" s="22">
        <v>47700</v>
      </c>
      <c r="V689" s="239" t="s">
        <v>18</v>
      </c>
      <c r="W689" s="239" t="s">
        <v>11</v>
      </c>
      <c r="X689" s="239" t="s">
        <v>11</v>
      </c>
      <c r="Y689" s="240" t="s">
        <v>11</v>
      </c>
      <c r="Z689" s="234" t="s">
        <v>11</v>
      </c>
    </row>
    <row r="690" spans="1:26" ht="13.5" customHeight="1" x14ac:dyDescent="0.15">
      <c r="A690" s="274" t="s">
        <v>11</v>
      </c>
      <c r="B690" s="231" t="s">
        <v>11</v>
      </c>
      <c r="C690" s="275" t="s">
        <v>11</v>
      </c>
      <c r="D690" s="248" t="s">
        <v>11</v>
      </c>
      <c r="E690" s="239" t="s">
        <v>11</v>
      </c>
      <c r="F690" s="239" t="s">
        <v>11</v>
      </c>
      <c r="G690" s="239" t="s">
        <v>11</v>
      </c>
      <c r="H690" s="239" t="s">
        <v>11</v>
      </c>
      <c r="I690" s="239" t="s">
        <v>11</v>
      </c>
      <c r="J690" s="239" t="s">
        <v>11</v>
      </c>
      <c r="K690" s="239" t="s">
        <v>11</v>
      </c>
      <c r="L690" s="240" t="s">
        <v>11</v>
      </c>
      <c r="M690" s="236">
        <v>435764394</v>
      </c>
      <c r="N690" s="237" t="s">
        <v>11</v>
      </c>
      <c r="O690" s="267" t="s">
        <v>11</v>
      </c>
      <c r="P690" s="268" t="s">
        <v>11</v>
      </c>
      <c r="Q690" s="6" t="s">
        <v>11</v>
      </c>
      <c r="R690" s="238" t="s">
        <v>3683</v>
      </c>
      <c r="S690" s="238" t="s">
        <v>11</v>
      </c>
      <c r="T690" s="238" t="s">
        <v>11</v>
      </c>
      <c r="U690" s="22">
        <v>6699</v>
      </c>
      <c r="V690" s="239" t="s">
        <v>18</v>
      </c>
      <c r="W690" s="239" t="s">
        <v>11</v>
      </c>
      <c r="X690" s="239" t="s">
        <v>11</v>
      </c>
      <c r="Y690" s="240" t="s">
        <v>11</v>
      </c>
      <c r="Z690" s="234" t="s">
        <v>11</v>
      </c>
    </row>
    <row r="691" spans="1:26" ht="13.5" customHeight="1" x14ac:dyDescent="0.15">
      <c r="A691" s="274" t="s">
        <v>11</v>
      </c>
      <c r="B691" s="231" t="s">
        <v>11</v>
      </c>
      <c r="C691" s="275" t="s">
        <v>11</v>
      </c>
      <c r="D691" s="229" t="s">
        <v>26</v>
      </c>
      <c r="E691" s="241" t="s">
        <v>3654</v>
      </c>
      <c r="F691" s="241" t="s">
        <v>11</v>
      </c>
      <c r="G691" s="241" t="s">
        <v>11</v>
      </c>
      <c r="H691" s="241" t="s">
        <v>11</v>
      </c>
      <c r="I691" s="241" t="s">
        <v>11</v>
      </c>
      <c r="J691" s="241" t="s">
        <v>11</v>
      </c>
      <c r="K691" s="241" t="s">
        <v>11</v>
      </c>
      <c r="L691" s="242" t="s">
        <v>28</v>
      </c>
      <c r="M691" s="243" t="s">
        <v>758</v>
      </c>
      <c r="N691" s="244" t="s">
        <v>11</v>
      </c>
      <c r="O691" s="267" t="s">
        <v>11</v>
      </c>
      <c r="P691" s="268" t="s">
        <v>11</v>
      </c>
      <c r="Q691" s="7" t="s">
        <v>11</v>
      </c>
      <c r="R691" s="238" t="s">
        <v>3684</v>
      </c>
      <c r="S691" s="238" t="s">
        <v>11</v>
      </c>
      <c r="T691" s="238" t="s">
        <v>11</v>
      </c>
      <c r="U691" s="22">
        <v>245123</v>
      </c>
      <c r="V691" s="239" t="s">
        <v>18</v>
      </c>
      <c r="W691" s="239" t="s">
        <v>11</v>
      </c>
      <c r="X691" s="239" t="s">
        <v>11</v>
      </c>
      <c r="Y691" s="240" t="s">
        <v>11</v>
      </c>
      <c r="Z691" s="234" t="s">
        <v>11</v>
      </c>
    </row>
    <row r="692" spans="1:26" ht="13.5" customHeight="1" x14ac:dyDescent="0.15">
      <c r="A692" s="274" t="s">
        <v>11</v>
      </c>
      <c r="B692" s="231" t="s">
        <v>11</v>
      </c>
      <c r="C692" s="275" t="s">
        <v>11</v>
      </c>
      <c r="D692" s="229" t="s">
        <v>11</v>
      </c>
      <c r="E692" s="241" t="s">
        <v>11</v>
      </c>
      <c r="F692" s="241" t="s">
        <v>11</v>
      </c>
      <c r="G692" s="241" t="s">
        <v>11</v>
      </c>
      <c r="H692" s="241" t="s">
        <v>11</v>
      </c>
      <c r="I692" s="241" t="s">
        <v>11</v>
      </c>
      <c r="J692" s="241" t="s">
        <v>11</v>
      </c>
      <c r="K692" s="241" t="s">
        <v>11</v>
      </c>
      <c r="L692" s="242" t="s">
        <v>11</v>
      </c>
      <c r="M692" s="245">
        <v>100183000</v>
      </c>
      <c r="N692" s="246"/>
      <c r="O692" s="267" t="s">
        <v>11</v>
      </c>
      <c r="P692" s="268" t="s">
        <v>11</v>
      </c>
      <c r="Q692" s="8" t="s">
        <v>31</v>
      </c>
      <c r="R692" s="238" t="s">
        <v>3685</v>
      </c>
      <c r="S692" s="238" t="s">
        <v>11</v>
      </c>
      <c r="T692" s="238" t="s">
        <v>11</v>
      </c>
      <c r="U692" s="238" t="s">
        <v>11</v>
      </c>
      <c r="V692" s="9" t="s">
        <v>26</v>
      </c>
      <c r="W692" s="227" t="s">
        <v>545</v>
      </c>
      <c r="X692" s="227" t="s">
        <v>11</v>
      </c>
      <c r="Y692" s="10" t="s">
        <v>28</v>
      </c>
      <c r="Z692" s="234" t="s">
        <v>11</v>
      </c>
    </row>
    <row r="693" spans="1:26" ht="13.5" customHeight="1" x14ac:dyDescent="0.15">
      <c r="A693" s="274" t="s">
        <v>11</v>
      </c>
      <c r="B693" s="231" t="s">
        <v>11</v>
      </c>
      <c r="C693" s="275" t="s">
        <v>11</v>
      </c>
      <c r="D693" s="229" t="s">
        <v>11</v>
      </c>
      <c r="E693" s="241" t="s">
        <v>11</v>
      </c>
      <c r="F693" s="241" t="s">
        <v>11</v>
      </c>
      <c r="G693" s="241" t="s">
        <v>11</v>
      </c>
      <c r="H693" s="241" t="s">
        <v>11</v>
      </c>
      <c r="I693" s="241" t="s">
        <v>11</v>
      </c>
      <c r="J693" s="241" t="s">
        <v>11</v>
      </c>
      <c r="K693" s="241" t="s">
        <v>11</v>
      </c>
      <c r="L693" s="242" t="s">
        <v>11</v>
      </c>
      <c r="M693" s="249" t="s">
        <v>29</v>
      </c>
      <c r="N693" s="250"/>
      <c r="O693" s="267" t="s">
        <v>11</v>
      </c>
      <c r="P693" s="268" t="s">
        <v>11</v>
      </c>
      <c r="Q693" s="7" t="s">
        <v>32</v>
      </c>
      <c r="R693" s="238" t="s">
        <v>546</v>
      </c>
      <c r="S693" s="238" t="s">
        <v>11</v>
      </c>
      <c r="T693" s="238" t="s">
        <v>11</v>
      </c>
      <c r="U693" s="238" t="s">
        <v>11</v>
      </c>
      <c r="V693" s="11" t="s">
        <v>33</v>
      </c>
      <c r="W693" s="9" t="s">
        <v>11</v>
      </c>
      <c r="X693" t="s">
        <v>11</v>
      </c>
      <c r="Y693" s="12" t="s">
        <v>11</v>
      </c>
      <c r="Z693" s="234" t="s">
        <v>11</v>
      </c>
    </row>
    <row r="694" spans="1:26" ht="13.5" customHeight="1" x14ac:dyDescent="0.15">
      <c r="A694" s="6" t="s">
        <v>11</v>
      </c>
      <c r="B694" t="s">
        <v>11</v>
      </c>
      <c r="C694" s="12" t="s">
        <v>11</v>
      </c>
      <c r="D694" s="229" t="s">
        <v>26</v>
      </c>
      <c r="E694" s="13" t="s">
        <v>19</v>
      </c>
      <c r="F694" s="231" t="s">
        <v>11</v>
      </c>
      <c r="G694" s="231" t="s">
        <v>205</v>
      </c>
      <c r="H694" s="231" t="s">
        <v>11</v>
      </c>
      <c r="I694" s="231" t="s">
        <v>160</v>
      </c>
      <c r="J694" s="231" t="s">
        <v>11</v>
      </c>
      <c r="K694" s="13" t="s">
        <v>11</v>
      </c>
      <c r="L694" s="242" t="s">
        <v>28</v>
      </c>
      <c r="M694" s="287">
        <v>29618606</v>
      </c>
      <c r="N694" s="288" t="s">
        <v>11</v>
      </c>
      <c r="O694" s="267" t="s">
        <v>11</v>
      </c>
      <c r="P694" s="268" t="s">
        <v>11</v>
      </c>
      <c r="Q694" s="8" t="s">
        <v>31</v>
      </c>
      <c r="R694" s="238" t="s">
        <v>3686</v>
      </c>
      <c r="S694" s="238" t="s">
        <v>11</v>
      </c>
      <c r="T694" s="238" t="s">
        <v>11</v>
      </c>
      <c r="U694" s="238" t="s">
        <v>11</v>
      </c>
      <c r="V694" s="9" t="s">
        <v>26</v>
      </c>
      <c r="W694" s="227" t="s">
        <v>3687</v>
      </c>
      <c r="X694" s="227" t="s">
        <v>11</v>
      </c>
      <c r="Y694" s="10" t="s">
        <v>28</v>
      </c>
      <c r="Z694" s="234" t="s">
        <v>11</v>
      </c>
    </row>
    <row r="695" spans="1:26" ht="13.5" customHeight="1" x14ac:dyDescent="0.15">
      <c r="A695" s="14" t="s">
        <v>11</v>
      </c>
      <c r="B695" s="15" t="s">
        <v>11</v>
      </c>
      <c r="C695" s="16" t="s">
        <v>11</v>
      </c>
      <c r="D695" s="230" t="s">
        <v>11</v>
      </c>
      <c r="E695" s="17" t="s">
        <v>11</v>
      </c>
      <c r="F695" s="232" t="s">
        <v>11</v>
      </c>
      <c r="G695" s="232" t="s">
        <v>11</v>
      </c>
      <c r="H695" s="232" t="s">
        <v>11</v>
      </c>
      <c r="I695" s="232" t="s">
        <v>11</v>
      </c>
      <c r="J695" s="232" t="s">
        <v>11</v>
      </c>
      <c r="K695" s="17" t="s">
        <v>11</v>
      </c>
      <c r="L695" s="276" t="s">
        <v>11</v>
      </c>
      <c r="M695" s="26" t="s">
        <v>42</v>
      </c>
      <c r="N695" s="27">
        <v>77</v>
      </c>
      <c r="O695" s="269" t="s">
        <v>11</v>
      </c>
      <c r="P695" s="270" t="s">
        <v>11</v>
      </c>
      <c r="Q695" s="18" t="s">
        <v>32</v>
      </c>
      <c r="R695" s="228" t="s">
        <v>3688</v>
      </c>
      <c r="S695" s="228" t="s">
        <v>11</v>
      </c>
      <c r="T695" s="228" t="s">
        <v>11</v>
      </c>
      <c r="U695" s="228" t="s">
        <v>11</v>
      </c>
      <c r="V695" s="19" t="s">
        <v>33</v>
      </c>
      <c r="W695" s="20" t="s">
        <v>11</v>
      </c>
      <c r="X695" s="15" t="s">
        <v>11</v>
      </c>
      <c r="Y695" s="16" t="s">
        <v>11</v>
      </c>
      <c r="Z695" s="235" t="s">
        <v>11</v>
      </c>
    </row>
    <row r="696" spans="1:26" ht="13.5" customHeight="1" x14ac:dyDescent="0.15">
      <c r="A696" s="251" t="s">
        <v>10</v>
      </c>
      <c r="B696" s="252" t="s">
        <v>11</v>
      </c>
      <c r="C696" s="253" t="s">
        <v>11</v>
      </c>
      <c r="D696" s="257" t="s">
        <v>12</v>
      </c>
      <c r="E696" s="258" t="s">
        <v>11</v>
      </c>
      <c r="F696" s="259" t="s">
        <v>3527</v>
      </c>
      <c r="G696" s="259" t="s">
        <v>11</v>
      </c>
      <c r="H696" s="259" t="s">
        <v>11</v>
      </c>
      <c r="I696" s="259" t="s">
        <v>11</v>
      </c>
      <c r="J696" s="259" t="s">
        <v>11</v>
      </c>
      <c r="K696" s="259" t="s">
        <v>11</v>
      </c>
      <c r="L696" s="260" t="s">
        <v>11</v>
      </c>
      <c r="M696" s="263" t="s">
        <v>119</v>
      </c>
      <c r="N696" s="264" t="s">
        <v>11</v>
      </c>
      <c r="O696" s="265" t="s">
        <v>3689</v>
      </c>
      <c r="P696" s="266" t="s">
        <v>11</v>
      </c>
      <c r="Q696" s="5" t="s">
        <v>16</v>
      </c>
      <c r="R696" s="271" t="s">
        <v>3690</v>
      </c>
      <c r="S696" s="271" t="s">
        <v>11</v>
      </c>
      <c r="T696" s="271" t="s">
        <v>11</v>
      </c>
      <c r="U696" s="30">
        <v>13115</v>
      </c>
      <c r="V696" s="272" t="s">
        <v>18</v>
      </c>
      <c r="W696" s="272" t="s">
        <v>11</v>
      </c>
      <c r="X696" s="272" t="s">
        <v>11</v>
      </c>
      <c r="Y696" s="273" t="s">
        <v>11</v>
      </c>
      <c r="Z696" s="233">
        <v>459</v>
      </c>
    </row>
    <row r="697" spans="1:26" ht="13.5" customHeight="1" x14ac:dyDescent="0.15">
      <c r="A697" s="254" t="s">
        <v>11</v>
      </c>
      <c r="B697" s="255" t="s">
        <v>11</v>
      </c>
      <c r="C697" s="256" t="s">
        <v>11</v>
      </c>
      <c r="D697" s="24" t="s">
        <v>11</v>
      </c>
      <c r="E697" s="23" t="s">
        <v>11</v>
      </c>
      <c r="F697" s="261" t="s">
        <v>11</v>
      </c>
      <c r="G697" s="261" t="s">
        <v>11</v>
      </c>
      <c r="H697" s="261" t="s">
        <v>11</v>
      </c>
      <c r="I697" s="261" t="s">
        <v>11</v>
      </c>
      <c r="J697" s="261" t="s">
        <v>11</v>
      </c>
      <c r="K697" s="261" t="s">
        <v>11</v>
      </c>
      <c r="L697" s="262" t="s">
        <v>11</v>
      </c>
      <c r="M697" s="236">
        <v>35382000</v>
      </c>
      <c r="N697" s="237" t="s">
        <v>11</v>
      </c>
      <c r="O697" s="267" t="s">
        <v>11</v>
      </c>
      <c r="P697" s="268" t="s">
        <v>11</v>
      </c>
      <c r="Q697" s="6" t="s">
        <v>11</v>
      </c>
      <c r="R697" s="238" t="s">
        <v>3691</v>
      </c>
      <c r="S697" s="238" t="s">
        <v>11</v>
      </c>
      <c r="T697" s="238" t="s">
        <v>11</v>
      </c>
      <c r="U697" s="22">
        <v>6930</v>
      </c>
      <c r="V697" s="239" t="s">
        <v>18</v>
      </c>
      <c r="W697" s="239" t="s">
        <v>11</v>
      </c>
      <c r="X697" s="239" t="s">
        <v>11</v>
      </c>
      <c r="Y697" s="240" t="s">
        <v>11</v>
      </c>
      <c r="Z697" s="234" t="s">
        <v>11</v>
      </c>
    </row>
    <row r="698" spans="1:26" ht="13.5" customHeight="1" x14ac:dyDescent="0.15">
      <c r="A698" s="274" t="s">
        <v>3692</v>
      </c>
      <c r="B698" s="231" t="s">
        <v>11</v>
      </c>
      <c r="C698" s="275" t="s">
        <v>11</v>
      </c>
      <c r="D698" s="247" t="s">
        <v>3693</v>
      </c>
      <c r="E698" s="239" t="s">
        <v>11</v>
      </c>
      <c r="F698" s="239" t="s">
        <v>11</v>
      </c>
      <c r="G698" s="239" t="s">
        <v>11</v>
      </c>
      <c r="H698" s="239" t="s">
        <v>11</v>
      </c>
      <c r="I698" s="239" t="s">
        <v>11</v>
      </c>
      <c r="J698" s="239" t="s">
        <v>11</v>
      </c>
      <c r="K698" s="239" t="s">
        <v>11</v>
      </c>
      <c r="L698" s="240" t="s">
        <v>11</v>
      </c>
      <c r="M698" s="249" t="s">
        <v>40</v>
      </c>
      <c r="N698" s="250" t="s">
        <v>11</v>
      </c>
      <c r="O698" s="267" t="s">
        <v>11</v>
      </c>
      <c r="P698" s="268" t="s">
        <v>11</v>
      </c>
      <c r="Q698" s="6" t="s">
        <v>11</v>
      </c>
      <c r="R698" s="238" t="s">
        <v>3694</v>
      </c>
      <c r="S698" s="238" t="s">
        <v>11</v>
      </c>
      <c r="T698" s="238" t="s">
        <v>11</v>
      </c>
      <c r="U698" s="22">
        <v>3080</v>
      </c>
      <c r="V698" s="239" t="s">
        <v>18</v>
      </c>
      <c r="W698" s="239" t="s">
        <v>11</v>
      </c>
      <c r="X698" s="239" t="s">
        <v>11</v>
      </c>
      <c r="Y698" s="240" t="s">
        <v>11</v>
      </c>
      <c r="Z698" s="234" t="s">
        <v>11</v>
      </c>
    </row>
    <row r="699" spans="1:26" ht="13.5" customHeight="1" x14ac:dyDescent="0.15">
      <c r="A699" s="274" t="s">
        <v>11</v>
      </c>
      <c r="B699" s="231" t="s">
        <v>11</v>
      </c>
      <c r="C699" s="275" t="s">
        <v>11</v>
      </c>
      <c r="D699" s="248" t="s">
        <v>11</v>
      </c>
      <c r="E699" s="239" t="s">
        <v>11</v>
      </c>
      <c r="F699" s="239" t="s">
        <v>11</v>
      </c>
      <c r="G699" s="239" t="s">
        <v>11</v>
      </c>
      <c r="H699" s="239" t="s">
        <v>11</v>
      </c>
      <c r="I699" s="239" t="s">
        <v>11</v>
      </c>
      <c r="J699" s="239" t="s">
        <v>11</v>
      </c>
      <c r="K699" s="239" t="s">
        <v>11</v>
      </c>
      <c r="L699" s="240" t="s">
        <v>11</v>
      </c>
      <c r="M699" s="236">
        <v>28911015</v>
      </c>
      <c r="N699" s="237" t="s">
        <v>11</v>
      </c>
      <c r="O699" s="267" t="s">
        <v>11</v>
      </c>
      <c r="P699" s="268" t="s">
        <v>11</v>
      </c>
      <c r="Q699" s="6" t="s">
        <v>11</v>
      </c>
      <c r="R699" s="238" t="s">
        <v>3695</v>
      </c>
      <c r="S699" s="238" t="s">
        <v>11</v>
      </c>
      <c r="T699" s="238" t="s">
        <v>11</v>
      </c>
      <c r="U699" s="22">
        <v>1421</v>
      </c>
      <c r="V699" s="239" t="s">
        <v>18</v>
      </c>
      <c r="W699" s="239" t="s">
        <v>11</v>
      </c>
      <c r="X699" s="239" t="s">
        <v>11</v>
      </c>
      <c r="Y699" s="240" t="s">
        <v>11</v>
      </c>
      <c r="Z699" s="234" t="s">
        <v>11</v>
      </c>
    </row>
    <row r="700" spans="1:26" ht="13.5" customHeight="1" x14ac:dyDescent="0.15">
      <c r="A700" s="274" t="s">
        <v>11</v>
      </c>
      <c r="B700" s="231" t="s">
        <v>11</v>
      </c>
      <c r="C700" s="275" t="s">
        <v>11</v>
      </c>
      <c r="D700" s="229" t="s">
        <v>26</v>
      </c>
      <c r="E700" s="241" t="s">
        <v>3654</v>
      </c>
      <c r="F700" s="241" t="s">
        <v>11</v>
      </c>
      <c r="G700" s="241" t="s">
        <v>11</v>
      </c>
      <c r="H700" s="241" t="s">
        <v>11</v>
      </c>
      <c r="I700" s="241" t="s">
        <v>11</v>
      </c>
      <c r="J700" s="241" t="s">
        <v>11</v>
      </c>
      <c r="K700" s="241" t="s">
        <v>11</v>
      </c>
      <c r="L700" s="242" t="s">
        <v>28</v>
      </c>
      <c r="M700" s="243" t="s">
        <v>29</v>
      </c>
      <c r="N700" s="244" t="s">
        <v>11</v>
      </c>
      <c r="O700" s="267" t="s">
        <v>11</v>
      </c>
      <c r="P700" s="268" t="s">
        <v>11</v>
      </c>
      <c r="Q700" s="7" t="s">
        <v>11</v>
      </c>
      <c r="R700" s="238" t="s">
        <v>3696</v>
      </c>
      <c r="S700" s="238" t="s">
        <v>11</v>
      </c>
      <c r="T700" s="238" t="s">
        <v>11</v>
      </c>
      <c r="U700" s="22">
        <v>4365</v>
      </c>
      <c r="V700" s="239" t="s">
        <v>18</v>
      </c>
      <c r="W700" s="239" t="s">
        <v>11</v>
      </c>
      <c r="X700" s="239" t="s">
        <v>11</v>
      </c>
      <c r="Y700" s="240" t="s">
        <v>11</v>
      </c>
      <c r="Z700" s="234" t="s">
        <v>11</v>
      </c>
    </row>
    <row r="701" spans="1:26" ht="13.5" customHeight="1" x14ac:dyDescent="0.15">
      <c r="A701" s="274" t="s">
        <v>11</v>
      </c>
      <c r="B701" s="231" t="s">
        <v>11</v>
      </c>
      <c r="C701" s="275" t="s">
        <v>11</v>
      </c>
      <c r="D701" s="229" t="s">
        <v>11</v>
      </c>
      <c r="E701" s="241" t="s">
        <v>11</v>
      </c>
      <c r="F701" s="241" t="s">
        <v>11</v>
      </c>
      <c r="G701" s="241" t="s">
        <v>11</v>
      </c>
      <c r="H701" s="241" t="s">
        <v>11</v>
      </c>
      <c r="I701" s="241" t="s">
        <v>11</v>
      </c>
      <c r="J701" s="241" t="s">
        <v>11</v>
      </c>
      <c r="K701" s="241" t="s">
        <v>11</v>
      </c>
      <c r="L701" s="242" t="s">
        <v>11</v>
      </c>
      <c r="M701" s="245">
        <v>6470985</v>
      </c>
      <c r="N701" s="246" t="s">
        <v>11</v>
      </c>
      <c r="O701" s="267" t="s">
        <v>11</v>
      </c>
      <c r="P701" s="268" t="s">
        <v>11</v>
      </c>
      <c r="Q701" s="8" t="s">
        <v>31</v>
      </c>
      <c r="R701" s="238" t="s">
        <v>3697</v>
      </c>
      <c r="S701" s="238" t="s">
        <v>11</v>
      </c>
      <c r="T701" s="238" t="s">
        <v>11</v>
      </c>
      <c r="U701" s="238" t="s">
        <v>11</v>
      </c>
      <c r="V701" s="9" t="s">
        <v>26</v>
      </c>
      <c r="W701" s="227" t="s">
        <v>1999</v>
      </c>
      <c r="X701" s="227" t="s">
        <v>11</v>
      </c>
      <c r="Y701" s="10" t="s">
        <v>28</v>
      </c>
      <c r="Z701" s="234" t="s">
        <v>11</v>
      </c>
    </row>
    <row r="702" spans="1:26" ht="13.5" customHeight="1" x14ac:dyDescent="0.15">
      <c r="A702" s="274" t="s">
        <v>11</v>
      </c>
      <c r="B702" s="231" t="s">
        <v>11</v>
      </c>
      <c r="C702" s="275" t="s">
        <v>11</v>
      </c>
      <c r="D702" s="229" t="s">
        <v>11</v>
      </c>
      <c r="E702" s="241" t="s">
        <v>11</v>
      </c>
      <c r="F702" s="241" t="s">
        <v>11</v>
      </c>
      <c r="G702" s="241" t="s">
        <v>11</v>
      </c>
      <c r="H702" s="241" t="s">
        <v>11</v>
      </c>
      <c r="I702" s="241" t="s">
        <v>11</v>
      </c>
      <c r="J702" s="241" t="s">
        <v>11</v>
      </c>
      <c r="K702" s="241" t="s">
        <v>11</v>
      </c>
      <c r="L702" s="242" t="s">
        <v>11</v>
      </c>
      <c r="M702" s="249" t="s">
        <v>11</v>
      </c>
      <c r="N702" s="250" t="s">
        <v>11</v>
      </c>
      <c r="O702" s="267" t="s">
        <v>11</v>
      </c>
      <c r="P702" s="268" t="s">
        <v>11</v>
      </c>
      <c r="Q702" s="7" t="s">
        <v>32</v>
      </c>
      <c r="R702" s="238" t="s">
        <v>3698</v>
      </c>
      <c r="S702" s="238" t="s">
        <v>11</v>
      </c>
      <c r="T702" s="238" t="s">
        <v>11</v>
      </c>
      <c r="U702" s="238" t="s">
        <v>11</v>
      </c>
      <c r="V702" s="11" t="s">
        <v>33</v>
      </c>
      <c r="W702" s="9" t="s">
        <v>11</v>
      </c>
      <c r="X702" t="s">
        <v>11</v>
      </c>
      <c r="Y702" s="12" t="s">
        <v>11</v>
      </c>
      <c r="Z702" s="234" t="s">
        <v>11</v>
      </c>
    </row>
    <row r="703" spans="1:26" ht="13.5" customHeight="1" x14ac:dyDescent="0.15">
      <c r="A703" s="6" t="s">
        <v>11</v>
      </c>
      <c r="B703" t="s">
        <v>11</v>
      </c>
      <c r="C703" s="12" t="s">
        <v>11</v>
      </c>
      <c r="D703" s="229" t="s">
        <v>26</v>
      </c>
      <c r="E703" s="13" t="s">
        <v>19</v>
      </c>
      <c r="F703" s="231" t="s">
        <v>11</v>
      </c>
      <c r="G703" s="231" t="s">
        <v>11</v>
      </c>
      <c r="H703" s="231" t="s">
        <v>11</v>
      </c>
      <c r="I703" s="231" t="s">
        <v>160</v>
      </c>
      <c r="J703" s="231" t="s">
        <v>63</v>
      </c>
      <c r="K703" s="13" t="s">
        <v>11</v>
      </c>
      <c r="L703" s="242" t="s">
        <v>28</v>
      </c>
      <c r="M703" s="277" t="s">
        <v>11</v>
      </c>
      <c r="N703" s="278" t="s">
        <v>11</v>
      </c>
      <c r="O703" s="267" t="s">
        <v>11</v>
      </c>
      <c r="P703" s="268" t="s">
        <v>11</v>
      </c>
      <c r="Q703" s="8" t="s">
        <v>31</v>
      </c>
      <c r="R703" s="238" t="s">
        <v>3699</v>
      </c>
      <c r="S703" s="238" t="s">
        <v>11</v>
      </c>
      <c r="T703" s="238" t="s">
        <v>11</v>
      </c>
      <c r="U703" s="238" t="s">
        <v>11</v>
      </c>
      <c r="V703" s="9" t="s">
        <v>26</v>
      </c>
      <c r="W703" s="227" t="s">
        <v>313</v>
      </c>
      <c r="X703" s="227" t="s">
        <v>11</v>
      </c>
      <c r="Y703" s="10" t="s">
        <v>28</v>
      </c>
      <c r="Z703" s="234" t="s">
        <v>11</v>
      </c>
    </row>
    <row r="704" spans="1:26" ht="13.5" customHeight="1" x14ac:dyDescent="0.15">
      <c r="A704" s="14" t="s">
        <v>11</v>
      </c>
      <c r="B704" s="15" t="s">
        <v>11</v>
      </c>
      <c r="C704" s="16" t="s">
        <v>11</v>
      </c>
      <c r="D704" s="230" t="s">
        <v>11</v>
      </c>
      <c r="E704" s="17" t="s">
        <v>11</v>
      </c>
      <c r="F704" s="232" t="s">
        <v>11</v>
      </c>
      <c r="G704" s="232" t="s">
        <v>11</v>
      </c>
      <c r="H704" s="232" t="s">
        <v>11</v>
      </c>
      <c r="I704" s="232" t="s">
        <v>11</v>
      </c>
      <c r="J704" s="232" t="s">
        <v>11</v>
      </c>
      <c r="K704" s="17" t="s">
        <v>11</v>
      </c>
      <c r="L704" s="276" t="s">
        <v>11</v>
      </c>
      <c r="M704" s="26" t="s">
        <v>42</v>
      </c>
      <c r="N704" s="27">
        <v>81.7</v>
      </c>
      <c r="O704" s="269" t="s">
        <v>11</v>
      </c>
      <c r="P704" s="270" t="s">
        <v>11</v>
      </c>
      <c r="Q704" s="18" t="s">
        <v>32</v>
      </c>
      <c r="R704" s="228" t="s">
        <v>3700</v>
      </c>
      <c r="S704" s="228" t="s">
        <v>11</v>
      </c>
      <c r="T704" s="228" t="s">
        <v>11</v>
      </c>
      <c r="U704" s="228" t="s">
        <v>11</v>
      </c>
      <c r="V704" s="19" t="s">
        <v>33</v>
      </c>
      <c r="W704" s="20" t="s">
        <v>11</v>
      </c>
      <c r="X704" s="15" t="s">
        <v>11</v>
      </c>
      <c r="Y704" s="16" t="s">
        <v>11</v>
      </c>
      <c r="Z704" s="235" t="s">
        <v>11</v>
      </c>
    </row>
    <row r="705" spans="1:26" ht="13.5" customHeight="1" x14ac:dyDescent="0.15">
      <c r="A705" s="251" t="s">
        <v>10</v>
      </c>
      <c r="B705" s="252" t="s">
        <v>11</v>
      </c>
      <c r="C705" s="253" t="s">
        <v>11</v>
      </c>
      <c r="D705" s="257" t="s">
        <v>12</v>
      </c>
      <c r="E705" s="258" t="s">
        <v>11</v>
      </c>
      <c r="F705" s="259" t="s">
        <v>3527</v>
      </c>
      <c r="G705" s="259" t="s">
        <v>11</v>
      </c>
      <c r="H705" s="259" t="s">
        <v>11</v>
      </c>
      <c r="I705" s="259" t="s">
        <v>11</v>
      </c>
      <c r="J705" s="259" t="s">
        <v>11</v>
      </c>
      <c r="K705" s="259" t="s">
        <v>11</v>
      </c>
      <c r="L705" s="260" t="s">
        <v>11</v>
      </c>
      <c r="M705" s="263" t="s">
        <v>119</v>
      </c>
      <c r="N705" s="264" t="s">
        <v>11</v>
      </c>
      <c r="O705" s="265" t="s">
        <v>3701</v>
      </c>
      <c r="P705" s="266" t="s">
        <v>11</v>
      </c>
      <c r="Q705" s="5" t="s">
        <v>16</v>
      </c>
      <c r="R705" s="271" t="s">
        <v>3702</v>
      </c>
      <c r="S705" s="271" t="s">
        <v>11</v>
      </c>
      <c r="T705" s="271" t="s">
        <v>11</v>
      </c>
      <c r="U705" s="30">
        <v>126446</v>
      </c>
      <c r="V705" s="272" t="s">
        <v>18</v>
      </c>
      <c r="W705" s="272" t="s">
        <v>11</v>
      </c>
      <c r="X705" s="272" t="s">
        <v>11</v>
      </c>
      <c r="Y705" s="273" t="s">
        <v>11</v>
      </c>
      <c r="Z705" s="233">
        <v>461</v>
      </c>
    </row>
    <row r="706" spans="1:26" ht="13.5" customHeight="1" x14ac:dyDescent="0.15">
      <c r="A706" s="254" t="s">
        <v>11</v>
      </c>
      <c r="B706" s="255" t="s">
        <v>11</v>
      </c>
      <c r="C706" s="256" t="s">
        <v>11</v>
      </c>
      <c r="D706" s="24" t="s">
        <v>11</v>
      </c>
      <c r="E706" s="23" t="s">
        <v>11</v>
      </c>
      <c r="F706" s="261" t="s">
        <v>11</v>
      </c>
      <c r="G706" s="261" t="s">
        <v>11</v>
      </c>
      <c r="H706" s="261" t="s">
        <v>11</v>
      </c>
      <c r="I706" s="261" t="s">
        <v>11</v>
      </c>
      <c r="J706" s="261" t="s">
        <v>11</v>
      </c>
      <c r="K706" s="261" t="s">
        <v>11</v>
      </c>
      <c r="L706" s="262" t="s">
        <v>11</v>
      </c>
      <c r="M706" s="236">
        <v>139497000</v>
      </c>
      <c r="N706" s="237" t="s">
        <v>11</v>
      </c>
      <c r="O706" s="267" t="s">
        <v>11</v>
      </c>
      <c r="P706" s="268" t="s">
        <v>11</v>
      </c>
      <c r="Q706" s="6" t="s">
        <v>11</v>
      </c>
      <c r="R706" s="238" t="s">
        <v>3703</v>
      </c>
      <c r="S706" s="238" t="s">
        <v>11</v>
      </c>
      <c r="T706" s="238" t="s">
        <v>11</v>
      </c>
      <c r="U706" s="22">
        <v>1262</v>
      </c>
      <c r="V706" s="239" t="s">
        <v>18</v>
      </c>
      <c r="W706" s="239" t="s">
        <v>11</v>
      </c>
      <c r="X706" s="239" t="s">
        <v>11</v>
      </c>
      <c r="Y706" s="240" t="s">
        <v>11</v>
      </c>
      <c r="Z706" s="234" t="s">
        <v>11</v>
      </c>
    </row>
    <row r="707" spans="1:26" ht="13.5" customHeight="1" x14ac:dyDescent="0.15">
      <c r="A707" s="274" t="s">
        <v>3704</v>
      </c>
      <c r="B707" s="231" t="s">
        <v>11</v>
      </c>
      <c r="C707" s="275" t="s">
        <v>11</v>
      </c>
      <c r="D707" s="247" t="s">
        <v>3705</v>
      </c>
      <c r="E707" s="239" t="s">
        <v>11</v>
      </c>
      <c r="F707" s="239" t="s">
        <v>11</v>
      </c>
      <c r="G707" s="239" t="s">
        <v>11</v>
      </c>
      <c r="H707" s="239" t="s">
        <v>11</v>
      </c>
      <c r="I707" s="239" t="s">
        <v>11</v>
      </c>
      <c r="J707" s="239" t="s">
        <v>11</v>
      </c>
      <c r="K707" s="239" t="s">
        <v>11</v>
      </c>
      <c r="L707" s="240" t="s">
        <v>11</v>
      </c>
      <c r="M707" s="249" t="s">
        <v>40</v>
      </c>
      <c r="N707" s="250" t="s">
        <v>11</v>
      </c>
      <c r="O707" s="267" t="s">
        <v>11</v>
      </c>
      <c r="P707" s="268" t="s">
        <v>11</v>
      </c>
      <c r="Q707" s="6" t="s">
        <v>11</v>
      </c>
      <c r="R707" s="238" t="s">
        <v>3706</v>
      </c>
      <c r="S707" s="238" t="s">
        <v>11</v>
      </c>
      <c r="T707" s="238" t="s">
        <v>11</v>
      </c>
      <c r="U707" s="22">
        <v>1040</v>
      </c>
      <c r="V707" s="239" t="s">
        <v>18</v>
      </c>
      <c r="W707" s="239" t="s">
        <v>11</v>
      </c>
      <c r="X707" s="239" t="s">
        <v>11</v>
      </c>
      <c r="Y707" s="240" t="s">
        <v>11</v>
      </c>
      <c r="Z707" s="234" t="s">
        <v>11</v>
      </c>
    </row>
    <row r="708" spans="1:26" ht="13.5" customHeight="1" x14ac:dyDescent="0.15">
      <c r="A708" s="274" t="s">
        <v>11</v>
      </c>
      <c r="B708" s="231" t="s">
        <v>11</v>
      </c>
      <c r="C708" s="275" t="s">
        <v>11</v>
      </c>
      <c r="D708" s="248" t="s">
        <v>11</v>
      </c>
      <c r="E708" s="239" t="s">
        <v>11</v>
      </c>
      <c r="F708" s="239" t="s">
        <v>11</v>
      </c>
      <c r="G708" s="239" t="s">
        <v>11</v>
      </c>
      <c r="H708" s="239" t="s">
        <v>11</v>
      </c>
      <c r="I708" s="239" t="s">
        <v>11</v>
      </c>
      <c r="J708" s="239" t="s">
        <v>11</v>
      </c>
      <c r="K708" s="239" t="s">
        <v>11</v>
      </c>
      <c r="L708" s="240" t="s">
        <v>11</v>
      </c>
      <c r="M708" s="236">
        <v>130205661</v>
      </c>
      <c r="N708" s="237" t="s">
        <v>11</v>
      </c>
      <c r="O708" s="267" t="s">
        <v>11</v>
      </c>
      <c r="P708" s="268" t="s">
        <v>11</v>
      </c>
      <c r="Q708" s="6" t="s">
        <v>11</v>
      </c>
      <c r="R708" s="238" t="s">
        <v>3707</v>
      </c>
      <c r="S708" s="238" t="s">
        <v>11</v>
      </c>
      <c r="T708" s="238" t="s">
        <v>11</v>
      </c>
      <c r="U708" s="22">
        <v>1359</v>
      </c>
      <c r="V708" s="239" t="s">
        <v>18</v>
      </c>
      <c r="W708" s="239" t="s">
        <v>11</v>
      </c>
      <c r="X708" s="239" t="s">
        <v>11</v>
      </c>
      <c r="Y708" s="240" t="s">
        <v>11</v>
      </c>
      <c r="Z708" s="234" t="s">
        <v>11</v>
      </c>
    </row>
    <row r="709" spans="1:26" ht="13.5" customHeight="1" x14ac:dyDescent="0.15">
      <c r="A709" s="274" t="s">
        <v>11</v>
      </c>
      <c r="B709" s="231" t="s">
        <v>11</v>
      </c>
      <c r="C709" s="275" t="s">
        <v>11</v>
      </c>
      <c r="D709" s="229" t="s">
        <v>26</v>
      </c>
      <c r="E709" s="241" t="s">
        <v>3654</v>
      </c>
      <c r="F709" s="241" t="s">
        <v>11</v>
      </c>
      <c r="G709" s="241" t="s">
        <v>11</v>
      </c>
      <c r="H709" s="241" t="s">
        <v>11</v>
      </c>
      <c r="I709" s="241" t="s">
        <v>11</v>
      </c>
      <c r="J709" s="241" t="s">
        <v>11</v>
      </c>
      <c r="K709" s="241" t="s">
        <v>11</v>
      </c>
      <c r="L709" s="242" t="s">
        <v>28</v>
      </c>
      <c r="M709" s="243" t="s">
        <v>29</v>
      </c>
      <c r="N709" s="244" t="s">
        <v>11</v>
      </c>
      <c r="O709" s="267" t="s">
        <v>11</v>
      </c>
      <c r="P709" s="268" t="s">
        <v>11</v>
      </c>
      <c r="Q709" s="7" t="s">
        <v>11</v>
      </c>
      <c r="R709" s="238" t="s">
        <v>3708</v>
      </c>
      <c r="S709" s="238" t="s">
        <v>11</v>
      </c>
      <c r="T709" s="238" t="s">
        <v>11</v>
      </c>
      <c r="U709" s="22">
        <v>99</v>
      </c>
      <c r="V709" s="239" t="s">
        <v>18</v>
      </c>
      <c r="W709" s="239" t="s">
        <v>11</v>
      </c>
      <c r="X709" s="239" t="s">
        <v>11</v>
      </c>
      <c r="Y709" s="240" t="s">
        <v>11</v>
      </c>
      <c r="Z709" s="234" t="s">
        <v>11</v>
      </c>
    </row>
    <row r="710" spans="1:26" ht="13.5" customHeight="1" x14ac:dyDescent="0.15">
      <c r="A710" s="274" t="s">
        <v>11</v>
      </c>
      <c r="B710" s="231" t="s">
        <v>11</v>
      </c>
      <c r="C710" s="275" t="s">
        <v>11</v>
      </c>
      <c r="D710" s="229" t="s">
        <v>11</v>
      </c>
      <c r="E710" s="241" t="s">
        <v>11</v>
      </c>
      <c r="F710" s="241" t="s">
        <v>11</v>
      </c>
      <c r="G710" s="241" t="s">
        <v>11</v>
      </c>
      <c r="H710" s="241" t="s">
        <v>11</v>
      </c>
      <c r="I710" s="241" t="s">
        <v>11</v>
      </c>
      <c r="J710" s="241" t="s">
        <v>11</v>
      </c>
      <c r="K710" s="241" t="s">
        <v>11</v>
      </c>
      <c r="L710" s="242" t="s">
        <v>11</v>
      </c>
      <c r="M710" s="245">
        <v>9291339</v>
      </c>
      <c r="N710" s="246" t="s">
        <v>11</v>
      </c>
      <c r="O710" s="267" t="s">
        <v>11</v>
      </c>
      <c r="P710" s="268" t="s">
        <v>11</v>
      </c>
      <c r="Q710" s="8" t="s">
        <v>31</v>
      </c>
      <c r="R710" s="238" t="s">
        <v>3709</v>
      </c>
      <c r="S710" s="238" t="s">
        <v>11</v>
      </c>
      <c r="T710" s="238" t="s">
        <v>11</v>
      </c>
      <c r="U710" s="238" t="s">
        <v>11</v>
      </c>
      <c r="V710" s="9" t="s">
        <v>26</v>
      </c>
      <c r="W710" s="227" t="s">
        <v>313</v>
      </c>
      <c r="X710" s="227" t="s">
        <v>11</v>
      </c>
      <c r="Y710" s="10" t="s">
        <v>28</v>
      </c>
      <c r="Z710" s="234" t="s">
        <v>11</v>
      </c>
    </row>
    <row r="711" spans="1:26" ht="13.5" customHeight="1" x14ac:dyDescent="0.15">
      <c r="A711" s="274" t="s">
        <v>11</v>
      </c>
      <c r="B711" s="231" t="s">
        <v>11</v>
      </c>
      <c r="C711" s="275" t="s">
        <v>11</v>
      </c>
      <c r="D711" s="229" t="s">
        <v>11</v>
      </c>
      <c r="E711" s="241" t="s">
        <v>11</v>
      </c>
      <c r="F711" s="241" t="s">
        <v>11</v>
      </c>
      <c r="G711" s="241" t="s">
        <v>11</v>
      </c>
      <c r="H711" s="241" t="s">
        <v>11</v>
      </c>
      <c r="I711" s="241" t="s">
        <v>11</v>
      </c>
      <c r="J711" s="241" t="s">
        <v>11</v>
      </c>
      <c r="K711" s="241" t="s">
        <v>11</v>
      </c>
      <c r="L711" s="242" t="s">
        <v>11</v>
      </c>
      <c r="M711" s="249" t="s">
        <v>11</v>
      </c>
      <c r="N711" s="250" t="s">
        <v>11</v>
      </c>
      <c r="O711" s="267" t="s">
        <v>11</v>
      </c>
      <c r="P711" s="268" t="s">
        <v>11</v>
      </c>
      <c r="Q711" s="7" t="s">
        <v>32</v>
      </c>
      <c r="R711" s="238" t="s">
        <v>3710</v>
      </c>
      <c r="S711" s="238" t="s">
        <v>11</v>
      </c>
      <c r="T711" s="238" t="s">
        <v>11</v>
      </c>
      <c r="U711" s="238" t="s">
        <v>11</v>
      </c>
      <c r="V711" s="11" t="s">
        <v>33</v>
      </c>
      <c r="W711" s="9" t="s">
        <v>11</v>
      </c>
      <c r="X711" t="s">
        <v>11</v>
      </c>
      <c r="Y711" s="12" t="s">
        <v>11</v>
      </c>
      <c r="Z711" s="234" t="s">
        <v>11</v>
      </c>
    </row>
    <row r="712" spans="1:26" ht="13.5" customHeight="1" x14ac:dyDescent="0.15">
      <c r="A712" s="6" t="s">
        <v>11</v>
      </c>
      <c r="B712" t="s">
        <v>11</v>
      </c>
      <c r="C712" s="12" t="s">
        <v>11</v>
      </c>
      <c r="D712" s="229" t="s">
        <v>26</v>
      </c>
      <c r="E712" s="13" t="s">
        <v>19</v>
      </c>
      <c r="F712" s="231" t="s">
        <v>11</v>
      </c>
      <c r="G712" s="231" t="s">
        <v>11</v>
      </c>
      <c r="H712" s="231" t="s">
        <v>11</v>
      </c>
      <c r="I712" s="231" t="s">
        <v>160</v>
      </c>
      <c r="J712" s="231" t="s">
        <v>11</v>
      </c>
      <c r="K712" s="13" t="s">
        <v>11</v>
      </c>
      <c r="L712" s="242" t="s">
        <v>28</v>
      </c>
      <c r="M712" s="277" t="s">
        <v>11</v>
      </c>
      <c r="N712" s="278" t="s">
        <v>11</v>
      </c>
      <c r="O712" s="267" t="s">
        <v>11</v>
      </c>
      <c r="P712" s="268" t="s">
        <v>11</v>
      </c>
      <c r="Q712" s="8" t="s">
        <v>31</v>
      </c>
      <c r="R712" s="238" t="s">
        <v>3711</v>
      </c>
      <c r="S712" s="238" t="s">
        <v>11</v>
      </c>
      <c r="T712" s="238" t="s">
        <v>11</v>
      </c>
      <c r="U712" s="238" t="s">
        <v>11</v>
      </c>
      <c r="V712" s="9" t="s">
        <v>26</v>
      </c>
      <c r="W712" s="227" t="s">
        <v>5363</v>
      </c>
      <c r="X712" s="227" t="s">
        <v>11</v>
      </c>
      <c r="Y712" s="10" t="s">
        <v>28</v>
      </c>
      <c r="Z712" s="234" t="s">
        <v>11</v>
      </c>
    </row>
    <row r="713" spans="1:26" ht="13.5" customHeight="1" x14ac:dyDescent="0.15">
      <c r="A713" s="14" t="s">
        <v>11</v>
      </c>
      <c r="B713" s="15" t="s">
        <v>11</v>
      </c>
      <c r="C713" s="16" t="s">
        <v>11</v>
      </c>
      <c r="D713" s="230" t="s">
        <v>11</v>
      </c>
      <c r="E713" s="17" t="s">
        <v>11</v>
      </c>
      <c r="F713" s="232" t="s">
        <v>11</v>
      </c>
      <c r="G713" s="232" t="s">
        <v>11</v>
      </c>
      <c r="H713" s="232" t="s">
        <v>11</v>
      </c>
      <c r="I713" s="232" t="s">
        <v>11</v>
      </c>
      <c r="J713" s="232" t="s">
        <v>11</v>
      </c>
      <c r="K713" s="17" t="s">
        <v>11</v>
      </c>
      <c r="L713" s="276" t="s">
        <v>11</v>
      </c>
      <c r="M713" s="26" t="s">
        <v>42</v>
      </c>
      <c r="N713" s="27">
        <v>93.3</v>
      </c>
      <c r="O713" s="269" t="s">
        <v>11</v>
      </c>
      <c r="P713" s="270" t="s">
        <v>11</v>
      </c>
      <c r="Q713" s="18" t="s">
        <v>32</v>
      </c>
      <c r="R713" s="228" t="s">
        <v>3712</v>
      </c>
      <c r="S713" s="228" t="s">
        <v>11</v>
      </c>
      <c r="T713" s="228" t="s">
        <v>11</v>
      </c>
      <c r="U713" s="228" t="s">
        <v>11</v>
      </c>
      <c r="V713" s="19" t="s">
        <v>33</v>
      </c>
      <c r="W713" s="20" t="s">
        <v>11</v>
      </c>
      <c r="X713" s="15" t="s">
        <v>11</v>
      </c>
      <c r="Y713" s="16" t="s">
        <v>11</v>
      </c>
      <c r="Z713" s="235" t="s">
        <v>11</v>
      </c>
    </row>
    <row r="714" spans="1:26" ht="13.5" customHeight="1" x14ac:dyDescent="0.15">
      <c r="A714" s="251" t="s">
        <v>10</v>
      </c>
      <c r="B714" s="252" t="s">
        <v>11</v>
      </c>
      <c r="C714" s="253" t="s">
        <v>11</v>
      </c>
      <c r="D714" s="257" t="s">
        <v>12</v>
      </c>
      <c r="E714" s="258" t="s">
        <v>11</v>
      </c>
      <c r="F714" s="259" t="s">
        <v>3527</v>
      </c>
      <c r="G714" s="259" t="s">
        <v>11</v>
      </c>
      <c r="H714" s="259" t="s">
        <v>11</v>
      </c>
      <c r="I714" s="259" t="s">
        <v>11</v>
      </c>
      <c r="J714" s="259" t="s">
        <v>11</v>
      </c>
      <c r="K714" s="259" t="s">
        <v>11</v>
      </c>
      <c r="L714" s="260" t="s">
        <v>11</v>
      </c>
      <c r="M714" s="263" t="s">
        <v>119</v>
      </c>
      <c r="N714" s="264" t="s">
        <v>11</v>
      </c>
      <c r="O714" s="265" t="s">
        <v>3713</v>
      </c>
      <c r="P714" s="266" t="s">
        <v>11</v>
      </c>
      <c r="Q714" s="5" t="s">
        <v>16</v>
      </c>
      <c r="R714" s="271" t="s">
        <v>3714</v>
      </c>
      <c r="S714" s="271" t="s">
        <v>11</v>
      </c>
      <c r="T714" s="271" t="s">
        <v>11</v>
      </c>
      <c r="U714" s="30">
        <v>21420</v>
      </c>
      <c r="V714" s="272" t="s">
        <v>18</v>
      </c>
      <c r="W714" s="272" t="s">
        <v>11</v>
      </c>
      <c r="X714" s="272" t="s">
        <v>11</v>
      </c>
      <c r="Y714" s="273" t="s">
        <v>11</v>
      </c>
      <c r="Z714" s="233">
        <v>461</v>
      </c>
    </row>
    <row r="715" spans="1:26" ht="13.5" customHeight="1" x14ac:dyDescent="0.15">
      <c r="A715" s="254" t="s">
        <v>11</v>
      </c>
      <c r="B715" s="255" t="s">
        <v>11</v>
      </c>
      <c r="C715" s="256" t="s">
        <v>11</v>
      </c>
      <c r="D715" s="24" t="s">
        <v>11</v>
      </c>
      <c r="E715" s="23" t="s">
        <v>11</v>
      </c>
      <c r="F715" s="261" t="s">
        <v>11</v>
      </c>
      <c r="G715" s="261" t="s">
        <v>11</v>
      </c>
      <c r="H715" s="261" t="s">
        <v>11</v>
      </c>
      <c r="I715" s="261" t="s">
        <v>11</v>
      </c>
      <c r="J715" s="261" t="s">
        <v>11</v>
      </c>
      <c r="K715" s="261" t="s">
        <v>11</v>
      </c>
      <c r="L715" s="262" t="s">
        <v>11</v>
      </c>
      <c r="M715" s="236">
        <v>50026000</v>
      </c>
      <c r="N715" s="237" t="s">
        <v>11</v>
      </c>
      <c r="O715" s="267" t="s">
        <v>11</v>
      </c>
      <c r="P715" s="268" t="s">
        <v>11</v>
      </c>
      <c r="Q715" s="6" t="s">
        <v>11</v>
      </c>
      <c r="R715" s="238" t="s">
        <v>3715</v>
      </c>
      <c r="S715" s="238" t="s">
        <v>11</v>
      </c>
      <c r="T715" s="238" t="s">
        <v>11</v>
      </c>
      <c r="U715" s="22">
        <v>7469</v>
      </c>
      <c r="V715" s="239" t="s">
        <v>18</v>
      </c>
      <c r="W715" s="239" t="s">
        <v>11</v>
      </c>
      <c r="X715" s="239" t="s">
        <v>11</v>
      </c>
      <c r="Y715" s="240" t="s">
        <v>11</v>
      </c>
      <c r="Z715" s="234" t="s">
        <v>11</v>
      </c>
    </row>
    <row r="716" spans="1:26" ht="13.5" customHeight="1" x14ac:dyDescent="0.15">
      <c r="A716" s="274" t="s">
        <v>3716</v>
      </c>
      <c r="B716" s="231" t="s">
        <v>11</v>
      </c>
      <c r="C716" s="275" t="s">
        <v>11</v>
      </c>
      <c r="D716" s="247" t="s">
        <v>3717</v>
      </c>
      <c r="E716" s="239" t="s">
        <v>11</v>
      </c>
      <c r="F716" s="239" t="s">
        <v>11</v>
      </c>
      <c r="G716" s="239" t="s">
        <v>11</v>
      </c>
      <c r="H716" s="239" t="s">
        <v>11</v>
      </c>
      <c r="I716" s="239" t="s">
        <v>11</v>
      </c>
      <c r="J716" s="239" t="s">
        <v>11</v>
      </c>
      <c r="K716" s="239" t="s">
        <v>11</v>
      </c>
      <c r="L716" s="240" t="s">
        <v>11</v>
      </c>
      <c r="M716" s="249" t="s">
        <v>40</v>
      </c>
      <c r="N716" s="250" t="s">
        <v>11</v>
      </c>
      <c r="O716" s="267" t="s">
        <v>11</v>
      </c>
      <c r="P716" s="268" t="s">
        <v>11</v>
      </c>
      <c r="Q716" s="6" t="s">
        <v>11</v>
      </c>
      <c r="R716" s="238" t="s">
        <v>3718</v>
      </c>
      <c r="S716" s="238" t="s">
        <v>11</v>
      </c>
      <c r="T716" s="238" t="s">
        <v>11</v>
      </c>
      <c r="U716" s="22">
        <v>4939</v>
      </c>
      <c r="V716" s="239" t="s">
        <v>18</v>
      </c>
      <c r="W716" s="239" t="s">
        <v>11</v>
      </c>
      <c r="X716" s="239" t="s">
        <v>11</v>
      </c>
      <c r="Y716" s="240" t="s">
        <v>11</v>
      </c>
      <c r="Z716" s="234" t="s">
        <v>11</v>
      </c>
    </row>
    <row r="717" spans="1:26" ht="13.5" customHeight="1" x14ac:dyDescent="0.15">
      <c r="A717" s="274" t="s">
        <v>11</v>
      </c>
      <c r="B717" s="231" t="s">
        <v>11</v>
      </c>
      <c r="C717" s="275" t="s">
        <v>11</v>
      </c>
      <c r="D717" s="248" t="s">
        <v>11</v>
      </c>
      <c r="E717" s="239" t="s">
        <v>11</v>
      </c>
      <c r="F717" s="239" t="s">
        <v>11</v>
      </c>
      <c r="G717" s="239" t="s">
        <v>11</v>
      </c>
      <c r="H717" s="239" t="s">
        <v>11</v>
      </c>
      <c r="I717" s="239" t="s">
        <v>11</v>
      </c>
      <c r="J717" s="239" t="s">
        <v>11</v>
      </c>
      <c r="K717" s="239" t="s">
        <v>11</v>
      </c>
      <c r="L717" s="240" t="s">
        <v>11</v>
      </c>
      <c r="M717" s="236">
        <v>41059771</v>
      </c>
      <c r="N717" s="237" t="s">
        <v>11</v>
      </c>
      <c r="O717" s="267" t="s">
        <v>11</v>
      </c>
      <c r="P717" s="268" t="s">
        <v>11</v>
      </c>
      <c r="Q717" s="6" t="s">
        <v>11</v>
      </c>
      <c r="R717" s="238" t="s">
        <v>11</v>
      </c>
      <c r="S717" s="238" t="s">
        <v>11</v>
      </c>
      <c r="T717" s="238" t="s">
        <v>11</v>
      </c>
      <c r="U717" s="22" t="s">
        <v>11</v>
      </c>
      <c r="V717" s="239" t="s">
        <v>11</v>
      </c>
      <c r="W717" s="239" t="s">
        <v>11</v>
      </c>
      <c r="X717" s="239" t="s">
        <v>11</v>
      </c>
      <c r="Y717" s="240" t="s">
        <v>11</v>
      </c>
      <c r="Z717" s="234" t="s">
        <v>11</v>
      </c>
    </row>
    <row r="718" spans="1:26" ht="13.5" customHeight="1" x14ac:dyDescent="0.15">
      <c r="A718" s="274" t="s">
        <v>11</v>
      </c>
      <c r="B718" s="231" t="s">
        <v>11</v>
      </c>
      <c r="C718" s="275" t="s">
        <v>11</v>
      </c>
      <c r="D718" s="229" t="s">
        <v>26</v>
      </c>
      <c r="E718" s="241" t="s">
        <v>3654</v>
      </c>
      <c r="F718" s="241" t="s">
        <v>11</v>
      </c>
      <c r="G718" s="241" t="s">
        <v>11</v>
      </c>
      <c r="H718" s="241" t="s">
        <v>11</v>
      </c>
      <c r="I718" s="241" t="s">
        <v>11</v>
      </c>
      <c r="J718" s="241" t="s">
        <v>11</v>
      </c>
      <c r="K718" s="241" t="s">
        <v>11</v>
      </c>
      <c r="L718" s="242" t="s">
        <v>28</v>
      </c>
      <c r="M718" s="243" t="s">
        <v>29</v>
      </c>
      <c r="N718" s="244" t="s">
        <v>11</v>
      </c>
      <c r="O718" s="267" t="s">
        <v>11</v>
      </c>
      <c r="P718" s="268" t="s">
        <v>11</v>
      </c>
      <c r="Q718" s="7" t="s">
        <v>11</v>
      </c>
      <c r="R718" s="238" t="s">
        <v>3719</v>
      </c>
      <c r="S718" s="238" t="s">
        <v>11</v>
      </c>
      <c r="T718" s="238" t="s">
        <v>11</v>
      </c>
      <c r="U718" s="22">
        <v>7232</v>
      </c>
      <c r="V718" s="239" t="s">
        <v>18</v>
      </c>
      <c r="W718" s="239" t="s">
        <v>11</v>
      </c>
      <c r="X718" s="239" t="s">
        <v>11</v>
      </c>
      <c r="Y718" s="240" t="s">
        <v>11</v>
      </c>
      <c r="Z718" s="234" t="s">
        <v>11</v>
      </c>
    </row>
    <row r="719" spans="1:26" ht="13.5" customHeight="1" x14ac:dyDescent="0.15">
      <c r="A719" s="274" t="s">
        <v>11</v>
      </c>
      <c r="B719" s="231" t="s">
        <v>11</v>
      </c>
      <c r="C719" s="275" t="s">
        <v>11</v>
      </c>
      <c r="D719" s="229" t="s">
        <v>11</v>
      </c>
      <c r="E719" s="241" t="s">
        <v>11</v>
      </c>
      <c r="F719" s="241" t="s">
        <v>11</v>
      </c>
      <c r="G719" s="241" t="s">
        <v>11</v>
      </c>
      <c r="H719" s="241" t="s">
        <v>11</v>
      </c>
      <c r="I719" s="241" t="s">
        <v>11</v>
      </c>
      <c r="J719" s="241" t="s">
        <v>11</v>
      </c>
      <c r="K719" s="241" t="s">
        <v>11</v>
      </c>
      <c r="L719" s="242" t="s">
        <v>11</v>
      </c>
      <c r="M719" s="245">
        <v>8966229</v>
      </c>
      <c r="N719" s="246" t="s">
        <v>11</v>
      </c>
      <c r="O719" s="267" t="s">
        <v>11</v>
      </c>
      <c r="P719" s="268" t="s">
        <v>11</v>
      </c>
      <c r="Q719" s="8" t="s">
        <v>31</v>
      </c>
      <c r="R719" s="238" t="s">
        <v>3720</v>
      </c>
      <c r="S719" s="238" t="s">
        <v>11</v>
      </c>
      <c r="T719" s="238" t="s">
        <v>11</v>
      </c>
      <c r="U719" s="238" t="s">
        <v>11</v>
      </c>
      <c r="V719" s="9" t="s">
        <v>26</v>
      </c>
      <c r="W719" s="227" t="s">
        <v>3721</v>
      </c>
      <c r="X719" s="227" t="s">
        <v>11</v>
      </c>
      <c r="Y719" s="10" t="s">
        <v>28</v>
      </c>
      <c r="Z719" s="234" t="s">
        <v>11</v>
      </c>
    </row>
    <row r="720" spans="1:26" ht="13.5" customHeight="1" x14ac:dyDescent="0.15">
      <c r="A720" s="274" t="s">
        <v>11</v>
      </c>
      <c r="B720" s="231" t="s">
        <v>11</v>
      </c>
      <c r="C720" s="275" t="s">
        <v>11</v>
      </c>
      <c r="D720" s="229" t="s">
        <v>11</v>
      </c>
      <c r="E720" s="241" t="s">
        <v>11</v>
      </c>
      <c r="F720" s="241" t="s">
        <v>11</v>
      </c>
      <c r="G720" s="241" t="s">
        <v>11</v>
      </c>
      <c r="H720" s="241" t="s">
        <v>11</v>
      </c>
      <c r="I720" s="241" t="s">
        <v>11</v>
      </c>
      <c r="J720" s="241" t="s">
        <v>11</v>
      </c>
      <c r="K720" s="241" t="s">
        <v>11</v>
      </c>
      <c r="L720" s="242" t="s">
        <v>11</v>
      </c>
      <c r="M720" s="249" t="s">
        <v>11</v>
      </c>
      <c r="N720" s="250" t="s">
        <v>11</v>
      </c>
      <c r="O720" s="267" t="s">
        <v>11</v>
      </c>
      <c r="P720" s="268" t="s">
        <v>11</v>
      </c>
      <c r="Q720" s="7" t="s">
        <v>32</v>
      </c>
      <c r="R720" s="238" t="s">
        <v>3722</v>
      </c>
      <c r="S720" s="238" t="s">
        <v>11</v>
      </c>
      <c r="T720" s="238" t="s">
        <v>11</v>
      </c>
      <c r="U720" s="238" t="s">
        <v>11</v>
      </c>
      <c r="V720" s="11" t="s">
        <v>33</v>
      </c>
      <c r="W720" s="9" t="s">
        <v>11</v>
      </c>
      <c r="X720" t="s">
        <v>11</v>
      </c>
      <c r="Y720" s="12" t="s">
        <v>11</v>
      </c>
      <c r="Z720" s="234" t="s">
        <v>11</v>
      </c>
    </row>
    <row r="721" spans="1:26" ht="13.5" customHeight="1" x14ac:dyDescent="0.15">
      <c r="A721" s="6" t="s">
        <v>11</v>
      </c>
      <c r="B721" t="s">
        <v>11</v>
      </c>
      <c r="C721" s="12" t="s">
        <v>11</v>
      </c>
      <c r="D721" s="229" t="s">
        <v>26</v>
      </c>
      <c r="E721" s="13" t="s">
        <v>19</v>
      </c>
      <c r="F721" s="231" t="s">
        <v>11</v>
      </c>
      <c r="G721" s="231" t="s">
        <v>11</v>
      </c>
      <c r="H721" s="231" t="s">
        <v>11</v>
      </c>
      <c r="I721" s="231" t="s">
        <v>160</v>
      </c>
      <c r="J721" s="231" t="s">
        <v>63</v>
      </c>
      <c r="K721" s="13" t="s">
        <v>11</v>
      </c>
      <c r="L721" s="242" t="s">
        <v>28</v>
      </c>
      <c r="M721" s="277" t="s">
        <v>11</v>
      </c>
      <c r="N721" s="278" t="s">
        <v>11</v>
      </c>
      <c r="O721" s="267" t="s">
        <v>11</v>
      </c>
      <c r="P721" s="268" t="s">
        <v>11</v>
      </c>
      <c r="Q721" s="8" t="s">
        <v>31</v>
      </c>
      <c r="R721" s="238" t="s">
        <v>3723</v>
      </c>
      <c r="S721" s="238" t="s">
        <v>11</v>
      </c>
      <c r="T721" s="238" t="s">
        <v>11</v>
      </c>
      <c r="U721" s="238" t="s">
        <v>11</v>
      </c>
      <c r="V721" s="9" t="s">
        <v>26</v>
      </c>
      <c r="W721" s="227" t="s">
        <v>3724</v>
      </c>
      <c r="X721" s="227" t="s">
        <v>11</v>
      </c>
      <c r="Y721" s="10" t="s">
        <v>28</v>
      </c>
      <c r="Z721" s="234" t="s">
        <v>11</v>
      </c>
    </row>
    <row r="722" spans="1:26" ht="13.5" customHeight="1" x14ac:dyDescent="0.15">
      <c r="A722" s="14" t="s">
        <v>11</v>
      </c>
      <c r="B722" s="15" t="s">
        <v>11</v>
      </c>
      <c r="C722" s="16" t="s">
        <v>11</v>
      </c>
      <c r="D722" s="230" t="s">
        <v>11</v>
      </c>
      <c r="E722" s="17" t="s">
        <v>11</v>
      </c>
      <c r="F722" s="232" t="s">
        <v>11</v>
      </c>
      <c r="G722" s="232" t="s">
        <v>11</v>
      </c>
      <c r="H722" s="232" t="s">
        <v>11</v>
      </c>
      <c r="I722" s="232" t="s">
        <v>11</v>
      </c>
      <c r="J722" s="232" t="s">
        <v>11</v>
      </c>
      <c r="K722" s="17" t="s">
        <v>11</v>
      </c>
      <c r="L722" s="276" t="s">
        <v>11</v>
      </c>
      <c r="M722" s="26" t="s">
        <v>42</v>
      </c>
      <c r="N722" s="27">
        <v>82.1</v>
      </c>
      <c r="O722" s="269" t="s">
        <v>11</v>
      </c>
      <c r="P722" s="270" t="s">
        <v>11</v>
      </c>
      <c r="Q722" s="18" t="s">
        <v>32</v>
      </c>
      <c r="R722" s="228" t="s">
        <v>11</v>
      </c>
      <c r="S722" s="228" t="s">
        <v>11</v>
      </c>
      <c r="T722" s="228" t="s">
        <v>11</v>
      </c>
      <c r="U722" s="228" t="s">
        <v>11</v>
      </c>
      <c r="V722" s="19" t="s">
        <v>33</v>
      </c>
      <c r="W722" s="20" t="s">
        <v>11</v>
      </c>
      <c r="X722" s="15" t="s">
        <v>11</v>
      </c>
      <c r="Y722" s="16" t="s">
        <v>11</v>
      </c>
      <c r="Z722" s="235" t="s">
        <v>11</v>
      </c>
    </row>
    <row r="723" spans="1:26" ht="13.5" customHeight="1" x14ac:dyDescent="0.15">
      <c r="A723" s="251" t="s">
        <v>10</v>
      </c>
      <c r="B723" s="252" t="s">
        <v>11</v>
      </c>
      <c r="C723" s="253" t="s">
        <v>11</v>
      </c>
      <c r="D723" s="257" t="s">
        <v>12</v>
      </c>
      <c r="E723" s="258" t="s">
        <v>11</v>
      </c>
      <c r="F723" s="259" t="s">
        <v>3527</v>
      </c>
      <c r="G723" s="259" t="s">
        <v>11</v>
      </c>
      <c r="H723" s="259" t="s">
        <v>11</v>
      </c>
      <c r="I723" s="259" t="s">
        <v>11</v>
      </c>
      <c r="J723" s="259" t="s">
        <v>11</v>
      </c>
      <c r="K723" s="259" t="s">
        <v>11</v>
      </c>
      <c r="L723" s="260" t="s">
        <v>11</v>
      </c>
      <c r="M723" s="263" t="s">
        <v>119</v>
      </c>
      <c r="N723" s="264" t="s">
        <v>11</v>
      </c>
      <c r="O723" s="265" t="s">
        <v>3725</v>
      </c>
      <c r="P723" s="266" t="s">
        <v>11</v>
      </c>
      <c r="Q723" s="5" t="s">
        <v>16</v>
      </c>
      <c r="R723" s="271" t="s">
        <v>3726</v>
      </c>
      <c r="S723" s="271" t="s">
        <v>11</v>
      </c>
      <c r="T723" s="271" t="s">
        <v>11</v>
      </c>
      <c r="U723" s="30">
        <v>1675</v>
      </c>
      <c r="V723" s="272" t="s">
        <v>18</v>
      </c>
      <c r="W723" s="272" t="s">
        <v>11</v>
      </c>
      <c r="X723" s="272" t="s">
        <v>11</v>
      </c>
      <c r="Y723" s="273" t="s">
        <v>11</v>
      </c>
      <c r="Z723" s="233">
        <v>463</v>
      </c>
    </row>
    <row r="724" spans="1:26" ht="13.5" customHeight="1" x14ac:dyDescent="0.15">
      <c r="A724" s="254" t="s">
        <v>11</v>
      </c>
      <c r="B724" s="255" t="s">
        <v>11</v>
      </c>
      <c r="C724" s="256" t="s">
        <v>11</v>
      </c>
      <c r="D724" s="24" t="s">
        <v>11</v>
      </c>
      <c r="E724" s="23" t="s">
        <v>11</v>
      </c>
      <c r="F724" s="261" t="s">
        <v>11</v>
      </c>
      <c r="G724" s="261" t="s">
        <v>11</v>
      </c>
      <c r="H724" s="261" t="s">
        <v>11</v>
      </c>
      <c r="I724" s="261" t="s">
        <v>11</v>
      </c>
      <c r="J724" s="261" t="s">
        <v>11</v>
      </c>
      <c r="K724" s="261" t="s">
        <v>11</v>
      </c>
      <c r="L724" s="262" t="s">
        <v>11</v>
      </c>
      <c r="M724" s="236">
        <v>17124000</v>
      </c>
      <c r="N724" s="237" t="s">
        <v>11</v>
      </c>
      <c r="O724" s="267" t="s">
        <v>11</v>
      </c>
      <c r="P724" s="268" t="s">
        <v>11</v>
      </c>
      <c r="Q724" s="6" t="s">
        <v>11</v>
      </c>
      <c r="R724" s="238" t="s">
        <v>3727</v>
      </c>
      <c r="S724" s="238" t="s">
        <v>11</v>
      </c>
      <c r="T724" s="238" t="s">
        <v>11</v>
      </c>
      <c r="U724" s="22">
        <v>243</v>
      </c>
      <c r="V724" s="239" t="s">
        <v>18</v>
      </c>
      <c r="W724" s="239" t="s">
        <v>11</v>
      </c>
      <c r="X724" s="239" t="s">
        <v>11</v>
      </c>
      <c r="Y724" s="240" t="s">
        <v>11</v>
      </c>
      <c r="Z724" s="234" t="s">
        <v>11</v>
      </c>
    </row>
    <row r="725" spans="1:26" ht="13.5" customHeight="1" x14ac:dyDescent="0.15">
      <c r="A725" s="274" t="s">
        <v>3728</v>
      </c>
      <c r="B725" s="231" t="s">
        <v>11</v>
      </c>
      <c r="C725" s="275" t="s">
        <v>11</v>
      </c>
      <c r="D725" s="247" t="s">
        <v>3729</v>
      </c>
      <c r="E725" s="239" t="s">
        <v>11</v>
      </c>
      <c r="F725" s="239" t="s">
        <v>11</v>
      </c>
      <c r="G725" s="239" t="s">
        <v>11</v>
      </c>
      <c r="H725" s="239" t="s">
        <v>11</v>
      </c>
      <c r="I725" s="239" t="s">
        <v>11</v>
      </c>
      <c r="J725" s="239" t="s">
        <v>11</v>
      </c>
      <c r="K725" s="239" t="s">
        <v>11</v>
      </c>
      <c r="L725" s="240" t="s">
        <v>11</v>
      </c>
      <c r="M725" s="249" t="s">
        <v>40</v>
      </c>
      <c r="N725" s="250" t="s">
        <v>11</v>
      </c>
      <c r="O725" s="267" t="s">
        <v>11</v>
      </c>
      <c r="P725" s="268" t="s">
        <v>11</v>
      </c>
      <c r="Q725" s="6" t="s">
        <v>11</v>
      </c>
      <c r="R725" s="238" t="s">
        <v>11</v>
      </c>
      <c r="S725" s="238" t="s">
        <v>11</v>
      </c>
      <c r="T725" s="238" t="s">
        <v>11</v>
      </c>
      <c r="U725" s="22" t="s">
        <v>11</v>
      </c>
      <c r="V725" s="239" t="s">
        <v>11</v>
      </c>
      <c r="W725" s="239" t="s">
        <v>11</v>
      </c>
      <c r="X725" s="239" t="s">
        <v>11</v>
      </c>
      <c r="Y725" s="240" t="s">
        <v>11</v>
      </c>
      <c r="Z725" s="234" t="s">
        <v>11</v>
      </c>
    </row>
    <row r="726" spans="1:26" ht="13.5" customHeight="1" x14ac:dyDescent="0.15">
      <c r="A726" s="274" t="s">
        <v>11</v>
      </c>
      <c r="B726" s="231" t="s">
        <v>11</v>
      </c>
      <c r="C726" s="275" t="s">
        <v>11</v>
      </c>
      <c r="D726" s="248" t="s">
        <v>11</v>
      </c>
      <c r="E726" s="239" t="s">
        <v>11</v>
      </c>
      <c r="F726" s="239" t="s">
        <v>11</v>
      </c>
      <c r="G726" s="239" t="s">
        <v>11</v>
      </c>
      <c r="H726" s="239" t="s">
        <v>11</v>
      </c>
      <c r="I726" s="239" t="s">
        <v>11</v>
      </c>
      <c r="J726" s="239" t="s">
        <v>11</v>
      </c>
      <c r="K726" s="239" t="s">
        <v>11</v>
      </c>
      <c r="L726" s="240" t="s">
        <v>11</v>
      </c>
      <c r="M726" s="236">
        <v>12548341</v>
      </c>
      <c r="N726" s="237" t="s">
        <v>11</v>
      </c>
      <c r="O726" s="267" t="s">
        <v>11</v>
      </c>
      <c r="P726" s="268" t="s">
        <v>11</v>
      </c>
      <c r="Q726" s="6" t="s">
        <v>11</v>
      </c>
      <c r="R726" s="238" t="s">
        <v>11</v>
      </c>
      <c r="S726" s="238" t="s">
        <v>11</v>
      </c>
      <c r="T726" s="238" t="s">
        <v>11</v>
      </c>
      <c r="U726" s="22" t="s">
        <v>11</v>
      </c>
      <c r="V726" s="239" t="s">
        <v>11</v>
      </c>
      <c r="W726" s="239" t="s">
        <v>11</v>
      </c>
      <c r="X726" s="239" t="s">
        <v>11</v>
      </c>
      <c r="Y726" s="240" t="s">
        <v>11</v>
      </c>
      <c r="Z726" s="234" t="s">
        <v>11</v>
      </c>
    </row>
    <row r="727" spans="1:26" ht="13.5" customHeight="1" x14ac:dyDescent="0.15">
      <c r="A727" s="274" t="s">
        <v>11</v>
      </c>
      <c r="B727" s="231" t="s">
        <v>11</v>
      </c>
      <c r="C727" s="275" t="s">
        <v>11</v>
      </c>
      <c r="D727" s="229" t="s">
        <v>26</v>
      </c>
      <c r="E727" s="241" t="s">
        <v>3654</v>
      </c>
      <c r="F727" s="241" t="s">
        <v>11</v>
      </c>
      <c r="G727" s="241" t="s">
        <v>11</v>
      </c>
      <c r="H727" s="241" t="s">
        <v>11</v>
      </c>
      <c r="I727" s="241" t="s">
        <v>11</v>
      </c>
      <c r="J727" s="241" t="s">
        <v>11</v>
      </c>
      <c r="K727" s="241" t="s">
        <v>11</v>
      </c>
      <c r="L727" s="242" t="s">
        <v>28</v>
      </c>
      <c r="M727" s="243" t="s">
        <v>29</v>
      </c>
      <c r="N727" s="244" t="s">
        <v>11</v>
      </c>
      <c r="O727" s="267" t="s">
        <v>11</v>
      </c>
      <c r="P727" s="268" t="s">
        <v>11</v>
      </c>
      <c r="Q727" s="7" t="s">
        <v>11</v>
      </c>
      <c r="R727" s="238" t="s">
        <v>3730</v>
      </c>
      <c r="S727" s="238" t="s">
        <v>11</v>
      </c>
      <c r="T727" s="238" t="s">
        <v>11</v>
      </c>
      <c r="U727" s="22">
        <v>10630</v>
      </c>
      <c r="V727" s="239" t="s">
        <v>18</v>
      </c>
      <c r="W727" s="239" t="s">
        <v>11</v>
      </c>
      <c r="X727" s="239" t="s">
        <v>11</v>
      </c>
      <c r="Y727" s="240" t="s">
        <v>11</v>
      </c>
      <c r="Z727" s="234" t="s">
        <v>11</v>
      </c>
    </row>
    <row r="728" spans="1:26" ht="13.5" customHeight="1" x14ac:dyDescent="0.15">
      <c r="A728" s="274" t="s">
        <v>11</v>
      </c>
      <c r="B728" s="231" t="s">
        <v>11</v>
      </c>
      <c r="C728" s="275" t="s">
        <v>11</v>
      </c>
      <c r="D728" s="229" t="s">
        <v>11</v>
      </c>
      <c r="E728" s="241" t="s">
        <v>11</v>
      </c>
      <c r="F728" s="241" t="s">
        <v>11</v>
      </c>
      <c r="G728" s="241" t="s">
        <v>11</v>
      </c>
      <c r="H728" s="241" t="s">
        <v>11</v>
      </c>
      <c r="I728" s="241" t="s">
        <v>11</v>
      </c>
      <c r="J728" s="241" t="s">
        <v>11</v>
      </c>
      <c r="K728" s="241" t="s">
        <v>11</v>
      </c>
      <c r="L728" s="242" t="s">
        <v>11</v>
      </c>
      <c r="M728" s="245">
        <v>4575659</v>
      </c>
      <c r="N728" s="246" t="s">
        <v>11</v>
      </c>
      <c r="O728" s="267" t="s">
        <v>11</v>
      </c>
      <c r="P728" s="268" t="s">
        <v>11</v>
      </c>
      <c r="Q728" s="8" t="s">
        <v>31</v>
      </c>
      <c r="R728" s="238" t="s">
        <v>3731</v>
      </c>
      <c r="S728" s="238" t="s">
        <v>11</v>
      </c>
      <c r="T728" s="238" t="s">
        <v>11</v>
      </c>
      <c r="U728" s="238" t="s">
        <v>11</v>
      </c>
      <c r="V728" s="9" t="s">
        <v>26</v>
      </c>
      <c r="W728" s="227" t="s">
        <v>2324</v>
      </c>
      <c r="X728" s="227" t="s">
        <v>11</v>
      </c>
      <c r="Y728" s="10" t="s">
        <v>28</v>
      </c>
      <c r="Z728" s="234" t="s">
        <v>11</v>
      </c>
    </row>
    <row r="729" spans="1:26" ht="13.5" customHeight="1" x14ac:dyDescent="0.15">
      <c r="A729" s="274" t="s">
        <v>11</v>
      </c>
      <c r="B729" s="231" t="s">
        <v>11</v>
      </c>
      <c r="C729" s="275" t="s">
        <v>11</v>
      </c>
      <c r="D729" s="229" t="s">
        <v>11</v>
      </c>
      <c r="E729" s="241" t="s">
        <v>11</v>
      </c>
      <c r="F729" s="241" t="s">
        <v>11</v>
      </c>
      <c r="G729" s="241" t="s">
        <v>11</v>
      </c>
      <c r="H729" s="241" t="s">
        <v>11</v>
      </c>
      <c r="I729" s="241" t="s">
        <v>11</v>
      </c>
      <c r="J729" s="241" t="s">
        <v>11</v>
      </c>
      <c r="K729" s="241" t="s">
        <v>11</v>
      </c>
      <c r="L729" s="242" t="s">
        <v>11</v>
      </c>
      <c r="M729" s="249" t="s">
        <v>11</v>
      </c>
      <c r="N729" s="250" t="s">
        <v>11</v>
      </c>
      <c r="O729" s="267" t="s">
        <v>11</v>
      </c>
      <c r="P729" s="268" t="s">
        <v>11</v>
      </c>
      <c r="Q729" s="7" t="s">
        <v>32</v>
      </c>
      <c r="R729" s="238" t="s">
        <v>3732</v>
      </c>
      <c r="S729" s="238" t="s">
        <v>11</v>
      </c>
      <c r="T729" s="238" t="s">
        <v>11</v>
      </c>
      <c r="U729" s="238" t="s">
        <v>11</v>
      </c>
      <c r="V729" s="11" t="s">
        <v>33</v>
      </c>
      <c r="W729" s="9" t="s">
        <v>11</v>
      </c>
      <c r="X729" t="s">
        <v>11</v>
      </c>
      <c r="Y729" s="12" t="s">
        <v>11</v>
      </c>
      <c r="Z729" s="234" t="s">
        <v>11</v>
      </c>
    </row>
    <row r="730" spans="1:26" ht="13.5" customHeight="1" x14ac:dyDescent="0.15">
      <c r="A730" s="6" t="s">
        <v>11</v>
      </c>
      <c r="B730" t="s">
        <v>11</v>
      </c>
      <c r="C730" s="12" t="s">
        <v>11</v>
      </c>
      <c r="D730" s="229" t="s">
        <v>26</v>
      </c>
      <c r="E730" s="13" t="s">
        <v>19</v>
      </c>
      <c r="F730" s="231" t="s">
        <v>11</v>
      </c>
      <c r="G730" s="231" t="s">
        <v>11</v>
      </c>
      <c r="H730" s="231" t="s">
        <v>11</v>
      </c>
      <c r="I730" s="231" t="s">
        <v>160</v>
      </c>
      <c r="J730" s="231" t="s">
        <v>11</v>
      </c>
      <c r="K730" s="13" t="s">
        <v>11</v>
      </c>
      <c r="L730" s="242" t="s">
        <v>28</v>
      </c>
      <c r="M730" s="277" t="s">
        <v>11</v>
      </c>
      <c r="N730" s="278" t="s">
        <v>11</v>
      </c>
      <c r="O730" s="267" t="s">
        <v>11</v>
      </c>
      <c r="P730" s="268" t="s">
        <v>11</v>
      </c>
      <c r="Q730" s="8" t="s">
        <v>31</v>
      </c>
      <c r="R730" s="238" t="s">
        <v>3733</v>
      </c>
      <c r="S730" s="238" t="s">
        <v>11</v>
      </c>
      <c r="T730" s="238" t="s">
        <v>11</v>
      </c>
      <c r="U730" s="238" t="s">
        <v>11</v>
      </c>
      <c r="V730" s="9" t="s">
        <v>26</v>
      </c>
      <c r="W730" s="227" t="s">
        <v>2042</v>
      </c>
      <c r="X730" s="227" t="s">
        <v>11</v>
      </c>
      <c r="Y730" s="10" t="s">
        <v>28</v>
      </c>
      <c r="Z730" s="234" t="s">
        <v>11</v>
      </c>
    </row>
    <row r="731" spans="1:26" ht="13.5" customHeight="1" x14ac:dyDescent="0.15">
      <c r="A731" s="14" t="s">
        <v>11</v>
      </c>
      <c r="B731" s="15" t="s">
        <v>11</v>
      </c>
      <c r="C731" s="16" t="s">
        <v>11</v>
      </c>
      <c r="D731" s="230" t="s">
        <v>11</v>
      </c>
      <c r="E731" s="17" t="s">
        <v>11</v>
      </c>
      <c r="F731" s="232" t="s">
        <v>11</v>
      </c>
      <c r="G731" s="232" t="s">
        <v>11</v>
      </c>
      <c r="H731" s="232" t="s">
        <v>11</v>
      </c>
      <c r="I731" s="232" t="s">
        <v>11</v>
      </c>
      <c r="J731" s="232" t="s">
        <v>11</v>
      </c>
      <c r="K731" s="17" t="s">
        <v>11</v>
      </c>
      <c r="L731" s="276" t="s">
        <v>11</v>
      </c>
      <c r="M731" s="26" t="s">
        <v>42</v>
      </c>
      <c r="N731" s="27">
        <v>73.3</v>
      </c>
      <c r="O731" s="269" t="s">
        <v>11</v>
      </c>
      <c r="P731" s="270" t="s">
        <v>11</v>
      </c>
      <c r="Q731" s="18" t="s">
        <v>32</v>
      </c>
      <c r="R731" s="228" t="s">
        <v>3734</v>
      </c>
      <c r="S731" s="228" t="s">
        <v>11</v>
      </c>
      <c r="T731" s="228" t="s">
        <v>11</v>
      </c>
      <c r="U731" s="228" t="s">
        <v>11</v>
      </c>
      <c r="V731" s="19" t="s">
        <v>33</v>
      </c>
      <c r="W731" s="20" t="s">
        <v>11</v>
      </c>
      <c r="X731" s="15" t="s">
        <v>11</v>
      </c>
      <c r="Y731" s="16" t="s">
        <v>11</v>
      </c>
      <c r="Z731" s="235" t="s">
        <v>11</v>
      </c>
    </row>
    <row r="732" spans="1:26" ht="13.5" customHeight="1" x14ac:dyDescent="0.15">
      <c r="A732" s="251" t="s">
        <v>10</v>
      </c>
      <c r="B732" s="252" t="s">
        <v>11</v>
      </c>
      <c r="C732" s="253" t="s">
        <v>11</v>
      </c>
      <c r="D732" s="257" t="s">
        <v>12</v>
      </c>
      <c r="E732" s="258" t="s">
        <v>11</v>
      </c>
      <c r="F732" s="259" t="s">
        <v>3527</v>
      </c>
      <c r="G732" s="259" t="s">
        <v>11</v>
      </c>
      <c r="H732" s="259" t="s">
        <v>11</v>
      </c>
      <c r="I732" s="259" t="s">
        <v>11</v>
      </c>
      <c r="J732" s="259" t="s">
        <v>11</v>
      </c>
      <c r="K732" s="259" t="s">
        <v>11</v>
      </c>
      <c r="L732" s="260" t="s">
        <v>11</v>
      </c>
      <c r="M732" s="263" t="s">
        <v>119</v>
      </c>
      <c r="N732" s="264" t="s">
        <v>11</v>
      </c>
      <c r="O732" s="265" t="s">
        <v>3735</v>
      </c>
      <c r="P732" s="266" t="s">
        <v>11</v>
      </c>
      <c r="Q732" s="5" t="s">
        <v>16</v>
      </c>
      <c r="R732" s="271" t="s">
        <v>3736</v>
      </c>
      <c r="S732" s="271" t="s">
        <v>11</v>
      </c>
      <c r="T732" s="271" t="s">
        <v>11</v>
      </c>
      <c r="U732" s="30">
        <v>26840</v>
      </c>
      <c r="V732" s="272" t="s">
        <v>18</v>
      </c>
      <c r="W732" s="272" t="s">
        <v>11</v>
      </c>
      <c r="X732" s="272" t="s">
        <v>11</v>
      </c>
      <c r="Y732" s="273" t="s">
        <v>11</v>
      </c>
      <c r="Z732" s="233">
        <v>463</v>
      </c>
    </row>
    <row r="733" spans="1:26" ht="13.5" customHeight="1" x14ac:dyDescent="0.15">
      <c r="A733" s="254" t="s">
        <v>11</v>
      </c>
      <c r="B733" s="255" t="s">
        <v>11</v>
      </c>
      <c r="C733" s="256" t="s">
        <v>11</v>
      </c>
      <c r="D733" s="24" t="s">
        <v>11</v>
      </c>
      <c r="E733" s="23" t="s">
        <v>11</v>
      </c>
      <c r="F733" s="261" t="s">
        <v>11</v>
      </c>
      <c r="G733" s="261" t="s">
        <v>11</v>
      </c>
      <c r="H733" s="261" t="s">
        <v>11</v>
      </c>
      <c r="I733" s="261" t="s">
        <v>11</v>
      </c>
      <c r="J733" s="261" t="s">
        <v>11</v>
      </c>
      <c r="K733" s="261" t="s">
        <v>11</v>
      </c>
      <c r="L733" s="262" t="s">
        <v>11</v>
      </c>
      <c r="M733" s="236">
        <v>34012000</v>
      </c>
      <c r="N733" s="237" t="s">
        <v>11</v>
      </c>
      <c r="O733" s="267" t="s">
        <v>11</v>
      </c>
      <c r="P733" s="268" t="s">
        <v>11</v>
      </c>
      <c r="Q733" s="6" t="s">
        <v>11</v>
      </c>
      <c r="R733" s="238" t="s">
        <v>3737</v>
      </c>
      <c r="S733" s="238" t="s">
        <v>11</v>
      </c>
      <c r="T733" s="238" t="s">
        <v>11</v>
      </c>
      <c r="U733" s="22">
        <v>3224</v>
      </c>
      <c r="V733" s="239" t="s">
        <v>18</v>
      </c>
      <c r="W733" s="239" t="s">
        <v>11</v>
      </c>
      <c r="X733" s="239" t="s">
        <v>11</v>
      </c>
      <c r="Y733" s="240" t="s">
        <v>11</v>
      </c>
      <c r="Z733" s="234" t="s">
        <v>11</v>
      </c>
    </row>
    <row r="734" spans="1:26" ht="13.5" customHeight="1" x14ac:dyDescent="0.15">
      <c r="A734" s="274" t="s">
        <v>3738</v>
      </c>
      <c r="B734" s="231" t="s">
        <v>11</v>
      </c>
      <c r="C734" s="275" t="s">
        <v>11</v>
      </c>
      <c r="D734" s="247" t="s">
        <v>3739</v>
      </c>
      <c r="E734" s="239" t="s">
        <v>11</v>
      </c>
      <c r="F734" s="239" t="s">
        <v>11</v>
      </c>
      <c r="G734" s="239" t="s">
        <v>11</v>
      </c>
      <c r="H734" s="239" t="s">
        <v>11</v>
      </c>
      <c r="I734" s="239" t="s">
        <v>11</v>
      </c>
      <c r="J734" s="239" t="s">
        <v>11</v>
      </c>
      <c r="K734" s="239" t="s">
        <v>11</v>
      </c>
      <c r="L734" s="240" t="s">
        <v>11</v>
      </c>
      <c r="M734" s="249" t="s">
        <v>40</v>
      </c>
      <c r="N734" s="250" t="s">
        <v>11</v>
      </c>
      <c r="O734" s="267" t="s">
        <v>11</v>
      </c>
      <c r="P734" s="268" t="s">
        <v>11</v>
      </c>
      <c r="Q734" s="6" t="s">
        <v>11</v>
      </c>
      <c r="R734" s="238" t="s">
        <v>3740</v>
      </c>
      <c r="S734" s="238" t="s">
        <v>11</v>
      </c>
      <c r="T734" s="238" t="s">
        <v>11</v>
      </c>
      <c r="U734" s="22">
        <v>1873</v>
      </c>
      <c r="V734" s="239" t="s">
        <v>18</v>
      </c>
      <c r="W734" s="239" t="s">
        <v>11</v>
      </c>
      <c r="X734" s="239" t="s">
        <v>11</v>
      </c>
      <c r="Y734" s="240" t="s">
        <v>11</v>
      </c>
      <c r="Z734" s="234" t="s">
        <v>11</v>
      </c>
    </row>
    <row r="735" spans="1:26" ht="13.5" customHeight="1" x14ac:dyDescent="0.15">
      <c r="A735" s="274" t="s">
        <v>11</v>
      </c>
      <c r="B735" s="231" t="s">
        <v>11</v>
      </c>
      <c r="C735" s="275" t="s">
        <v>11</v>
      </c>
      <c r="D735" s="248" t="s">
        <v>11</v>
      </c>
      <c r="E735" s="239" t="s">
        <v>11</v>
      </c>
      <c r="F735" s="239" t="s">
        <v>11</v>
      </c>
      <c r="G735" s="239" t="s">
        <v>11</v>
      </c>
      <c r="H735" s="239" t="s">
        <v>11</v>
      </c>
      <c r="I735" s="239" t="s">
        <v>11</v>
      </c>
      <c r="J735" s="239" t="s">
        <v>11</v>
      </c>
      <c r="K735" s="239" t="s">
        <v>11</v>
      </c>
      <c r="L735" s="240" t="s">
        <v>11</v>
      </c>
      <c r="M735" s="236">
        <v>32160893</v>
      </c>
      <c r="N735" s="237" t="s">
        <v>11</v>
      </c>
      <c r="O735" s="267" t="s">
        <v>11</v>
      </c>
      <c r="P735" s="268" t="s">
        <v>11</v>
      </c>
      <c r="Q735" s="6" t="s">
        <v>11</v>
      </c>
      <c r="R735" s="238" t="s">
        <v>11</v>
      </c>
      <c r="S735" s="238" t="s">
        <v>11</v>
      </c>
      <c r="T735" s="238" t="s">
        <v>11</v>
      </c>
      <c r="U735" s="22" t="s">
        <v>11</v>
      </c>
      <c r="V735" s="239" t="s">
        <v>11</v>
      </c>
      <c r="W735" s="239" t="s">
        <v>11</v>
      </c>
      <c r="X735" s="239" t="s">
        <v>11</v>
      </c>
      <c r="Y735" s="240" t="s">
        <v>11</v>
      </c>
      <c r="Z735" s="234" t="s">
        <v>11</v>
      </c>
    </row>
    <row r="736" spans="1:26" ht="13.5" customHeight="1" x14ac:dyDescent="0.15">
      <c r="A736" s="274" t="s">
        <v>11</v>
      </c>
      <c r="B736" s="231" t="s">
        <v>11</v>
      </c>
      <c r="C736" s="275" t="s">
        <v>11</v>
      </c>
      <c r="D736" s="229" t="s">
        <v>26</v>
      </c>
      <c r="E736" s="241" t="s">
        <v>3654</v>
      </c>
      <c r="F736" s="241" t="s">
        <v>11</v>
      </c>
      <c r="G736" s="241" t="s">
        <v>11</v>
      </c>
      <c r="H736" s="241" t="s">
        <v>11</v>
      </c>
      <c r="I736" s="241" t="s">
        <v>11</v>
      </c>
      <c r="J736" s="241" t="s">
        <v>11</v>
      </c>
      <c r="K736" s="241" t="s">
        <v>11</v>
      </c>
      <c r="L736" s="242" t="s">
        <v>28</v>
      </c>
      <c r="M736" s="243" t="s">
        <v>29</v>
      </c>
      <c r="N736" s="244" t="s">
        <v>11</v>
      </c>
      <c r="O736" s="267" t="s">
        <v>11</v>
      </c>
      <c r="P736" s="268" t="s">
        <v>11</v>
      </c>
      <c r="Q736" s="7" t="s">
        <v>11</v>
      </c>
      <c r="R736" s="238" t="s">
        <v>3741</v>
      </c>
      <c r="S736" s="238" t="s">
        <v>11</v>
      </c>
      <c r="T736" s="238" t="s">
        <v>11</v>
      </c>
      <c r="U736" s="22">
        <v>224</v>
      </c>
      <c r="V736" s="239" t="s">
        <v>18</v>
      </c>
      <c r="W736" s="239" t="s">
        <v>11</v>
      </c>
      <c r="X736" s="239" t="s">
        <v>11</v>
      </c>
      <c r="Y736" s="240" t="s">
        <v>11</v>
      </c>
      <c r="Z736" s="234" t="s">
        <v>11</v>
      </c>
    </row>
    <row r="737" spans="1:26" ht="13.5" customHeight="1" x14ac:dyDescent="0.15">
      <c r="A737" s="274" t="s">
        <v>11</v>
      </c>
      <c r="B737" s="231" t="s">
        <v>11</v>
      </c>
      <c r="C737" s="275" t="s">
        <v>11</v>
      </c>
      <c r="D737" s="229" t="s">
        <v>11</v>
      </c>
      <c r="E737" s="241" t="s">
        <v>11</v>
      </c>
      <c r="F737" s="241" t="s">
        <v>11</v>
      </c>
      <c r="G737" s="241" t="s">
        <v>11</v>
      </c>
      <c r="H737" s="241" t="s">
        <v>11</v>
      </c>
      <c r="I737" s="241" t="s">
        <v>11</v>
      </c>
      <c r="J737" s="241" t="s">
        <v>11</v>
      </c>
      <c r="K737" s="241" t="s">
        <v>11</v>
      </c>
      <c r="L737" s="242" t="s">
        <v>11</v>
      </c>
      <c r="M737" s="245">
        <v>1851107</v>
      </c>
      <c r="N737" s="246" t="s">
        <v>11</v>
      </c>
      <c r="O737" s="267" t="s">
        <v>11</v>
      </c>
      <c r="P737" s="268" t="s">
        <v>11</v>
      </c>
      <c r="Q737" s="8" t="s">
        <v>31</v>
      </c>
      <c r="R737" s="238" t="s">
        <v>11</v>
      </c>
      <c r="S737" s="238" t="s">
        <v>11</v>
      </c>
      <c r="T737" s="238" t="s">
        <v>11</v>
      </c>
      <c r="U737" s="238" t="s">
        <v>11</v>
      </c>
      <c r="V737" s="9" t="s">
        <v>26</v>
      </c>
      <c r="W737" s="227" t="s">
        <v>11</v>
      </c>
      <c r="X737" s="227" t="s">
        <v>11</v>
      </c>
      <c r="Y737" s="10" t="s">
        <v>28</v>
      </c>
      <c r="Z737" s="234" t="s">
        <v>11</v>
      </c>
    </row>
    <row r="738" spans="1:26" ht="13.5" customHeight="1" x14ac:dyDescent="0.15">
      <c r="A738" s="274" t="s">
        <v>11</v>
      </c>
      <c r="B738" s="231" t="s">
        <v>11</v>
      </c>
      <c r="C738" s="275" t="s">
        <v>11</v>
      </c>
      <c r="D738" s="229" t="s">
        <v>11</v>
      </c>
      <c r="E738" s="241" t="s">
        <v>11</v>
      </c>
      <c r="F738" s="241" t="s">
        <v>11</v>
      </c>
      <c r="G738" s="241" t="s">
        <v>11</v>
      </c>
      <c r="H738" s="241" t="s">
        <v>11</v>
      </c>
      <c r="I738" s="241" t="s">
        <v>11</v>
      </c>
      <c r="J738" s="241" t="s">
        <v>11</v>
      </c>
      <c r="K738" s="241" t="s">
        <v>11</v>
      </c>
      <c r="L738" s="242" t="s">
        <v>11</v>
      </c>
      <c r="M738" s="249" t="s">
        <v>11</v>
      </c>
      <c r="N738" s="250" t="s">
        <v>11</v>
      </c>
      <c r="O738" s="267" t="s">
        <v>11</v>
      </c>
      <c r="P738" s="268" t="s">
        <v>11</v>
      </c>
      <c r="Q738" s="7" t="s">
        <v>32</v>
      </c>
      <c r="R738" s="238" t="s">
        <v>11</v>
      </c>
      <c r="S738" s="238" t="s">
        <v>11</v>
      </c>
      <c r="T738" s="238" t="s">
        <v>11</v>
      </c>
      <c r="U738" s="238" t="s">
        <v>11</v>
      </c>
      <c r="V738" s="11" t="s">
        <v>33</v>
      </c>
      <c r="W738" s="9" t="s">
        <v>11</v>
      </c>
      <c r="X738" t="s">
        <v>11</v>
      </c>
      <c r="Y738" s="12" t="s">
        <v>11</v>
      </c>
      <c r="Z738" s="234" t="s">
        <v>11</v>
      </c>
    </row>
    <row r="739" spans="1:26" ht="13.5" customHeight="1" x14ac:dyDescent="0.15">
      <c r="A739" s="6" t="s">
        <v>11</v>
      </c>
      <c r="B739" t="s">
        <v>11</v>
      </c>
      <c r="C739" s="12" t="s">
        <v>11</v>
      </c>
      <c r="D739" s="229" t="s">
        <v>26</v>
      </c>
      <c r="E739" s="13" t="s">
        <v>19</v>
      </c>
      <c r="F739" s="231" t="s">
        <v>11</v>
      </c>
      <c r="G739" s="231" t="s">
        <v>11</v>
      </c>
      <c r="H739" s="231" t="s">
        <v>11</v>
      </c>
      <c r="I739" s="231" t="s">
        <v>11</v>
      </c>
      <c r="J739" s="231" t="s">
        <v>11</v>
      </c>
      <c r="K739" s="13" t="s">
        <v>11</v>
      </c>
      <c r="L739" s="242" t="s">
        <v>28</v>
      </c>
      <c r="M739" s="277" t="s">
        <v>11</v>
      </c>
      <c r="N739" s="278" t="s">
        <v>11</v>
      </c>
      <c r="O739" s="267" t="s">
        <v>11</v>
      </c>
      <c r="P739" s="268" t="s">
        <v>11</v>
      </c>
      <c r="Q739" s="8" t="s">
        <v>31</v>
      </c>
      <c r="R739" s="238" t="s">
        <v>11</v>
      </c>
      <c r="S739" s="238" t="s">
        <v>11</v>
      </c>
      <c r="T739" s="238" t="s">
        <v>11</v>
      </c>
      <c r="U739" s="238" t="s">
        <v>11</v>
      </c>
      <c r="V739" s="9" t="s">
        <v>26</v>
      </c>
      <c r="W739" s="227" t="s">
        <v>11</v>
      </c>
      <c r="X739" s="227" t="s">
        <v>11</v>
      </c>
      <c r="Y739" s="10" t="s">
        <v>28</v>
      </c>
      <c r="Z739" s="234" t="s">
        <v>11</v>
      </c>
    </row>
    <row r="740" spans="1:26" ht="13.5" customHeight="1" x14ac:dyDescent="0.15">
      <c r="A740" s="14" t="s">
        <v>11</v>
      </c>
      <c r="B740" s="15" t="s">
        <v>11</v>
      </c>
      <c r="C740" s="16" t="s">
        <v>11</v>
      </c>
      <c r="D740" s="230" t="s">
        <v>11</v>
      </c>
      <c r="E740" s="17" t="s">
        <v>11</v>
      </c>
      <c r="F740" s="232" t="s">
        <v>11</v>
      </c>
      <c r="G740" s="232" t="s">
        <v>11</v>
      </c>
      <c r="H740" s="232" t="s">
        <v>11</v>
      </c>
      <c r="I740" s="232" t="s">
        <v>11</v>
      </c>
      <c r="J740" s="232" t="s">
        <v>11</v>
      </c>
      <c r="K740" s="17" t="s">
        <v>11</v>
      </c>
      <c r="L740" s="276" t="s">
        <v>11</v>
      </c>
      <c r="M740" s="26" t="s">
        <v>42</v>
      </c>
      <c r="N740" s="27">
        <v>94.6</v>
      </c>
      <c r="O740" s="269" t="s">
        <v>11</v>
      </c>
      <c r="P740" s="270" t="s">
        <v>11</v>
      </c>
      <c r="Q740" s="18" t="s">
        <v>32</v>
      </c>
      <c r="R740" s="228" t="s">
        <v>11</v>
      </c>
      <c r="S740" s="228" t="s">
        <v>11</v>
      </c>
      <c r="T740" s="228" t="s">
        <v>11</v>
      </c>
      <c r="U740" s="228" t="s">
        <v>11</v>
      </c>
      <c r="V740" s="19" t="s">
        <v>33</v>
      </c>
      <c r="W740" s="20" t="s">
        <v>11</v>
      </c>
      <c r="X740" s="15" t="s">
        <v>11</v>
      </c>
      <c r="Y740" s="16" t="s">
        <v>11</v>
      </c>
      <c r="Z740" s="235" t="s">
        <v>11</v>
      </c>
    </row>
    <row r="741" spans="1:26" ht="13.5" customHeight="1" x14ac:dyDescent="0.15">
      <c r="A741" s="251" t="s">
        <v>10</v>
      </c>
      <c r="B741" s="252" t="s">
        <v>11</v>
      </c>
      <c r="C741" s="253" t="s">
        <v>11</v>
      </c>
      <c r="D741" s="257" t="s">
        <v>12</v>
      </c>
      <c r="E741" s="258" t="s">
        <v>11</v>
      </c>
      <c r="F741" s="259" t="s">
        <v>3527</v>
      </c>
      <c r="G741" s="259" t="s">
        <v>11</v>
      </c>
      <c r="H741" s="259" t="s">
        <v>11</v>
      </c>
      <c r="I741" s="259" t="s">
        <v>11</v>
      </c>
      <c r="J741" s="259" t="s">
        <v>11</v>
      </c>
      <c r="K741" s="259" t="s">
        <v>11</v>
      </c>
      <c r="L741" s="260" t="s">
        <v>11</v>
      </c>
      <c r="M741" s="263" t="s">
        <v>119</v>
      </c>
      <c r="N741" s="264" t="s">
        <v>11</v>
      </c>
      <c r="O741" s="265" t="s">
        <v>3742</v>
      </c>
      <c r="P741" s="266" t="s">
        <v>11</v>
      </c>
      <c r="Q741" s="5" t="s">
        <v>16</v>
      </c>
      <c r="R741" s="271" t="s">
        <v>3743</v>
      </c>
      <c r="S741" s="271" t="s">
        <v>11</v>
      </c>
      <c r="T741" s="271" t="s">
        <v>11</v>
      </c>
      <c r="U741" s="30">
        <v>13779</v>
      </c>
      <c r="V741" s="272" t="s">
        <v>18</v>
      </c>
      <c r="W741" s="272" t="s">
        <v>11</v>
      </c>
      <c r="X741" s="272" t="s">
        <v>11</v>
      </c>
      <c r="Y741" s="273" t="s">
        <v>11</v>
      </c>
      <c r="Z741" s="233">
        <v>463</v>
      </c>
    </row>
    <row r="742" spans="1:26" ht="13.5" customHeight="1" x14ac:dyDescent="0.15">
      <c r="A742" s="254" t="s">
        <v>11</v>
      </c>
      <c r="B742" s="255" t="s">
        <v>11</v>
      </c>
      <c r="C742" s="256" t="s">
        <v>11</v>
      </c>
      <c r="D742" s="24" t="s">
        <v>11</v>
      </c>
      <c r="E742" s="23" t="s">
        <v>11</v>
      </c>
      <c r="F742" s="261" t="s">
        <v>11</v>
      </c>
      <c r="G742" s="261" t="s">
        <v>11</v>
      </c>
      <c r="H742" s="261" t="s">
        <v>11</v>
      </c>
      <c r="I742" s="261" t="s">
        <v>11</v>
      </c>
      <c r="J742" s="261" t="s">
        <v>11</v>
      </c>
      <c r="K742" s="261" t="s">
        <v>11</v>
      </c>
      <c r="L742" s="262" t="s">
        <v>11</v>
      </c>
      <c r="M742" s="236">
        <v>78079000</v>
      </c>
      <c r="N742" s="237" t="s">
        <v>11</v>
      </c>
      <c r="O742" s="267" t="s">
        <v>11</v>
      </c>
      <c r="P742" s="268" t="s">
        <v>11</v>
      </c>
      <c r="Q742" s="6" t="s">
        <v>11</v>
      </c>
      <c r="R742" s="238" t="s">
        <v>3744</v>
      </c>
      <c r="S742" s="238" t="s">
        <v>11</v>
      </c>
      <c r="T742" s="238" t="s">
        <v>11</v>
      </c>
      <c r="U742" s="22">
        <v>17584</v>
      </c>
      <c r="V742" s="239" t="s">
        <v>18</v>
      </c>
      <c r="W742" s="239" t="s">
        <v>11</v>
      </c>
      <c r="X742" s="239" t="s">
        <v>11</v>
      </c>
      <c r="Y742" s="240" t="s">
        <v>11</v>
      </c>
      <c r="Z742" s="234" t="s">
        <v>11</v>
      </c>
    </row>
    <row r="743" spans="1:26" ht="13.5" customHeight="1" x14ac:dyDescent="0.15">
      <c r="A743" s="274" t="s">
        <v>3745</v>
      </c>
      <c r="B743" s="231" t="s">
        <v>11</v>
      </c>
      <c r="C743" s="275" t="s">
        <v>11</v>
      </c>
      <c r="D743" s="247" t="s">
        <v>3746</v>
      </c>
      <c r="E743" s="239" t="s">
        <v>11</v>
      </c>
      <c r="F743" s="239" t="s">
        <v>11</v>
      </c>
      <c r="G743" s="239" t="s">
        <v>11</v>
      </c>
      <c r="H743" s="239" t="s">
        <v>11</v>
      </c>
      <c r="I743" s="239" t="s">
        <v>11</v>
      </c>
      <c r="J743" s="239" t="s">
        <v>11</v>
      </c>
      <c r="K743" s="239" t="s">
        <v>11</v>
      </c>
      <c r="L743" s="240" t="s">
        <v>11</v>
      </c>
      <c r="M743" s="249" t="s">
        <v>40</v>
      </c>
      <c r="N743" s="250" t="s">
        <v>11</v>
      </c>
      <c r="O743" s="267" t="s">
        <v>11</v>
      </c>
      <c r="P743" s="268" t="s">
        <v>11</v>
      </c>
      <c r="Q743" s="6" t="s">
        <v>11</v>
      </c>
      <c r="R743" s="238" t="s">
        <v>3747</v>
      </c>
      <c r="S743" s="238" t="s">
        <v>11</v>
      </c>
      <c r="T743" s="238" t="s">
        <v>11</v>
      </c>
      <c r="U743" s="22">
        <v>15784</v>
      </c>
      <c r="V743" s="239" t="s">
        <v>18</v>
      </c>
      <c r="W743" s="239" t="s">
        <v>11</v>
      </c>
      <c r="X743" s="239" t="s">
        <v>11</v>
      </c>
      <c r="Y743" s="240" t="s">
        <v>11</v>
      </c>
      <c r="Z743" s="234" t="s">
        <v>11</v>
      </c>
    </row>
    <row r="744" spans="1:26" ht="13.5" customHeight="1" x14ac:dyDescent="0.15">
      <c r="A744" s="274" t="s">
        <v>11</v>
      </c>
      <c r="B744" s="231" t="s">
        <v>11</v>
      </c>
      <c r="C744" s="275" t="s">
        <v>11</v>
      </c>
      <c r="D744" s="248" t="s">
        <v>11</v>
      </c>
      <c r="E744" s="239" t="s">
        <v>11</v>
      </c>
      <c r="F744" s="239" t="s">
        <v>11</v>
      </c>
      <c r="G744" s="239" t="s">
        <v>11</v>
      </c>
      <c r="H744" s="239" t="s">
        <v>11</v>
      </c>
      <c r="I744" s="239" t="s">
        <v>11</v>
      </c>
      <c r="J744" s="239" t="s">
        <v>11</v>
      </c>
      <c r="K744" s="239" t="s">
        <v>11</v>
      </c>
      <c r="L744" s="240" t="s">
        <v>11</v>
      </c>
      <c r="M744" s="236">
        <v>69523381</v>
      </c>
      <c r="N744" s="237" t="s">
        <v>11</v>
      </c>
      <c r="O744" s="267" t="s">
        <v>11</v>
      </c>
      <c r="P744" s="268" t="s">
        <v>11</v>
      </c>
      <c r="Q744" s="6" t="s">
        <v>11</v>
      </c>
      <c r="R744" s="238" t="s">
        <v>11</v>
      </c>
      <c r="S744" s="238" t="s">
        <v>11</v>
      </c>
      <c r="T744" s="238" t="s">
        <v>11</v>
      </c>
      <c r="U744" s="22">
        <v>1561</v>
      </c>
      <c r="V744" s="239" t="s">
        <v>18</v>
      </c>
      <c r="W744" s="239" t="s">
        <v>11</v>
      </c>
      <c r="X744" s="239" t="s">
        <v>11</v>
      </c>
      <c r="Y744" s="240" t="s">
        <v>11</v>
      </c>
      <c r="Z744" s="234" t="s">
        <v>11</v>
      </c>
    </row>
    <row r="745" spans="1:26" ht="13.5" customHeight="1" x14ac:dyDescent="0.15">
      <c r="A745" s="274" t="s">
        <v>11</v>
      </c>
      <c r="B745" s="231" t="s">
        <v>11</v>
      </c>
      <c r="C745" s="275" t="s">
        <v>11</v>
      </c>
      <c r="D745" s="229" t="s">
        <v>26</v>
      </c>
      <c r="E745" s="241" t="s">
        <v>3654</v>
      </c>
      <c r="F745" s="241" t="s">
        <v>11</v>
      </c>
      <c r="G745" s="241" t="s">
        <v>11</v>
      </c>
      <c r="H745" s="241" t="s">
        <v>11</v>
      </c>
      <c r="I745" s="241" t="s">
        <v>11</v>
      </c>
      <c r="J745" s="241" t="s">
        <v>11</v>
      </c>
      <c r="K745" s="241" t="s">
        <v>11</v>
      </c>
      <c r="L745" s="242" t="s">
        <v>28</v>
      </c>
      <c r="M745" s="243" t="s">
        <v>29</v>
      </c>
      <c r="N745" s="244" t="s">
        <v>11</v>
      </c>
      <c r="O745" s="267" t="s">
        <v>11</v>
      </c>
      <c r="P745" s="268" t="s">
        <v>11</v>
      </c>
      <c r="Q745" s="7" t="s">
        <v>11</v>
      </c>
      <c r="R745" s="238" t="s">
        <v>3748</v>
      </c>
      <c r="S745" s="238" t="s">
        <v>11</v>
      </c>
      <c r="T745" s="238" t="s">
        <v>11</v>
      </c>
      <c r="U745" s="22">
        <v>20815</v>
      </c>
      <c r="V745" s="239" t="s">
        <v>18</v>
      </c>
      <c r="W745" s="239" t="s">
        <v>11</v>
      </c>
      <c r="X745" s="239" t="s">
        <v>11</v>
      </c>
      <c r="Y745" s="240" t="s">
        <v>11</v>
      </c>
      <c r="Z745" s="234" t="s">
        <v>11</v>
      </c>
    </row>
    <row r="746" spans="1:26" ht="13.5" customHeight="1" x14ac:dyDescent="0.15">
      <c r="A746" s="274" t="s">
        <v>11</v>
      </c>
      <c r="B746" s="231" t="s">
        <v>11</v>
      </c>
      <c r="C746" s="275" t="s">
        <v>11</v>
      </c>
      <c r="D746" s="229" t="s">
        <v>11</v>
      </c>
      <c r="E746" s="241" t="s">
        <v>11</v>
      </c>
      <c r="F746" s="241" t="s">
        <v>11</v>
      </c>
      <c r="G746" s="241" t="s">
        <v>11</v>
      </c>
      <c r="H746" s="241" t="s">
        <v>11</v>
      </c>
      <c r="I746" s="241" t="s">
        <v>11</v>
      </c>
      <c r="J746" s="241" t="s">
        <v>11</v>
      </c>
      <c r="K746" s="241" t="s">
        <v>11</v>
      </c>
      <c r="L746" s="242" t="s">
        <v>11</v>
      </c>
      <c r="M746" s="245">
        <v>8555619</v>
      </c>
      <c r="N746" s="246" t="s">
        <v>11</v>
      </c>
      <c r="O746" s="267" t="s">
        <v>11</v>
      </c>
      <c r="P746" s="268" t="s">
        <v>11</v>
      </c>
      <c r="Q746" s="8" t="s">
        <v>31</v>
      </c>
      <c r="R746" s="238" t="s">
        <v>11</v>
      </c>
      <c r="S746" s="238" t="s">
        <v>11</v>
      </c>
      <c r="T746" s="238" t="s">
        <v>11</v>
      </c>
      <c r="U746" s="238" t="s">
        <v>11</v>
      </c>
      <c r="V746" s="9" t="s">
        <v>26</v>
      </c>
      <c r="W746" s="227" t="s">
        <v>11</v>
      </c>
      <c r="X746" s="227" t="s">
        <v>11</v>
      </c>
      <c r="Y746" s="10" t="s">
        <v>28</v>
      </c>
      <c r="Z746" s="234" t="s">
        <v>11</v>
      </c>
    </row>
    <row r="747" spans="1:26" ht="13.5" customHeight="1" x14ac:dyDescent="0.15">
      <c r="A747" s="274" t="s">
        <v>11</v>
      </c>
      <c r="B747" s="231" t="s">
        <v>11</v>
      </c>
      <c r="C747" s="275" t="s">
        <v>11</v>
      </c>
      <c r="D747" s="229" t="s">
        <v>11</v>
      </c>
      <c r="E747" s="241" t="s">
        <v>11</v>
      </c>
      <c r="F747" s="241" t="s">
        <v>11</v>
      </c>
      <c r="G747" s="241" t="s">
        <v>11</v>
      </c>
      <c r="H747" s="241" t="s">
        <v>11</v>
      </c>
      <c r="I747" s="241" t="s">
        <v>11</v>
      </c>
      <c r="J747" s="241" t="s">
        <v>11</v>
      </c>
      <c r="K747" s="241" t="s">
        <v>11</v>
      </c>
      <c r="L747" s="242" t="s">
        <v>11</v>
      </c>
      <c r="M747" s="249" t="s">
        <v>11</v>
      </c>
      <c r="N747" s="250" t="s">
        <v>11</v>
      </c>
      <c r="O747" s="267" t="s">
        <v>11</v>
      </c>
      <c r="P747" s="268" t="s">
        <v>11</v>
      </c>
      <c r="Q747" s="7" t="s">
        <v>32</v>
      </c>
      <c r="R747" s="238" t="s">
        <v>11</v>
      </c>
      <c r="S747" s="238" t="s">
        <v>11</v>
      </c>
      <c r="T747" s="238" t="s">
        <v>11</v>
      </c>
      <c r="U747" s="238" t="s">
        <v>11</v>
      </c>
      <c r="V747" s="11" t="s">
        <v>33</v>
      </c>
      <c r="W747" s="9" t="s">
        <v>11</v>
      </c>
      <c r="X747" t="s">
        <v>11</v>
      </c>
      <c r="Y747" s="12" t="s">
        <v>11</v>
      </c>
      <c r="Z747" s="234" t="s">
        <v>11</v>
      </c>
    </row>
    <row r="748" spans="1:26" ht="13.5" customHeight="1" x14ac:dyDescent="0.15">
      <c r="A748" s="6" t="s">
        <v>11</v>
      </c>
      <c r="B748" t="s">
        <v>11</v>
      </c>
      <c r="C748" s="12" t="s">
        <v>11</v>
      </c>
      <c r="D748" s="229" t="s">
        <v>26</v>
      </c>
      <c r="E748" s="13" t="s">
        <v>19</v>
      </c>
      <c r="F748" s="231" t="s">
        <v>11</v>
      </c>
      <c r="G748" s="231" t="s">
        <v>11</v>
      </c>
      <c r="H748" s="231" t="s">
        <v>11</v>
      </c>
      <c r="I748" s="231" t="s">
        <v>11</v>
      </c>
      <c r="J748" s="231" t="s">
        <v>11</v>
      </c>
      <c r="K748" s="13" t="s">
        <v>11</v>
      </c>
      <c r="L748" s="242" t="s">
        <v>28</v>
      </c>
      <c r="M748" s="277" t="s">
        <v>11</v>
      </c>
      <c r="N748" s="278" t="s">
        <v>11</v>
      </c>
      <c r="O748" s="267" t="s">
        <v>11</v>
      </c>
      <c r="P748" s="268" t="s">
        <v>11</v>
      </c>
      <c r="Q748" s="8" t="s">
        <v>31</v>
      </c>
      <c r="R748" s="238" t="s">
        <v>11</v>
      </c>
      <c r="S748" s="238" t="s">
        <v>11</v>
      </c>
      <c r="T748" s="238" t="s">
        <v>11</v>
      </c>
      <c r="U748" s="238" t="s">
        <v>11</v>
      </c>
      <c r="V748" s="9" t="s">
        <v>26</v>
      </c>
      <c r="W748" s="227" t="s">
        <v>11</v>
      </c>
      <c r="X748" s="227" t="s">
        <v>11</v>
      </c>
      <c r="Y748" s="10" t="s">
        <v>28</v>
      </c>
      <c r="Z748" s="234" t="s">
        <v>11</v>
      </c>
    </row>
    <row r="749" spans="1:26" ht="13.5" customHeight="1" x14ac:dyDescent="0.15">
      <c r="A749" s="14" t="s">
        <v>11</v>
      </c>
      <c r="B749" s="15" t="s">
        <v>11</v>
      </c>
      <c r="C749" s="16" t="s">
        <v>11</v>
      </c>
      <c r="D749" s="230" t="s">
        <v>11</v>
      </c>
      <c r="E749" s="17" t="s">
        <v>11</v>
      </c>
      <c r="F749" s="232" t="s">
        <v>11</v>
      </c>
      <c r="G749" s="232" t="s">
        <v>11</v>
      </c>
      <c r="H749" s="232" t="s">
        <v>11</v>
      </c>
      <c r="I749" s="232" t="s">
        <v>11</v>
      </c>
      <c r="J749" s="232" t="s">
        <v>11</v>
      </c>
      <c r="K749" s="17" t="s">
        <v>11</v>
      </c>
      <c r="L749" s="276" t="s">
        <v>11</v>
      </c>
      <c r="M749" s="26" t="s">
        <v>42</v>
      </c>
      <c r="N749" s="27">
        <v>89</v>
      </c>
      <c r="O749" s="269" t="s">
        <v>11</v>
      </c>
      <c r="P749" s="270" t="s">
        <v>11</v>
      </c>
      <c r="Q749" s="18" t="s">
        <v>32</v>
      </c>
      <c r="R749" s="228" t="s">
        <v>11</v>
      </c>
      <c r="S749" s="228" t="s">
        <v>11</v>
      </c>
      <c r="T749" s="228" t="s">
        <v>11</v>
      </c>
      <c r="U749" s="228" t="s">
        <v>11</v>
      </c>
      <c r="V749" s="19" t="s">
        <v>33</v>
      </c>
      <c r="W749" s="20" t="s">
        <v>11</v>
      </c>
      <c r="X749" s="15" t="s">
        <v>11</v>
      </c>
      <c r="Y749" s="16" t="s">
        <v>11</v>
      </c>
      <c r="Z749" s="235" t="s">
        <v>11</v>
      </c>
    </row>
  </sheetData>
  <autoFilter ref="A2:Z749"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3408">
    <mergeCell ref="R3:T3"/>
    <mergeCell ref="V3:Y3"/>
    <mergeCell ref="Z3:Z11"/>
    <mergeCell ref="M4:N4"/>
    <mergeCell ref="R4:T4"/>
    <mergeCell ref="V4:Y4"/>
    <mergeCell ref="A3:C4"/>
    <mergeCell ref="D3:E3"/>
    <mergeCell ref="F3:L4"/>
    <mergeCell ref="M3:N3"/>
    <mergeCell ref="O3:P11"/>
    <mergeCell ref="A2:C2"/>
    <mergeCell ref="D2:L2"/>
    <mergeCell ref="M2:N2"/>
    <mergeCell ref="O2:P2"/>
    <mergeCell ref="Q2:T2"/>
    <mergeCell ref="W2:X2"/>
    <mergeCell ref="L7:L9"/>
    <mergeCell ref="M7:N7"/>
    <mergeCell ref="R7:T7"/>
    <mergeCell ref="V7:Y7"/>
    <mergeCell ref="M8:N8"/>
    <mergeCell ref="R8:U8"/>
    <mergeCell ref="W8:X8"/>
    <mergeCell ref="M9:N9"/>
    <mergeCell ref="R9:U9"/>
    <mergeCell ref="A5:C9"/>
    <mergeCell ref="D5:L6"/>
    <mergeCell ref="M5:N5"/>
    <mergeCell ref="R5:T5"/>
    <mergeCell ref="V5:Y5"/>
    <mergeCell ref="M6:N6"/>
    <mergeCell ref="R6:T6"/>
    <mergeCell ref="V6:Y6"/>
    <mergeCell ref="D7:D9"/>
    <mergeCell ref="E7:K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R39:T39"/>
    <mergeCell ref="V39:Y39"/>
    <mergeCell ref="Z39:Z47"/>
    <mergeCell ref="M40:N40"/>
    <mergeCell ref="R40:T40"/>
    <mergeCell ref="V40:Y40"/>
    <mergeCell ref="L37:L38"/>
    <mergeCell ref="M37:N37"/>
    <mergeCell ref="R37:U37"/>
    <mergeCell ref="W37:X37"/>
    <mergeCell ref="R38:U38"/>
    <mergeCell ref="A39:C40"/>
    <mergeCell ref="D39:E39"/>
    <mergeCell ref="F39:L40"/>
    <mergeCell ref="M39:N39"/>
    <mergeCell ref="O39:P47"/>
    <mergeCell ref="D37:D38"/>
    <mergeCell ref="F37:F38"/>
    <mergeCell ref="G37:G38"/>
    <mergeCell ref="H37:H38"/>
    <mergeCell ref="I37:I38"/>
    <mergeCell ref="J37:J38"/>
    <mergeCell ref="L43:L45"/>
    <mergeCell ref="M43:N43"/>
    <mergeCell ref="R43:T43"/>
    <mergeCell ref="V43:Y43"/>
    <mergeCell ref="M44:N44"/>
    <mergeCell ref="R44:U44"/>
    <mergeCell ref="W44:X44"/>
    <mergeCell ref="M45:N45"/>
    <mergeCell ref="R45:U45"/>
    <mergeCell ref="A41:C45"/>
    <mergeCell ref="D41:L42"/>
    <mergeCell ref="M41:N41"/>
    <mergeCell ref="R41:T41"/>
    <mergeCell ref="V41:Y41"/>
    <mergeCell ref="M42:N42"/>
    <mergeCell ref="R42:T42"/>
    <mergeCell ref="V42:Y42"/>
    <mergeCell ref="D43:D45"/>
    <mergeCell ref="E43:K45"/>
    <mergeCell ref="R48:T48"/>
    <mergeCell ref="V48:Y48"/>
    <mergeCell ref="Z48:Z56"/>
    <mergeCell ref="M49:N49"/>
    <mergeCell ref="R49:T49"/>
    <mergeCell ref="V49:Y49"/>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L52:L54"/>
    <mergeCell ref="M52:N52"/>
    <mergeCell ref="R52:T52"/>
    <mergeCell ref="V52:Y52"/>
    <mergeCell ref="M53:N53"/>
    <mergeCell ref="R53:U53"/>
    <mergeCell ref="W53:X53"/>
    <mergeCell ref="M54:N54"/>
    <mergeCell ref="R54:U54"/>
    <mergeCell ref="A50:C54"/>
    <mergeCell ref="D50:L51"/>
    <mergeCell ref="M50:N50"/>
    <mergeCell ref="R50:T50"/>
    <mergeCell ref="V50:Y50"/>
    <mergeCell ref="M51:N51"/>
    <mergeCell ref="R51:T51"/>
    <mergeCell ref="V51:Y51"/>
    <mergeCell ref="D52:D54"/>
    <mergeCell ref="E52:K54"/>
    <mergeCell ref="R57:T57"/>
    <mergeCell ref="V57:Y57"/>
    <mergeCell ref="Z57:Z65"/>
    <mergeCell ref="M58:N58"/>
    <mergeCell ref="R58:T58"/>
    <mergeCell ref="V58:Y58"/>
    <mergeCell ref="L55:L56"/>
    <mergeCell ref="M55:N55"/>
    <mergeCell ref="R55:U55"/>
    <mergeCell ref="W55:X55"/>
    <mergeCell ref="R56:U56"/>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R219:T219"/>
    <mergeCell ref="V219:Y219"/>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3:L225"/>
    <mergeCell ref="M223:N223"/>
    <mergeCell ref="R223:T223"/>
    <mergeCell ref="V223:Y223"/>
    <mergeCell ref="M224:N224"/>
    <mergeCell ref="R224:U224"/>
    <mergeCell ref="W224:X224"/>
    <mergeCell ref="M225:N225"/>
    <mergeCell ref="R225:U225"/>
    <mergeCell ref="A221:C225"/>
    <mergeCell ref="D221:L222"/>
    <mergeCell ref="M221:N221"/>
    <mergeCell ref="R221:T221"/>
    <mergeCell ref="V221:Y221"/>
    <mergeCell ref="M222:N222"/>
    <mergeCell ref="R222:T222"/>
    <mergeCell ref="V222:Y222"/>
    <mergeCell ref="D223:D225"/>
    <mergeCell ref="E223:K225"/>
    <mergeCell ref="R228:T228"/>
    <mergeCell ref="V228:Y228"/>
    <mergeCell ref="Z228:Z236"/>
    <mergeCell ref="M229:N229"/>
    <mergeCell ref="R229:T229"/>
    <mergeCell ref="V229:Y229"/>
    <mergeCell ref="L226:L227"/>
    <mergeCell ref="M226:N226"/>
    <mergeCell ref="R226:U226"/>
    <mergeCell ref="W226:X226"/>
    <mergeCell ref="R227:U227"/>
    <mergeCell ref="A228:C229"/>
    <mergeCell ref="D228:E228"/>
    <mergeCell ref="F228:L229"/>
    <mergeCell ref="M228:N228"/>
    <mergeCell ref="O228:P236"/>
    <mergeCell ref="D226:D227"/>
    <mergeCell ref="F226:F227"/>
    <mergeCell ref="G226:G227"/>
    <mergeCell ref="H226:H227"/>
    <mergeCell ref="I226:I227"/>
    <mergeCell ref="J226:J227"/>
    <mergeCell ref="L232:L234"/>
    <mergeCell ref="M232:N232"/>
    <mergeCell ref="R232:T232"/>
    <mergeCell ref="V232:Y232"/>
    <mergeCell ref="M233:N233"/>
    <mergeCell ref="R233:U233"/>
    <mergeCell ref="W233:X233"/>
    <mergeCell ref="M234:N234"/>
    <mergeCell ref="R234:U234"/>
    <mergeCell ref="A230:C234"/>
    <mergeCell ref="D230:L231"/>
    <mergeCell ref="M230:N230"/>
    <mergeCell ref="R230:T230"/>
    <mergeCell ref="V230:Y230"/>
    <mergeCell ref="M231:N231"/>
    <mergeCell ref="R231:T231"/>
    <mergeCell ref="V231:Y231"/>
    <mergeCell ref="D232:D234"/>
    <mergeCell ref="E232:K234"/>
    <mergeCell ref="R237:T237"/>
    <mergeCell ref="V237:Y237"/>
    <mergeCell ref="Z237:Z245"/>
    <mergeCell ref="M238:N238"/>
    <mergeCell ref="R238:T238"/>
    <mergeCell ref="V238:Y238"/>
    <mergeCell ref="L235:L236"/>
    <mergeCell ref="M235:N235"/>
    <mergeCell ref="R235:U235"/>
    <mergeCell ref="W235:X235"/>
    <mergeCell ref="R236:U236"/>
    <mergeCell ref="A237:C238"/>
    <mergeCell ref="D237:E237"/>
    <mergeCell ref="F237:L238"/>
    <mergeCell ref="M237:N237"/>
    <mergeCell ref="O237:P245"/>
    <mergeCell ref="D235:D236"/>
    <mergeCell ref="F235:F236"/>
    <mergeCell ref="G235:G236"/>
    <mergeCell ref="H235:H236"/>
    <mergeCell ref="I235:I236"/>
    <mergeCell ref="J235:J236"/>
    <mergeCell ref="L241:L243"/>
    <mergeCell ref="M241:N241"/>
    <mergeCell ref="R241:T241"/>
    <mergeCell ref="V241:Y241"/>
    <mergeCell ref="M242:N242"/>
    <mergeCell ref="R242:U242"/>
    <mergeCell ref="W242:X242"/>
    <mergeCell ref="M243:N243"/>
    <mergeCell ref="R243:U243"/>
    <mergeCell ref="A239:C243"/>
    <mergeCell ref="D239:L240"/>
    <mergeCell ref="M239:N239"/>
    <mergeCell ref="R239:T239"/>
    <mergeCell ref="V239:Y239"/>
    <mergeCell ref="M240:N240"/>
    <mergeCell ref="R240:T240"/>
    <mergeCell ref="V240:Y240"/>
    <mergeCell ref="D241:D243"/>
    <mergeCell ref="E241:K243"/>
    <mergeCell ref="R246:T246"/>
    <mergeCell ref="V246:Y246"/>
    <mergeCell ref="Z246:Z254"/>
    <mergeCell ref="M247:N247"/>
    <mergeCell ref="R247:T247"/>
    <mergeCell ref="V247:Y247"/>
    <mergeCell ref="L244:L245"/>
    <mergeCell ref="M244:N244"/>
    <mergeCell ref="R244:U244"/>
    <mergeCell ref="W244:X244"/>
    <mergeCell ref="R245:U245"/>
    <mergeCell ref="A246:C247"/>
    <mergeCell ref="D246:E246"/>
    <mergeCell ref="F246:L247"/>
    <mergeCell ref="M246:N246"/>
    <mergeCell ref="O246:P254"/>
    <mergeCell ref="D244:D245"/>
    <mergeCell ref="F244:F245"/>
    <mergeCell ref="G244:G245"/>
    <mergeCell ref="H244:H245"/>
    <mergeCell ref="I244:I245"/>
    <mergeCell ref="J244:J245"/>
    <mergeCell ref="L250:L252"/>
    <mergeCell ref="M250:N250"/>
    <mergeCell ref="R250:T250"/>
    <mergeCell ref="V250:Y250"/>
    <mergeCell ref="M251:N251"/>
    <mergeCell ref="R251:U251"/>
    <mergeCell ref="W251:X251"/>
    <mergeCell ref="M252:N252"/>
    <mergeCell ref="R252:U252"/>
    <mergeCell ref="A248:C252"/>
    <mergeCell ref="D248:L249"/>
    <mergeCell ref="M248:N248"/>
    <mergeCell ref="R248:T248"/>
    <mergeCell ref="V248:Y248"/>
    <mergeCell ref="M249:N249"/>
    <mergeCell ref="R249:T249"/>
    <mergeCell ref="V249:Y249"/>
    <mergeCell ref="D250:D252"/>
    <mergeCell ref="E250:K252"/>
    <mergeCell ref="R255:T255"/>
    <mergeCell ref="V255:Y255"/>
    <mergeCell ref="Z255:Z263"/>
    <mergeCell ref="M256:N256"/>
    <mergeCell ref="R256:T256"/>
    <mergeCell ref="V256:Y256"/>
    <mergeCell ref="L253:L254"/>
    <mergeCell ref="M253:N253"/>
    <mergeCell ref="R253:U253"/>
    <mergeCell ref="W253:X253"/>
    <mergeCell ref="R254:U254"/>
    <mergeCell ref="A255:C256"/>
    <mergeCell ref="D255:E255"/>
    <mergeCell ref="F255:L256"/>
    <mergeCell ref="M255:N255"/>
    <mergeCell ref="O255:P263"/>
    <mergeCell ref="D253:D254"/>
    <mergeCell ref="F253:F254"/>
    <mergeCell ref="G253:G254"/>
    <mergeCell ref="H253:H254"/>
    <mergeCell ref="I253:I254"/>
    <mergeCell ref="J253:J254"/>
    <mergeCell ref="L259:L261"/>
    <mergeCell ref="M259:N259"/>
    <mergeCell ref="R259:T259"/>
    <mergeCell ref="V259:Y259"/>
    <mergeCell ref="M260:N260"/>
    <mergeCell ref="R260:U260"/>
    <mergeCell ref="W260:X260"/>
    <mergeCell ref="M261:N261"/>
    <mergeCell ref="R261:U261"/>
    <mergeCell ref="A257:C261"/>
    <mergeCell ref="D257:L258"/>
    <mergeCell ref="M257:N257"/>
    <mergeCell ref="R257:T257"/>
    <mergeCell ref="V257:Y257"/>
    <mergeCell ref="M258:N258"/>
    <mergeCell ref="R258:T258"/>
    <mergeCell ref="V258:Y258"/>
    <mergeCell ref="D259:D261"/>
    <mergeCell ref="E259:K261"/>
    <mergeCell ref="R264:T264"/>
    <mergeCell ref="V264:Y264"/>
    <mergeCell ref="Z264:Z272"/>
    <mergeCell ref="M265:N265"/>
    <mergeCell ref="R265:T265"/>
    <mergeCell ref="V265:Y265"/>
    <mergeCell ref="L262:L263"/>
    <mergeCell ref="M262:N262"/>
    <mergeCell ref="R262:U262"/>
    <mergeCell ref="W262:X262"/>
    <mergeCell ref="R263:U263"/>
    <mergeCell ref="A264:C265"/>
    <mergeCell ref="D264:E264"/>
    <mergeCell ref="F264:L265"/>
    <mergeCell ref="M264:N264"/>
    <mergeCell ref="O264:P272"/>
    <mergeCell ref="D262:D263"/>
    <mergeCell ref="F262:F263"/>
    <mergeCell ref="G262:G263"/>
    <mergeCell ref="H262:H263"/>
    <mergeCell ref="I262:I263"/>
    <mergeCell ref="J262:J263"/>
    <mergeCell ref="L268:L270"/>
    <mergeCell ref="M268:N268"/>
    <mergeCell ref="R268:T268"/>
    <mergeCell ref="V268:Y268"/>
    <mergeCell ref="M269:N269"/>
    <mergeCell ref="R269:U269"/>
    <mergeCell ref="W269:X269"/>
    <mergeCell ref="M270:N270"/>
    <mergeCell ref="R270:U270"/>
    <mergeCell ref="A266:C270"/>
    <mergeCell ref="D266:L267"/>
    <mergeCell ref="M266:N266"/>
    <mergeCell ref="R266:T266"/>
    <mergeCell ref="V266:Y266"/>
    <mergeCell ref="M267:N267"/>
    <mergeCell ref="R267:T267"/>
    <mergeCell ref="V267:Y267"/>
    <mergeCell ref="D268:D270"/>
    <mergeCell ref="E268:K270"/>
    <mergeCell ref="R273:T273"/>
    <mergeCell ref="V273:Y273"/>
    <mergeCell ref="Z273:Z281"/>
    <mergeCell ref="M274:N274"/>
    <mergeCell ref="R274:T274"/>
    <mergeCell ref="V274:Y274"/>
    <mergeCell ref="L271:L272"/>
    <mergeCell ref="M271:N271"/>
    <mergeCell ref="R271:U271"/>
    <mergeCell ref="W271:X271"/>
    <mergeCell ref="R272:U272"/>
    <mergeCell ref="A273:C274"/>
    <mergeCell ref="D273:E273"/>
    <mergeCell ref="F273:L274"/>
    <mergeCell ref="M273:N273"/>
    <mergeCell ref="O273:P281"/>
    <mergeCell ref="D271:D272"/>
    <mergeCell ref="F271:F272"/>
    <mergeCell ref="G271:G272"/>
    <mergeCell ref="H271:H272"/>
    <mergeCell ref="I271:I272"/>
    <mergeCell ref="J271:J272"/>
    <mergeCell ref="L277:L279"/>
    <mergeCell ref="M277:N277"/>
    <mergeCell ref="R277:T277"/>
    <mergeCell ref="V277:Y277"/>
    <mergeCell ref="M278:N278"/>
    <mergeCell ref="R278:U278"/>
    <mergeCell ref="W278:X278"/>
    <mergeCell ref="M279:N279"/>
    <mergeCell ref="R279:U279"/>
    <mergeCell ref="A275:C279"/>
    <mergeCell ref="D275:L276"/>
    <mergeCell ref="M275:N275"/>
    <mergeCell ref="R275:T275"/>
    <mergeCell ref="V275:Y275"/>
    <mergeCell ref="M276:N276"/>
    <mergeCell ref="R276:T276"/>
    <mergeCell ref="V276:Y276"/>
    <mergeCell ref="D277:D279"/>
    <mergeCell ref="E277:K279"/>
    <mergeCell ref="R282:T282"/>
    <mergeCell ref="V282:Y282"/>
    <mergeCell ref="Z282:Z290"/>
    <mergeCell ref="M283:N283"/>
    <mergeCell ref="R283:T283"/>
    <mergeCell ref="V283:Y283"/>
    <mergeCell ref="L280:L281"/>
    <mergeCell ref="M280:N280"/>
    <mergeCell ref="R280:U280"/>
    <mergeCell ref="W280:X280"/>
    <mergeCell ref="R281:U281"/>
    <mergeCell ref="A282:C283"/>
    <mergeCell ref="D282:E282"/>
    <mergeCell ref="F282:L283"/>
    <mergeCell ref="M282:N282"/>
    <mergeCell ref="O282:P290"/>
    <mergeCell ref="D280:D281"/>
    <mergeCell ref="F280:F281"/>
    <mergeCell ref="G280:G281"/>
    <mergeCell ref="H280:H281"/>
    <mergeCell ref="I280:I281"/>
    <mergeCell ref="J280:J281"/>
    <mergeCell ref="L286:L288"/>
    <mergeCell ref="M286:N286"/>
    <mergeCell ref="R286:T286"/>
    <mergeCell ref="V286:Y286"/>
    <mergeCell ref="M287:N287"/>
    <mergeCell ref="R287:U287"/>
    <mergeCell ref="W287:X287"/>
    <mergeCell ref="M288:N288"/>
    <mergeCell ref="R288:U288"/>
    <mergeCell ref="A284:C288"/>
    <mergeCell ref="D284:L285"/>
    <mergeCell ref="M284:N284"/>
    <mergeCell ref="R284:T284"/>
    <mergeCell ref="V284:Y284"/>
    <mergeCell ref="M285:N285"/>
    <mergeCell ref="R285:T285"/>
    <mergeCell ref="V285:Y285"/>
    <mergeCell ref="D286:D288"/>
    <mergeCell ref="E286:K288"/>
    <mergeCell ref="R291:T291"/>
    <mergeCell ref="V291:Y291"/>
    <mergeCell ref="Z291:Z299"/>
    <mergeCell ref="M292:N292"/>
    <mergeCell ref="R292:T292"/>
    <mergeCell ref="V292:Y292"/>
    <mergeCell ref="L289:L290"/>
    <mergeCell ref="M289:N289"/>
    <mergeCell ref="R289:U289"/>
    <mergeCell ref="W289:X289"/>
    <mergeCell ref="R290:U290"/>
    <mergeCell ref="A291:C292"/>
    <mergeCell ref="D291:E291"/>
    <mergeCell ref="F291:L292"/>
    <mergeCell ref="M291:N291"/>
    <mergeCell ref="O291:P299"/>
    <mergeCell ref="D289:D290"/>
    <mergeCell ref="F289:F290"/>
    <mergeCell ref="G289:G290"/>
    <mergeCell ref="H289:H290"/>
    <mergeCell ref="I289:I290"/>
    <mergeCell ref="J289:J290"/>
    <mergeCell ref="L295:L297"/>
    <mergeCell ref="M295:N295"/>
    <mergeCell ref="R295:T295"/>
    <mergeCell ref="V295:Y295"/>
    <mergeCell ref="M296:N296"/>
    <mergeCell ref="R296:U296"/>
    <mergeCell ref="W296:X296"/>
    <mergeCell ref="M297:N297"/>
    <mergeCell ref="R297:U297"/>
    <mergeCell ref="A293:C297"/>
    <mergeCell ref="D293:L294"/>
    <mergeCell ref="M293:N293"/>
    <mergeCell ref="R293:T293"/>
    <mergeCell ref="V293:Y293"/>
    <mergeCell ref="M294:N294"/>
    <mergeCell ref="R294:T294"/>
    <mergeCell ref="V294:Y294"/>
    <mergeCell ref="D295:D297"/>
    <mergeCell ref="E295:K297"/>
    <mergeCell ref="R300:T300"/>
    <mergeCell ref="V300:Y300"/>
    <mergeCell ref="Z300:Z308"/>
    <mergeCell ref="M301:N301"/>
    <mergeCell ref="R301:T301"/>
    <mergeCell ref="V301:Y301"/>
    <mergeCell ref="L298:L299"/>
    <mergeCell ref="M298:N298"/>
    <mergeCell ref="R298:U298"/>
    <mergeCell ref="W298:X298"/>
    <mergeCell ref="R299:U299"/>
    <mergeCell ref="A300:C301"/>
    <mergeCell ref="D300:E300"/>
    <mergeCell ref="F300:L301"/>
    <mergeCell ref="M300:N300"/>
    <mergeCell ref="O300:P308"/>
    <mergeCell ref="D298:D299"/>
    <mergeCell ref="F298:F299"/>
    <mergeCell ref="G298:G299"/>
    <mergeCell ref="H298:H299"/>
    <mergeCell ref="I298:I299"/>
    <mergeCell ref="J298:J299"/>
    <mergeCell ref="L304:L306"/>
    <mergeCell ref="M304:N304"/>
    <mergeCell ref="R304:T304"/>
    <mergeCell ref="V304:Y304"/>
    <mergeCell ref="M305:N305"/>
    <mergeCell ref="R305:U305"/>
    <mergeCell ref="W305:X305"/>
    <mergeCell ref="M306:N306"/>
    <mergeCell ref="R306:U306"/>
    <mergeCell ref="A302:C306"/>
    <mergeCell ref="D302:L303"/>
    <mergeCell ref="M302:N302"/>
    <mergeCell ref="R302:T302"/>
    <mergeCell ref="V302:Y302"/>
    <mergeCell ref="M303:N303"/>
    <mergeCell ref="R303:T303"/>
    <mergeCell ref="V303:Y303"/>
    <mergeCell ref="D304:D306"/>
    <mergeCell ref="E304:K306"/>
    <mergeCell ref="R309:T309"/>
    <mergeCell ref="V309:Y309"/>
    <mergeCell ref="Z309:Z317"/>
    <mergeCell ref="M310:N310"/>
    <mergeCell ref="R310:T310"/>
    <mergeCell ref="V310:Y310"/>
    <mergeCell ref="L307:L308"/>
    <mergeCell ref="M307:N307"/>
    <mergeCell ref="R307:U307"/>
    <mergeCell ref="W307:X307"/>
    <mergeCell ref="R308:U308"/>
    <mergeCell ref="A309:C310"/>
    <mergeCell ref="D309:E309"/>
    <mergeCell ref="F309:L310"/>
    <mergeCell ref="M309:N309"/>
    <mergeCell ref="O309:P317"/>
    <mergeCell ref="D307:D308"/>
    <mergeCell ref="F307:F308"/>
    <mergeCell ref="G307:G308"/>
    <mergeCell ref="H307:H308"/>
    <mergeCell ref="I307:I308"/>
    <mergeCell ref="J307:J308"/>
    <mergeCell ref="L313:L315"/>
    <mergeCell ref="M313:N313"/>
    <mergeCell ref="R313:T313"/>
    <mergeCell ref="V313:Y313"/>
    <mergeCell ref="M314:N314"/>
    <mergeCell ref="R314:U314"/>
    <mergeCell ref="W314:X314"/>
    <mergeCell ref="M315:N315"/>
    <mergeCell ref="R315:U315"/>
    <mergeCell ref="A311:C315"/>
    <mergeCell ref="D311:L312"/>
    <mergeCell ref="M311:N311"/>
    <mergeCell ref="R311:T311"/>
    <mergeCell ref="V311:Y311"/>
    <mergeCell ref="M312:N312"/>
    <mergeCell ref="R312:T312"/>
    <mergeCell ref="V312:Y312"/>
    <mergeCell ref="D313:D315"/>
    <mergeCell ref="E313:K315"/>
    <mergeCell ref="R318:T318"/>
    <mergeCell ref="V318:Y318"/>
    <mergeCell ref="Z318:Z326"/>
    <mergeCell ref="M319:N319"/>
    <mergeCell ref="R319:T319"/>
    <mergeCell ref="V319:Y319"/>
    <mergeCell ref="L316:L317"/>
    <mergeCell ref="M316:N316"/>
    <mergeCell ref="R316:U316"/>
    <mergeCell ref="W316:X316"/>
    <mergeCell ref="R317:U317"/>
    <mergeCell ref="A318:C319"/>
    <mergeCell ref="D318:E318"/>
    <mergeCell ref="F318:L319"/>
    <mergeCell ref="M318:N318"/>
    <mergeCell ref="O318:P326"/>
    <mergeCell ref="D316:D317"/>
    <mergeCell ref="F316:F317"/>
    <mergeCell ref="G316:G317"/>
    <mergeCell ref="H316:H317"/>
    <mergeCell ref="I316:I317"/>
    <mergeCell ref="J316:J317"/>
    <mergeCell ref="L322:L324"/>
    <mergeCell ref="M322:N322"/>
    <mergeCell ref="R322:T322"/>
    <mergeCell ref="V322:Y322"/>
    <mergeCell ref="M323:N323"/>
    <mergeCell ref="R323:U323"/>
    <mergeCell ref="W323:X323"/>
    <mergeCell ref="M324:N324"/>
    <mergeCell ref="R324:U324"/>
    <mergeCell ref="A320:C324"/>
    <mergeCell ref="D320:L321"/>
    <mergeCell ref="M320:N320"/>
    <mergeCell ref="R320:T320"/>
    <mergeCell ref="V320:Y320"/>
    <mergeCell ref="M321:N321"/>
    <mergeCell ref="R321:T321"/>
    <mergeCell ref="V321:Y321"/>
    <mergeCell ref="D322:D324"/>
    <mergeCell ref="E322:K324"/>
    <mergeCell ref="R327:T327"/>
    <mergeCell ref="V327:Y327"/>
    <mergeCell ref="Z327:Z335"/>
    <mergeCell ref="M328:N328"/>
    <mergeCell ref="R328:T328"/>
    <mergeCell ref="V328:Y328"/>
    <mergeCell ref="L325:L326"/>
    <mergeCell ref="M325:N325"/>
    <mergeCell ref="R325:U325"/>
    <mergeCell ref="W325:X325"/>
    <mergeCell ref="R326:U326"/>
    <mergeCell ref="A327:C328"/>
    <mergeCell ref="D327:E327"/>
    <mergeCell ref="F327:L328"/>
    <mergeCell ref="M327:N327"/>
    <mergeCell ref="O327:P335"/>
    <mergeCell ref="D325:D326"/>
    <mergeCell ref="F325:F326"/>
    <mergeCell ref="G325:G326"/>
    <mergeCell ref="H325:H326"/>
    <mergeCell ref="I325:I326"/>
    <mergeCell ref="J325:J326"/>
    <mergeCell ref="L331:L333"/>
    <mergeCell ref="M331:N331"/>
    <mergeCell ref="R331:T331"/>
    <mergeCell ref="V331:Y331"/>
    <mergeCell ref="M332:N332"/>
    <mergeCell ref="R332:U332"/>
    <mergeCell ref="W332:X332"/>
    <mergeCell ref="M333:N333"/>
    <mergeCell ref="R333:U333"/>
    <mergeCell ref="A329:C333"/>
    <mergeCell ref="D329:L330"/>
    <mergeCell ref="M329:N329"/>
    <mergeCell ref="R329:T329"/>
    <mergeCell ref="V329:Y329"/>
    <mergeCell ref="M330:N330"/>
    <mergeCell ref="R330:T330"/>
    <mergeCell ref="V330:Y330"/>
    <mergeCell ref="D331:D333"/>
    <mergeCell ref="E331:K333"/>
    <mergeCell ref="R336:T336"/>
    <mergeCell ref="V336:Y336"/>
    <mergeCell ref="Z336:Z344"/>
    <mergeCell ref="M337:N337"/>
    <mergeCell ref="R337:T337"/>
    <mergeCell ref="V337:Y337"/>
    <mergeCell ref="L334:L335"/>
    <mergeCell ref="M334:N334"/>
    <mergeCell ref="R334:U334"/>
    <mergeCell ref="W334:X334"/>
    <mergeCell ref="R335:U335"/>
    <mergeCell ref="A336:C337"/>
    <mergeCell ref="D336:E336"/>
    <mergeCell ref="F336:L337"/>
    <mergeCell ref="M336:N336"/>
    <mergeCell ref="O336:P344"/>
    <mergeCell ref="D334:D335"/>
    <mergeCell ref="F334:F335"/>
    <mergeCell ref="G334:G335"/>
    <mergeCell ref="H334:H335"/>
    <mergeCell ref="I334:I335"/>
    <mergeCell ref="J334:J335"/>
    <mergeCell ref="L340:L342"/>
    <mergeCell ref="M340:N340"/>
    <mergeCell ref="R340:T340"/>
    <mergeCell ref="V340:Y340"/>
    <mergeCell ref="M341:N341"/>
    <mergeCell ref="R341:U341"/>
    <mergeCell ref="W341:X341"/>
    <mergeCell ref="M342:N342"/>
    <mergeCell ref="R342:U342"/>
    <mergeCell ref="A338:C342"/>
    <mergeCell ref="D338:L339"/>
    <mergeCell ref="M338:N338"/>
    <mergeCell ref="R338:T338"/>
    <mergeCell ref="V338:Y338"/>
    <mergeCell ref="M339:N339"/>
    <mergeCell ref="R339:T339"/>
    <mergeCell ref="V339:Y339"/>
    <mergeCell ref="D340:D342"/>
    <mergeCell ref="E340:K342"/>
    <mergeCell ref="R345:T345"/>
    <mergeCell ref="V345:Y345"/>
    <mergeCell ref="Z345:Z353"/>
    <mergeCell ref="M346:N346"/>
    <mergeCell ref="R346:T346"/>
    <mergeCell ref="V346:Y346"/>
    <mergeCell ref="L343:L344"/>
    <mergeCell ref="M343:N343"/>
    <mergeCell ref="R343:U343"/>
    <mergeCell ref="W343:X343"/>
    <mergeCell ref="R344:U344"/>
    <mergeCell ref="A345:C346"/>
    <mergeCell ref="D345:E345"/>
    <mergeCell ref="F345:L346"/>
    <mergeCell ref="M345:N345"/>
    <mergeCell ref="O345:P353"/>
    <mergeCell ref="D343:D344"/>
    <mergeCell ref="F343:F344"/>
    <mergeCell ref="G343:G344"/>
    <mergeCell ref="H343:H344"/>
    <mergeCell ref="I343:I344"/>
    <mergeCell ref="J343:J344"/>
    <mergeCell ref="L349:L351"/>
    <mergeCell ref="M349:N349"/>
    <mergeCell ref="R349:T349"/>
    <mergeCell ref="V349:Y349"/>
    <mergeCell ref="M350:N350"/>
    <mergeCell ref="R350:U350"/>
    <mergeCell ref="W350:X350"/>
    <mergeCell ref="M351:N351"/>
    <mergeCell ref="R351:U351"/>
    <mergeCell ref="A347:C351"/>
    <mergeCell ref="D347:L348"/>
    <mergeCell ref="M347:N347"/>
    <mergeCell ref="R347:T347"/>
    <mergeCell ref="V347:Y347"/>
    <mergeCell ref="M348:N348"/>
    <mergeCell ref="R348:T348"/>
    <mergeCell ref="V348:Y348"/>
    <mergeCell ref="D349:D351"/>
    <mergeCell ref="E349:K351"/>
    <mergeCell ref="R354:T354"/>
    <mergeCell ref="V354:Y354"/>
    <mergeCell ref="Z354:Z362"/>
    <mergeCell ref="M355:N355"/>
    <mergeCell ref="R355:T355"/>
    <mergeCell ref="V355:Y355"/>
    <mergeCell ref="L352:L353"/>
    <mergeCell ref="M352:N352"/>
    <mergeCell ref="R352:U352"/>
    <mergeCell ref="W352:X352"/>
    <mergeCell ref="R353:U353"/>
    <mergeCell ref="A354:C355"/>
    <mergeCell ref="D354:E354"/>
    <mergeCell ref="F354:L355"/>
    <mergeCell ref="M354:N354"/>
    <mergeCell ref="O354:P362"/>
    <mergeCell ref="D352:D353"/>
    <mergeCell ref="F352:F353"/>
    <mergeCell ref="G352:G353"/>
    <mergeCell ref="H352:H353"/>
    <mergeCell ref="I352:I353"/>
    <mergeCell ref="J352:J353"/>
    <mergeCell ref="L358:L360"/>
    <mergeCell ref="M358:N358"/>
    <mergeCell ref="R358:T358"/>
    <mergeCell ref="V358:Y358"/>
    <mergeCell ref="M359:N359"/>
    <mergeCell ref="R359:U359"/>
    <mergeCell ref="W359:X359"/>
    <mergeCell ref="M360:N360"/>
    <mergeCell ref="R360:U360"/>
    <mergeCell ref="A356:C360"/>
    <mergeCell ref="D356:L357"/>
    <mergeCell ref="M356:N356"/>
    <mergeCell ref="R356:T356"/>
    <mergeCell ref="V356:Y356"/>
    <mergeCell ref="M357:N357"/>
    <mergeCell ref="R357:T357"/>
    <mergeCell ref="V357:Y357"/>
    <mergeCell ref="D358:D360"/>
    <mergeCell ref="E358:K360"/>
    <mergeCell ref="R363:T363"/>
    <mergeCell ref="V363:Y363"/>
    <mergeCell ref="Z363:Z371"/>
    <mergeCell ref="M364:N364"/>
    <mergeCell ref="R364:T364"/>
    <mergeCell ref="V364:Y364"/>
    <mergeCell ref="L361:L362"/>
    <mergeCell ref="M361:N361"/>
    <mergeCell ref="R361:U361"/>
    <mergeCell ref="W361:X361"/>
    <mergeCell ref="R362:U362"/>
    <mergeCell ref="A363:C364"/>
    <mergeCell ref="D363:E363"/>
    <mergeCell ref="F363:L364"/>
    <mergeCell ref="M363:N363"/>
    <mergeCell ref="O363:P371"/>
    <mergeCell ref="D361:D362"/>
    <mergeCell ref="F361:F362"/>
    <mergeCell ref="G361:G362"/>
    <mergeCell ref="H361:H362"/>
    <mergeCell ref="I361:I362"/>
    <mergeCell ref="J361:J362"/>
    <mergeCell ref="L367:L369"/>
    <mergeCell ref="M367:N367"/>
    <mergeCell ref="R367:T367"/>
    <mergeCell ref="V367:Y367"/>
    <mergeCell ref="M368:N368"/>
    <mergeCell ref="R368:U368"/>
    <mergeCell ref="W368:X368"/>
    <mergeCell ref="M369:N369"/>
    <mergeCell ref="R369:U369"/>
    <mergeCell ref="A365:C369"/>
    <mergeCell ref="D365:L366"/>
    <mergeCell ref="M365:N365"/>
    <mergeCell ref="R365:T365"/>
    <mergeCell ref="V365:Y365"/>
    <mergeCell ref="M366:N366"/>
    <mergeCell ref="R366:T366"/>
    <mergeCell ref="V366:Y366"/>
    <mergeCell ref="D367:D369"/>
    <mergeCell ref="E367:K369"/>
    <mergeCell ref="R372:T372"/>
    <mergeCell ref="V372:Y372"/>
    <mergeCell ref="Z372:Z380"/>
    <mergeCell ref="M373:N373"/>
    <mergeCell ref="R373:T373"/>
    <mergeCell ref="V373:Y373"/>
    <mergeCell ref="L370:L371"/>
    <mergeCell ref="M370:N370"/>
    <mergeCell ref="R370:U370"/>
    <mergeCell ref="W370:X370"/>
    <mergeCell ref="R371:U371"/>
    <mergeCell ref="A372:C373"/>
    <mergeCell ref="D372:E372"/>
    <mergeCell ref="F372:L373"/>
    <mergeCell ref="M372:N372"/>
    <mergeCell ref="O372:P380"/>
    <mergeCell ref="D370:D371"/>
    <mergeCell ref="F370:F371"/>
    <mergeCell ref="G370:G371"/>
    <mergeCell ref="H370:H371"/>
    <mergeCell ref="I370:I371"/>
    <mergeCell ref="J370:J371"/>
    <mergeCell ref="L376:L378"/>
    <mergeCell ref="M376:N376"/>
    <mergeCell ref="R376:T376"/>
    <mergeCell ref="V376:Y376"/>
    <mergeCell ref="M377:N377"/>
    <mergeCell ref="R377:U377"/>
    <mergeCell ref="W377:X377"/>
    <mergeCell ref="M378:N378"/>
    <mergeCell ref="R378:U378"/>
    <mergeCell ref="A374:C378"/>
    <mergeCell ref="D374:L375"/>
    <mergeCell ref="M374:N374"/>
    <mergeCell ref="R374:T374"/>
    <mergeCell ref="V374:Y374"/>
    <mergeCell ref="M375:N375"/>
    <mergeCell ref="R375:T375"/>
    <mergeCell ref="V375:Y375"/>
    <mergeCell ref="D376:D378"/>
    <mergeCell ref="E376:K378"/>
    <mergeCell ref="R381:T381"/>
    <mergeCell ref="V381:Y381"/>
    <mergeCell ref="Z381:Z389"/>
    <mergeCell ref="M382:N382"/>
    <mergeCell ref="R382:T382"/>
    <mergeCell ref="V382:Y382"/>
    <mergeCell ref="L379:L380"/>
    <mergeCell ref="M379:N379"/>
    <mergeCell ref="R379:U379"/>
    <mergeCell ref="W379:X379"/>
    <mergeCell ref="R380:U380"/>
    <mergeCell ref="A381:C382"/>
    <mergeCell ref="D381:E381"/>
    <mergeCell ref="F381:L382"/>
    <mergeCell ref="M381:N381"/>
    <mergeCell ref="O381:P389"/>
    <mergeCell ref="D379:D380"/>
    <mergeCell ref="F379:F380"/>
    <mergeCell ref="G379:G380"/>
    <mergeCell ref="H379:H380"/>
    <mergeCell ref="I379:I380"/>
    <mergeCell ref="J379:J380"/>
    <mergeCell ref="L385:L387"/>
    <mergeCell ref="M385:N385"/>
    <mergeCell ref="R385:T385"/>
    <mergeCell ref="V385:Y385"/>
    <mergeCell ref="M386:N386"/>
    <mergeCell ref="R386:U386"/>
    <mergeCell ref="W386:X386"/>
    <mergeCell ref="M387:N387"/>
    <mergeCell ref="R387:U387"/>
    <mergeCell ref="A383:C387"/>
    <mergeCell ref="D383:L384"/>
    <mergeCell ref="M383:N383"/>
    <mergeCell ref="R383:T383"/>
    <mergeCell ref="V383:Y383"/>
    <mergeCell ref="M384:N384"/>
    <mergeCell ref="R384:T384"/>
    <mergeCell ref="V384:Y384"/>
    <mergeCell ref="D385:D387"/>
    <mergeCell ref="E385:K387"/>
    <mergeCell ref="R390:T390"/>
    <mergeCell ref="V390:Y390"/>
    <mergeCell ref="Z390:Z398"/>
    <mergeCell ref="M391:N391"/>
    <mergeCell ref="R391:T391"/>
    <mergeCell ref="V391:Y391"/>
    <mergeCell ref="L388:L389"/>
    <mergeCell ref="M388:N388"/>
    <mergeCell ref="R388:U388"/>
    <mergeCell ref="W388:X388"/>
    <mergeCell ref="R389:U389"/>
    <mergeCell ref="A390:C391"/>
    <mergeCell ref="D390:E390"/>
    <mergeCell ref="F390:L391"/>
    <mergeCell ref="M390:N390"/>
    <mergeCell ref="O390:P398"/>
    <mergeCell ref="D388:D389"/>
    <mergeCell ref="F388:F389"/>
    <mergeCell ref="G388:G389"/>
    <mergeCell ref="H388:H389"/>
    <mergeCell ref="I388:I389"/>
    <mergeCell ref="J388:J389"/>
    <mergeCell ref="L394:L396"/>
    <mergeCell ref="M394:N394"/>
    <mergeCell ref="R394:T394"/>
    <mergeCell ref="V394:Y394"/>
    <mergeCell ref="M395:N395"/>
    <mergeCell ref="R395:U395"/>
    <mergeCell ref="W395:X395"/>
    <mergeCell ref="M396:N396"/>
    <mergeCell ref="R396:U396"/>
    <mergeCell ref="A392:C396"/>
    <mergeCell ref="D392:L393"/>
    <mergeCell ref="M392:N392"/>
    <mergeCell ref="R392:T392"/>
    <mergeCell ref="V392:Y392"/>
    <mergeCell ref="M393:N393"/>
    <mergeCell ref="R393:T393"/>
    <mergeCell ref="V393:Y393"/>
    <mergeCell ref="D394:D396"/>
    <mergeCell ref="E394:K396"/>
    <mergeCell ref="R399:T399"/>
    <mergeCell ref="V399:Y399"/>
    <mergeCell ref="Z399:Z407"/>
    <mergeCell ref="M400:N400"/>
    <mergeCell ref="R400:T400"/>
    <mergeCell ref="V400:Y400"/>
    <mergeCell ref="L397:L398"/>
    <mergeCell ref="M397:N397"/>
    <mergeCell ref="R397:U397"/>
    <mergeCell ref="W397:X397"/>
    <mergeCell ref="R398:U398"/>
    <mergeCell ref="A399:C400"/>
    <mergeCell ref="D399:E399"/>
    <mergeCell ref="F399:L400"/>
    <mergeCell ref="M399:N399"/>
    <mergeCell ref="O399:P407"/>
    <mergeCell ref="D397:D398"/>
    <mergeCell ref="F397:F398"/>
    <mergeCell ref="G397:G398"/>
    <mergeCell ref="H397:H398"/>
    <mergeCell ref="I397:I398"/>
    <mergeCell ref="J397:J398"/>
    <mergeCell ref="L403:L405"/>
    <mergeCell ref="M403:N403"/>
    <mergeCell ref="R403:T403"/>
    <mergeCell ref="V403:Y403"/>
    <mergeCell ref="M404:N404"/>
    <mergeCell ref="R404:U404"/>
    <mergeCell ref="W404:X404"/>
    <mergeCell ref="M405:N405"/>
    <mergeCell ref="R405:U405"/>
    <mergeCell ref="A401:C405"/>
    <mergeCell ref="D401:L402"/>
    <mergeCell ref="M401:N401"/>
    <mergeCell ref="R401:T401"/>
    <mergeCell ref="V401:Y401"/>
    <mergeCell ref="M402:N402"/>
    <mergeCell ref="R402:T402"/>
    <mergeCell ref="V402:Y402"/>
    <mergeCell ref="D403:D405"/>
    <mergeCell ref="E403:K405"/>
    <mergeCell ref="R408:T408"/>
    <mergeCell ref="V408:Y408"/>
    <mergeCell ref="Z408:Z416"/>
    <mergeCell ref="M409:N409"/>
    <mergeCell ref="R409:T409"/>
    <mergeCell ref="V409:Y409"/>
    <mergeCell ref="L406:L407"/>
    <mergeCell ref="M406:N406"/>
    <mergeCell ref="R406:U406"/>
    <mergeCell ref="W406:X406"/>
    <mergeCell ref="R407:U407"/>
    <mergeCell ref="A408:C409"/>
    <mergeCell ref="D408:E408"/>
    <mergeCell ref="F408:L409"/>
    <mergeCell ref="M408:N408"/>
    <mergeCell ref="O408:P416"/>
    <mergeCell ref="D406:D407"/>
    <mergeCell ref="F406:F407"/>
    <mergeCell ref="G406:G407"/>
    <mergeCell ref="H406:H407"/>
    <mergeCell ref="I406:I407"/>
    <mergeCell ref="J406:J407"/>
    <mergeCell ref="L412:L414"/>
    <mergeCell ref="M412:N412"/>
    <mergeCell ref="R412:T412"/>
    <mergeCell ref="V412:Y412"/>
    <mergeCell ref="M413:N413"/>
    <mergeCell ref="R413:U413"/>
    <mergeCell ref="W413:X413"/>
    <mergeCell ref="M414:N414"/>
    <mergeCell ref="R414:U414"/>
    <mergeCell ref="A410:C414"/>
    <mergeCell ref="D410:L411"/>
    <mergeCell ref="M410:N410"/>
    <mergeCell ref="R410:T410"/>
    <mergeCell ref="V410:Y410"/>
    <mergeCell ref="M411:N411"/>
    <mergeCell ref="R411:T411"/>
    <mergeCell ref="V411:Y411"/>
    <mergeCell ref="D412:D414"/>
    <mergeCell ref="E412:K414"/>
    <mergeCell ref="R417:T417"/>
    <mergeCell ref="V417:Y417"/>
    <mergeCell ref="Z417:Z425"/>
    <mergeCell ref="M418:N418"/>
    <mergeCell ref="R418:T418"/>
    <mergeCell ref="V418:Y418"/>
    <mergeCell ref="L415:L416"/>
    <mergeCell ref="M415:N415"/>
    <mergeCell ref="R415:U415"/>
    <mergeCell ref="W415:X415"/>
    <mergeCell ref="R416:U416"/>
    <mergeCell ref="A417:C418"/>
    <mergeCell ref="D417:E417"/>
    <mergeCell ref="F417:L418"/>
    <mergeCell ref="M417:N417"/>
    <mergeCell ref="O417:P425"/>
    <mergeCell ref="D415:D416"/>
    <mergeCell ref="F415:F416"/>
    <mergeCell ref="G415:G416"/>
    <mergeCell ref="H415:H416"/>
    <mergeCell ref="I415:I416"/>
    <mergeCell ref="J415:J416"/>
    <mergeCell ref="L421:L423"/>
    <mergeCell ref="M421:N421"/>
    <mergeCell ref="R421:T421"/>
    <mergeCell ref="V421:Y421"/>
    <mergeCell ref="M422:N422"/>
    <mergeCell ref="R422:U422"/>
    <mergeCell ref="W422:X422"/>
    <mergeCell ref="M423:N423"/>
    <mergeCell ref="R423:U423"/>
    <mergeCell ref="A419:C423"/>
    <mergeCell ref="D419:L420"/>
    <mergeCell ref="M419:N419"/>
    <mergeCell ref="R419:T419"/>
    <mergeCell ref="V419:Y419"/>
    <mergeCell ref="M420:N420"/>
    <mergeCell ref="R420:T420"/>
    <mergeCell ref="V420:Y420"/>
    <mergeCell ref="D421:D423"/>
    <mergeCell ref="E421:K423"/>
    <mergeCell ref="R426:T426"/>
    <mergeCell ref="V426:Y426"/>
    <mergeCell ref="Z426:Z434"/>
    <mergeCell ref="M427:N427"/>
    <mergeCell ref="R427:T427"/>
    <mergeCell ref="V427:Y427"/>
    <mergeCell ref="L424:L425"/>
    <mergeCell ref="M424:N424"/>
    <mergeCell ref="R424:U424"/>
    <mergeCell ref="W424:X424"/>
    <mergeCell ref="R425:U425"/>
    <mergeCell ref="A426:C427"/>
    <mergeCell ref="D426:E426"/>
    <mergeCell ref="F426:L427"/>
    <mergeCell ref="M426:N426"/>
    <mergeCell ref="O426:P434"/>
    <mergeCell ref="D424:D425"/>
    <mergeCell ref="F424:F425"/>
    <mergeCell ref="G424:G425"/>
    <mergeCell ref="H424:H425"/>
    <mergeCell ref="I424:I425"/>
    <mergeCell ref="J424:J425"/>
    <mergeCell ref="L430:L432"/>
    <mergeCell ref="M430:N430"/>
    <mergeCell ref="R430:T430"/>
    <mergeCell ref="V430:Y430"/>
    <mergeCell ref="M431:N431"/>
    <mergeCell ref="R431:U431"/>
    <mergeCell ref="W431:X431"/>
    <mergeCell ref="M432:N432"/>
    <mergeCell ref="R432:U432"/>
    <mergeCell ref="A428:C432"/>
    <mergeCell ref="D428:L429"/>
    <mergeCell ref="M428:N428"/>
    <mergeCell ref="R428:T428"/>
    <mergeCell ref="V428:Y428"/>
    <mergeCell ref="M429:N429"/>
    <mergeCell ref="R429:T429"/>
    <mergeCell ref="V429:Y429"/>
    <mergeCell ref="D430:D432"/>
    <mergeCell ref="E430:K432"/>
    <mergeCell ref="R435:T435"/>
    <mergeCell ref="V435:Y435"/>
    <mergeCell ref="Z435:Z443"/>
    <mergeCell ref="M436:N436"/>
    <mergeCell ref="R436:T436"/>
    <mergeCell ref="V436:Y436"/>
    <mergeCell ref="L433:L434"/>
    <mergeCell ref="M433:N433"/>
    <mergeCell ref="R433:U433"/>
    <mergeCell ref="W433:X433"/>
    <mergeCell ref="R434:U434"/>
    <mergeCell ref="A435:C436"/>
    <mergeCell ref="D435:E435"/>
    <mergeCell ref="F435:L436"/>
    <mergeCell ref="M435:N435"/>
    <mergeCell ref="O435:P443"/>
    <mergeCell ref="D433:D434"/>
    <mergeCell ref="F433:F434"/>
    <mergeCell ref="G433:G434"/>
    <mergeCell ref="H433:H434"/>
    <mergeCell ref="I433:I434"/>
    <mergeCell ref="J433:J434"/>
    <mergeCell ref="L439:L441"/>
    <mergeCell ref="M439:N439"/>
    <mergeCell ref="R439:T439"/>
    <mergeCell ref="V439:Y439"/>
    <mergeCell ref="M440:N440"/>
    <mergeCell ref="R440:U440"/>
    <mergeCell ref="W440:X440"/>
    <mergeCell ref="M441:N441"/>
    <mergeCell ref="R441:U441"/>
    <mergeCell ref="A437:C441"/>
    <mergeCell ref="D437:L438"/>
    <mergeCell ref="M437:N437"/>
    <mergeCell ref="R437:T437"/>
    <mergeCell ref="V437:Y437"/>
    <mergeCell ref="M438:N438"/>
    <mergeCell ref="R438:T438"/>
    <mergeCell ref="V438:Y438"/>
    <mergeCell ref="D439:D441"/>
    <mergeCell ref="E439:K441"/>
    <mergeCell ref="R444:T444"/>
    <mergeCell ref="V444:Y444"/>
    <mergeCell ref="Z444:Z452"/>
    <mergeCell ref="M445:N445"/>
    <mergeCell ref="R445:T445"/>
    <mergeCell ref="V445:Y445"/>
    <mergeCell ref="L442:L443"/>
    <mergeCell ref="M442:N442"/>
    <mergeCell ref="R442:U442"/>
    <mergeCell ref="W442:X442"/>
    <mergeCell ref="R443:U443"/>
    <mergeCell ref="A444:C445"/>
    <mergeCell ref="D444:E444"/>
    <mergeCell ref="F444:L445"/>
    <mergeCell ref="M444:N444"/>
    <mergeCell ref="O444:P452"/>
    <mergeCell ref="D442:D443"/>
    <mergeCell ref="F442:F443"/>
    <mergeCell ref="G442:G443"/>
    <mergeCell ref="H442:H443"/>
    <mergeCell ref="I442:I443"/>
    <mergeCell ref="J442:J443"/>
    <mergeCell ref="L448:L450"/>
    <mergeCell ref="M448:N448"/>
    <mergeCell ref="R448:T448"/>
    <mergeCell ref="V448:Y448"/>
    <mergeCell ref="M449:N449"/>
    <mergeCell ref="R449:U449"/>
    <mergeCell ref="W449:X449"/>
    <mergeCell ref="M450:N450"/>
    <mergeCell ref="R450:U450"/>
    <mergeCell ref="A446:C450"/>
    <mergeCell ref="D446:L447"/>
    <mergeCell ref="M446:N446"/>
    <mergeCell ref="R446:T446"/>
    <mergeCell ref="V446:Y446"/>
    <mergeCell ref="M447:N447"/>
    <mergeCell ref="R447:T447"/>
    <mergeCell ref="V447:Y447"/>
    <mergeCell ref="D448:D450"/>
    <mergeCell ref="E448:K450"/>
    <mergeCell ref="R453:T453"/>
    <mergeCell ref="V453:Y453"/>
    <mergeCell ref="Z453:Z461"/>
    <mergeCell ref="M454:N454"/>
    <mergeCell ref="R454:T454"/>
    <mergeCell ref="V454:Y454"/>
    <mergeCell ref="L451:L452"/>
    <mergeCell ref="M451:N451"/>
    <mergeCell ref="R451:U451"/>
    <mergeCell ref="W451:X451"/>
    <mergeCell ref="R452:U452"/>
    <mergeCell ref="A453:C454"/>
    <mergeCell ref="D453:E453"/>
    <mergeCell ref="F453:L454"/>
    <mergeCell ref="M453:N453"/>
    <mergeCell ref="O453:P461"/>
    <mergeCell ref="D451:D452"/>
    <mergeCell ref="F451:F452"/>
    <mergeCell ref="G451:G452"/>
    <mergeCell ref="H451:H452"/>
    <mergeCell ref="I451:I452"/>
    <mergeCell ref="J451:J452"/>
    <mergeCell ref="L457:L459"/>
    <mergeCell ref="M457:N457"/>
    <mergeCell ref="R457:T457"/>
    <mergeCell ref="V457:Y457"/>
    <mergeCell ref="M458:N458"/>
    <mergeCell ref="R458:U458"/>
    <mergeCell ref="W458:X458"/>
    <mergeCell ref="M459:N459"/>
    <mergeCell ref="R459:U459"/>
    <mergeCell ref="A455:C459"/>
    <mergeCell ref="D455:L456"/>
    <mergeCell ref="M455:N455"/>
    <mergeCell ref="R455:T455"/>
    <mergeCell ref="V455:Y455"/>
    <mergeCell ref="M456:N456"/>
    <mergeCell ref="R456:T456"/>
    <mergeCell ref="V456:Y456"/>
    <mergeCell ref="D457:D459"/>
    <mergeCell ref="E457:K459"/>
    <mergeCell ref="R462:T462"/>
    <mergeCell ref="V462:Y462"/>
    <mergeCell ref="Z462:Z470"/>
    <mergeCell ref="M463:N463"/>
    <mergeCell ref="R463:T463"/>
    <mergeCell ref="V463:Y463"/>
    <mergeCell ref="L460:L461"/>
    <mergeCell ref="M460:N460"/>
    <mergeCell ref="R460:U460"/>
    <mergeCell ref="W460:X460"/>
    <mergeCell ref="R461:U461"/>
    <mergeCell ref="A462:C463"/>
    <mergeCell ref="D462:E462"/>
    <mergeCell ref="F462:L463"/>
    <mergeCell ref="M462:N462"/>
    <mergeCell ref="O462:P470"/>
    <mergeCell ref="D460:D461"/>
    <mergeCell ref="F460:F461"/>
    <mergeCell ref="G460:G461"/>
    <mergeCell ref="H460:H461"/>
    <mergeCell ref="I460:I461"/>
    <mergeCell ref="J460:J461"/>
    <mergeCell ref="L466:L468"/>
    <mergeCell ref="M466:N466"/>
    <mergeCell ref="R466:T466"/>
    <mergeCell ref="V466:Y466"/>
    <mergeCell ref="M467:N467"/>
    <mergeCell ref="R467:U467"/>
    <mergeCell ref="W467:X467"/>
    <mergeCell ref="M468:N468"/>
    <mergeCell ref="R468:U468"/>
    <mergeCell ref="A464:C468"/>
    <mergeCell ref="D464:L465"/>
    <mergeCell ref="M464:N464"/>
    <mergeCell ref="R464:T464"/>
    <mergeCell ref="V464:Y464"/>
    <mergeCell ref="M465:N465"/>
    <mergeCell ref="R465:T465"/>
    <mergeCell ref="V465:Y465"/>
    <mergeCell ref="D466:D468"/>
    <mergeCell ref="E466:K468"/>
    <mergeCell ref="R471:T471"/>
    <mergeCell ref="V471:Y471"/>
    <mergeCell ref="Z471:Z479"/>
    <mergeCell ref="M472:N472"/>
    <mergeCell ref="R472:T472"/>
    <mergeCell ref="V472:Y472"/>
    <mergeCell ref="L469:L470"/>
    <mergeCell ref="M469:N469"/>
    <mergeCell ref="R469:U469"/>
    <mergeCell ref="W469:X469"/>
    <mergeCell ref="R470:U470"/>
    <mergeCell ref="A471:C472"/>
    <mergeCell ref="D471:E471"/>
    <mergeCell ref="F471:L472"/>
    <mergeCell ref="M471:N471"/>
    <mergeCell ref="O471:P479"/>
    <mergeCell ref="D469:D470"/>
    <mergeCell ref="F469:F470"/>
    <mergeCell ref="G469:G470"/>
    <mergeCell ref="H469:H470"/>
    <mergeCell ref="I469:I470"/>
    <mergeCell ref="J469:J470"/>
    <mergeCell ref="L475:L477"/>
    <mergeCell ref="M475:N475"/>
    <mergeCell ref="R475:T475"/>
    <mergeCell ref="V475:Y475"/>
    <mergeCell ref="M476:N476"/>
    <mergeCell ref="R476:U476"/>
    <mergeCell ref="W476:X476"/>
    <mergeCell ref="M477:N477"/>
    <mergeCell ref="R477:U477"/>
    <mergeCell ref="A473:C477"/>
    <mergeCell ref="D473:L474"/>
    <mergeCell ref="M473:N473"/>
    <mergeCell ref="R473:T473"/>
    <mergeCell ref="V473:Y473"/>
    <mergeCell ref="M474:N474"/>
    <mergeCell ref="R474:T474"/>
    <mergeCell ref="V474:Y474"/>
    <mergeCell ref="D475:D477"/>
    <mergeCell ref="E475:K477"/>
    <mergeCell ref="R480:T480"/>
    <mergeCell ref="V480:Y480"/>
    <mergeCell ref="Z480:Z488"/>
    <mergeCell ref="M481:N481"/>
    <mergeCell ref="R481:T481"/>
    <mergeCell ref="V481:Y481"/>
    <mergeCell ref="L478:L479"/>
    <mergeCell ref="M478:N478"/>
    <mergeCell ref="R478:U478"/>
    <mergeCell ref="W478:X478"/>
    <mergeCell ref="R479:U479"/>
    <mergeCell ref="A480:C481"/>
    <mergeCell ref="D480:E480"/>
    <mergeCell ref="F480:L481"/>
    <mergeCell ref="M480:N480"/>
    <mergeCell ref="O480:P488"/>
    <mergeCell ref="D478:D479"/>
    <mergeCell ref="F478:F479"/>
    <mergeCell ref="G478:G479"/>
    <mergeCell ref="H478:H479"/>
    <mergeCell ref="I478:I479"/>
    <mergeCell ref="J478:J479"/>
    <mergeCell ref="L484:L486"/>
    <mergeCell ref="M484:N484"/>
    <mergeCell ref="R484:T484"/>
    <mergeCell ref="V484:Y484"/>
    <mergeCell ref="M485:N485"/>
    <mergeCell ref="R485:U485"/>
    <mergeCell ref="W485:X485"/>
    <mergeCell ref="M486:N486"/>
    <mergeCell ref="R486:U486"/>
    <mergeCell ref="A482:C486"/>
    <mergeCell ref="D482:L483"/>
    <mergeCell ref="M482:N482"/>
    <mergeCell ref="R482:T482"/>
    <mergeCell ref="V482:Y482"/>
    <mergeCell ref="M483:N483"/>
    <mergeCell ref="R483:T483"/>
    <mergeCell ref="V483:Y483"/>
    <mergeCell ref="D484:D486"/>
    <mergeCell ref="E484:K486"/>
    <mergeCell ref="R489:T489"/>
    <mergeCell ref="V489:Y489"/>
    <mergeCell ref="Z489:Z497"/>
    <mergeCell ref="M490:N490"/>
    <mergeCell ref="R490:T490"/>
    <mergeCell ref="V490:Y490"/>
    <mergeCell ref="L487:L488"/>
    <mergeCell ref="M487:N487"/>
    <mergeCell ref="R487:U487"/>
    <mergeCell ref="W487:X487"/>
    <mergeCell ref="R488:U488"/>
    <mergeCell ref="A489:C490"/>
    <mergeCell ref="D489:E489"/>
    <mergeCell ref="F489:L490"/>
    <mergeCell ref="M489:N489"/>
    <mergeCell ref="O489:P497"/>
    <mergeCell ref="D487:D488"/>
    <mergeCell ref="F487:F488"/>
    <mergeCell ref="G487:G488"/>
    <mergeCell ref="H487:H488"/>
    <mergeCell ref="I487:I488"/>
    <mergeCell ref="J487:J488"/>
    <mergeCell ref="L493:L495"/>
    <mergeCell ref="M493:N493"/>
    <mergeCell ref="R493:T493"/>
    <mergeCell ref="V493:Y493"/>
    <mergeCell ref="M494:N494"/>
    <mergeCell ref="R494:U494"/>
    <mergeCell ref="W494:X494"/>
    <mergeCell ref="R495:U495"/>
    <mergeCell ref="A491:C495"/>
    <mergeCell ref="D491:L492"/>
    <mergeCell ref="M491:N491"/>
    <mergeCell ref="R491:T491"/>
    <mergeCell ref="V491:Y491"/>
    <mergeCell ref="M492:N492"/>
    <mergeCell ref="R492:T492"/>
    <mergeCell ref="V492:Y492"/>
    <mergeCell ref="D493:D495"/>
    <mergeCell ref="E493:K495"/>
    <mergeCell ref="R498:T498"/>
    <mergeCell ref="V498:Y498"/>
    <mergeCell ref="Z498:Z506"/>
    <mergeCell ref="M499:N499"/>
    <mergeCell ref="R499:T499"/>
    <mergeCell ref="V499:Y499"/>
    <mergeCell ref="L496:L497"/>
    <mergeCell ref="M496:N496"/>
    <mergeCell ref="R496:U496"/>
    <mergeCell ref="W496:X496"/>
    <mergeCell ref="R497:U497"/>
    <mergeCell ref="A498:C499"/>
    <mergeCell ref="D498:E498"/>
    <mergeCell ref="F498:L499"/>
    <mergeCell ref="M498:N498"/>
    <mergeCell ref="O498:P506"/>
    <mergeCell ref="D496:D497"/>
    <mergeCell ref="F496:F497"/>
    <mergeCell ref="G496:G497"/>
    <mergeCell ref="H496:H497"/>
    <mergeCell ref="I496:I497"/>
    <mergeCell ref="J496:J497"/>
    <mergeCell ref="L502:L504"/>
    <mergeCell ref="M502:N502"/>
    <mergeCell ref="R502:T502"/>
    <mergeCell ref="V502:Y502"/>
    <mergeCell ref="M503:N503"/>
    <mergeCell ref="R503:U503"/>
    <mergeCell ref="W503:X503"/>
    <mergeCell ref="M504:N504"/>
    <mergeCell ref="R504:U504"/>
    <mergeCell ref="A500:C504"/>
    <mergeCell ref="D500:L501"/>
    <mergeCell ref="M500:N500"/>
    <mergeCell ref="R500:T500"/>
    <mergeCell ref="V500:Y500"/>
    <mergeCell ref="M501:N501"/>
    <mergeCell ref="R501:T501"/>
    <mergeCell ref="V501:Y501"/>
    <mergeCell ref="D502:D504"/>
    <mergeCell ref="E502:K504"/>
    <mergeCell ref="R507:T507"/>
    <mergeCell ref="V507:Y507"/>
    <mergeCell ref="Z507:Z515"/>
    <mergeCell ref="M508:N508"/>
    <mergeCell ref="R508:T508"/>
    <mergeCell ref="V508:Y508"/>
    <mergeCell ref="L505:L506"/>
    <mergeCell ref="M505:N505"/>
    <mergeCell ref="R505:U505"/>
    <mergeCell ref="W505:X505"/>
    <mergeCell ref="R506:U506"/>
    <mergeCell ref="A507:C508"/>
    <mergeCell ref="D507:E507"/>
    <mergeCell ref="F507:L508"/>
    <mergeCell ref="M507:N507"/>
    <mergeCell ref="O507:P515"/>
    <mergeCell ref="D505:D506"/>
    <mergeCell ref="F505:F506"/>
    <mergeCell ref="G505:G506"/>
    <mergeCell ref="H505:H506"/>
    <mergeCell ref="I505:I506"/>
    <mergeCell ref="J505:J506"/>
    <mergeCell ref="L511:L513"/>
    <mergeCell ref="M511:N511"/>
    <mergeCell ref="R511:T511"/>
    <mergeCell ref="V511:Y511"/>
    <mergeCell ref="M512:N512"/>
    <mergeCell ref="R512:U512"/>
    <mergeCell ref="W512:X512"/>
    <mergeCell ref="M513:N513"/>
    <mergeCell ref="R513:U513"/>
    <mergeCell ref="A509:C513"/>
    <mergeCell ref="D509:L510"/>
    <mergeCell ref="M509:N509"/>
    <mergeCell ref="R509:T509"/>
    <mergeCell ref="V509:Y509"/>
    <mergeCell ref="M510:N510"/>
    <mergeCell ref="R510:T510"/>
    <mergeCell ref="V510:Y510"/>
    <mergeCell ref="D511:D513"/>
    <mergeCell ref="E511:K513"/>
    <mergeCell ref="R516:T516"/>
    <mergeCell ref="V516:Y516"/>
    <mergeCell ref="Z516:Z524"/>
    <mergeCell ref="M517:N517"/>
    <mergeCell ref="R517:T517"/>
    <mergeCell ref="V517:Y517"/>
    <mergeCell ref="L514:L515"/>
    <mergeCell ref="M514:N514"/>
    <mergeCell ref="R514:U514"/>
    <mergeCell ref="W514:X514"/>
    <mergeCell ref="R515:U515"/>
    <mergeCell ref="A516:C517"/>
    <mergeCell ref="D516:E516"/>
    <mergeCell ref="F516:L517"/>
    <mergeCell ref="M516:N516"/>
    <mergeCell ref="O516:P524"/>
    <mergeCell ref="D514:D515"/>
    <mergeCell ref="F514:F515"/>
    <mergeCell ref="G514:G515"/>
    <mergeCell ref="H514:H515"/>
    <mergeCell ref="I514:I515"/>
    <mergeCell ref="J514:J515"/>
    <mergeCell ref="L520:L522"/>
    <mergeCell ref="M520:N520"/>
    <mergeCell ref="R520:T520"/>
    <mergeCell ref="V520:Y520"/>
    <mergeCell ref="M521:N521"/>
    <mergeCell ref="R521:U521"/>
    <mergeCell ref="W521:X521"/>
    <mergeCell ref="M522:N522"/>
    <mergeCell ref="R522:U522"/>
    <mergeCell ref="A518:C522"/>
    <mergeCell ref="D518:L519"/>
    <mergeCell ref="M518:N518"/>
    <mergeCell ref="R518:T518"/>
    <mergeCell ref="V518:Y518"/>
    <mergeCell ref="M519:N519"/>
    <mergeCell ref="R519:T519"/>
    <mergeCell ref="V519:Y519"/>
    <mergeCell ref="D520:D522"/>
    <mergeCell ref="E520:K522"/>
    <mergeCell ref="R525:T525"/>
    <mergeCell ref="V525:Y525"/>
    <mergeCell ref="Z525:Z533"/>
    <mergeCell ref="M526:N526"/>
    <mergeCell ref="R526:T526"/>
    <mergeCell ref="V526:Y526"/>
    <mergeCell ref="L523:L524"/>
    <mergeCell ref="M523:N523"/>
    <mergeCell ref="R523:U523"/>
    <mergeCell ref="W523:X523"/>
    <mergeCell ref="R524:U524"/>
    <mergeCell ref="A525:C526"/>
    <mergeCell ref="D525:E525"/>
    <mergeCell ref="F525:L526"/>
    <mergeCell ref="M525:N525"/>
    <mergeCell ref="O525:P533"/>
    <mergeCell ref="D523:D524"/>
    <mergeCell ref="F523:F524"/>
    <mergeCell ref="G523:G524"/>
    <mergeCell ref="H523:H524"/>
    <mergeCell ref="I523:I524"/>
    <mergeCell ref="J523:J524"/>
    <mergeCell ref="L529:L531"/>
    <mergeCell ref="M529:N529"/>
    <mergeCell ref="R529:T529"/>
    <mergeCell ref="V529:Y529"/>
    <mergeCell ref="M530:N530"/>
    <mergeCell ref="R530:U530"/>
    <mergeCell ref="W530:X530"/>
    <mergeCell ref="M531:N531"/>
    <mergeCell ref="R531:U531"/>
    <mergeCell ref="A527:C531"/>
    <mergeCell ref="D527:L528"/>
    <mergeCell ref="M527:N527"/>
    <mergeCell ref="R527:T527"/>
    <mergeCell ref="V527:Y527"/>
    <mergeCell ref="M528:N528"/>
    <mergeCell ref="R528:T528"/>
    <mergeCell ref="V528:Y528"/>
    <mergeCell ref="D529:D531"/>
    <mergeCell ref="E529:K531"/>
    <mergeCell ref="R534:T534"/>
    <mergeCell ref="V534:Y534"/>
    <mergeCell ref="Z534:Z542"/>
    <mergeCell ref="M535:N535"/>
    <mergeCell ref="R535:T535"/>
    <mergeCell ref="V535:Y535"/>
    <mergeCell ref="L532:L533"/>
    <mergeCell ref="M532:N532"/>
    <mergeCell ref="R532:U532"/>
    <mergeCell ref="W532:X532"/>
    <mergeCell ref="R533:U533"/>
    <mergeCell ref="A534:C535"/>
    <mergeCell ref="D534:E534"/>
    <mergeCell ref="F534:L535"/>
    <mergeCell ref="M534:N534"/>
    <mergeCell ref="O534:P542"/>
    <mergeCell ref="D532:D533"/>
    <mergeCell ref="F532:F533"/>
    <mergeCell ref="G532:G533"/>
    <mergeCell ref="H532:H533"/>
    <mergeCell ref="I532:I533"/>
    <mergeCell ref="J532:J533"/>
    <mergeCell ref="L538:L540"/>
    <mergeCell ref="M538:N538"/>
    <mergeCell ref="R538:T538"/>
    <mergeCell ref="V538:Y538"/>
    <mergeCell ref="M539:N539"/>
    <mergeCell ref="R539:U539"/>
    <mergeCell ref="W539:X539"/>
    <mergeCell ref="M540:N540"/>
    <mergeCell ref="R540:U540"/>
    <mergeCell ref="A536:C540"/>
    <mergeCell ref="D536:L537"/>
    <mergeCell ref="M536:N536"/>
    <mergeCell ref="R536:T536"/>
    <mergeCell ref="V536:Y536"/>
    <mergeCell ref="M537:N537"/>
    <mergeCell ref="R537:T537"/>
    <mergeCell ref="V537:Y537"/>
    <mergeCell ref="D538:D540"/>
    <mergeCell ref="E538:K540"/>
    <mergeCell ref="R543:T543"/>
    <mergeCell ref="V543:Y543"/>
    <mergeCell ref="Z543:Z551"/>
    <mergeCell ref="M544:N544"/>
    <mergeCell ref="R544:T544"/>
    <mergeCell ref="V544:Y544"/>
    <mergeCell ref="L541:L542"/>
    <mergeCell ref="M541:N541"/>
    <mergeCell ref="R541:U541"/>
    <mergeCell ref="W541:X541"/>
    <mergeCell ref="R542:U542"/>
    <mergeCell ref="A543:C544"/>
    <mergeCell ref="D543:E543"/>
    <mergeCell ref="F543:L544"/>
    <mergeCell ref="M543:N543"/>
    <mergeCell ref="O543:P551"/>
    <mergeCell ref="D541:D542"/>
    <mergeCell ref="F541:F542"/>
    <mergeCell ref="G541:G542"/>
    <mergeCell ref="H541:H542"/>
    <mergeCell ref="I541:I542"/>
    <mergeCell ref="J541:J542"/>
    <mergeCell ref="L547:L549"/>
    <mergeCell ref="M547:N547"/>
    <mergeCell ref="R547:T547"/>
    <mergeCell ref="V547:Y547"/>
    <mergeCell ref="M548:N548"/>
    <mergeCell ref="R548:U548"/>
    <mergeCell ref="W548:X548"/>
    <mergeCell ref="M549:N549"/>
    <mergeCell ref="R549:U549"/>
    <mergeCell ref="A545:C549"/>
    <mergeCell ref="D545:L546"/>
    <mergeCell ref="M545:N545"/>
    <mergeCell ref="R545:T545"/>
    <mergeCell ref="V545:Y545"/>
    <mergeCell ref="M546:N546"/>
    <mergeCell ref="R546:T546"/>
    <mergeCell ref="V546:Y546"/>
    <mergeCell ref="D547:D549"/>
    <mergeCell ref="E547:K549"/>
    <mergeCell ref="R552:T552"/>
    <mergeCell ref="V552:Y552"/>
    <mergeCell ref="Z552:Z560"/>
    <mergeCell ref="M553:N553"/>
    <mergeCell ref="R553:T553"/>
    <mergeCell ref="V553:Y553"/>
    <mergeCell ref="L550:L551"/>
    <mergeCell ref="M550:N550"/>
    <mergeCell ref="R550:U550"/>
    <mergeCell ref="W550:X550"/>
    <mergeCell ref="R551:U551"/>
    <mergeCell ref="A552:C553"/>
    <mergeCell ref="D552:E552"/>
    <mergeCell ref="F552:L553"/>
    <mergeCell ref="M552:N552"/>
    <mergeCell ref="O552:P560"/>
    <mergeCell ref="D550:D551"/>
    <mergeCell ref="F550:F551"/>
    <mergeCell ref="G550:G551"/>
    <mergeCell ref="H550:H551"/>
    <mergeCell ref="I550:I551"/>
    <mergeCell ref="J550:J551"/>
    <mergeCell ref="L556:L558"/>
    <mergeCell ref="M556:N556"/>
    <mergeCell ref="R556:T556"/>
    <mergeCell ref="V556:Y556"/>
    <mergeCell ref="M557:N557"/>
    <mergeCell ref="R557:U557"/>
    <mergeCell ref="W557:X557"/>
    <mergeCell ref="M558:N558"/>
    <mergeCell ref="R558:U558"/>
    <mergeCell ref="A554:C558"/>
    <mergeCell ref="D554:L555"/>
    <mergeCell ref="M554:N554"/>
    <mergeCell ref="R554:T554"/>
    <mergeCell ref="V554:Y554"/>
    <mergeCell ref="M555:N555"/>
    <mergeCell ref="R555:T555"/>
    <mergeCell ref="V555:Y555"/>
    <mergeCell ref="D556:D558"/>
    <mergeCell ref="E556:K558"/>
    <mergeCell ref="R561:T561"/>
    <mergeCell ref="V561:Y561"/>
    <mergeCell ref="Z561:Z569"/>
    <mergeCell ref="M562:N562"/>
    <mergeCell ref="R562:T562"/>
    <mergeCell ref="V562:Y562"/>
    <mergeCell ref="L559:L560"/>
    <mergeCell ref="M559:N559"/>
    <mergeCell ref="R559:U559"/>
    <mergeCell ref="W559:X559"/>
    <mergeCell ref="R560:U560"/>
    <mergeCell ref="A561:C562"/>
    <mergeCell ref="D561:E561"/>
    <mergeCell ref="F561:L562"/>
    <mergeCell ref="M561:N561"/>
    <mergeCell ref="O561:P569"/>
    <mergeCell ref="D559:D560"/>
    <mergeCell ref="F559:F560"/>
    <mergeCell ref="G559:G560"/>
    <mergeCell ref="H559:H560"/>
    <mergeCell ref="I559:I560"/>
    <mergeCell ref="J559:J560"/>
    <mergeCell ref="L565:L567"/>
    <mergeCell ref="M565:N565"/>
    <mergeCell ref="R565:T565"/>
    <mergeCell ref="V565:Y565"/>
    <mergeCell ref="M566:N566"/>
    <mergeCell ref="R566:U566"/>
    <mergeCell ref="W566:X566"/>
    <mergeCell ref="M567:N567"/>
    <mergeCell ref="R567:U567"/>
    <mergeCell ref="A563:C567"/>
    <mergeCell ref="D563:L564"/>
    <mergeCell ref="M563:N563"/>
    <mergeCell ref="R563:T563"/>
    <mergeCell ref="V563:Y563"/>
    <mergeCell ref="M564:N564"/>
    <mergeCell ref="R564:T564"/>
    <mergeCell ref="V564:Y564"/>
    <mergeCell ref="D565:D567"/>
    <mergeCell ref="E565:K567"/>
    <mergeCell ref="R570:T570"/>
    <mergeCell ref="V570:Y570"/>
    <mergeCell ref="Z570:Z578"/>
    <mergeCell ref="M571:N571"/>
    <mergeCell ref="R571:T571"/>
    <mergeCell ref="V571:Y571"/>
    <mergeCell ref="L568:L569"/>
    <mergeCell ref="M568:N568"/>
    <mergeCell ref="R568:U568"/>
    <mergeCell ref="W568:X568"/>
    <mergeCell ref="R569:U569"/>
    <mergeCell ref="A570:C571"/>
    <mergeCell ref="D570:E570"/>
    <mergeCell ref="F570:L571"/>
    <mergeCell ref="M570:N570"/>
    <mergeCell ref="O570:P578"/>
    <mergeCell ref="D568:D569"/>
    <mergeCell ref="F568:F569"/>
    <mergeCell ref="G568:G569"/>
    <mergeCell ref="H568:H569"/>
    <mergeCell ref="I568:I569"/>
    <mergeCell ref="J568:J569"/>
    <mergeCell ref="L574:L576"/>
    <mergeCell ref="M574:N574"/>
    <mergeCell ref="R574:T574"/>
    <mergeCell ref="V574:Y574"/>
    <mergeCell ref="M575:N575"/>
    <mergeCell ref="R575:U575"/>
    <mergeCell ref="W575:X575"/>
    <mergeCell ref="M576:N576"/>
    <mergeCell ref="R576:U576"/>
    <mergeCell ref="A572:C576"/>
    <mergeCell ref="D572:L573"/>
    <mergeCell ref="M572:N572"/>
    <mergeCell ref="R572:T572"/>
    <mergeCell ref="V572:Y572"/>
    <mergeCell ref="M573:N573"/>
    <mergeCell ref="R573:T573"/>
    <mergeCell ref="V573:Y573"/>
    <mergeCell ref="D574:D576"/>
    <mergeCell ref="E574:K576"/>
    <mergeCell ref="R579:T579"/>
    <mergeCell ref="V579:Y579"/>
    <mergeCell ref="Z579:Z587"/>
    <mergeCell ref="M580:N580"/>
    <mergeCell ref="R580:T580"/>
    <mergeCell ref="V580:Y580"/>
    <mergeCell ref="L577:L578"/>
    <mergeCell ref="M577:N577"/>
    <mergeCell ref="R577:U577"/>
    <mergeCell ref="W577:X577"/>
    <mergeCell ref="R578:U578"/>
    <mergeCell ref="A579:C580"/>
    <mergeCell ref="D579:E579"/>
    <mergeCell ref="F579:L580"/>
    <mergeCell ref="M579:N579"/>
    <mergeCell ref="O579:P587"/>
    <mergeCell ref="D577:D578"/>
    <mergeCell ref="F577:F578"/>
    <mergeCell ref="G577:G578"/>
    <mergeCell ref="H577:H578"/>
    <mergeCell ref="I577:I578"/>
    <mergeCell ref="J577:J578"/>
    <mergeCell ref="L583:L585"/>
    <mergeCell ref="M583:N583"/>
    <mergeCell ref="R583:T583"/>
    <mergeCell ref="V583:Y583"/>
    <mergeCell ref="M584:N584"/>
    <mergeCell ref="R584:U584"/>
    <mergeCell ref="W584:X584"/>
    <mergeCell ref="M585:N585"/>
    <mergeCell ref="R585:U585"/>
    <mergeCell ref="A581:C585"/>
    <mergeCell ref="D581:L582"/>
    <mergeCell ref="M581:N581"/>
    <mergeCell ref="R581:T581"/>
    <mergeCell ref="V581:Y581"/>
    <mergeCell ref="M582:N582"/>
    <mergeCell ref="R582:T582"/>
    <mergeCell ref="V582:Y582"/>
    <mergeCell ref="D583:D585"/>
    <mergeCell ref="E583:K585"/>
    <mergeCell ref="R588:T588"/>
    <mergeCell ref="V588:Y588"/>
    <mergeCell ref="Z588:Z596"/>
    <mergeCell ref="M589:N589"/>
    <mergeCell ref="R589:T589"/>
    <mergeCell ref="V589:Y589"/>
    <mergeCell ref="L586:L587"/>
    <mergeCell ref="M586:N586"/>
    <mergeCell ref="R586:U586"/>
    <mergeCell ref="W586:X586"/>
    <mergeCell ref="R587:U587"/>
    <mergeCell ref="A588:C589"/>
    <mergeCell ref="D588:E588"/>
    <mergeCell ref="F588:L589"/>
    <mergeCell ref="M588:N588"/>
    <mergeCell ref="O588:P596"/>
    <mergeCell ref="D586:D587"/>
    <mergeCell ref="F586:F587"/>
    <mergeCell ref="G586:G587"/>
    <mergeCell ref="H586:H587"/>
    <mergeCell ref="I586:I587"/>
    <mergeCell ref="J586:J587"/>
    <mergeCell ref="L592:L594"/>
    <mergeCell ref="M592:N592"/>
    <mergeCell ref="R592:T592"/>
    <mergeCell ref="V592:Y592"/>
    <mergeCell ref="M593:N593"/>
    <mergeCell ref="R593:U593"/>
    <mergeCell ref="W593:X593"/>
    <mergeCell ref="M594:N594"/>
    <mergeCell ref="R594:U594"/>
    <mergeCell ref="A590:C594"/>
    <mergeCell ref="D590:L591"/>
    <mergeCell ref="M590:N590"/>
    <mergeCell ref="R590:T590"/>
    <mergeCell ref="V590:Y590"/>
    <mergeCell ref="M591:N591"/>
    <mergeCell ref="R591:T591"/>
    <mergeCell ref="V591:Y591"/>
    <mergeCell ref="D592:D594"/>
    <mergeCell ref="E592:K594"/>
    <mergeCell ref="R597:T597"/>
    <mergeCell ref="V597:Y597"/>
    <mergeCell ref="Z597:Z605"/>
    <mergeCell ref="M598:N598"/>
    <mergeCell ref="R598:T598"/>
    <mergeCell ref="V598:Y598"/>
    <mergeCell ref="L595:L596"/>
    <mergeCell ref="M595:N595"/>
    <mergeCell ref="R595:U595"/>
    <mergeCell ref="W595:X595"/>
    <mergeCell ref="R596:U596"/>
    <mergeCell ref="A597:C598"/>
    <mergeCell ref="D597:E597"/>
    <mergeCell ref="F597:L598"/>
    <mergeCell ref="M597:N597"/>
    <mergeCell ref="O597:P605"/>
    <mergeCell ref="D595:D596"/>
    <mergeCell ref="F595:F596"/>
    <mergeCell ref="G595:G596"/>
    <mergeCell ref="H595:H596"/>
    <mergeCell ref="I595:I596"/>
    <mergeCell ref="J595:J596"/>
    <mergeCell ref="L601:L603"/>
    <mergeCell ref="M601:N601"/>
    <mergeCell ref="R601:T601"/>
    <mergeCell ref="V601:Y601"/>
    <mergeCell ref="M602:N602"/>
    <mergeCell ref="R602:U602"/>
    <mergeCell ref="W602:X602"/>
    <mergeCell ref="M603:N603"/>
    <mergeCell ref="R603:U603"/>
    <mergeCell ref="A599:C603"/>
    <mergeCell ref="D599:L600"/>
    <mergeCell ref="M599:N599"/>
    <mergeCell ref="R599:T599"/>
    <mergeCell ref="V599:Y599"/>
    <mergeCell ref="M600:N600"/>
    <mergeCell ref="R600:T600"/>
    <mergeCell ref="V600:Y600"/>
    <mergeCell ref="D601:D603"/>
    <mergeCell ref="E601:K603"/>
    <mergeCell ref="R606:T606"/>
    <mergeCell ref="V606:Y606"/>
    <mergeCell ref="Z606:Z614"/>
    <mergeCell ref="M607:N607"/>
    <mergeCell ref="R607:T607"/>
    <mergeCell ref="V607:Y607"/>
    <mergeCell ref="L604:L605"/>
    <mergeCell ref="M604:N604"/>
    <mergeCell ref="R604:U604"/>
    <mergeCell ref="W604:X604"/>
    <mergeCell ref="R605:U605"/>
    <mergeCell ref="A606:C607"/>
    <mergeCell ref="D606:E606"/>
    <mergeCell ref="F606:L607"/>
    <mergeCell ref="M606:N606"/>
    <mergeCell ref="O606:P614"/>
    <mergeCell ref="D604:D605"/>
    <mergeCell ref="F604:F605"/>
    <mergeCell ref="G604:G605"/>
    <mergeCell ref="H604:H605"/>
    <mergeCell ref="I604:I605"/>
    <mergeCell ref="J604:J605"/>
    <mergeCell ref="L610:L612"/>
    <mergeCell ref="M610:N610"/>
    <mergeCell ref="R610:T610"/>
    <mergeCell ref="V610:Y610"/>
    <mergeCell ref="M611:N611"/>
    <mergeCell ref="R611:U611"/>
    <mergeCell ref="W611:X611"/>
    <mergeCell ref="M612:N612"/>
    <mergeCell ref="R612:U612"/>
    <mergeCell ref="A608:C612"/>
    <mergeCell ref="D608:L609"/>
    <mergeCell ref="M608:N608"/>
    <mergeCell ref="R608:T608"/>
    <mergeCell ref="V608:Y608"/>
    <mergeCell ref="M609:N609"/>
    <mergeCell ref="R609:T609"/>
    <mergeCell ref="V609:Y609"/>
    <mergeCell ref="D610:D612"/>
    <mergeCell ref="E610:K612"/>
    <mergeCell ref="R615:T615"/>
    <mergeCell ref="V615:Y615"/>
    <mergeCell ref="Z615:Z623"/>
    <mergeCell ref="M616:N616"/>
    <mergeCell ref="R616:T616"/>
    <mergeCell ref="V616:Y616"/>
    <mergeCell ref="L613:L614"/>
    <mergeCell ref="M613:N613"/>
    <mergeCell ref="R613:U613"/>
    <mergeCell ref="W613:X613"/>
    <mergeCell ref="R614:U614"/>
    <mergeCell ref="A615:C616"/>
    <mergeCell ref="D615:E615"/>
    <mergeCell ref="F615:L616"/>
    <mergeCell ref="M615:N615"/>
    <mergeCell ref="O615:P623"/>
    <mergeCell ref="D613:D614"/>
    <mergeCell ref="F613:F614"/>
    <mergeCell ref="G613:G614"/>
    <mergeCell ref="H613:H614"/>
    <mergeCell ref="I613:I614"/>
    <mergeCell ref="J613:J614"/>
    <mergeCell ref="L619:L621"/>
    <mergeCell ref="M619:N619"/>
    <mergeCell ref="R619:T619"/>
    <mergeCell ref="V619:Y619"/>
    <mergeCell ref="M620:N620"/>
    <mergeCell ref="R620:U620"/>
    <mergeCell ref="W620:X620"/>
    <mergeCell ref="M621:N621"/>
    <mergeCell ref="R621:U621"/>
    <mergeCell ref="A617:C621"/>
    <mergeCell ref="D617:L618"/>
    <mergeCell ref="M617:N617"/>
    <mergeCell ref="R617:T617"/>
    <mergeCell ref="V617:Y617"/>
    <mergeCell ref="M618:N618"/>
    <mergeCell ref="R618:T618"/>
    <mergeCell ref="V618:Y618"/>
    <mergeCell ref="D619:D621"/>
    <mergeCell ref="E619:K621"/>
    <mergeCell ref="R624:T624"/>
    <mergeCell ref="V624:Y624"/>
    <mergeCell ref="Z624:Z632"/>
    <mergeCell ref="M625:N625"/>
    <mergeCell ref="R625:T625"/>
    <mergeCell ref="V625:Y625"/>
    <mergeCell ref="L622:L623"/>
    <mergeCell ref="M622:N622"/>
    <mergeCell ref="R622:U622"/>
    <mergeCell ref="W622:X622"/>
    <mergeCell ref="R623:U623"/>
    <mergeCell ref="A624:C625"/>
    <mergeCell ref="D624:E624"/>
    <mergeCell ref="F624:L625"/>
    <mergeCell ref="M624:N624"/>
    <mergeCell ref="O624:P632"/>
    <mergeCell ref="D622:D623"/>
    <mergeCell ref="F622:F623"/>
    <mergeCell ref="G622:G623"/>
    <mergeCell ref="H622:H623"/>
    <mergeCell ref="I622:I623"/>
    <mergeCell ref="J622:J623"/>
    <mergeCell ref="L628:L630"/>
    <mergeCell ref="M628:N628"/>
    <mergeCell ref="R628:T628"/>
    <mergeCell ref="V628:Y628"/>
    <mergeCell ref="M629:N629"/>
    <mergeCell ref="R629:U629"/>
    <mergeCell ref="W629:X629"/>
    <mergeCell ref="M630:N630"/>
    <mergeCell ref="R630:U630"/>
    <mergeCell ref="A626:C630"/>
    <mergeCell ref="D626:L627"/>
    <mergeCell ref="M626:N626"/>
    <mergeCell ref="R626:T626"/>
    <mergeCell ref="V626:Y626"/>
    <mergeCell ref="M627:N627"/>
    <mergeCell ref="R627:T627"/>
    <mergeCell ref="V627:Y627"/>
    <mergeCell ref="D628:D630"/>
    <mergeCell ref="E628:K630"/>
    <mergeCell ref="R633:T633"/>
    <mergeCell ref="V633:Y633"/>
    <mergeCell ref="Z633:Z641"/>
    <mergeCell ref="M634:N634"/>
    <mergeCell ref="R634:T634"/>
    <mergeCell ref="V634:Y634"/>
    <mergeCell ref="L631:L632"/>
    <mergeCell ref="M631:N631"/>
    <mergeCell ref="R631:U631"/>
    <mergeCell ref="W631:X631"/>
    <mergeCell ref="R632:U632"/>
    <mergeCell ref="A633:C634"/>
    <mergeCell ref="D633:E633"/>
    <mergeCell ref="F633:L634"/>
    <mergeCell ref="M633:N633"/>
    <mergeCell ref="O633:P641"/>
    <mergeCell ref="D631:D632"/>
    <mergeCell ref="F631:F632"/>
    <mergeCell ref="G631:G632"/>
    <mergeCell ref="H631:H632"/>
    <mergeCell ref="I631:I632"/>
    <mergeCell ref="J631:J632"/>
    <mergeCell ref="L637:L639"/>
    <mergeCell ref="M637:N637"/>
    <mergeCell ref="R637:T637"/>
    <mergeCell ref="V637:Y637"/>
    <mergeCell ref="M638:N638"/>
    <mergeCell ref="R638:U638"/>
    <mergeCell ref="W638:X638"/>
    <mergeCell ref="M639:N639"/>
    <mergeCell ref="R639:U639"/>
    <mergeCell ref="A635:C639"/>
    <mergeCell ref="D635:L636"/>
    <mergeCell ref="M635:N635"/>
    <mergeCell ref="R635:T635"/>
    <mergeCell ref="V635:Y635"/>
    <mergeCell ref="M636:N636"/>
    <mergeCell ref="R636:T636"/>
    <mergeCell ref="V636:Y636"/>
    <mergeCell ref="D637:D639"/>
    <mergeCell ref="E637:K639"/>
    <mergeCell ref="R642:T642"/>
    <mergeCell ref="V642:Y642"/>
    <mergeCell ref="Z642:Z650"/>
    <mergeCell ref="M643:N643"/>
    <mergeCell ref="R643:T643"/>
    <mergeCell ref="V643:Y643"/>
    <mergeCell ref="L640:L641"/>
    <mergeCell ref="M640:N640"/>
    <mergeCell ref="R640:U640"/>
    <mergeCell ref="W640:X640"/>
    <mergeCell ref="R641:U641"/>
    <mergeCell ref="A642:C643"/>
    <mergeCell ref="D642:E642"/>
    <mergeCell ref="F642:L643"/>
    <mergeCell ref="M642:N642"/>
    <mergeCell ref="O642:P650"/>
    <mergeCell ref="D640:D641"/>
    <mergeCell ref="F640:F641"/>
    <mergeCell ref="G640:G641"/>
    <mergeCell ref="H640:H641"/>
    <mergeCell ref="I640:I641"/>
    <mergeCell ref="J640:J641"/>
    <mergeCell ref="L646:L648"/>
    <mergeCell ref="M646:N646"/>
    <mergeCell ref="R646:T646"/>
    <mergeCell ref="V646:Y646"/>
    <mergeCell ref="M647:N647"/>
    <mergeCell ref="R647:U647"/>
    <mergeCell ref="W647:X647"/>
    <mergeCell ref="M648:N648"/>
    <mergeCell ref="R648:U648"/>
    <mergeCell ref="A644:C648"/>
    <mergeCell ref="D644:L645"/>
    <mergeCell ref="M644:N644"/>
    <mergeCell ref="R644:T644"/>
    <mergeCell ref="V644:Y644"/>
    <mergeCell ref="M645:N645"/>
    <mergeCell ref="R645:T645"/>
    <mergeCell ref="V645:Y645"/>
    <mergeCell ref="D646:D648"/>
    <mergeCell ref="E646:K648"/>
    <mergeCell ref="R651:T651"/>
    <mergeCell ref="V651:Y651"/>
    <mergeCell ref="Z651:Z659"/>
    <mergeCell ref="M652:N652"/>
    <mergeCell ref="R652:T652"/>
    <mergeCell ref="V652:Y652"/>
    <mergeCell ref="L649:L650"/>
    <mergeCell ref="M649:N649"/>
    <mergeCell ref="R649:U649"/>
    <mergeCell ref="W649:X649"/>
    <mergeCell ref="R650:U650"/>
    <mergeCell ref="A651:C652"/>
    <mergeCell ref="D651:E651"/>
    <mergeCell ref="F651:L652"/>
    <mergeCell ref="M651:N651"/>
    <mergeCell ref="O651:P659"/>
    <mergeCell ref="D649:D650"/>
    <mergeCell ref="F649:F650"/>
    <mergeCell ref="G649:G650"/>
    <mergeCell ref="H649:H650"/>
    <mergeCell ref="I649:I650"/>
    <mergeCell ref="J649:J650"/>
    <mergeCell ref="L655:L657"/>
    <mergeCell ref="M655:N655"/>
    <mergeCell ref="R655:T655"/>
    <mergeCell ref="V655:Y655"/>
    <mergeCell ref="M656:N656"/>
    <mergeCell ref="R656:U656"/>
    <mergeCell ref="W656:X656"/>
    <mergeCell ref="M657:N657"/>
    <mergeCell ref="R657:U657"/>
    <mergeCell ref="A653:C657"/>
    <mergeCell ref="D653:L654"/>
    <mergeCell ref="M653:N653"/>
    <mergeCell ref="R653:T653"/>
    <mergeCell ref="V653:Y653"/>
    <mergeCell ref="M654:N654"/>
    <mergeCell ref="R654:T654"/>
    <mergeCell ref="V654:Y654"/>
    <mergeCell ref="D655:D657"/>
    <mergeCell ref="E655:K657"/>
    <mergeCell ref="R660:T660"/>
    <mergeCell ref="V660:Y660"/>
    <mergeCell ref="Z660:Z668"/>
    <mergeCell ref="M661:N661"/>
    <mergeCell ref="R661:T661"/>
    <mergeCell ref="V661:Y661"/>
    <mergeCell ref="L658:L659"/>
    <mergeCell ref="M658:N658"/>
    <mergeCell ref="R658:U658"/>
    <mergeCell ref="W658:X658"/>
    <mergeCell ref="R659:U659"/>
    <mergeCell ref="A660:C661"/>
    <mergeCell ref="D660:E660"/>
    <mergeCell ref="F660:L661"/>
    <mergeCell ref="M660:N660"/>
    <mergeCell ref="O660:P668"/>
    <mergeCell ref="D658:D659"/>
    <mergeCell ref="F658:F659"/>
    <mergeCell ref="G658:G659"/>
    <mergeCell ref="H658:H659"/>
    <mergeCell ref="I658:I659"/>
    <mergeCell ref="J658:J659"/>
    <mergeCell ref="L664:L666"/>
    <mergeCell ref="M664:N664"/>
    <mergeCell ref="R664:T664"/>
    <mergeCell ref="V664:Y664"/>
    <mergeCell ref="M665:N665"/>
    <mergeCell ref="R665:U665"/>
    <mergeCell ref="W665:X665"/>
    <mergeCell ref="M666:N666"/>
    <mergeCell ref="R666:U666"/>
    <mergeCell ref="A662:C666"/>
    <mergeCell ref="D662:L663"/>
    <mergeCell ref="M662:N662"/>
    <mergeCell ref="R662:T662"/>
    <mergeCell ref="V662:Y662"/>
    <mergeCell ref="M663:N663"/>
    <mergeCell ref="R663:T663"/>
    <mergeCell ref="V663:Y663"/>
    <mergeCell ref="D664:D666"/>
    <mergeCell ref="E664:K666"/>
    <mergeCell ref="R669:T669"/>
    <mergeCell ref="V669:Y669"/>
    <mergeCell ref="Z669:Z677"/>
    <mergeCell ref="M670:N670"/>
    <mergeCell ref="R670:T670"/>
    <mergeCell ref="V670:Y670"/>
    <mergeCell ref="L667:L668"/>
    <mergeCell ref="M667:N667"/>
    <mergeCell ref="R667:U667"/>
    <mergeCell ref="W667:X667"/>
    <mergeCell ref="R668:U668"/>
    <mergeCell ref="A669:C670"/>
    <mergeCell ref="D669:E669"/>
    <mergeCell ref="F669:L670"/>
    <mergeCell ref="M669:N669"/>
    <mergeCell ref="O669:P677"/>
    <mergeCell ref="D667:D668"/>
    <mergeCell ref="F667:F668"/>
    <mergeCell ref="G667:G668"/>
    <mergeCell ref="H667:H668"/>
    <mergeCell ref="I667:I668"/>
    <mergeCell ref="J667:J668"/>
    <mergeCell ref="L673:L675"/>
    <mergeCell ref="M673:N673"/>
    <mergeCell ref="R673:T673"/>
    <mergeCell ref="V673:Y673"/>
    <mergeCell ref="M674:N674"/>
    <mergeCell ref="R674:U674"/>
    <mergeCell ref="W674:X674"/>
    <mergeCell ref="M675:N675"/>
    <mergeCell ref="R675:U675"/>
    <mergeCell ref="A671:C675"/>
    <mergeCell ref="D671:L672"/>
    <mergeCell ref="M671:N671"/>
    <mergeCell ref="R671:T671"/>
    <mergeCell ref="V671:Y671"/>
    <mergeCell ref="M672:N672"/>
    <mergeCell ref="R672:T672"/>
    <mergeCell ref="V672:Y672"/>
    <mergeCell ref="D673:D675"/>
    <mergeCell ref="E673:K675"/>
    <mergeCell ref="R678:T678"/>
    <mergeCell ref="V678:Y678"/>
    <mergeCell ref="Z678:Z686"/>
    <mergeCell ref="M679:N679"/>
    <mergeCell ref="R679:T679"/>
    <mergeCell ref="V679:Y679"/>
    <mergeCell ref="L676:L677"/>
    <mergeCell ref="M676:N676"/>
    <mergeCell ref="R676:U676"/>
    <mergeCell ref="W676:X676"/>
    <mergeCell ref="R677:U677"/>
    <mergeCell ref="A678:C679"/>
    <mergeCell ref="D678:E678"/>
    <mergeCell ref="F678:L679"/>
    <mergeCell ref="M678:N678"/>
    <mergeCell ref="O678:P686"/>
    <mergeCell ref="D676:D677"/>
    <mergeCell ref="F676:F677"/>
    <mergeCell ref="G676:G677"/>
    <mergeCell ref="H676:H677"/>
    <mergeCell ref="I676:I677"/>
    <mergeCell ref="J676:J677"/>
    <mergeCell ref="L682:L684"/>
    <mergeCell ref="M682:N682"/>
    <mergeCell ref="R682:T682"/>
    <mergeCell ref="V682:Y682"/>
    <mergeCell ref="M683:N683"/>
    <mergeCell ref="R683:U683"/>
    <mergeCell ref="W683:X683"/>
    <mergeCell ref="M684:N684"/>
    <mergeCell ref="R684:U684"/>
    <mergeCell ref="A680:C684"/>
    <mergeCell ref="D680:L681"/>
    <mergeCell ref="M680:N680"/>
    <mergeCell ref="R680:T680"/>
    <mergeCell ref="V680:Y680"/>
    <mergeCell ref="M681:N681"/>
    <mergeCell ref="R681:T681"/>
    <mergeCell ref="V681:Y681"/>
    <mergeCell ref="D682:D684"/>
    <mergeCell ref="E682:K684"/>
    <mergeCell ref="R687:T687"/>
    <mergeCell ref="V687:Y687"/>
    <mergeCell ref="Z687:Z695"/>
    <mergeCell ref="M688:N688"/>
    <mergeCell ref="R688:T688"/>
    <mergeCell ref="V688:Y688"/>
    <mergeCell ref="L685:L686"/>
    <mergeCell ref="M685:N685"/>
    <mergeCell ref="R685:U685"/>
    <mergeCell ref="W685:X685"/>
    <mergeCell ref="R686:U686"/>
    <mergeCell ref="A687:C688"/>
    <mergeCell ref="D687:E687"/>
    <mergeCell ref="F687:L688"/>
    <mergeCell ref="M687:N687"/>
    <mergeCell ref="O687:P695"/>
    <mergeCell ref="D685:D686"/>
    <mergeCell ref="F685:F686"/>
    <mergeCell ref="G685:G686"/>
    <mergeCell ref="H685:H686"/>
    <mergeCell ref="I685:I686"/>
    <mergeCell ref="J685:J686"/>
    <mergeCell ref="L691:L693"/>
    <mergeCell ref="M691:N691"/>
    <mergeCell ref="R691:T691"/>
    <mergeCell ref="V691:Y691"/>
    <mergeCell ref="M692:N692"/>
    <mergeCell ref="R692:U692"/>
    <mergeCell ref="W692:X692"/>
    <mergeCell ref="M693:N693"/>
    <mergeCell ref="R693:U693"/>
    <mergeCell ref="A689:C693"/>
    <mergeCell ref="D689:L690"/>
    <mergeCell ref="M689:N689"/>
    <mergeCell ref="R689:T689"/>
    <mergeCell ref="V689:Y689"/>
    <mergeCell ref="M690:N690"/>
    <mergeCell ref="R690:T690"/>
    <mergeCell ref="V690:Y690"/>
    <mergeCell ref="D691:D693"/>
    <mergeCell ref="E691:K693"/>
    <mergeCell ref="R696:T696"/>
    <mergeCell ref="V696:Y696"/>
    <mergeCell ref="Z696:Z704"/>
    <mergeCell ref="M697:N697"/>
    <mergeCell ref="R697:T697"/>
    <mergeCell ref="V697:Y697"/>
    <mergeCell ref="L694:L695"/>
    <mergeCell ref="M694:N694"/>
    <mergeCell ref="R694:U694"/>
    <mergeCell ref="W694:X694"/>
    <mergeCell ref="R695:U695"/>
    <mergeCell ref="A696:C697"/>
    <mergeCell ref="D696:E696"/>
    <mergeCell ref="F696:L697"/>
    <mergeCell ref="M696:N696"/>
    <mergeCell ref="O696:P704"/>
    <mergeCell ref="D694:D695"/>
    <mergeCell ref="F694:F695"/>
    <mergeCell ref="G694:G695"/>
    <mergeCell ref="H694:H695"/>
    <mergeCell ref="I694:I695"/>
    <mergeCell ref="J694:J695"/>
    <mergeCell ref="L700:L702"/>
    <mergeCell ref="M700:N700"/>
    <mergeCell ref="R700:T700"/>
    <mergeCell ref="V700:Y700"/>
    <mergeCell ref="M701:N701"/>
    <mergeCell ref="R701:U701"/>
    <mergeCell ref="W701:X701"/>
    <mergeCell ref="M702:N702"/>
    <mergeCell ref="R702:U702"/>
    <mergeCell ref="A698:C702"/>
    <mergeCell ref="D698:L699"/>
    <mergeCell ref="M698:N698"/>
    <mergeCell ref="R698:T698"/>
    <mergeCell ref="V698:Y698"/>
    <mergeCell ref="M699:N699"/>
    <mergeCell ref="R699:T699"/>
    <mergeCell ref="V699:Y699"/>
    <mergeCell ref="D700:D702"/>
    <mergeCell ref="E700:K702"/>
    <mergeCell ref="R705:T705"/>
    <mergeCell ref="V705:Y705"/>
    <mergeCell ref="Z705:Z713"/>
    <mergeCell ref="M706:N706"/>
    <mergeCell ref="R706:T706"/>
    <mergeCell ref="V706:Y706"/>
    <mergeCell ref="L703:L704"/>
    <mergeCell ref="M703:N703"/>
    <mergeCell ref="R703:U703"/>
    <mergeCell ref="W703:X703"/>
    <mergeCell ref="R704:U704"/>
    <mergeCell ref="A705:C706"/>
    <mergeCell ref="D705:E705"/>
    <mergeCell ref="F705:L706"/>
    <mergeCell ref="M705:N705"/>
    <mergeCell ref="O705:P713"/>
    <mergeCell ref="D703:D704"/>
    <mergeCell ref="F703:F704"/>
    <mergeCell ref="G703:G704"/>
    <mergeCell ref="H703:H704"/>
    <mergeCell ref="I703:I704"/>
    <mergeCell ref="J703:J704"/>
    <mergeCell ref="L709:L711"/>
    <mergeCell ref="M709:N709"/>
    <mergeCell ref="R709:T709"/>
    <mergeCell ref="V709:Y709"/>
    <mergeCell ref="M710:N710"/>
    <mergeCell ref="R710:U710"/>
    <mergeCell ref="W710:X710"/>
    <mergeCell ref="M711:N711"/>
    <mergeCell ref="R711:U711"/>
    <mergeCell ref="A707:C711"/>
    <mergeCell ref="D707:L708"/>
    <mergeCell ref="M707:N707"/>
    <mergeCell ref="R707:T707"/>
    <mergeCell ref="V707:Y707"/>
    <mergeCell ref="M708:N708"/>
    <mergeCell ref="R708:T708"/>
    <mergeCell ref="V708:Y708"/>
    <mergeCell ref="D709:D711"/>
    <mergeCell ref="E709:K711"/>
    <mergeCell ref="R714:T714"/>
    <mergeCell ref="V714:Y714"/>
    <mergeCell ref="Z714:Z722"/>
    <mergeCell ref="M715:N715"/>
    <mergeCell ref="R715:T715"/>
    <mergeCell ref="V715:Y715"/>
    <mergeCell ref="L712:L713"/>
    <mergeCell ref="M712:N712"/>
    <mergeCell ref="R712:U712"/>
    <mergeCell ref="W712:X712"/>
    <mergeCell ref="R713:U713"/>
    <mergeCell ref="A714:C715"/>
    <mergeCell ref="D714:E714"/>
    <mergeCell ref="F714:L715"/>
    <mergeCell ref="M714:N714"/>
    <mergeCell ref="O714:P722"/>
    <mergeCell ref="D712:D713"/>
    <mergeCell ref="F712:F713"/>
    <mergeCell ref="G712:G713"/>
    <mergeCell ref="H712:H713"/>
    <mergeCell ref="I712:I713"/>
    <mergeCell ref="J712:J713"/>
    <mergeCell ref="L718:L720"/>
    <mergeCell ref="M718:N718"/>
    <mergeCell ref="R718:T718"/>
    <mergeCell ref="V718:Y718"/>
    <mergeCell ref="M719:N719"/>
    <mergeCell ref="R719:U719"/>
    <mergeCell ref="W719:X719"/>
    <mergeCell ref="M720:N720"/>
    <mergeCell ref="R720:U720"/>
    <mergeCell ref="A716:C720"/>
    <mergeCell ref="D716:L717"/>
    <mergeCell ref="M716:N716"/>
    <mergeCell ref="R716:T716"/>
    <mergeCell ref="V716:Y716"/>
    <mergeCell ref="M717:N717"/>
    <mergeCell ref="R717:T717"/>
    <mergeCell ref="V717:Y717"/>
    <mergeCell ref="D718:D720"/>
    <mergeCell ref="E718:K720"/>
    <mergeCell ref="R723:T723"/>
    <mergeCell ref="V723:Y723"/>
    <mergeCell ref="Z723:Z731"/>
    <mergeCell ref="M724:N724"/>
    <mergeCell ref="R724:T724"/>
    <mergeCell ref="V724:Y724"/>
    <mergeCell ref="L721:L722"/>
    <mergeCell ref="M721:N721"/>
    <mergeCell ref="R721:U721"/>
    <mergeCell ref="W721:X721"/>
    <mergeCell ref="R722:U722"/>
    <mergeCell ref="A723:C724"/>
    <mergeCell ref="D723:E723"/>
    <mergeCell ref="F723:L724"/>
    <mergeCell ref="M723:N723"/>
    <mergeCell ref="O723:P731"/>
    <mergeCell ref="D721:D722"/>
    <mergeCell ref="F721:F722"/>
    <mergeCell ref="G721:G722"/>
    <mergeCell ref="H721:H722"/>
    <mergeCell ref="I721:I722"/>
    <mergeCell ref="J721:J722"/>
    <mergeCell ref="L727:L729"/>
    <mergeCell ref="M727:N727"/>
    <mergeCell ref="R727:T727"/>
    <mergeCell ref="V727:Y727"/>
    <mergeCell ref="M728:N728"/>
    <mergeCell ref="R728:U728"/>
    <mergeCell ref="W728:X728"/>
    <mergeCell ref="M729:N729"/>
    <mergeCell ref="R729:U729"/>
    <mergeCell ref="A725:C729"/>
    <mergeCell ref="D725:L726"/>
    <mergeCell ref="M725:N725"/>
    <mergeCell ref="R725:T725"/>
    <mergeCell ref="V725:Y725"/>
    <mergeCell ref="M726:N726"/>
    <mergeCell ref="R726:T726"/>
    <mergeCell ref="V726:Y726"/>
    <mergeCell ref="D727:D729"/>
    <mergeCell ref="E727:K729"/>
    <mergeCell ref="R732:T732"/>
    <mergeCell ref="V732:Y732"/>
    <mergeCell ref="Z732:Z740"/>
    <mergeCell ref="M733:N733"/>
    <mergeCell ref="R733:T733"/>
    <mergeCell ref="V733:Y733"/>
    <mergeCell ref="L730:L731"/>
    <mergeCell ref="M730:N730"/>
    <mergeCell ref="R730:U730"/>
    <mergeCell ref="W730:X730"/>
    <mergeCell ref="R731:U731"/>
    <mergeCell ref="A732:C733"/>
    <mergeCell ref="D732:E732"/>
    <mergeCell ref="F732:L733"/>
    <mergeCell ref="M732:N732"/>
    <mergeCell ref="O732:P740"/>
    <mergeCell ref="D730:D731"/>
    <mergeCell ref="F730:F731"/>
    <mergeCell ref="G730:G731"/>
    <mergeCell ref="H730:H731"/>
    <mergeCell ref="I730:I731"/>
    <mergeCell ref="J730:J731"/>
    <mergeCell ref="L736:L738"/>
    <mergeCell ref="M736:N736"/>
    <mergeCell ref="R736:T736"/>
    <mergeCell ref="V736:Y736"/>
    <mergeCell ref="M737:N737"/>
    <mergeCell ref="R737:U737"/>
    <mergeCell ref="W737:X737"/>
    <mergeCell ref="M738:N738"/>
    <mergeCell ref="R738:U738"/>
    <mergeCell ref="A734:C738"/>
    <mergeCell ref="D734:L735"/>
    <mergeCell ref="M734:N734"/>
    <mergeCell ref="R734:T734"/>
    <mergeCell ref="V734:Y734"/>
    <mergeCell ref="M735:N735"/>
    <mergeCell ref="R735:T735"/>
    <mergeCell ref="V735:Y735"/>
    <mergeCell ref="D736:D738"/>
    <mergeCell ref="E736:K738"/>
    <mergeCell ref="A743:C747"/>
    <mergeCell ref="D743:L744"/>
    <mergeCell ref="M743:N743"/>
    <mergeCell ref="R743:T743"/>
    <mergeCell ref="V743:Y743"/>
    <mergeCell ref="M744:N744"/>
    <mergeCell ref="R744:T744"/>
    <mergeCell ref="V744:Y744"/>
    <mergeCell ref="D745:D747"/>
    <mergeCell ref="E745:K747"/>
    <mergeCell ref="R741:T741"/>
    <mergeCell ref="V741:Y741"/>
    <mergeCell ref="M745:N745"/>
    <mergeCell ref="R745:T745"/>
    <mergeCell ref="V745:Y745"/>
    <mergeCell ref="M746:N746"/>
    <mergeCell ref="R746:U746"/>
    <mergeCell ref="W746:X746"/>
    <mergeCell ref="M747:N747"/>
    <mergeCell ref="R747:U747"/>
    <mergeCell ref="Z741:Z749"/>
    <mergeCell ref="M742:N742"/>
    <mergeCell ref="R742:T742"/>
    <mergeCell ref="V742:Y742"/>
    <mergeCell ref="L739:L740"/>
    <mergeCell ref="M739:N739"/>
    <mergeCell ref="R739:U739"/>
    <mergeCell ref="W739:X739"/>
    <mergeCell ref="R740:U740"/>
    <mergeCell ref="A741:C742"/>
    <mergeCell ref="D741:E741"/>
    <mergeCell ref="F741:L742"/>
    <mergeCell ref="M741:N741"/>
    <mergeCell ref="O741:P749"/>
    <mergeCell ref="D739:D740"/>
    <mergeCell ref="F739:F740"/>
    <mergeCell ref="G739:G740"/>
    <mergeCell ref="H739:H740"/>
    <mergeCell ref="I739:I740"/>
    <mergeCell ref="J739:J740"/>
    <mergeCell ref="L748:L749"/>
    <mergeCell ref="M748:N748"/>
    <mergeCell ref="R748:U748"/>
    <mergeCell ref="W748:X748"/>
    <mergeCell ref="R749:U749"/>
    <mergeCell ref="D748:D749"/>
    <mergeCell ref="F748:F749"/>
    <mergeCell ref="G748:G749"/>
    <mergeCell ref="H748:H749"/>
    <mergeCell ref="I748:I749"/>
    <mergeCell ref="J748:J749"/>
    <mergeCell ref="L745:L747"/>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1FFEA179-DF72-4490-B065-969088AD1F20}"/>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16" manualBreakCount="16">
    <brk id="47" max="25" man="1"/>
    <brk id="92" max="25" man="1"/>
    <brk id="137" max="25" man="1"/>
    <brk id="182" max="25" man="1"/>
    <brk id="227" max="25" man="1"/>
    <brk id="272" max="25" man="1"/>
    <brk id="317" max="25" man="1"/>
    <brk id="362" max="25" man="1"/>
    <brk id="407" max="25" man="1"/>
    <brk id="452" max="25" man="1"/>
    <brk id="497" max="25" man="1"/>
    <brk id="542" max="25" man="1"/>
    <brk id="587" max="25" man="1"/>
    <brk id="632" max="25" man="1"/>
    <brk id="677" max="25" man="1"/>
    <brk id="722" max="2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2F010-E3B3-4EDB-90DC-37863674187D}">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5217</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56" t="s">
        <v>5218</v>
      </c>
      <c r="C6" s="57"/>
      <c r="D6" s="116"/>
      <c r="E6" s="58">
        <f>SUM(E7)</f>
        <v>8260215000</v>
      </c>
      <c r="F6" s="58">
        <f>SUM(F7)</f>
        <v>7954860135</v>
      </c>
      <c r="G6" s="58">
        <f t="shared" ref="G6:G11" si="0">E6-F6</f>
        <v>305354865</v>
      </c>
      <c r="H6" s="59">
        <f t="shared" ref="H6:H11" si="1">+ROUND(F6/E6*100,1)</f>
        <v>96.3</v>
      </c>
      <c r="I6" s="58">
        <f>SUM(I7)</f>
        <v>0</v>
      </c>
      <c r="J6" s="133"/>
    </row>
    <row r="7" spans="1:12" s="47" customFormat="1" ht="21.75" customHeight="1" x14ac:dyDescent="0.15">
      <c r="A7" s="62"/>
      <c r="B7" s="64"/>
      <c r="C7" s="64" t="s">
        <v>5218</v>
      </c>
      <c r="D7" s="113"/>
      <c r="E7" s="65">
        <f>SUM(E8:E11)</f>
        <v>8260215000</v>
      </c>
      <c r="F7" s="65">
        <f>SUM(F8:F11)</f>
        <v>7954860135</v>
      </c>
      <c r="G7" s="65">
        <f t="shared" si="0"/>
        <v>305354865</v>
      </c>
      <c r="H7" s="59">
        <f t="shared" si="1"/>
        <v>96.3</v>
      </c>
      <c r="I7" s="65">
        <f>SUM(I8:I11)</f>
        <v>0</v>
      </c>
      <c r="J7" s="136"/>
      <c r="L7" s="88"/>
    </row>
    <row r="8" spans="1:12" s="47" customFormat="1" ht="21.75" customHeight="1" x14ac:dyDescent="0.15">
      <c r="A8" s="68"/>
      <c r="B8" s="64"/>
      <c r="C8" s="64"/>
      <c r="D8" s="113" t="s">
        <v>5219</v>
      </c>
      <c r="E8" s="114">
        <v>405138000</v>
      </c>
      <c r="F8" s="114">
        <v>389598562</v>
      </c>
      <c r="G8" s="65">
        <f t="shared" si="0"/>
        <v>15539438</v>
      </c>
      <c r="H8" s="59">
        <f t="shared" si="1"/>
        <v>96.2</v>
      </c>
      <c r="I8" s="65">
        <v>0</v>
      </c>
      <c r="J8" s="70" t="s">
        <v>5223</v>
      </c>
    </row>
    <row r="9" spans="1:12" s="47" customFormat="1" ht="21.75" customHeight="1" x14ac:dyDescent="0.15">
      <c r="A9" s="71"/>
      <c r="B9" s="72"/>
      <c r="C9" s="72"/>
      <c r="D9" s="113" t="s">
        <v>5220</v>
      </c>
      <c r="E9" s="114">
        <v>41293000</v>
      </c>
      <c r="F9" s="114">
        <v>34679357</v>
      </c>
      <c r="G9" s="65">
        <f t="shared" si="0"/>
        <v>6613643</v>
      </c>
      <c r="H9" s="59">
        <f t="shared" si="1"/>
        <v>84</v>
      </c>
      <c r="I9" s="65">
        <v>0</v>
      </c>
      <c r="J9" s="70" t="s">
        <v>5224</v>
      </c>
    </row>
    <row r="10" spans="1:12" s="47" customFormat="1" ht="21.75" customHeight="1" x14ac:dyDescent="0.15">
      <c r="A10" s="71"/>
      <c r="B10" s="72"/>
      <c r="C10" s="72"/>
      <c r="D10" s="113" t="s">
        <v>5221</v>
      </c>
      <c r="E10" s="114">
        <v>7533556000</v>
      </c>
      <c r="F10" s="114">
        <v>7283237584</v>
      </c>
      <c r="G10" s="65">
        <f t="shared" si="0"/>
        <v>250318416</v>
      </c>
      <c r="H10" s="59">
        <f t="shared" si="1"/>
        <v>96.7</v>
      </c>
      <c r="I10" s="65">
        <v>0</v>
      </c>
      <c r="J10" s="70" t="s">
        <v>5225</v>
      </c>
    </row>
    <row r="11" spans="1:12" s="47" customFormat="1" ht="21.75" customHeight="1" x14ac:dyDescent="0.15">
      <c r="A11" s="71"/>
      <c r="B11" s="72"/>
      <c r="C11" s="72"/>
      <c r="D11" s="113" t="s">
        <v>5222</v>
      </c>
      <c r="E11" s="114">
        <v>280228000</v>
      </c>
      <c r="F11" s="114">
        <v>247344632</v>
      </c>
      <c r="G11" s="65">
        <f t="shared" si="0"/>
        <v>32883368</v>
      </c>
      <c r="H11" s="59">
        <f t="shared" si="1"/>
        <v>88.3</v>
      </c>
      <c r="I11" s="65">
        <v>0</v>
      </c>
      <c r="J11" s="70" t="s">
        <v>5226</v>
      </c>
    </row>
    <row r="12" spans="1:12" s="47" customFormat="1" ht="21.75" customHeight="1" x14ac:dyDescent="0.15">
      <c r="A12" s="76"/>
      <c r="B12" s="146"/>
      <c r="C12" s="146"/>
      <c r="D12" s="146"/>
      <c r="E12" s="146"/>
      <c r="F12" s="146"/>
      <c r="G12" s="146"/>
      <c r="H12" s="146"/>
      <c r="I12" s="146"/>
      <c r="J12" s="70"/>
    </row>
    <row r="13" spans="1:12" s="47" customFormat="1" ht="21.75" customHeight="1" x14ac:dyDescent="0.15">
      <c r="A13" s="76"/>
      <c r="B13" s="146"/>
      <c r="C13" s="146"/>
      <c r="D13" s="146"/>
      <c r="E13" s="146"/>
      <c r="F13" s="146"/>
      <c r="G13" s="146"/>
      <c r="H13" s="146"/>
      <c r="I13" s="146"/>
      <c r="J13" s="70"/>
    </row>
    <row r="14" spans="1:12" s="47" customFormat="1" ht="21.75" customHeight="1" x14ac:dyDescent="0.15">
      <c r="A14" s="76"/>
      <c r="B14" s="146"/>
      <c r="C14" s="146"/>
      <c r="D14" s="146"/>
      <c r="E14" s="146"/>
      <c r="F14" s="146"/>
      <c r="G14" s="146"/>
      <c r="H14" s="146"/>
      <c r="I14" s="146"/>
      <c r="J14" s="70"/>
    </row>
    <row r="15" spans="1:12" s="47" customFormat="1" ht="21.75" customHeight="1" x14ac:dyDescent="0.15">
      <c r="A15" s="76"/>
      <c r="B15" s="146"/>
      <c r="C15" s="146"/>
      <c r="D15" s="146"/>
      <c r="E15" s="146"/>
      <c r="F15" s="146"/>
      <c r="G15" s="146"/>
      <c r="H15" s="146"/>
      <c r="I15" s="146"/>
      <c r="J15" s="70"/>
    </row>
    <row r="16" spans="1:12" s="47" customFormat="1" ht="21.75" customHeight="1" x14ac:dyDescent="0.15">
      <c r="A16" s="76"/>
      <c r="B16" s="146"/>
      <c r="C16" s="146"/>
      <c r="D16" s="146"/>
      <c r="E16" s="146"/>
      <c r="F16" s="146"/>
      <c r="G16" s="146"/>
      <c r="H16" s="146"/>
      <c r="I16" s="146"/>
      <c r="J16" s="70"/>
    </row>
    <row r="17" spans="1:10" s="47" customFormat="1" ht="21.75" customHeight="1" x14ac:dyDescent="0.15">
      <c r="A17" s="76"/>
      <c r="B17" s="146"/>
      <c r="C17" s="146"/>
      <c r="D17" s="146"/>
      <c r="E17" s="146"/>
      <c r="F17" s="146"/>
      <c r="G17" s="146"/>
      <c r="H17" s="146"/>
      <c r="I17" s="146"/>
      <c r="J17" s="70"/>
    </row>
    <row r="18" spans="1:10" s="47" customFormat="1" ht="21.75" customHeight="1" x14ac:dyDescent="0.15">
      <c r="A18" s="76"/>
      <c r="B18" s="146"/>
      <c r="C18" s="146"/>
      <c r="D18" s="146"/>
      <c r="E18" s="146"/>
      <c r="F18" s="146"/>
      <c r="G18" s="146"/>
      <c r="H18" s="146"/>
      <c r="I18" s="146"/>
      <c r="J18" s="70"/>
    </row>
    <row r="19" spans="1:10" s="47" customFormat="1" ht="21.75" customHeight="1" x14ac:dyDescent="0.15">
      <c r="A19" s="76"/>
      <c r="B19" s="146"/>
      <c r="C19" s="146"/>
      <c r="D19" s="146"/>
      <c r="E19" s="146"/>
      <c r="F19" s="146"/>
      <c r="G19" s="146"/>
      <c r="H19" s="146"/>
      <c r="I19" s="146"/>
      <c r="J19" s="70"/>
    </row>
    <row r="20" spans="1:10" s="47" customFormat="1" ht="21.75" customHeight="1" x14ac:dyDescent="0.15">
      <c r="A20" s="76"/>
      <c r="B20" s="146"/>
      <c r="C20" s="146"/>
      <c r="D20" s="146"/>
      <c r="E20" s="146"/>
      <c r="F20" s="146"/>
      <c r="G20" s="146"/>
      <c r="H20" s="146"/>
      <c r="I20" s="146"/>
      <c r="J20" s="70"/>
    </row>
    <row r="21" spans="1:10" s="47" customFormat="1" ht="21.75" customHeight="1" x14ac:dyDescent="0.15">
      <c r="A21" s="76"/>
      <c r="B21" s="146"/>
      <c r="C21" s="146"/>
      <c r="D21" s="146"/>
      <c r="E21" s="146"/>
      <c r="F21" s="146"/>
      <c r="G21" s="146"/>
      <c r="H21" s="146"/>
      <c r="I21" s="146"/>
      <c r="J21" s="70"/>
    </row>
    <row r="22" spans="1:10" s="47" customFormat="1" ht="21.75" customHeight="1" x14ac:dyDescent="0.15">
      <c r="A22" s="76"/>
      <c r="B22" s="146"/>
      <c r="C22" s="146"/>
      <c r="D22" s="146"/>
      <c r="E22" s="146"/>
      <c r="F22" s="146"/>
      <c r="G22" s="146"/>
      <c r="H22" s="146"/>
      <c r="I22" s="146"/>
      <c r="J22" s="70"/>
    </row>
    <row r="23" spans="1:10" s="47" customFormat="1" ht="21.75" customHeight="1" x14ac:dyDescent="0.15">
      <c r="A23" s="76"/>
      <c r="B23" s="146"/>
      <c r="C23" s="146"/>
      <c r="D23" s="146"/>
      <c r="E23" s="146"/>
      <c r="F23" s="146"/>
      <c r="G23" s="146"/>
      <c r="H23" s="146"/>
      <c r="I23" s="146"/>
      <c r="J23" s="70"/>
    </row>
    <row r="24" spans="1:10" s="47" customFormat="1" ht="21.75" customHeight="1" x14ac:dyDescent="0.15">
      <c r="A24" s="71" t="s">
        <v>19</v>
      </c>
      <c r="B24" s="146"/>
      <c r="C24" s="146"/>
      <c r="D24" s="146"/>
      <c r="E24" s="146"/>
      <c r="F24" s="146"/>
      <c r="G24" s="146"/>
      <c r="H24" s="146"/>
      <c r="I24" s="146"/>
      <c r="J24" s="70"/>
    </row>
    <row r="25" spans="1:10" s="47" customFormat="1" ht="21.75" customHeight="1" x14ac:dyDescent="0.15">
      <c r="A25" s="71"/>
      <c r="B25" s="146"/>
      <c r="C25" s="146"/>
      <c r="D25" s="146"/>
      <c r="E25" s="146"/>
      <c r="F25" s="146"/>
      <c r="G25" s="146"/>
      <c r="H25" s="146"/>
      <c r="I25" s="146"/>
      <c r="J25" s="70"/>
    </row>
    <row r="26" spans="1:10" s="47" customFormat="1" ht="21.75" customHeight="1" x14ac:dyDescent="0.15">
      <c r="A26" s="71"/>
      <c r="B26" s="146"/>
      <c r="C26" s="146"/>
      <c r="D26" s="146"/>
      <c r="E26" s="146"/>
      <c r="F26" s="146"/>
      <c r="G26" s="146"/>
      <c r="H26" s="146"/>
      <c r="I26" s="146"/>
      <c r="J26" s="148"/>
    </row>
    <row r="27" spans="1:10" s="47" customFormat="1" ht="21.75" customHeight="1" x14ac:dyDescent="0.15">
      <c r="A27" s="71"/>
      <c r="B27" s="146"/>
      <c r="C27" s="146"/>
      <c r="D27" s="146"/>
      <c r="E27" s="146"/>
      <c r="F27" s="146"/>
      <c r="G27" s="146"/>
      <c r="H27" s="146"/>
      <c r="I27" s="146"/>
      <c r="J27" s="148"/>
    </row>
    <row r="28" spans="1:10" s="47" customFormat="1" ht="21.75" customHeight="1" x14ac:dyDescent="0.15">
      <c r="A28" s="71"/>
      <c r="B28" s="146"/>
      <c r="C28" s="146"/>
      <c r="D28" s="146"/>
      <c r="E28" s="146"/>
      <c r="F28" s="146"/>
      <c r="G28" s="146"/>
      <c r="H28" s="146"/>
      <c r="I28" s="146"/>
      <c r="J28" s="136"/>
    </row>
    <row r="29" spans="1:10" s="47" customFormat="1" ht="21.75" customHeight="1" x14ac:dyDescent="0.15">
      <c r="A29" s="71"/>
      <c r="B29" s="146"/>
      <c r="C29" s="146"/>
      <c r="D29" s="146"/>
      <c r="E29" s="146"/>
      <c r="F29" s="146"/>
      <c r="G29" s="146"/>
      <c r="H29" s="146"/>
      <c r="I29" s="146"/>
      <c r="J29" s="136"/>
    </row>
    <row r="30" spans="1:10" s="47" customFormat="1" ht="21.75" customHeight="1" x14ac:dyDescent="0.15">
      <c r="A30" s="76"/>
      <c r="B30" s="146"/>
      <c r="C30" s="146"/>
      <c r="D30" s="146"/>
      <c r="E30" s="146"/>
      <c r="F30" s="146"/>
      <c r="G30" s="146"/>
      <c r="H30" s="146"/>
      <c r="I30" s="146"/>
      <c r="J30" s="136"/>
    </row>
    <row r="31" spans="1:10" s="47" customFormat="1" ht="21.75" customHeight="1" x14ac:dyDescent="0.15">
      <c r="A31" s="76"/>
      <c r="B31" s="77"/>
      <c r="C31" s="78"/>
      <c r="D31" s="120"/>
      <c r="E31" s="65"/>
      <c r="F31" s="65"/>
      <c r="G31" s="65"/>
      <c r="H31" s="121"/>
      <c r="I31" s="82"/>
      <c r="J31" s="149"/>
    </row>
    <row r="32" spans="1:10" s="47" customFormat="1" ht="21.75" customHeight="1" x14ac:dyDescent="0.15">
      <c r="A32" s="76"/>
      <c r="B32" s="77"/>
      <c r="C32" s="78"/>
      <c r="D32" s="102"/>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21"/>
      <c r="I35" s="82"/>
      <c r="J35" s="149"/>
    </row>
    <row r="36" spans="1:10" s="47" customFormat="1" ht="21.75" customHeight="1" x14ac:dyDescent="0.15">
      <c r="A36" s="76"/>
      <c r="B36" s="77"/>
      <c r="C36" s="78"/>
      <c r="D36" s="102"/>
      <c r="E36" s="65"/>
      <c r="F36" s="65"/>
      <c r="G36" s="65"/>
      <c r="H36" s="121"/>
      <c r="I36" s="82"/>
      <c r="J36" s="149"/>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51243-91E8-430E-B8CC-6516E56C175B}">
  <sheetPr>
    <tabColor indexed="49"/>
    <pageSetUpPr fitToPage="1"/>
  </sheetPr>
  <dimension ref="A1:Z182"/>
  <sheetViews>
    <sheetView view="pageBreakPreview" zoomScale="85" zoomScaleNormal="100" zoomScaleSheetLayoutView="85" workbookViewId="0">
      <pane ySplit="2" topLeftCell="A3" activePane="bottomLeft" state="frozen"/>
      <selection activeCell="P11" sqref="P11"/>
      <selection pane="bottomLeft"/>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3749</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5364</v>
      </c>
      <c r="P3" s="266" t="s">
        <v>11</v>
      </c>
      <c r="Q3" s="5" t="s">
        <v>16</v>
      </c>
      <c r="R3" s="271" t="s">
        <v>3750</v>
      </c>
      <c r="S3" s="271" t="s">
        <v>11</v>
      </c>
      <c r="T3" s="271" t="s">
        <v>11</v>
      </c>
      <c r="U3" s="30">
        <v>577</v>
      </c>
      <c r="V3" s="272" t="s">
        <v>18</v>
      </c>
      <c r="W3" s="272" t="s">
        <v>11</v>
      </c>
      <c r="X3" s="272" t="s">
        <v>11</v>
      </c>
      <c r="Y3" s="273" t="s">
        <v>11</v>
      </c>
      <c r="Z3" s="233">
        <v>465</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11503000</v>
      </c>
      <c r="N4" s="237" t="s">
        <v>11</v>
      </c>
      <c r="O4" s="267" t="s">
        <v>11</v>
      </c>
      <c r="P4" s="268" t="s">
        <v>11</v>
      </c>
      <c r="Q4" s="6" t="s">
        <v>11</v>
      </c>
      <c r="R4" s="238" t="s">
        <v>381</v>
      </c>
      <c r="S4" s="238" t="s">
        <v>11</v>
      </c>
      <c r="T4" s="238" t="s">
        <v>11</v>
      </c>
      <c r="U4" s="22">
        <v>1821</v>
      </c>
      <c r="V4" s="239" t="s">
        <v>18</v>
      </c>
      <c r="W4" s="239" t="s">
        <v>11</v>
      </c>
      <c r="X4" s="239" t="s">
        <v>11</v>
      </c>
      <c r="Y4" s="240" t="s">
        <v>11</v>
      </c>
      <c r="Z4" s="234" t="s">
        <v>11</v>
      </c>
    </row>
    <row r="5" spans="1:26" ht="13.5" customHeight="1" x14ac:dyDescent="0.15">
      <c r="A5" s="274" t="s">
        <v>3751</v>
      </c>
      <c r="B5" s="231" t="s">
        <v>11</v>
      </c>
      <c r="C5" s="275" t="s">
        <v>11</v>
      </c>
      <c r="D5" s="247" t="s">
        <v>3752</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3753</v>
      </c>
      <c r="S5" s="238" t="s">
        <v>11</v>
      </c>
      <c r="T5" s="238" t="s">
        <v>11</v>
      </c>
      <c r="U5" s="22">
        <v>661</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7240220</v>
      </c>
      <c r="N6" s="237" t="s">
        <v>11</v>
      </c>
      <c r="O6" s="267" t="s">
        <v>11</v>
      </c>
      <c r="P6" s="268" t="s">
        <v>11</v>
      </c>
      <c r="Q6" s="6" t="s">
        <v>11</v>
      </c>
      <c r="R6" s="238" t="s">
        <v>3754</v>
      </c>
      <c r="S6" s="238" t="s">
        <v>11</v>
      </c>
      <c r="T6" s="238" t="s">
        <v>11</v>
      </c>
      <c r="U6" s="22">
        <v>4169</v>
      </c>
      <c r="V6" s="239" t="s">
        <v>18</v>
      </c>
      <c r="W6" s="239" t="s">
        <v>11</v>
      </c>
      <c r="X6" s="239" t="s">
        <v>11</v>
      </c>
      <c r="Y6" s="240" t="s">
        <v>11</v>
      </c>
      <c r="Z6" s="234" t="s">
        <v>11</v>
      </c>
    </row>
    <row r="7" spans="1:26" ht="13.5" customHeight="1" x14ac:dyDescent="0.15">
      <c r="A7" s="274" t="s">
        <v>11</v>
      </c>
      <c r="B7" s="231" t="s">
        <v>11</v>
      </c>
      <c r="C7" s="275" t="s">
        <v>11</v>
      </c>
      <c r="D7" s="229" t="s">
        <v>26</v>
      </c>
      <c r="E7" s="241" t="s">
        <v>3755</v>
      </c>
      <c r="F7" s="241" t="s">
        <v>11</v>
      </c>
      <c r="G7" s="241" t="s">
        <v>11</v>
      </c>
      <c r="H7" s="241" t="s">
        <v>11</v>
      </c>
      <c r="I7" s="241" t="s">
        <v>11</v>
      </c>
      <c r="J7" s="241" t="s">
        <v>11</v>
      </c>
      <c r="K7" s="241" t="s">
        <v>11</v>
      </c>
      <c r="L7" s="242" t="s">
        <v>28</v>
      </c>
      <c r="M7" s="243" t="s">
        <v>29</v>
      </c>
      <c r="N7" s="244" t="s">
        <v>11</v>
      </c>
      <c r="O7" s="267" t="s">
        <v>11</v>
      </c>
      <c r="P7" s="268" t="s">
        <v>11</v>
      </c>
      <c r="Q7" s="7" t="s">
        <v>11</v>
      </c>
      <c r="R7" s="238" t="s">
        <v>3756</v>
      </c>
      <c r="S7" s="238" t="s">
        <v>11</v>
      </c>
      <c r="T7" s="238" t="s">
        <v>11</v>
      </c>
      <c r="U7" s="22">
        <v>12</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4262780</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62.9</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152</v>
      </c>
      <c r="G12" s="259" t="s">
        <v>11</v>
      </c>
      <c r="H12" s="259" t="s">
        <v>11</v>
      </c>
      <c r="I12" s="259" t="s">
        <v>11</v>
      </c>
      <c r="J12" s="259" t="s">
        <v>11</v>
      </c>
      <c r="K12" s="259" t="s">
        <v>11</v>
      </c>
      <c r="L12" s="260" t="s">
        <v>11</v>
      </c>
      <c r="M12" s="263" t="s">
        <v>119</v>
      </c>
      <c r="N12" s="264" t="s">
        <v>11</v>
      </c>
      <c r="O12" s="265" t="s">
        <v>5373</v>
      </c>
      <c r="P12" s="266" t="s">
        <v>11</v>
      </c>
      <c r="Q12" s="5" t="s">
        <v>16</v>
      </c>
      <c r="R12" s="271" t="s">
        <v>3757</v>
      </c>
      <c r="S12" s="271" t="s">
        <v>11</v>
      </c>
      <c r="T12" s="271" t="s">
        <v>11</v>
      </c>
      <c r="U12" s="30">
        <v>119109</v>
      </c>
      <c r="V12" s="272" t="s">
        <v>18</v>
      </c>
      <c r="W12" s="272" t="s">
        <v>11</v>
      </c>
      <c r="X12" s="272" t="s">
        <v>11</v>
      </c>
      <c r="Y12" s="273" t="s">
        <v>11</v>
      </c>
      <c r="Z12" s="233">
        <v>465</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284266000</v>
      </c>
      <c r="N13" s="237" t="s">
        <v>11</v>
      </c>
      <c r="O13" s="267" t="s">
        <v>11</v>
      </c>
      <c r="P13" s="268" t="s">
        <v>11</v>
      </c>
      <c r="Q13" s="6" t="s">
        <v>11</v>
      </c>
      <c r="R13" s="238" t="s">
        <v>3758</v>
      </c>
      <c r="S13" s="238" t="s">
        <v>11</v>
      </c>
      <c r="T13" s="238" t="s">
        <v>11</v>
      </c>
      <c r="U13" s="22">
        <v>108947</v>
      </c>
      <c r="V13" s="239" t="s">
        <v>18</v>
      </c>
      <c r="W13" s="239" t="s">
        <v>11</v>
      </c>
      <c r="X13" s="239" t="s">
        <v>11</v>
      </c>
      <c r="Y13" s="240" t="s">
        <v>11</v>
      </c>
      <c r="Z13" s="234" t="s">
        <v>11</v>
      </c>
    </row>
    <row r="14" spans="1:26" ht="13.5" customHeight="1" x14ac:dyDescent="0.15">
      <c r="A14" s="274" t="s">
        <v>3759</v>
      </c>
      <c r="B14" s="231" t="s">
        <v>11</v>
      </c>
      <c r="C14" s="275" t="s">
        <v>11</v>
      </c>
      <c r="D14" s="247" t="s">
        <v>3760</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3761</v>
      </c>
      <c r="S14" s="238" t="s">
        <v>11</v>
      </c>
      <c r="T14" s="238" t="s">
        <v>11</v>
      </c>
      <c r="U14" s="22">
        <v>31088</v>
      </c>
      <c r="V14" s="239" t="s">
        <v>18</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282415603</v>
      </c>
      <c r="N15" s="237" t="s">
        <v>11</v>
      </c>
      <c r="O15" s="267" t="s">
        <v>11</v>
      </c>
      <c r="P15" s="268" t="s">
        <v>11</v>
      </c>
      <c r="Q15" s="6" t="s">
        <v>11</v>
      </c>
      <c r="R15" s="238" t="s">
        <v>3762</v>
      </c>
      <c r="S15" s="238" t="s">
        <v>11</v>
      </c>
      <c r="T15" s="238" t="s">
        <v>11</v>
      </c>
      <c r="U15" s="22">
        <v>1225</v>
      </c>
      <c r="V15" s="239" t="s">
        <v>18</v>
      </c>
      <c r="W15" s="239" t="s">
        <v>11</v>
      </c>
      <c r="X15" s="239" t="s">
        <v>11</v>
      </c>
      <c r="Y15" s="240" t="s">
        <v>11</v>
      </c>
      <c r="Z15" s="234" t="s">
        <v>11</v>
      </c>
    </row>
    <row r="16" spans="1:26" ht="13.5" customHeight="1" x14ac:dyDescent="0.15">
      <c r="A16" s="274" t="s">
        <v>11</v>
      </c>
      <c r="B16" s="231" t="s">
        <v>11</v>
      </c>
      <c r="C16" s="275" t="s">
        <v>11</v>
      </c>
      <c r="D16" s="229" t="s">
        <v>26</v>
      </c>
      <c r="E16" s="241" t="s">
        <v>3755</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3763</v>
      </c>
      <c r="S16" s="238" t="s">
        <v>11</v>
      </c>
      <c r="T16" s="238" t="s">
        <v>11</v>
      </c>
      <c r="U16" s="22">
        <v>22047</v>
      </c>
      <c r="V16" s="239" t="s">
        <v>18</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1850397</v>
      </c>
      <c r="N17" s="246" t="s">
        <v>11</v>
      </c>
      <c r="O17" s="267" t="s">
        <v>11</v>
      </c>
      <c r="P17" s="268" t="s">
        <v>11</v>
      </c>
      <c r="Q17" s="8" t="s">
        <v>31</v>
      </c>
      <c r="R17" s="238" t="s">
        <v>3764</v>
      </c>
      <c r="S17" s="238" t="s">
        <v>11</v>
      </c>
      <c r="T17" s="238" t="s">
        <v>11</v>
      </c>
      <c r="U17" s="238" t="s">
        <v>11</v>
      </c>
      <c r="V17" s="9" t="s">
        <v>26</v>
      </c>
      <c r="W17" s="227" t="s">
        <v>3765</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3766</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160</v>
      </c>
      <c r="J19" s="231" t="s">
        <v>63</v>
      </c>
      <c r="K19" s="13" t="s">
        <v>11</v>
      </c>
      <c r="L19" s="242" t="s">
        <v>28</v>
      </c>
      <c r="M19" s="277" t="s">
        <v>11</v>
      </c>
      <c r="N19" s="278" t="s">
        <v>11</v>
      </c>
      <c r="O19" s="267" t="s">
        <v>11</v>
      </c>
      <c r="P19" s="268" t="s">
        <v>11</v>
      </c>
      <c r="Q19" s="8" t="s">
        <v>31</v>
      </c>
      <c r="R19" s="238" t="s">
        <v>3767</v>
      </c>
      <c r="S19" s="238" t="s">
        <v>11</v>
      </c>
      <c r="T19" s="238" t="s">
        <v>11</v>
      </c>
      <c r="U19" s="238" t="s">
        <v>11</v>
      </c>
      <c r="V19" s="9" t="s">
        <v>26</v>
      </c>
      <c r="W19" s="227" t="s">
        <v>3768</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99.3</v>
      </c>
      <c r="O20" s="269" t="s">
        <v>11</v>
      </c>
      <c r="P20" s="270" t="s">
        <v>11</v>
      </c>
      <c r="Q20" s="18" t="s">
        <v>32</v>
      </c>
      <c r="R20" s="228" t="s">
        <v>3769</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152</v>
      </c>
      <c r="G21" s="259" t="s">
        <v>11</v>
      </c>
      <c r="H21" s="259" t="s">
        <v>11</v>
      </c>
      <c r="I21" s="259" t="s">
        <v>11</v>
      </c>
      <c r="J21" s="259" t="s">
        <v>11</v>
      </c>
      <c r="K21" s="259" t="s">
        <v>11</v>
      </c>
      <c r="L21" s="260" t="s">
        <v>11</v>
      </c>
      <c r="M21" s="263" t="s">
        <v>119</v>
      </c>
      <c r="N21" s="264" t="s">
        <v>11</v>
      </c>
      <c r="O21" s="265" t="s">
        <v>3770</v>
      </c>
      <c r="P21" s="266" t="s">
        <v>11</v>
      </c>
      <c r="Q21" s="5" t="s">
        <v>16</v>
      </c>
      <c r="R21" s="271" t="s">
        <v>3771</v>
      </c>
      <c r="S21" s="271" t="s">
        <v>11</v>
      </c>
      <c r="T21" s="271" t="s">
        <v>11</v>
      </c>
      <c r="U21" s="30">
        <v>3797</v>
      </c>
      <c r="V21" s="272" t="s">
        <v>18</v>
      </c>
      <c r="W21" s="272" t="s">
        <v>11</v>
      </c>
      <c r="X21" s="272" t="s">
        <v>11</v>
      </c>
      <c r="Y21" s="273" t="s">
        <v>11</v>
      </c>
      <c r="Z21" s="233">
        <v>465</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4877000</v>
      </c>
      <c r="N22" s="237" t="s">
        <v>11</v>
      </c>
      <c r="O22" s="267" t="s">
        <v>11</v>
      </c>
      <c r="P22" s="268" t="s">
        <v>11</v>
      </c>
      <c r="Q22" s="6" t="s">
        <v>11</v>
      </c>
      <c r="R22" s="238" t="s">
        <v>3772</v>
      </c>
      <c r="S22" s="238" t="s">
        <v>11</v>
      </c>
      <c r="T22" s="238" t="s">
        <v>11</v>
      </c>
      <c r="U22" s="22">
        <v>103</v>
      </c>
      <c r="V22" s="239" t="s">
        <v>18</v>
      </c>
      <c r="W22" s="239" t="s">
        <v>11</v>
      </c>
      <c r="X22" s="239" t="s">
        <v>11</v>
      </c>
      <c r="Y22" s="240" t="s">
        <v>11</v>
      </c>
      <c r="Z22" s="234" t="s">
        <v>11</v>
      </c>
    </row>
    <row r="23" spans="1:26" ht="13.5" customHeight="1" x14ac:dyDescent="0.15">
      <c r="A23" s="274" t="s">
        <v>3773</v>
      </c>
      <c r="B23" s="231" t="s">
        <v>11</v>
      </c>
      <c r="C23" s="275" t="s">
        <v>11</v>
      </c>
      <c r="D23" s="247" t="s">
        <v>3774</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11</v>
      </c>
      <c r="S23" s="238" t="s">
        <v>11</v>
      </c>
      <c r="T23" s="238" t="s">
        <v>11</v>
      </c>
      <c r="U23" s="22" t="s">
        <v>11</v>
      </c>
      <c r="V23" s="239" t="s">
        <v>11</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3899796</v>
      </c>
      <c r="N24" s="237" t="s">
        <v>11</v>
      </c>
      <c r="O24" s="267" t="s">
        <v>11</v>
      </c>
      <c r="P24" s="268" t="s">
        <v>11</v>
      </c>
      <c r="Q24" s="6" t="s">
        <v>11</v>
      </c>
      <c r="R24" s="238" t="s">
        <v>11</v>
      </c>
      <c r="S24" s="238" t="s">
        <v>11</v>
      </c>
      <c r="T24" s="238" t="s">
        <v>11</v>
      </c>
      <c r="U24" s="22" t="s">
        <v>11</v>
      </c>
      <c r="V24" s="239" t="s">
        <v>11</v>
      </c>
      <c r="W24" s="239" t="s">
        <v>11</v>
      </c>
      <c r="X24" s="239" t="s">
        <v>11</v>
      </c>
      <c r="Y24" s="240" t="s">
        <v>11</v>
      </c>
      <c r="Z24" s="234" t="s">
        <v>11</v>
      </c>
    </row>
    <row r="25" spans="1:26" ht="13.5" customHeight="1" x14ac:dyDescent="0.15">
      <c r="A25" s="274" t="s">
        <v>11</v>
      </c>
      <c r="B25" s="231" t="s">
        <v>11</v>
      </c>
      <c r="C25" s="275" t="s">
        <v>11</v>
      </c>
      <c r="D25" s="229" t="s">
        <v>26</v>
      </c>
      <c r="E25" s="241" t="s">
        <v>3755</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11</v>
      </c>
      <c r="S25" s="238" t="s">
        <v>11</v>
      </c>
      <c r="T25" s="238" t="s">
        <v>11</v>
      </c>
      <c r="U25" s="22" t="s">
        <v>11</v>
      </c>
      <c r="V25" s="239" t="s">
        <v>11</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977204</v>
      </c>
      <c r="N26" s="246" t="s">
        <v>11</v>
      </c>
      <c r="O26" s="267" t="s">
        <v>11</v>
      </c>
      <c r="P26" s="268" t="s">
        <v>11</v>
      </c>
      <c r="Q26" s="8" t="s">
        <v>31</v>
      </c>
      <c r="R26" s="238" t="s">
        <v>3775</v>
      </c>
      <c r="S26" s="238" t="s">
        <v>11</v>
      </c>
      <c r="T26" s="238" t="s">
        <v>11</v>
      </c>
      <c r="U26" s="238" t="s">
        <v>11</v>
      </c>
      <c r="V26" s="9" t="s">
        <v>26</v>
      </c>
      <c r="W26" s="227" t="s">
        <v>3776</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3777</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160</v>
      </c>
      <c r="J28" s="231" t="s">
        <v>11</v>
      </c>
      <c r="K28" s="13" t="s">
        <v>11</v>
      </c>
      <c r="L28" s="242" t="s">
        <v>28</v>
      </c>
      <c r="M28" s="277" t="s">
        <v>11</v>
      </c>
      <c r="N28" s="278" t="s">
        <v>11</v>
      </c>
      <c r="O28" s="267" t="s">
        <v>11</v>
      </c>
      <c r="P28" s="268" t="s">
        <v>11</v>
      </c>
      <c r="Q28" s="8" t="s">
        <v>31</v>
      </c>
      <c r="R28" s="238" t="s">
        <v>3778</v>
      </c>
      <c r="S28" s="238" t="s">
        <v>11</v>
      </c>
      <c r="T28" s="238" t="s">
        <v>11</v>
      </c>
      <c r="U28" s="238" t="s">
        <v>11</v>
      </c>
      <c r="V28" s="9" t="s">
        <v>26</v>
      </c>
      <c r="W28" s="227" t="s">
        <v>3779</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80</v>
      </c>
      <c r="O29" s="269" t="s">
        <v>11</v>
      </c>
      <c r="P29" s="270" t="s">
        <v>11</v>
      </c>
      <c r="Q29" s="18" t="s">
        <v>32</v>
      </c>
      <c r="R29" s="228" t="s">
        <v>3780</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3781</v>
      </c>
      <c r="G30" s="259" t="s">
        <v>11</v>
      </c>
      <c r="H30" s="259" t="s">
        <v>11</v>
      </c>
      <c r="I30" s="259" t="s">
        <v>11</v>
      </c>
      <c r="J30" s="259" t="s">
        <v>11</v>
      </c>
      <c r="K30" s="259" t="s">
        <v>11</v>
      </c>
      <c r="L30" s="260" t="s">
        <v>11</v>
      </c>
      <c r="M30" s="263" t="s">
        <v>119</v>
      </c>
      <c r="N30" s="264" t="s">
        <v>11</v>
      </c>
      <c r="O30" s="265" t="s">
        <v>3782</v>
      </c>
      <c r="P30" s="266" t="s">
        <v>11</v>
      </c>
      <c r="Q30" s="5" t="s">
        <v>16</v>
      </c>
      <c r="R30" s="271" t="s">
        <v>3783</v>
      </c>
      <c r="S30" s="271" t="s">
        <v>11</v>
      </c>
      <c r="T30" s="271" t="s">
        <v>11</v>
      </c>
      <c r="U30" s="30">
        <v>5833</v>
      </c>
      <c r="V30" s="272" t="s">
        <v>18</v>
      </c>
      <c r="W30" s="272" t="s">
        <v>11</v>
      </c>
      <c r="X30" s="272" t="s">
        <v>11</v>
      </c>
      <c r="Y30" s="273" t="s">
        <v>11</v>
      </c>
      <c r="Z30" s="233">
        <v>467</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75395000</v>
      </c>
      <c r="N31" s="237" t="s">
        <v>11</v>
      </c>
      <c r="O31" s="267" t="s">
        <v>11</v>
      </c>
      <c r="P31" s="268" t="s">
        <v>11</v>
      </c>
      <c r="Q31" s="6" t="s">
        <v>11</v>
      </c>
      <c r="R31" s="238" t="s">
        <v>3784</v>
      </c>
      <c r="S31" s="238" t="s">
        <v>11</v>
      </c>
      <c r="T31" s="238" t="s">
        <v>11</v>
      </c>
      <c r="U31" s="22">
        <v>3700</v>
      </c>
      <c r="V31" s="239" t="s">
        <v>18</v>
      </c>
      <c r="W31" s="239" t="s">
        <v>11</v>
      </c>
      <c r="X31" s="239" t="s">
        <v>11</v>
      </c>
      <c r="Y31" s="240" t="s">
        <v>11</v>
      </c>
      <c r="Z31" s="234" t="s">
        <v>11</v>
      </c>
    </row>
    <row r="32" spans="1:26" ht="13.5" customHeight="1" x14ac:dyDescent="0.15">
      <c r="A32" s="274" t="s">
        <v>3785</v>
      </c>
      <c r="B32" s="231" t="s">
        <v>11</v>
      </c>
      <c r="C32" s="275" t="s">
        <v>11</v>
      </c>
      <c r="D32" s="247" t="s">
        <v>3786</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3787</v>
      </c>
      <c r="S32" s="238" t="s">
        <v>11</v>
      </c>
      <c r="T32" s="238" t="s">
        <v>11</v>
      </c>
      <c r="U32" s="22">
        <v>3946</v>
      </c>
      <c r="V32" s="239" t="s">
        <v>18</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73504453</v>
      </c>
      <c r="N33" s="237" t="s">
        <v>11</v>
      </c>
      <c r="O33" s="267" t="s">
        <v>11</v>
      </c>
      <c r="P33" s="268" t="s">
        <v>11</v>
      </c>
      <c r="Q33" s="6" t="s">
        <v>11</v>
      </c>
      <c r="R33" s="238" t="s">
        <v>3788</v>
      </c>
      <c r="S33" s="238" t="s">
        <v>11</v>
      </c>
      <c r="T33" s="238" t="s">
        <v>11</v>
      </c>
      <c r="U33" s="22">
        <v>11717</v>
      </c>
      <c r="V33" s="239" t="s">
        <v>18</v>
      </c>
      <c r="W33" s="239" t="s">
        <v>11</v>
      </c>
      <c r="X33" s="239" t="s">
        <v>11</v>
      </c>
      <c r="Y33" s="240" t="s">
        <v>11</v>
      </c>
      <c r="Z33" s="234" t="s">
        <v>11</v>
      </c>
    </row>
    <row r="34" spans="1:26" ht="13.5" customHeight="1" x14ac:dyDescent="0.15">
      <c r="A34" s="274" t="s">
        <v>11</v>
      </c>
      <c r="B34" s="231" t="s">
        <v>11</v>
      </c>
      <c r="C34" s="275" t="s">
        <v>11</v>
      </c>
      <c r="D34" s="229" t="s">
        <v>26</v>
      </c>
      <c r="E34" s="241" t="s">
        <v>3755</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3789</v>
      </c>
      <c r="S34" s="238" t="s">
        <v>11</v>
      </c>
      <c r="T34" s="238" t="s">
        <v>11</v>
      </c>
      <c r="U34" s="22">
        <v>48308</v>
      </c>
      <c r="V34" s="239" t="s">
        <v>18</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1890547</v>
      </c>
      <c r="N35" s="246" t="s">
        <v>11</v>
      </c>
      <c r="O35" s="267" t="s">
        <v>11</v>
      </c>
      <c r="P35" s="268" t="s">
        <v>11</v>
      </c>
      <c r="Q35" s="8" t="s">
        <v>31</v>
      </c>
      <c r="R35" s="238" t="s">
        <v>3790</v>
      </c>
      <c r="S35" s="238" t="s">
        <v>11</v>
      </c>
      <c r="T35" s="238" t="s">
        <v>11</v>
      </c>
      <c r="U35" s="238" t="s">
        <v>11</v>
      </c>
      <c r="V35" s="9" t="s">
        <v>26</v>
      </c>
      <c r="W35" s="227" t="s">
        <v>3791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3792</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160</v>
      </c>
      <c r="J37" s="231" t="s">
        <v>63</v>
      </c>
      <c r="K37" s="13" t="s">
        <v>11</v>
      </c>
      <c r="L37" s="242" t="s">
        <v>28</v>
      </c>
      <c r="M37" s="277" t="s">
        <v>11</v>
      </c>
      <c r="N37" s="278" t="s">
        <v>11</v>
      </c>
      <c r="O37" s="267" t="s">
        <v>11</v>
      </c>
      <c r="P37" s="268" t="s">
        <v>11</v>
      </c>
      <c r="Q37" s="8" t="s">
        <v>31</v>
      </c>
      <c r="R37" s="238" t="s">
        <v>3793</v>
      </c>
      <c r="S37" s="238" t="s">
        <v>11</v>
      </c>
      <c r="T37" s="238" t="s">
        <v>11</v>
      </c>
      <c r="U37" s="238" t="s">
        <v>11</v>
      </c>
      <c r="V37" s="9" t="s">
        <v>26</v>
      </c>
      <c r="W37" s="227" t="s">
        <v>3794</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97.5</v>
      </c>
      <c r="O38" s="269" t="s">
        <v>11</v>
      </c>
      <c r="P38" s="270" t="s">
        <v>11</v>
      </c>
      <c r="Q38" s="18" t="s">
        <v>32</v>
      </c>
      <c r="R38" s="228"/>
      <c r="S38" s="228"/>
      <c r="T38" s="228"/>
      <c r="U38" s="228"/>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3781</v>
      </c>
      <c r="G39" s="259" t="s">
        <v>11</v>
      </c>
      <c r="H39" s="259" t="s">
        <v>11</v>
      </c>
      <c r="I39" s="259" t="s">
        <v>11</v>
      </c>
      <c r="J39" s="259" t="s">
        <v>11</v>
      </c>
      <c r="K39" s="259" t="s">
        <v>11</v>
      </c>
      <c r="L39" s="260" t="s">
        <v>11</v>
      </c>
      <c r="M39" s="263" t="s">
        <v>119</v>
      </c>
      <c r="N39" s="264" t="s">
        <v>11</v>
      </c>
      <c r="O39" s="265" t="s">
        <v>3795</v>
      </c>
      <c r="P39" s="266" t="s">
        <v>11</v>
      </c>
      <c r="Q39" s="5" t="s">
        <v>16</v>
      </c>
      <c r="R39" s="271" t="s">
        <v>3796</v>
      </c>
      <c r="S39" s="271" t="s">
        <v>11</v>
      </c>
      <c r="T39" s="271" t="s">
        <v>11</v>
      </c>
      <c r="U39" s="30">
        <v>1003</v>
      </c>
      <c r="V39" s="272" t="s">
        <v>18</v>
      </c>
      <c r="W39" s="272" t="s">
        <v>11</v>
      </c>
      <c r="X39" s="272" t="s">
        <v>11</v>
      </c>
      <c r="Y39" s="273" t="s">
        <v>11</v>
      </c>
      <c r="Z39" s="233">
        <v>467</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18528000</v>
      </c>
      <c r="N40" s="237" t="s">
        <v>11</v>
      </c>
      <c r="O40" s="267" t="s">
        <v>11</v>
      </c>
      <c r="P40" s="268" t="s">
        <v>11</v>
      </c>
      <c r="Q40" s="6" t="s">
        <v>11</v>
      </c>
      <c r="R40" s="238" t="s">
        <v>3797</v>
      </c>
      <c r="S40" s="238" t="s">
        <v>11</v>
      </c>
      <c r="T40" s="238" t="s">
        <v>11</v>
      </c>
      <c r="U40" s="22">
        <v>1554</v>
      </c>
      <c r="V40" s="239" t="s">
        <v>18</v>
      </c>
      <c r="W40" s="239" t="s">
        <v>11</v>
      </c>
      <c r="X40" s="239" t="s">
        <v>11</v>
      </c>
      <c r="Y40" s="240" t="s">
        <v>11</v>
      </c>
      <c r="Z40" s="234" t="s">
        <v>11</v>
      </c>
    </row>
    <row r="41" spans="1:26" ht="13.5" customHeight="1" x14ac:dyDescent="0.15">
      <c r="A41" s="274" t="s">
        <v>3798</v>
      </c>
      <c r="B41" s="231" t="s">
        <v>11</v>
      </c>
      <c r="C41" s="275" t="s">
        <v>11</v>
      </c>
      <c r="D41" s="247" t="s">
        <v>3799</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3800</v>
      </c>
      <c r="S41" s="238" t="s">
        <v>11</v>
      </c>
      <c r="T41" s="238" t="s">
        <v>11</v>
      </c>
      <c r="U41" s="22">
        <v>9619</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13243982</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3755</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3801</v>
      </c>
      <c r="S43" s="238" t="s">
        <v>11</v>
      </c>
      <c r="T43" s="238" t="s">
        <v>11</v>
      </c>
      <c r="U43" s="22">
        <v>1068</v>
      </c>
      <c r="V43" s="239" t="s">
        <v>18</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5284018</v>
      </c>
      <c r="N44" s="246" t="s">
        <v>11</v>
      </c>
      <c r="O44" s="267" t="s">
        <v>11</v>
      </c>
      <c r="P44" s="268" t="s">
        <v>11</v>
      </c>
      <c r="Q44" s="8" t="s">
        <v>31</v>
      </c>
      <c r="R44" s="238" t="s">
        <v>3802</v>
      </c>
      <c r="S44" s="238" t="s">
        <v>11</v>
      </c>
      <c r="T44" s="238" t="s">
        <v>11</v>
      </c>
      <c r="U44" s="238" t="s">
        <v>11</v>
      </c>
      <c r="V44" s="9" t="s">
        <v>26</v>
      </c>
      <c r="W44" s="227" t="s">
        <v>2908</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3803</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3804</v>
      </c>
      <c r="S46" s="238" t="s">
        <v>11</v>
      </c>
      <c r="T46" s="238" t="s">
        <v>11</v>
      </c>
      <c r="U46" s="238" t="s">
        <v>11</v>
      </c>
      <c r="V46" s="9" t="s">
        <v>26</v>
      </c>
      <c r="W46" s="227" t="s">
        <v>2804</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71.5</v>
      </c>
      <c r="O47" s="269" t="s">
        <v>11</v>
      </c>
      <c r="P47" s="270" t="s">
        <v>11</v>
      </c>
      <c r="Q47" s="18" t="s">
        <v>32</v>
      </c>
      <c r="R47" s="228" t="s">
        <v>3805</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119</v>
      </c>
      <c r="N48" s="264" t="s">
        <v>11</v>
      </c>
      <c r="O48" s="265" t="s">
        <v>3806</v>
      </c>
      <c r="P48" s="266" t="s">
        <v>11</v>
      </c>
      <c r="Q48" s="5" t="s">
        <v>16</v>
      </c>
      <c r="R48" s="271" t="s">
        <v>3807</v>
      </c>
      <c r="S48" s="271" t="s">
        <v>11</v>
      </c>
      <c r="T48" s="271" t="s">
        <v>11</v>
      </c>
      <c r="U48" s="30">
        <v>165</v>
      </c>
      <c r="V48" s="272" t="s">
        <v>18</v>
      </c>
      <c r="W48" s="272" t="s">
        <v>11</v>
      </c>
      <c r="X48" s="272" t="s">
        <v>11</v>
      </c>
      <c r="Y48" s="273" t="s">
        <v>11</v>
      </c>
      <c r="Z48" s="233">
        <v>467</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165000</v>
      </c>
      <c r="N49" s="237" t="s">
        <v>11</v>
      </c>
      <c r="O49" s="267" t="s">
        <v>11</v>
      </c>
      <c r="P49" s="268" t="s">
        <v>11</v>
      </c>
      <c r="Q49" s="6" t="s">
        <v>11</v>
      </c>
      <c r="R49" s="238" t="s">
        <v>11</v>
      </c>
      <c r="S49" s="238" t="s">
        <v>11</v>
      </c>
      <c r="T49" s="238" t="s">
        <v>11</v>
      </c>
      <c r="U49" s="22" t="s">
        <v>11</v>
      </c>
      <c r="V49" s="239" t="s">
        <v>11</v>
      </c>
      <c r="W49" s="239" t="s">
        <v>11</v>
      </c>
      <c r="X49" s="239" t="s">
        <v>11</v>
      </c>
      <c r="Y49" s="240" t="s">
        <v>11</v>
      </c>
      <c r="Z49" s="234" t="s">
        <v>11</v>
      </c>
    </row>
    <row r="50" spans="1:26" ht="13.5" customHeight="1" x14ac:dyDescent="0.15">
      <c r="A50" s="274" t="s">
        <v>3808</v>
      </c>
      <c r="B50" s="231" t="s">
        <v>11</v>
      </c>
      <c r="C50" s="275" t="s">
        <v>11</v>
      </c>
      <c r="D50" s="247" t="s">
        <v>3809</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11</v>
      </c>
      <c r="S50" s="238" t="s">
        <v>11</v>
      </c>
      <c r="T50" s="238" t="s">
        <v>11</v>
      </c>
      <c r="U50" s="22" t="s">
        <v>11</v>
      </c>
      <c r="V50" s="239" t="s">
        <v>11</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165000</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3755</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11</v>
      </c>
      <c r="S52" s="238" t="s">
        <v>11</v>
      </c>
      <c r="T52" s="238" t="s">
        <v>11</v>
      </c>
      <c r="U52" s="22" t="s">
        <v>11</v>
      </c>
      <c r="V52" s="239" t="s">
        <v>11</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0</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t="s">
        <v>89</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3781</v>
      </c>
      <c r="G57" s="259" t="s">
        <v>11</v>
      </c>
      <c r="H57" s="259" t="s">
        <v>11</v>
      </c>
      <c r="I57" s="259" t="s">
        <v>11</v>
      </c>
      <c r="J57" s="259" t="s">
        <v>11</v>
      </c>
      <c r="K57" s="259" t="s">
        <v>11</v>
      </c>
      <c r="L57" s="260" t="s">
        <v>11</v>
      </c>
      <c r="M57" s="263" t="s">
        <v>119</v>
      </c>
      <c r="N57" s="264" t="s">
        <v>11</v>
      </c>
      <c r="O57" s="265" t="s">
        <v>3810</v>
      </c>
      <c r="P57" s="266" t="s">
        <v>11</v>
      </c>
      <c r="Q57" s="5" t="s">
        <v>16</v>
      </c>
      <c r="R57" s="271" t="s">
        <v>3811</v>
      </c>
      <c r="S57" s="271" t="s">
        <v>11</v>
      </c>
      <c r="T57" s="271" t="s">
        <v>11</v>
      </c>
      <c r="U57" s="30">
        <v>981</v>
      </c>
      <c r="V57" s="272" t="s">
        <v>18</v>
      </c>
      <c r="W57" s="272" t="s">
        <v>11</v>
      </c>
      <c r="X57" s="272" t="s">
        <v>11</v>
      </c>
      <c r="Y57" s="273" t="s">
        <v>11</v>
      </c>
      <c r="Z57" s="233">
        <v>467</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10404000</v>
      </c>
      <c r="N58" s="237" t="s">
        <v>11</v>
      </c>
      <c r="O58" s="267" t="s">
        <v>11</v>
      </c>
      <c r="P58" s="268" t="s">
        <v>11</v>
      </c>
      <c r="Q58" s="6" t="s">
        <v>11</v>
      </c>
      <c r="R58" s="238" t="s">
        <v>3812</v>
      </c>
      <c r="S58" s="238" t="s">
        <v>11</v>
      </c>
      <c r="T58" s="238" t="s">
        <v>11</v>
      </c>
      <c r="U58" s="22">
        <v>6604</v>
      </c>
      <c r="V58" s="239" t="s">
        <v>18</v>
      </c>
      <c r="W58" s="239" t="s">
        <v>11</v>
      </c>
      <c r="X58" s="239" t="s">
        <v>11</v>
      </c>
      <c r="Y58" s="240" t="s">
        <v>11</v>
      </c>
      <c r="Z58" s="234" t="s">
        <v>11</v>
      </c>
    </row>
    <row r="59" spans="1:26" ht="13.5" customHeight="1" x14ac:dyDescent="0.15">
      <c r="A59" s="274" t="s">
        <v>3813</v>
      </c>
      <c r="B59" s="231" t="s">
        <v>11</v>
      </c>
      <c r="C59" s="275" t="s">
        <v>11</v>
      </c>
      <c r="D59" s="247" t="s">
        <v>3814</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3815</v>
      </c>
      <c r="S59" s="238" t="s">
        <v>11</v>
      </c>
      <c r="T59" s="238" t="s">
        <v>11</v>
      </c>
      <c r="U59" s="22">
        <v>379</v>
      </c>
      <c r="V59" s="239" t="s">
        <v>18</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9129508</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3755</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3816</v>
      </c>
      <c r="S61" s="238" t="s">
        <v>11</v>
      </c>
      <c r="T61" s="238" t="s">
        <v>11</v>
      </c>
      <c r="U61" s="22">
        <v>1166</v>
      </c>
      <c r="V61" s="239" t="s">
        <v>18</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1274492</v>
      </c>
      <c r="N62" s="246" t="s">
        <v>11</v>
      </c>
      <c r="O62" s="267" t="s">
        <v>11</v>
      </c>
      <c r="P62" s="268" t="s">
        <v>11</v>
      </c>
      <c r="Q62" s="8" t="s">
        <v>31</v>
      </c>
      <c r="R62" s="238" t="s">
        <v>3817</v>
      </c>
      <c r="S62" s="238" t="s">
        <v>11</v>
      </c>
      <c r="T62" s="238" t="s">
        <v>11</v>
      </c>
      <c r="U62" s="238" t="s">
        <v>11</v>
      </c>
      <c r="V62" s="9" t="s">
        <v>26</v>
      </c>
      <c r="W62" s="227" t="s">
        <v>3818</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3819</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160</v>
      </c>
      <c r="J64" s="231" t="s">
        <v>63</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87.7</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3781</v>
      </c>
      <c r="G66" s="259" t="s">
        <v>11</v>
      </c>
      <c r="H66" s="259" t="s">
        <v>11</v>
      </c>
      <c r="I66" s="259" t="s">
        <v>11</v>
      </c>
      <c r="J66" s="259" t="s">
        <v>11</v>
      </c>
      <c r="K66" s="259" t="s">
        <v>11</v>
      </c>
      <c r="L66" s="260" t="s">
        <v>11</v>
      </c>
      <c r="M66" s="263" t="s">
        <v>119</v>
      </c>
      <c r="N66" s="264" t="s">
        <v>11</v>
      </c>
      <c r="O66" s="265" t="s">
        <v>3820</v>
      </c>
      <c r="P66" s="266" t="s">
        <v>11</v>
      </c>
      <c r="Q66" s="5" t="s">
        <v>16</v>
      </c>
      <c r="R66" s="271" t="s">
        <v>3821</v>
      </c>
      <c r="S66" s="271" t="s">
        <v>11</v>
      </c>
      <c r="T66" s="271" t="s">
        <v>11</v>
      </c>
      <c r="U66" s="30">
        <v>403</v>
      </c>
      <c r="V66" s="272" t="s">
        <v>18</v>
      </c>
      <c r="W66" s="272" t="s">
        <v>11</v>
      </c>
      <c r="X66" s="272" t="s">
        <v>11</v>
      </c>
      <c r="Y66" s="273" t="s">
        <v>11</v>
      </c>
      <c r="Z66" s="233">
        <v>467</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5126000</v>
      </c>
      <c r="N67" s="237" t="s">
        <v>11</v>
      </c>
      <c r="O67" s="267" t="s">
        <v>11</v>
      </c>
      <c r="P67" s="268" t="s">
        <v>11</v>
      </c>
      <c r="Q67" s="6" t="s">
        <v>11</v>
      </c>
      <c r="R67" s="238" t="s">
        <v>3822</v>
      </c>
      <c r="S67" s="238" t="s">
        <v>11</v>
      </c>
      <c r="T67" s="238" t="s">
        <v>11</v>
      </c>
      <c r="U67" s="22">
        <v>835</v>
      </c>
      <c r="V67" s="239" t="s">
        <v>18</v>
      </c>
      <c r="W67" s="239" t="s">
        <v>11</v>
      </c>
      <c r="X67" s="239" t="s">
        <v>11</v>
      </c>
      <c r="Y67" s="240" t="s">
        <v>11</v>
      </c>
      <c r="Z67" s="234" t="s">
        <v>11</v>
      </c>
    </row>
    <row r="68" spans="1:26" ht="13.5" customHeight="1" x14ac:dyDescent="0.15">
      <c r="A68" s="274" t="s">
        <v>3823</v>
      </c>
      <c r="B68" s="231" t="s">
        <v>11</v>
      </c>
      <c r="C68" s="275" t="s">
        <v>11</v>
      </c>
      <c r="D68" s="247" t="s">
        <v>3824</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3825</v>
      </c>
      <c r="S68" s="238" t="s">
        <v>11</v>
      </c>
      <c r="T68" s="238" t="s">
        <v>11</v>
      </c>
      <c r="U68" s="22">
        <v>1541</v>
      </c>
      <c r="V68" s="239" t="s">
        <v>18</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3861581</v>
      </c>
      <c r="N69" s="237" t="s">
        <v>11</v>
      </c>
      <c r="O69" s="267" t="s">
        <v>11</v>
      </c>
      <c r="P69" s="268" t="s">
        <v>11</v>
      </c>
      <c r="Q69" s="6" t="s">
        <v>11</v>
      </c>
      <c r="R69" s="238" t="s">
        <v>3826</v>
      </c>
      <c r="S69" s="238" t="s">
        <v>11</v>
      </c>
      <c r="T69" s="238" t="s">
        <v>11</v>
      </c>
      <c r="U69" s="22">
        <v>898</v>
      </c>
      <c r="V69" s="239" t="s">
        <v>18</v>
      </c>
      <c r="W69" s="239" t="s">
        <v>11</v>
      </c>
      <c r="X69" s="239" t="s">
        <v>11</v>
      </c>
      <c r="Y69" s="240" t="s">
        <v>11</v>
      </c>
      <c r="Z69" s="234" t="s">
        <v>11</v>
      </c>
    </row>
    <row r="70" spans="1:26" ht="13.5" customHeight="1" x14ac:dyDescent="0.15">
      <c r="A70" s="274" t="s">
        <v>11</v>
      </c>
      <c r="B70" s="231" t="s">
        <v>11</v>
      </c>
      <c r="C70" s="275" t="s">
        <v>11</v>
      </c>
      <c r="D70" s="229" t="s">
        <v>26</v>
      </c>
      <c r="E70" s="241" t="s">
        <v>3755</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3827</v>
      </c>
      <c r="S70" s="238" t="s">
        <v>11</v>
      </c>
      <c r="T70" s="238" t="s">
        <v>11</v>
      </c>
      <c r="U70" s="22">
        <v>185</v>
      </c>
      <c r="V70" s="239" t="s">
        <v>18</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1264419</v>
      </c>
      <c r="N71" s="246" t="s">
        <v>11</v>
      </c>
      <c r="O71" s="267" t="s">
        <v>11</v>
      </c>
      <c r="P71" s="268" t="s">
        <v>11</v>
      </c>
      <c r="Q71" s="8" t="s">
        <v>31</v>
      </c>
      <c r="R71" s="238" t="s">
        <v>3828</v>
      </c>
      <c r="S71" s="238" t="s">
        <v>11</v>
      </c>
      <c r="T71" s="238" t="s">
        <v>11</v>
      </c>
      <c r="U71" s="238" t="s">
        <v>11</v>
      </c>
      <c r="V71" s="9" t="s">
        <v>26</v>
      </c>
      <c r="W71" s="227" t="s">
        <v>2140</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3829</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160</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75.3</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3781</v>
      </c>
      <c r="G75" s="259" t="s">
        <v>11</v>
      </c>
      <c r="H75" s="259" t="s">
        <v>11</v>
      </c>
      <c r="I75" s="259" t="s">
        <v>11</v>
      </c>
      <c r="J75" s="259" t="s">
        <v>11</v>
      </c>
      <c r="K75" s="259" t="s">
        <v>11</v>
      </c>
      <c r="L75" s="260" t="s">
        <v>11</v>
      </c>
      <c r="M75" s="263" t="s">
        <v>119</v>
      </c>
      <c r="N75" s="264" t="s">
        <v>11</v>
      </c>
      <c r="O75" s="265" t="s">
        <v>3830</v>
      </c>
      <c r="P75" s="266" t="s">
        <v>11</v>
      </c>
      <c r="Q75" s="5" t="s">
        <v>16</v>
      </c>
      <c r="R75" s="271" t="s">
        <v>3831</v>
      </c>
      <c r="S75" s="271" t="s">
        <v>11</v>
      </c>
      <c r="T75" s="271" t="s">
        <v>11</v>
      </c>
      <c r="U75" s="30">
        <v>13723</v>
      </c>
      <c r="V75" s="272" t="s">
        <v>18</v>
      </c>
      <c r="W75" s="272" t="s">
        <v>11</v>
      </c>
      <c r="X75" s="272" t="s">
        <v>11</v>
      </c>
      <c r="Y75" s="273" t="s">
        <v>11</v>
      </c>
      <c r="Z75" s="233">
        <v>469</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26177000</v>
      </c>
      <c r="N76" s="237" t="s">
        <v>11</v>
      </c>
      <c r="O76" s="267" t="s">
        <v>11</v>
      </c>
      <c r="P76" s="268" t="s">
        <v>11</v>
      </c>
      <c r="Q76" s="6" t="s">
        <v>11</v>
      </c>
      <c r="R76" s="238" t="s">
        <v>3832</v>
      </c>
      <c r="S76" s="238" t="s">
        <v>11</v>
      </c>
      <c r="T76" s="238" t="s">
        <v>11</v>
      </c>
      <c r="U76" s="22">
        <v>3641</v>
      </c>
      <c r="V76" s="239" t="s">
        <v>18</v>
      </c>
      <c r="W76" s="239" t="s">
        <v>11</v>
      </c>
      <c r="X76" s="239" t="s">
        <v>11</v>
      </c>
      <c r="Y76" s="240" t="s">
        <v>11</v>
      </c>
      <c r="Z76" s="234" t="s">
        <v>11</v>
      </c>
    </row>
    <row r="77" spans="1:26" ht="13.5" customHeight="1" x14ac:dyDescent="0.15">
      <c r="A77" s="274" t="s">
        <v>3833</v>
      </c>
      <c r="B77" s="231" t="s">
        <v>11</v>
      </c>
      <c r="C77" s="275" t="s">
        <v>11</v>
      </c>
      <c r="D77" s="247" t="s">
        <v>3834</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3835</v>
      </c>
      <c r="S77" s="238" t="s">
        <v>11</v>
      </c>
      <c r="T77" s="238" t="s">
        <v>11</v>
      </c>
      <c r="U77" s="22">
        <v>3007</v>
      </c>
      <c r="V77" s="239" t="s">
        <v>18</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24409797</v>
      </c>
      <c r="N78" s="237" t="s">
        <v>11</v>
      </c>
      <c r="O78" s="267" t="s">
        <v>11</v>
      </c>
      <c r="P78" s="268" t="s">
        <v>11</v>
      </c>
      <c r="Q78" s="6" t="s">
        <v>11</v>
      </c>
      <c r="R78" s="238" t="s">
        <v>3836</v>
      </c>
      <c r="S78" s="238" t="s">
        <v>11</v>
      </c>
      <c r="T78" s="238" t="s">
        <v>11</v>
      </c>
      <c r="U78" s="22">
        <v>2288</v>
      </c>
      <c r="V78" s="239" t="s">
        <v>18</v>
      </c>
      <c r="W78" s="239" t="s">
        <v>11</v>
      </c>
      <c r="X78" s="239" t="s">
        <v>11</v>
      </c>
      <c r="Y78" s="240" t="s">
        <v>11</v>
      </c>
      <c r="Z78" s="234" t="s">
        <v>11</v>
      </c>
    </row>
    <row r="79" spans="1:26" ht="13.5" customHeight="1" x14ac:dyDescent="0.15">
      <c r="A79" s="274" t="s">
        <v>11</v>
      </c>
      <c r="B79" s="231" t="s">
        <v>11</v>
      </c>
      <c r="C79" s="275" t="s">
        <v>11</v>
      </c>
      <c r="D79" s="229" t="s">
        <v>26</v>
      </c>
      <c r="E79" s="241" t="s">
        <v>3755</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3837</v>
      </c>
      <c r="S79" s="238" t="s">
        <v>11</v>
      </c>
      <c r="T79" s="238" t="s">
        <v>11</v>
      </c>
      <c r="U79" s="22">
        <v>1751</v>
      </c>
      <c r="V79" s="239" t="s">
        <v>18</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1767203</v>
      </c>
      <c r="N80" s="246" t="s">
        <v>11</v>
      </c>
      <c r="O80" s="267" t="s">
        <v>11</v>
      </c>
      <c r="P80" s="268" t="s">
        <v>11</v>
      </c>
      <c r="Q80" s="8" t="s">
        <v>31</v>
      </c>
      <c r="R80" s="238" t="s">
        <v>3838</v>
      </c>
      <c r="S80" s="238" t="s">
        <v>11</v>
      </c>
      <c r="T80" s="238" t="s">
        <v>11</v>
      </c>
      <c r="U80" s="238" t="s">
        <v>11</v>
      </c>
      <c r="V80" s="9" t="s">
        <v>26</v>
      </c>
      <c r="W80" s="227" t="s">
        <v>313</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3839</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11</v>
      </c>
      <c r="K82" s="13" t="s">
        <v>11</v>
      </c>
      <c r="L82" s="242" t="s">
        <v>28</v>
      </c>
      <c r="M82" s="277" t="s">
        <v>11</v>
      </c>
      <c r="N82" s="278" t="s">
        <v>11</v>
      </c>
      <c r="O82" s="267" t="s">
        <v>11</v>
      </c>
      <c r="P82" s="268" t="s">
        <v>11</v>
      </c>
      <c r="Q82" s="8" t="s">
        <v>31</v>
      </c>
      <c r="R82" s="238" t="s">
        <v>3840</v>
      </c>
      <c r="S82" s="238" t="s">
        <v>11</v>
      </c>
      <c r="T82" s="238" t="s">
        <v>11</v>
      </c>
      <c r="U82" s="238" t="s">
        <v>11</v>
      </c>
      <c r="V82" s="9" t="s">
        <v>26</v>
      </c>
      <c r="W82" s="227" t="s">
        <v>2140</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93.2</v>
      </c>
      <c r="O83" s="269" t="s">
        <v>11</v>
      </c>
      <c r="P83" s="270" t="s">
        <v>11</v>
      </c>
      <c r="Q83" s="18" t="s">
        <v>32</v>
      </c>
      <c r="R83" s="228" t="s">
        <v>546</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152</v>
      </c>
      <c r="G84" s="259" t="s">
        <v>11</v>
      </c>
      <c r="H84" s="259" t="s">
        <v>11</v>
      </c>
      <c r="I84" s="259" t="s">
        <v>11</v>
      </c>
      <c r="J84" s="259" t="s">
        <v>11</v>
      </c>
      <c r="K84" s="259" t="s">
        <v>11</v>
      </c>
      <c r="L84" s="260" t="s">
        <v>11</v>
      </c>
      <c r="M84" s="263" t="s">
        <v>119</v>
      </c>
      <c r="N84" s="264" t="s">
        <v>11</v>
      </c>
      <c r="O84" s="265" t="s">
        <v>3841</v>
      </c>
      <c r="P84" s="266" t="s">
        <v>11</v>
      </c>
      <c r="Q84" s="5" t="s">
        <v>16</v>
      </c>
      <c r="R84" s="271" t="s">
        <v>3842</v>
      </c>
      <c r="S84" s="271" t="s">
        <v>11</v>
      </c>
      <c r="T84" s="271" t="s">
        <v>11</v>
      </c>
      <c r="U84" s="30">
        <v>59</v>
      </c>
      <c r="V84" s="272" t="s">
        <v>18</v>
      </c>
      <c r="W84" s="272" t="s">
        <v>11</v>
      </c>
      <c r="X84" s="272" t="s">
        <v>11</v>
      </c>
      <c r="Y84" s="273" t="s">
        <v>11</v>
      </c>
      <c r="Z84" s="233">
        <v>469</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9990000</v>
      </c>
      <c r="N85" s="237" t="s">
        <v>11</v>
      </c>
      <c r="O85" s="267" t="s">
        <v>11</v>
      </c>
      <c r="P85" s="268" t="s">
        <v>11</v>
      </c>
      <c r="Q85" s="6" t="s">
        <v>11</v>
      </c>
      <c r="R85" s="238" t="s">
        <v>3843</v>
      </c>
      <c r="S85" s="238" t="s">
        <v>11</v>
      </c>
      <c r="T85" s="238" t="s">
        <v>11</v>
      </c>
      <c r="U85" s="22">
        <v>6349</v>
      </c>
      <c r="V85" s="239" t="s">
        <v>18</v>
      </c>
      <c r="W85" s="239" t="s">
        <v>11</v>
      </c>
      <c r="X85" s="239" t="s">
        <v>11</v>
      </c>
      <c r="Y85" s="240" t="s">
        <v>11</v>
      </c>
      <c r="Z85" s="234" t="s">
        <v>11</v>
      </c>
    </row>
    <row r="86" spans="1:26" ht="13.5" customHeight="1" x14ac:dyDescent="0.15">
      <c r="A86" s="274" t="s">
        <v>3844</v>
      </c>
      <c r="B86" s="231" t="s">
        <v>11</v>
      </c>
      <c r="C86" s="275" t="s">
        <v>11</v>
      </c>
      <c r="D86" s="247" t="s">
        <v>3845</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11</v>
      </c>
      <c r="S86" s="238" t="s">
        <v>11</v>
      </c>
      <c r="T86" s="238" t="s">
        <v>11</v>
      </c>
      <c r="U86" s="22" t="s">
        <v>11</v>
      </c>
      <c r="V86" s="239" t="s">
        <v>11</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6407979</v>
      </c>
      <c r="N87" s="237" t="s">
        <v>11</v>
      </c>
      <c r="O87" s="267" t="s">
        <v>11</v>
      </c>
      <c r="P87" s="268" t="s">
        <v>11</v>
      </c>
      <c r="Q87" s="6" t="s">
        <v>11</v>
      </c>
      <c r="R87" s="238" t="s">
        <v>11</v>
      </c>
      <c r="S87" s="238" t="s">
        <v>11</v>
      </c>
      <c r="T87" s="238" t="s">
        <v>11</v>
      </c>
      <c r="U87" s="22" t="s">
        <v>11</v>
      </c>
      <c r="V87" s="239" t="s">
        <v>11</v>
      </c>
      <c r="W87" s="239" t="s">
        <v>11</v>
      </c>
      <c r="X87" s="239" t="s">
        <v>11</v>
      </c>
      <c r="Y87" s="240" t="s">
        <v>11</v>
      </c>
      <c r="Z87" s="234" t="s">
        <v>11</v>
      </c>
    </row>
    <row r="88" spans="1:26" ht="13.5" customHeight="1" x14ac:dyDescent="0.15">
      <c r="A88" s="274" t="s">
        <v>11</v>
      </c>
      <c r="B88" s="231" t="s">
        <v>11</v>
      </c>
      <c r="C88" s="275" t="s">
        <v>11</v>
      </c>
      <c r="D88" s="229" t="s">
        <v>26</v>
      </c>
      <c r="E88" s="241" t="s">
        <v>3755</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11</v>
      </c>
      <c r="S88" s="238" t="s">
        <v>11</v>
      </c>
      <c r="T88" s="238" t="s">
        <v>11</v>
      </c>
      <c r="U88" s="22" t="s">
        <v>11</v>
      </c>
      <c r="V88" s="239" t="s">
        <v>11</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3582021</v>
      </c>
      <c r="N89" s="246" t="s">
        <v>11</v>
      </c>
      <c r="O89" s="267" t="s">
        <v>11</v>
      </c>
      <c r="P89" s="268" t="s">
        <v>11</v>
      </c>
      <c r="Q89" s="8" t="s">
        <v>31</v>
      </c>
      <c r="R89" s="238" t="s">
        <v>3846</v>
      </c>
      <c r="S89" s="238" t="s">
        <v>11</v>
      </c>
      <c r="T89" s="238" t="s">
        <v>11</v>
      </c>
      <c r="U89" s="238" t="s">
        <v>11</v>
      </c>
      <c r="V89" s="9" t="s">
        <v>26</v>
      </c>
      <c r="W89" s="227" t="s">
        <v>1999</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3847</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160</v>
      </c>
      <c r="J91" s="231" t="s">
        <v>11</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64.099999999999994</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3781</v>
      </c>
      <c r="G93" s="259" t="s">
        <v>11</v>
      </c>
      <c r="H93" s="259" t="s">
        <v>11</v>
      </c>
      <c r="I93" s="259" t="s">
        <v>11</v>
      </c>
      <c r="J93" s="259" t="s">
        <v>11</v>
      </c>
      <c r="K93" s="259" t="s">
        <v>11</v>
      </c>
      <c r="L93" s="260" t="s">
        <v>11</v>
      </c>
      <c r="M93" s="263" t="s">
        <v>119</v>
      </c>
      <c r="N93" s="264" t="s">
        <v>11</v>
      </c>
      <c r="O93" s="265" t="s">
        <v>3848</v>
      </c>
      <c r="P93" s="266" t="s">
        <v>11</v>
      </c>
      <c r="Q93" s="5" t="s">
        <v>16</v>
      </c>
      <c r="R93" s="271" t="s">
        <v>3849</v>
      </c>
      <c r="S93" s="271" t="s">
        <v>11</v>
      </c>
      <c r="T93" s="271" t="s">
        <v>11</v>
      </c>
      <c r="U93" s="30">
        <v>2587</v>
      </c>
      <c r="V93" s="272" t="s">
        <v>18</v>
      </c>
      <c r="W93" s="272" t="s">
        <v>11</v>
      </c>
      <c r="X93" s="272" t="s">
        <v>11</v>
      </c>
      <c r="Y93" s="273" t="s">
        <v>11</v>
      </c>
      <c r="Z93" s="233">
        <v>469</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4092000</v>
      </c>
      <c r="N94" s="237" t="s">
        <v>11</v>
      </c>
      <c r="O94" s="267" t="s">
        <v>11</v>
      </c>
      <c r="P94" s="268" t="s">
        <v>11</v>
      </c>
      <c r="Q94" s="6" t="s">
        <v>11</v>
      </c>
      <c r="R94" s="238" t="s">
        <v>3850</v>
      </c>
      <c r="S94" s="238" t="s">
        <v>11</v>
      </c>
      <c r="T94" s="238" t="s">
        <v>11</v>
      </c>
      <c r="U94" s="22">
        <v>388</v>
      </c>
      <c r="V94" s="239" t="s">
        <v>18</v>
      </c>
      <c r="W94" s="239" t="s">
        <v>11</v>
      </c>
      <c r="X94" s="239" t="s">
        <v>11</v>
      </c>
      <c r="Y94" s="240" t="s">
        <v>11</v>
      </c>
      <c r="Z94" s="234" t="s">
        <v>11</v>
      </c>
    </row>
    <row r="95" spans="1:26" ht="13.5" customHeight="1" x14ac:dyDescent="0.15">
      <c r="A95" s="274" t="s">
        <v>3851</v>
      </c>
      <c r="B95" s="231" t="s">
        <v>11</v>
      </c>
      <c r="C95" s="275" t="s">
        <v>11</v>
      </c>
      <c r="D95" s="247" t="s">
        <v>3852</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11</v>
      </c>
      <c r="S95" s="238" t="s">
        <v>11</v>
      </c>
      <c r="T95" s="238" t="s">
        <v>11</v>
      </c>
      <c r="U95" s="22" t="s">
        <v>11</v>
      </c>
      <c r="V95" s="239" t="s">
        <v>11</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3717623</v>
      </c>
      <c r="N96" s="237" t="s">
        <v>11</v>
      </c>
      <c r="O96" s="267" t="s">
        <v>11</v>
      </c>
      <c r="P96" s="268" t="s">
        <v>11</v>
      </c>
      <c r="Q96" s="6" t="s">
        <v>11</v>
      </c>
      <c r="R96" s="238" t="s">
        <v>11</v>
      </c>
      <c r="S96" s="238" t="s">
        <v>11</v>
      </c>
      <c r="T96" s="238" t="s">
        <v>11</v>
      </c>
      <c r="U96" s="22" t="s">
        <v>11</v>
      </c>
      <c r="V96" s="239" t="s">
        <v>11</v>
      </c>
      <c r="W96" s="239" t="s">
        <v>11</v>
      </c>
      <c r="X96" s="239" t="s">
        <v>11</v>
      </c>
      <c r="Y96" s="240" t="s">
        <v>11</v>
      </c>
      <c r="Z96" s="234" t="s">
        <v>11</v>
      </c>
    </row>
    <row r="97" spans="1:26" ht="13.5" customHeight="1" x14ac:dyDescent="0.15">
      <c r="A97" s="274" t="s">
        <v>11</v>
      </c>
      <c r="B97" s="231" t="s">
        <v>11</v>
      </c>
      <c r="C97" s="275" t="s">
        <v>11</v>
      </c>
      <c r="D97" s="229" t="s">
        <v>26</v>
      </c>
      <c r="E97" s="241" t="s">
        <v>3853</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3854</v>
      </c>
      <c r="S97" s="238" t="s">
        <v>11</v>
      </c>
      <c r="T97" s="238" t="s">
        <v>11</v>
      </c>
      <c r="U97" s="22">
        <v>743</v>
      </c>
      <c r="V97" s="239" t="s">
        <v>18</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374377</v>
      </c>
      <c r="N98" s="246" t="s">
        <v>11</v>
      </c>
      <c r="O98" s="267" t="s">
        <v>11</v>
      </c>
      <c r="P98" s="268" t="s">
        <v>11</v>
      </c>
      <c r="Q98" s="8" t="s">
        <v>31</v>
      </c>
      <c r="R98" s="238" t="s">
        <v>3855</v>
      </c>
      <c r="S98" s="238" t="s">
        <v>11</v>
      </c>
      <c r="T98" s="238" t="s">
        <v>11</v>
      </c>
      <c r="U98" s="238" t="s">
        <v>11</v>
      </c>
      <c r="V98" s="9" t="s">
        <v>26</v>
      </c>
      <c r="W98" s="227" t="s">
        <v>3856</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3857</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160</v>
      </c>
      <c r="J100" s="231" t="s">
        <v>11</v>
      </c>
      <c r="K100" s="13" t="s">
        <v>11</v>
      </c>
      <c r="L100" s="242" t="s">
        <v>28</v>
      </c>
      <c r="M100" s="277" t="s">
        <v>11</v>
      </c>
      <c r="N100" s="278" t="s">
        <v>11</v>
      </c>
      <c r="O100" s="267" t="s">
        <v>11</v>
      </c>
      <c r="P100" s="268" t="s">
        <v>11</v>
      </c>
      <c r="Q100" s="8" t="s">
        <v>31</v>
      </c>
      <c r="R100" s="238" t="s">
        <v>11</v>
      </c>
      <c r="S100" s="238" t="s">
        <v>11</v>
      </c>
      <c r="T100" s="238" t="s">
        <v>11</v>
      </c>
      <c r="U100" s="238" t="s">
        <v>11</v>
      </c>
      <c r="V100" s="9" t="s">
        <v>26</v>
      </c>
      <c r="W100" s="227" t="s">
        <v>11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90.9</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3781</v>
      </c>
      <c r="G102" s="259" t="s">
        <v>11</v>
      </c>
      <c r="H102" s="259" t="s">
        <v>11</v>
      </c>
      <c r="I102" s="259" t="s">
        <v>11</v>
      </c>
      <c r="J102" s="259" t="s">
        <v>11</v>
      </c>
      <c r="K102" s="259" t="s">
        <v>11</v>
      </c>
      <c r="L102" s="260" t="s">
        <v>11</v>
      </c>
      <c r="M102" s="263" t="s">
        <v>119</v>
      </c>
      <c r="N102" s="264" t="s">
        <v>11</v>
      </c>
      <c r="O102" s="265" t="s">
        <v>3858</v>
      </c>
      <c r="P102" s="266" t="s">
        <v>11</v>
      </c>
      <c r="Q102" s="5" t="s">
        <v>16</v>
      </c>
      <c r="R102" s="271" t="s">
        <v>3859</v>
      </c>
      <c r="S102" s="271" t="s">
        <v>11</v>
      </c>
      <c r="T102" s="271" t="s">
        <v>11</v>
      </c>
      <c r="U102" s="30">
        <v>15933</v>
      </c>
      <c r="V102" s="272" t="s">
        <v>18</v>
      </c>
      <c r="W102" s="272" t="s">
        <v>11</v>
      </c>
      <c r="X102" s="272" t="s">
        <v>11</v>
      </c>
      <c r="Y102" s="273" t="s">
        <v>11</v>
      </c>
      <c r="Z102" s="233">
        <v>469</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110511000</v>
      </c>
      <c r="N103" s="237" t="s">
        <v>11</v>
      </c>
      <c r="O103" s="267" t="s">
        <v>11</v>
      </c>
      <c r="P103" s="268" t="s">
        <v>11</v>
      </c>
      <c r="Q103" s="6" t="s">
        <v>11</v>
      </c>
      <c r="R103" s="238" t="s">
        <v>3860</v>
      </c>
      <c r="S103" s="238" t="s">
        <v>11</v>
      </c>
      <c r="T103" s="238" t="s">
        <v>11</v>
      </c>
      <c r="U103" s="22">
        <v>21673</v>
      </c>
      <c r="V103" s="239" t="s">
        <v>18</v>
      </c>
      <c r="W103" s="239" t="s">
        <v>11</v>
      </c>
      <c r="X103" s="239" t="s">
        <v>11</v>
      </c>
      <c r="Y103" s="240" t="s">
        <v>11</v>
      </c>
      <c r="Z103" s="234" t="s">
        <v>11</v>
      </c>
    </row>
    <row r="104" spans="1:26" ht="13.5" customHeight="1" x14ac:dyDescent="0.15">
      <c r="A104" s="274" t="s">
        <v>3861</v>
      </c>
      <c r="B104" s="231" t="s">
        <v>11</v>
      </c>
      <c r="C104" s="275" t="s">
        <v>11</v>
      </c>
      <c r="D104" s="247" t="s">
        <v>3862</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3863</v>
      </c>
      <c r="S104" s="238" t="s">
        <v>11</v>
      </c>
      <c r="T104" s="238" t="s">
        <v>11</v>
      </c>
      <c r="U104" s="22">
        <v>1573</v>
      </c>
      <c r="V104" s="239" t="s">
        <v>18</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92081166</v>
      </c>
      <c r="N105" s="237" t="s">
        <v>11</v>
      </c>
      <c r="O105" s="267" t="s">
        <v>11</v>
      </c>
      <c r="P105" s="268" t="s">
        <v>11</v>
      </c>
      <c r="Q105" s="6" t="s">
        <v>11</v>
      </c>
      <c r="R105" s="238" t="s">
        <v>11</v>
      </c>
      <c r="S105" s="238" t="s">
        <v>11</v>
      </c>
      <c r="T105" s="238" t="s">
        <v>11</v>
      </c>
      <c r="U105" s="22" t="s">
        <v>11</v>
      </c>
      <c r="V105" s="239" t="s">
        <v>11</v>
      </c>
      <c r="W105" s="239" t="s">
        <v>11</v>
      </c>
      <c r="X105" s="239" t="s">
        <v>11</v>
      </c>
      <c r="Y105" s="240" t="s">
        <v>11</v>
      </c>
      <c r="Z105" s="234" t="s">
        <v>11</v>
      </c>
    </row>
    <row r="106" spans="1:26" ht="13.5" customHeight="1" x14ac:dyDescent="0.15">
      <c r="A106" s="274" t="s">
        <v>11</v>
      </c>
      <c r="B106" s="231" t="s">
        <v>11</v>
      </c>
      <c r="C106" s="275" t="s">
        <v>11</v>
      </c>
      <c r="D106" s="229" t="s">
        <v>26</v>
      </c>
      <c r="E106" s="241" t="s">
        <v>3853</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3864</v>
      </c>
      <c r="S106" s="238" t="s">
        <v>11</v>
      </c>
      <c r="T106" s="238" t="s">
        <v>11</v>
      </c>
      <c r="U106" s="22">
        <v>52902</v>
      </c>
      <c r="V106" s="239" t="s">
        <v>18</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18429834</v>
      </c>
      <c r="N107" s="246" t="s">
        <v>11</v>
      </c>
      <c r="O107" s="267" t="s">
        <v>11</v>
      </c>
      <c r="P107" s="268" t="s">
        <v>11</v>
      </c>
      <c r="Q107" s="8" t="s">
        <v>31</v>
      </c>
      <c r="R107" s="238" t="s">
        <v>3865</v>
      </c>
      <c r="S107" s="238" t="s">
        <v>11</v>
      </c>
      <c r="T107" s="238" t="s">
        <v>11</v>
      </c>
      <c r="U107" s="238" t="s">
        <v>11</v>
      </c>
      <c r="V107" s="9" t="s">
        <v>26</v>
      </c>
      <c r="W107" s="227" t="s">
        <v>3866</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3867</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160</v>
      </c>
      <c r="J109" s="231" t="s">
        <v>11</v>
      </c>
      <c r="K109" s="13" t="s">
        <v>11</v>
      </c>
      <c r="L109" s="242" t="s">
        <v>28</v>
      </c>
      <c r="M109" s="277" t="s">
        <v>11</v>
      </c>
      <c r="N109" s="278" t="s">
        <v>11</v>
      </c>
      <c r="O109" s="267" t="s">
        <v>11</v>
      </c>
      <c r="P109" s="268" t="s">
        <v>11</v>
      </c>
      <c r="Q109" s="8" t="s">
        <v>31</v>
      </c>
      <c r="R109" s="238" t="s">
        <v>11</v>
      </c>
      <c r="S109" s="238" t="s">
        <v>11</v>
      </c>
      <c r="T109" s="238" t="s">
        <v>11</v>
      </c>
      <c r="U109" s="238" t="s">
        <v>11</v>
      </c>
      <c r="V109" s="9" t="s">
        <v>26</v>
      </c>
      <c r="W109" s="227" t="s">
        <v>11</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83.3</v>
      </c>
      <c r="O110" s="269" t="s">
        <v>11</v>
      </c>
      <c r="P110" s="270" t="s">
        <v>11</v>
      </c>
      <c r="Q110" s="18" t="s">
        <v>32</v>
      </c>
      <c r="R110" s="228" t="s">
        <v>11</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3781</v>
      </c>
      <c r="G111" s="259" t="s">
        <v>11</v>
      </c>
      <c r="H111" s="259" t="s">
        <v>11</v>
      </c>
      <c r="I111" s="259" t="s">
        <v>11</v>
      </c>
      <c r="J111" s="259" t="s">
        <v>11</v>
      </c>
      <c r="K111" s="259" t="s">
        <v>11</v>
      </c>
      <c r="L111" s="260" t="s">
        <v>11</v>
      </c>
      <c r="M111" s="263" t="s">
        <v>119</v>
      </c>
      <c r="N111" s="264" t="s">
        <v>11</v>
      </c>
      <c r="O111" s="265" t="s">
        <v>3868</v>
      </c>
      <c r="P111" s="266" t="s">
        <v>11</v>
      </c>
      <c r="Q111" s="5" t="s">
        <v>16</v>
      </c>
      <c r="R111" s="271" t="s">
        <v>3869</v>
      </c>
      <c r="S111" s="271" t="s">
        <v>11</v>
      </c>
      <c r="T111" s="271" t="s">
        <v>11</v>
      </c>
      <c r="U111" s="30">
        <v>997291</v>
      </c>
      <c r="V111" s="272" t="s">
        <v>18</v>
      </c>
      <c r="W111" s="272" t="s">
        <v>11</v>
      </c>
      <c r="X111" s="272" t="s">
        <v>11</v>
      </c>
      <c r="Y111" s="273" t="s">
        <v>11</v>
      </c>
      <c r="Z111" s="233">
        <v>471</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2072303000</v>
      </c>
      <c r="N112" s="237" t="s">
        <v>11</v>
      </c>
      <c r="O112" s="267" t="s">
        <v>11</v>
      </c>
      <c r="P112" s="268" t="s">
        <v>11</v>
      </c>
      <c r="Q112" s="6" t="s">
        <v>11</v>
      </c>
      <c r="R112" s="238" t="s">
        <v>3870</v>
      </c>
      <c r="S112" s="238" t="s">
        <v>11</v>
      </c>
      <c r="T112" s="238" t="s">
        <v>11</v>
      </c>
      <c r="U112" s="22">
        <v>346739</v>
      </c>
      <c r="V112" s="239" t="s">
        <v>18</v>
      </c>
      <c r="W112" s="239" t="s">
        <v>11</v>
      </c>
      <c r="X112" s="239" t="s">
        <v>11</v>
      </c>
      <c r="Y112" s="240" t="s">
        <v>11</v>
      </c>
      <c r="Z112" s="234" t="s">
        <v>11</v>
      </c>
    </row>
    <row r="113" spans="1:26" ht="13.5" customHeight="1" x14ac:dyDescent="0.15">
      <c r="A113" s="274" t="s">
        <v>3871</v>
      </c>
      <c r="B113" s="231" t="s">
        <v>11</v>
      </c>
      <c r="C113" s="275" t="s">
        <v>11</v>
      </c>
      <c r="D113" s="247" t="s">
        <v>3872</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3873</v>
      </c>
      <c r="S113" s="238" t="s">
        <v>11</v>
      </c>
      <c r="T113" s="238" t="s">
        <v>11</v>
      </c>
      <c r="U113" s="22">
        <v>110837</v>
      </c>
      <c r="V113" s="239" t="s">
        <v>18</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1909694291</v>
      </c>
      <c r="N114" s="237" t="s">
        <v>11</v>
      </c>
      <c r="O114" s="267" t="s">
        <v>11</v>
      </c>
      <c r="P114" s="268" t="s">
        <v>11</v>
      </c>
      <c r="Q114" s="6" t="s">
        <v>11</v>
      </c>
      <c r="R114" s="238" t="s">
        <v>3874</v>
      </c>
      <c r="S114" s="238" t="s">
        <v>11</v>
      </c>
      <c r="T114" s="238" t="s">
        <v>11</v>
      </c>
      <c r="U114" s="22">
        <v>176550</v>
      </c>
      <c r="V114" s="239" t="s">
        <v>18</v>
      </c>
      <c r="W114" s="239" t="s">
        <v>11</v>
      </c>
      <c r="X114" s="239" t="s">
        <v>11</v>
      </c>
      <c r="Y114" s="240" t="s">
        <v>11</v>
      </c>
      <c r="Z114" s="234" t="s">
        <v>11</v>
      </c>
    </row>
    <row r="115" spans="1:26" ht="13.5" customHeight="1" x14ac:dyDescent="0.15">
      <c r="A115" s="274" t="s">
        <v>11</v>
      </c>
      <c r="B115" s="231" t="s">
        <v>11</v>
      </c>
      <c r="C115" s="275" t="s">
        <v>11</v>
      </c>
      <c r="D115" s="229" t="s">
        <v>26</v>
      </c>
      <c r="E115" s="241" t="s">
        <v>3875</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3876</v>
      </c>
      <c r="S115" s="238" t="s">
        <v>11</v>
      </c>
      <c r="T115" s="238" t="s">
        <v>11</v>
      </c>
      <c r="U115" s="22">
        <v>278277</v>
      </c>
      <c r="V115" s="239" t="s">
        <v>18</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162608709</v>
      </c>
      <c r="N116" s="246" t="s">
        <v>11</v>
      </c>
      <c r="O116" s="267" t="s">
        <v>11</v>
      </c>
      <c r="P116" s="268" t="s">
        <v>11</v>
      </c>
      <c r="Q116" s="8" t="s">
        <v>31</v>
      </c>
      <c r="R116" s="238" t="s">
        <v>3877</v>
      </c>
      <c r="S116" s="238" t="s">
        <v>11</v>
      </c>
      <c r="T116" s="238" t="s">
        <v>11</v>
      </c>
      <c r="U116" s="238" t="s">
        <v>11</v>
      </c>
      <c r="V116" s="9" t="s">
        <v>26</v>
      </c>
      <c r="W116" s="227" t="s">
        <v>3878</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3879</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160</v>
      </c>
      <c r="J118" s="231" t="s">
        <v>63</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92.2</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3781</v>
      </c>
      <c r="G120" s="259" t="s">
        <v>11</v>
      </c>
      <c r="H120" s="259" t="s">
        <v>11</v>
      </c>
      <c r="I120" s="259" t="s">
        <v>11</v>
      </c>
      <c r="J120" s="259" t="s">
        <v>11</v>
      </c>
      <c r="K120" s="259" t="s">
        <v>11</v>
      </c>
      <c r="L120" s="260" t="s">
        <v>11</v>
      </c>
      <c r="M120" s="263" t="s">
        <v>119</v>
      </c>
      <c r="N120" s="264" t="s">
        <v>11</v>
      </c>
      <c r="O120" s="265" t="s">
        <v>3880</v>
      </c>
      <c r="P120" s="266" t="s">
        <v>11</v>
      </c>
      <c r="Q120" s="5" t="s">
        <v>16</v>
      </c>
      <c r="R120" s="271" t="s">
        <v>3881</v>
      </c>
      <c r="S120" s="271" t="s">
        <v>11</v>
      </c>
      <c r="T120" s="271" t="s">
        <v>11</v>
      </c>
      <c r="U120" s="30">
        <v>976833</v>
      </c>
      <c r="V120" s="272" t="s">
        <v>18</v>
      </c>
      <c r="W120" s="272" t="s">
        <v>11</v>
      </c>
      <c r="X120" s="272" t="s">
        <v>11</v>
      </c>
      <c r="Y120" s="273" t="s">
        <v>11</v>
      </c>
      <c r="Z120" s="233">
        <v>471</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2710970000</v>
      </c>
      <c r="N121" s="237" t="s">
        <v>11</v>
      </c>
      <c r="O121" s="267" t="s">
        <v>11</v>
      </c>
      <c r="P121" s="268" t="s">
        <v>11</v>
      </c>
      <c r="Q121" s="6" t="s">
        <v>11</v>
      </c>
      <c r="R121" s="238" t="s">
        <v>3882</v>
      </c>
      <c r="S121" s="238" t="s">
        <v>11</v>
      </c>
      <c r="T121" s="238" t="s">
        <v>11</v>
      </c>
      <c r="U121" s="22">
        <v>405278</v>
      </c>
      <c r="V121" s="239" t="s">
        <v>18</v>
      </c>
      <c r="W121" s="239" t="s">
        <v>11</v>
      </c>
      <c r="X121" s="239" t="s">
        <v>11</v>
      </c>
      <c r="Y121" s="240" t="s">
        <v>11</v>
      </c>
      <c r="Z121" s="234" t="s">
        <v>11</v>
      </c>
    </row>
    <row r="122" spans="1:26" ht="13.5" customHeight="1" x14ac:dyDescent="0.15">
      <c r="A122" s="274" t="s">
        <v>3883</v>
      </c>
      <c r="B122" s="231" t="s">
        <v>11</v>
      </c>
      <c r="C122" s="275" t="s">
        <v>11</v>
      </c>
      <c r="D122" s="247" t="s">
        <v>3884</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3885</v>
      </c>
      <c r="S122" s="238" t="s">
        <v>11</v>
      </c>
      <c r="T122" s="238" t="s">
        <v>11</v>
      </c>
      <c r="U122" s="22">
        <v>617748</v>
      </c>
      <c r="V122" s="239" t="s">
        <v>18</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2652819153</v>
      </c>
      <c r="N123" s="237" t="s">
        <v>11</v>
      </c>
      <c r="O123" s="267" t="s">
        <v>11</v>
      </c>
      <c r="P123" s="268" t="s">
        <v>11</v>
      </c>
      <c r="Q123" s="6" t="s">
        <v>11</v>
      </c>
      <c r="R123" s="238" t="s">
        <v>3886</v>
      </c>
      <c r="S123" s="238" t="s">
        <v>11</v>
      </c>
      <c r="T123" s="238" t="s">
        <v>11</v>
      </c>
      <c r="U123" s="22">
        <v>632125</v>
      </c>
      <c r="V123" s="239" t="s">
        <v>18</v>
      </c>
      <c r="W123" s="239" t="s">
        <v>11</v>
      </c>
      <c r="X123" s="239" t="s">
        <v>11</v>
      </c>
      <c r="Y123" s="240" t="s">
        <v>11</v>
      </c>
      <c r="Z123" s="234" t="s">
        <v>11</v>
      </c>
    </row>
    <row r="124" spans="1:26" ht="13.5" customHeight="1" x14ac:dyDescent="0.15">
      <c r="A124" s="274" t="s">
        <v>11</v>
      </c>
      <c r="B124" s="231" t="s">
        <v>11</v>
      </c>
      <c r="C124" s="275" t="s">
        <v>11</v>
      </c>
      <c r="D124" s="229" t="s">
        <v>26</v>
      </c>
      <c r="E124" s="241" t="s">
        <v>3875</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3887</v>
      </c>
      <c r="S124" s="238" t="s">
        <v>11</v>
      </c>
      <c r="T124" s="238" t="s">
        <v>11</v>
      </c>
      <c r="U124" s="22">
        <v>20835</v>
      </c>
      <c r="V124" s="239" t="s">
        <v>18</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58150847</v>
      </c>
      <c r="N125" s="246" t="s">
        <v>11</v>
      </c>
      <c r="O125" s="267" t="s">
        <v>11</v>
      </c>
      <c r="P125" s="268" t="s">
        <v>11</v>
      </c>
      <c r="Q125" s="8" t="s">
        <v>31</v>
      </c>
      <c r="R125" s="238" t="s">
        <v>3888</v>
      </c>
      <c r="S125" s="238" t="s">
        <v>11</v>
      </c>
      <c r="T125" s="238" t="s">
        <v>11</v>
      </c>
      <c r="U125" s="238" t="s">
        <v>11</v>
      </c>
      <c r="V125" s="9" t="s">
        <v>26</v>
      </c>
      <c r="W125" s="227" t="s">
        <v>3889</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3890</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160</v>
      </c>
      <c r="J127" s="231" t="s">
        <v>63</v>
      </c>
      <c r="K127" s="13" t="s">
        <v>11</v>
      </c>
      <c r="L127" s="242" t="s">
        <v>28</v>
      </c>
      <c r="M127" s="277" t="s">
        <v>11</v>
      </c>
      <c r="N127" s="278" t="s">
        <v>11</v>
      </c>
      <c r="O127" s="267" t="s">
        <v>11</v>
      </c>
      <c r="P127" s="268" t="s">
        <v>11</v>
      </c>
      <c r="Q127" s="8" t="s">
        <v>31</v>
      </c>
      <c r="R127" s="238" t="s">
        <v>11</v>
      </c>
      <c r="S127" s="238" t="s">
        <v>11</v>
      </c>
      <c r="T127" s="238" t="s">
        <v>11</v>
      </c>
      <c r="U127" s="238" t="s">
        <v>11</v>
      </c>
      <c r="V127" s="9" t="s">
        <v>26</v>
      </c>
      <c r="W127" s="227" t="s">
        <v>11</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97.9</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3781</v>
      </c>
      <c r="G129" s="259" t="s">
        <v>11</v>
      </c>
      <c r="H129" s="259" t="s">
        <v>11</v>
      </c>
      <c r="I129" s="259" t="s">
        <v>11</v>
      </c>
      <c r="J129" s="259" t="s">
        <v>11</v>
      </c>
      <c r="K129" s="259" t="s">
        <v>11</v>
      </c>
      <c r="L129" s="260" t="s">
        <v>11</v>
      </c>
      <c r="M129" s="263" t="s">
        <v>119</v>
      </c>
      <c r="N129" s="264" t="s">
        <v>11</v>
      </c>
      <c r="O129" s="265" t="s">
        <v>3891</v>
      </c>
      <c r="P129" s="266" t="s">
        <v>11</v>
      </c>
      <c r="Q129" s="5" t="s">
        <v>16</v>
      </c>
      <c r="R129" s="271" t="s">
        <v>5365</v>
      </c>
      <c r="S129" s="271" t="s">
        <v>11</v>
      </c>
      <c r="T129" s="271" t="s">
        <v>11</v>
      </c>
      <c r="U129" s="30">
        <v>12239</v>
      </c>
      <c r="V129" s="272" t="s">
        <v>18</v>
      </c>
      <c r="W129" s="272" t="s">
        <v>11</v>
      </c>
      <c r="X129" s="272" t="s">
        <v>11</v>
      </c>
      <c r="Y129" s="273" t="s">
        <v>11</v>
      </c>
      <c r="Z129" s="233">
        <v>473</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54334000</v>
      </c>
      <c r="N130" s="237" t="s">
        <v>11</v>
      </c>
      <c r="O130" s="267" t="s">
        <v>11</v>
      </c>
      <c r="P130" s="268" t="s">
        <v>11</v>
      </c>
      <c r="Q130" s="6" t="s">
        <v>11</v>
      </c>
      <c r="R130" s="238" t="s">
        <v>3892</v>
      </c>
      <c r="S130" s="238" t="s">
        <v>11</v>
      </c>
      <c r="T130" s="238" t="s">
        <v>11</v>
      </c>
      <c r="U130" s="22">
        <v>1122</v>
      </c>
      <c r="V130" s="239" t="s">
        <v>18</v>
      </c>
      <c r="W130" s="239" t="s">
        <v>11</v>
      </c>
      <c r="X130" s="239" t="s">
        <v>11</v>
      </c>
      <c r="Y130" s="240" t="s">
        <v>11</v>
      </c>
      <c r="Z130" s="234" t="s">
        <v>11</v>
      </c>
    </row>
    <row r="131" spans="1:26" ht="13.5" customHeight="1" x14ac:dyDescent="0.15">
      <c r="A131" s="274" t="s">
        <v>3893</v>
      </c>
      <c r="B131" s="231" t="s">
        <v>11</v>
      </c>
      <c r="C131" s="275" t="s">
        <v>11</v>
      </c>
      <c r="D131" s="247" t="s">
        <v>3894</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3895</v>
      </c>
      <c r="S131" s="238" t="s">
        <v>11</v>
      </c>
      <c r="T131" s="238" t="s">
        <v>11</v>
      </c>
      <c r="U131" s="22">
        <v>3561</v>
      </c>
      <c r="V131" s="239" t="s">
        <v>18</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45516952</v>
      </c>
      <c r="N132" s="237" t="s">
        <v>11</v>
      </c>
      <c r="O132" s="267" t="s">
        <v>11</v>
      </c>
      <c r="P132" s="268" t="s">
        <v>11</v>
      </c>
      <c r="Q132" s="6" t="s">
        <v>11</v>
      </c>
      <c r="R132" s="238" t="s">
        <v>3896</v>
      </c>
      <c r="S132" s="238" t="s">
        <v>11</v>
      </c>
      <c r="T132" s="238" t="s">
        <v>11</v>
      </c>
      <c r="U132" s="22">
        <v>17090</v>
      </c>
      <c r="V132" s="239" t="s">
        <v>18</v>
      </c>
      <c r="W132" s="239" t="s">
        <v>11</v>
      </c>
      <c r="X132" s="239" t="s">
        <v>11</v>
      </c>
      <c r="Y132" s="240" t="s">
        <v>11</v>
      </c>
      <c r="Z132" s="234" t="s">
        <v>11</v>
      </c>
    </row>
    <row r="133" spans="1:26" ht="13.5" customHeight="1" x14ac:dyDescent="0.15">
      <c r="A133" s="274" t="s">
        <v>11</v>
      </c>
      <c r="B133" s="231" t="s">
        <v>11</v>
      </c>
      <c r="C133" s="275" t="s">
        <v>11</v>
      </c>
      <c r="D133" s="229" t="s">
        <v>26</v>
      </c>
      <c r="E133" s="241" t="s">
        <v>3875</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3897</v>
      </c>
      <c r="S133" s="238" t="s">
        <v>11</v>
      </c>
      <c r="T133" s="238" t="s">
        <v>11</v>
      </c>
      <c r="U133" s="22">
        <v>11505</v>
      </c>
      <c r="V133" s="239" t="s">
        <v>18</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8817048</v>
      </c>
      <c r="N134" s="246" t="s">
        <v>11</v>
      </c>
      <c r="O134" s="267" t="s">
        <v>11</v>
      </c>
      <c r="P134" s="268" t="s">
        <v>11</v>
      </c>
      <c r="Q134" s="8" t="s">
        <v>31</v>
      </c>
      <c r="R134" s="238" t="s">
        <v>3898</v>
      </c>
      <c r="S134" s="238" t="s">
        <v>11</v>
      </c>
      <c r="T134" s="238" t="s">
        <v>11</v>
      </c>
      <c r="U134" s="238" t="s">
        <v>11</v>
      </c>
      <c r="V134" s="9" t="s">
        <v>26</v>
      </c>
      <c r="W134" s="227" t="s">
        <v>3899</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11</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160</v>
      </c>
      <c r="J136" s="231" t="s">
        <v>63</v>
      </c>
      <c r="K136" s="13" t="s">
        <v>11</v>
      </c>
      <c r="L136" s="242" t="s">
        <v>28</v>
      </c>
      <c r="M136" s="277" t="s">
        <v>11</v>
      </c>
      <c r="N136" s="278" t="s">
        <v>11</v>
      </c>
      <c r="O136" s="267" t="s">
        <v>11</v>
      </c>
      <c r="P136" s="268" t="s">
        <v>11</v>
      </c>
      <c r="Q136" s="8" t="s">
        <v>31</v>
      </c>
      <c r="R136" s="238" t="s">
        <v>11</v>
      </c>
      <c r="S136" s="238" t="s">
        <v>11</v>
      </c>
      <c r="T136" s="238" t="s">
        <v>11</v>
      </c>
      <c r="U136" s="238" t="s">
        <v>11</v>
      </c>
      <c r="V136" s="9" t="s">
        <v>26</v>
      </c>
      <c r="W136" s="227" t="s">
        <v>11</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83.8</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13</v>
      </c>
      <c r="G138" s="259" t="s">
        <v>11</v>
      </c>
      <c r="H138" s="259" t="s">
        <v>11</v>
      </c>
      <c r="I138" s="259" t="s">
        <v>11</v>
      </c>
      <c r="J138" s="259" t="s">
        <v>11</v>
      </c>
      <c r="K138" s="259" t="s">
        <v>11</v>
      </c>
      <c r="L138" s="260" t="s">
        <v>11</v>
      </c>
      <c r="M138" s="263" t="s">
        <v>119</v>
      </c>
      <c r="N138" s="264" t="s">
        <v>11</v>
      </c>
      <c r="O138" s="265" t="s">
        <v>3900</v>
      </c>
      <c r="P138" s="266" t="s">
        <v>11</v>
      </c>
      <c r="Q138" s="5" t="s">
        <v>16</v>
      </c>
      <c r="R138" s="271" t="s">
        <v>3901</v>
      </c>
      <c r="S138" s="271" t="s">
        <v>11</v>
      </c>
      <c r="T138" s="271" t="s">
        <v>11</v>
      </c>
      <c r="U138" s="30">
        <v>7027</v>
      </c>
      <c r="V138" s="272" t="s">
        <v>18</v>
      </c>
      <c r="W138" s="272" t="s">
        <v>11</v>
      </c>
      <c r="X138" s="272" t="s">
        <v>11</v>
      </c>
      <c r="Y138" s="273" t="s">
        <v>11</v>
      </c>
      <c r="Z138" s="233">
        <v>475</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13996000</v>
      </c>
      <c r="N139" s="237" t="s">
        <v>11</v>
      </c>
      <c r="O139" s="267" t="s">
        <v>11</v>
      </c>
      <c r="P139" s="268" t="s">
        <v>11</v>
      </c>
      <c r="Q139" s="6" t="s">
        <v>11</v>
      </c>
      <c r="R139" s="238" t="s">
        <v>3902</v>
      </c>
      <c r="S139" s="238" t="s">
        <v>11</v>
      </c>
      <c r="T139" s="238" t="s">
        <v>11</v>
      </c>
      <c r="U139" s="22">
        <v>3133</v>
      </c>
      <c r="V139" s="239" t="s">
        <v>18</v>
      </c>
      <c r="W139" s="239" t="s">
        <v>11</v>
      </c>
      <c r="X139" s="239" t="s">
        <v>11</v>
      </c>
      <c r="Y139" s="240" t="s">
        <v>11</v>
      </c>
      <c r="Z139" s="234" t="s">
        <v>11</v>
      </c>
    </row>
    <row r="140" spans="1:26" ht="13.5" customHeight="1" x14ac:dyDescent="0.15">
      <c r="A140" s="274" t="s">
        <v>3903</v>
      </c>
      <c r="B140" s="231" t="s">
        <v>11</v>
      </c>
      <c r="C140" s="275" t="s">
        <v>11</v>
      </c>
      <c r="D140" s="247" t="s">
        <v>3904</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3905</v>
      </c>
      <c r="S140" s="238" t="s">
        <v>11</v>
      </c>
      <c r="T140" s="238" t="s">
        <v>11</v>
      </c>
      <c r="U140" s="22">
        <v>1380</v>
      </c>
      <c r="V140" s="239" t="s">
        <v>18</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12058399</v>
      </c>
      <c r="N141" s="237" t="s">
        <v>11</v>
      </c>
      <c r="O141" s="267" t="s">
        <v>11</v>
      </c>
      <c r="P141" s="268" t="s">
        <v>11</v>
      </c>
      <c r="Q141" s="6" t="s">
        <v>11</v>
      </c>
      <c r="R141" s="238" t="s">
        <v>11</v>
      </c>
      <c r="S141" s="238" t="s">
        <v>11</v>
      </c>
      <c r="T141" s="238" t="s">
        <v>11</v>
      </c>
      <c r="U141" s="22" t="s">
        <v>11</v>
      </c>
      <c r="V141" s="239" t="s">
        <v>11</v>
      </c>
      <c r="W141" s="239" t="s">
        <v>11</v>
      </c>
      <c r="X141" s="239" t="s">
        <v>11</v>
      </c>
      <c r="Y141" s="240" t="s">
        <v>11</v>
      </c>
      <c r="Z141" s="234" t="s">
        <v>11</v>
      </c>
    </row>
    <row r="142" spans="1:26" ht="13.5" customHeight="1" x14ac:dyDescent="0.15">
      <c r="A142" s="274" t="s">
        <v>11</v>
      </c>
      <c r="B142" s="231" t="s">
        <v>11</v>
      </c>
      <c r="C142" s="275" t="s">
        <v>11</v>
      </c>
      <c r="D142" s="229" t="s">
        <v>26</v>
      </c>
      <c r="E142" s="241" t="s">
        <v>3906</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3907</v>
      </c>
      <c r="S142" s="238" t="s">
        <v>11</v>
      </c>
      <c r="T142" s="238" t="s">
        <v>11</v>
      </c>
      <c r="U142" s="22">
        <v>518</v>
      </c>
      <c r="V142" s="239" t="s">
        <v>18</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1937601</v>
      </c>
      <c r="N143" s="246" t="s">
        <v>11</v>
      </c>
      <c r="O143" s="267" t="s">
        <v>11</v>
      </c>
      <c r="P143" s="268" t="s">
        <v>11</v>
      </c>
      <c r="Q143" s="8" t="s">
        <v>31</v>
      </c>
      <c r="R143" s="238" t="s">
        <v>11</v>
      </c>
      <c r="S143" s="238" t="s">
        <v>11</v>
      </c>
      <c r="T143" s="238" t="s">
        <v>11</v>
      </c>
      <c r="U143" s="238" t="s">
        <v>11</v>
      </c>
      <c r="V143" s="9" t="s">
        <v>26</v>
      </c>
      <c r="W143" s="227" t="s">
        <v>11</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11</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11</v>
      </c>
      <c r="J145" s="231" t="s">
        <v>11</v>
      </c>
      <c r="K145" s="13" t="s">
        <v>11</v>
      </c>
      <c r="L145" s="242" t="s">
        <v>28</v>
      </c>
      <c r="M145" s="277" t="s">
        <v>11</v>
      </c>
      <c r="N145" s="278" t="s">
        <v>11</v>
      </c>
      <c r="O145" s="267" t="s">
        <v>11</v>
      </c>
      <c r="P145" s="268" t="s">
        <v>11</v>
      </c>
      <c r="Q145" s="8" t="s">
        <v>31</v>
      </c>
      <c r="R145" s="238" t="s">
        <v>11</v>
      </c>
      <c r="S145" s="238" t="s">
        <v>11</v>
      </c>
      <c r="T145" s="238" t="s">
        <v>11</v>
      </c>
      <c r="U145" s="238" t="s">
        <v>11</v>
      </c>
      <c r="V145" s="9" t="s">
        <v>26</v>
      </c>
      <c r="W145" s="227" t="s">
        <v>11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86.2</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13</v>
      </c>
      <c r="G147" s="259" t="s">
        <v>11</v>
      </c>
      <c r="H147" s="259" t="s">
        <v>11</v>
      </c>
      <c r="I147" s="259" t="s">
        <v>11</v>
      </c>
      <c r="J147" s="259" t="s">
        <v>11</v>
      </c>
      <c r="K147" s="259" t="s">
        <v>11</v>
      </c>
      <c r="L147" s="260" t="s">
        <v>11</v>
      </c>
      <c r="M147" s="263" t="s">
        <v>119</v>
      </c>
      <c r="N147" s="264" t="s">
        <v>11</v>
      </c>
      <c r="O147" s="265" t="s">
        <v>3908</v>
      </c>
      <c r="P147" s="266" t="s">
        <v>11</v>
      </c>
      <c r="Q147" s="5" t="s">
        <v>16</v>
      </c>
      <c r="R147" s="271" t="s">
        <v>3909</v>
      </c>
      <c r="S147" s="271" t="s">
        <v>11</v>
      </c>
      <c r="T147" s="271" t="s">
        <v>11</v>
      </c>
      <c r="U147" s="30">
        <v>2566950</v>
      </c>
      <c r="V147" s="272" t="s">
        <v>18</v>
      </c>
      <c r="W147" s="272" t="s">
        <v>11</v>
      </c>
      <c r="X147" s="272" t="s">
        <v>11</v>
      </c>
      <c r="Y147" s="273" t="s">
        <v>11</v>
      </c>
      <c r="Z147" s="233">
        <v>475</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2567350000</v>
      </c>
      <c r="N148" s="237" t="s">
        <v>11</v>
      </c>
      <c r="O148" s="267" t="s">
        <v>11</v>
      </c>
      <c r="P148" s="268" t="s">
        <v>11</v>
      </c>
      <c r="Q148" s="6" t="s">
        <v>11</v>
      </c>
      <c r="R148" s="238" t="s">
        <v>3910</v>
      </c>
      <c r="S148" s="238" t="s">
        <v>11</v>
      </c>
      <c r="T148" s="238" t="s">
        <v>11</v>
      </c>
      <c r="U148" s="22">
        <v>400</v>
      </c>
      <c r="V148" s="239" t="s">
        <v>18</v>
      </c>
      <c r="W148" s="239" t="s">
        <v>11</v>
      </c>
      <c r="X148" s="239" t="s">
        <v>11</v>
      </c>
      <c r="Y148" s="240" t="s">
        <v>11</v>
      </c>
      <c r="Z148" s="234" t="s">
        <v>11</v>
      </c>
    </row>
    <row r="149" spans="1:26" ht="13.5" customHeight="1" x14ac:dyDescent="0.15">
      <c r="A149" s="274" t="s">
        <v>3911</v>
      </c>
      <c r="B149" s="231" t="s">
        <v>11</v>
      </c>
      <c r="C149" s="275" t="s">
        <v>11</v>
      </c>
      <c r="D149" s="247" t="s">
        <v>3912</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11</v>
      </c>
      <c r="S149" s="238" t="s">
        <v>11</v>
      </c>
      <c r="T149" s="238" t="s">
        <v>11</v>
      </c>
      <c r="U149" s="22" t="s">
        <v>11</v>
      </c>
      <c r="V149" s="239" t="s">
        <v>11</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2567350000</v>
      </c>
      <c r="N150" s="237" t="s">
        <v>11</v>
      </c>
      <c r="O150" s="267" t="s">
        <v>11</v>
      </c>
      <c r="P150" s="268" t="s">
        <v>11</v>
      </c>
      <c r="Q150" s="6" t="s">
        <v>11</v>
      </c>
      <c r="R150" s="238" t="s">
        <v>11</v>
      </c>
      <c r="S150" s="238" t="s">
        <v>11</v>
      </c>
      <c r="T150" s="238" t="s">
        <v>11</v>
      </c>
      <c r="U150" s="22" t="s">
        <v>11</v>
      </c>
      <c r="V150" s="239" t="s">
        <v>11</v>
      </c>
      <c r="W150" s="239" t="s">
        <v>11</v>
      </c>
      <c r="X150" s="239" t="s">
        <v>11</v>
      </c>
      <c r="Y150" s="240" t="s">
        <v>11</v>
      </c>
      <c r="Z150" s="234" t="s">
        <v>11</v>
      </c>
    </row>
    <row r="151" spans="1:26" ht="13.5" customHeight="1" x14ac:dyDescent="0.15">
      <c r="A151" s="274" t="s">
        <v>11</v>
      </c>
      <c r="B151" s="231" t="s">
        <v>11</v>
      </c>
      <c r="C151" s="275" t="s">
        <v>11</v>
      </c>
      <c r="D151" s="229" t="s">
        <v>26</v>
      </c>
      <c r="E151" s="241" t="s">
        <v>3853</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11</v>
      </c>
      <c r="S151" s="238" t="s">
        <v>11</v>
      </c>
      <c r="T151" s="238" t="s">
        <v>11</v>
      </c>
      <c r="U151" s="22" t="s">
        <v>11</v>
      </c>
      <c r="V151" s="239" t="s">
        <v>11</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0</v>
      </c>
      <c r="N152" s="246" t="s">
        <v>11</v>
      </c>
      <c r="O152" s="267" t="s">
        <v>11</v>
      </c>
      <c r="P152" s="268" t="s">
        <v>11</v>
      </c>
      <c r="Q152" s="8" t="s">
        <v>31</v>
      </c>
      <c r="R152" s="238" t="s">
        <v>11</v>
      </c>
      <c r="S152" s="238" t="s">
        <v>11</v>
      </c>
      <c r="T152" s="238" t="s">
        <v>11</v>
      </c>
      <c r="U152" s="238" t="s">
        <v>11</v>
      </c>
      <c r="V152" s="9" t="s">
        <v>26</v>
      </c>
      <c r="W152" s="227" t="s">
        <v>11</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11</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11</v>
      </c>
      <c r="J154" s="231" t="s">
        <v>11</v>
      </c>
      <c r="K154" s="13" t="s">
        <v>11</v>
      </c>
      <c r="L154" s="242" t="s">
        <v>28</v>
      </c>
      <c r="M154" s="277" t="s">
        <v>11</v>
      </c>
      <c r="N154" s="278" t="s">
        <v>11</v>
      </c>
      <c r="O154" s="267" t="s">
        <v>11</v>
      </c>
      <c r="P154" s="268" t="s">
        <v>11</v>
      </c>
      <c r="Q154" s="8" t="s">
        <v>31</v>
      </c>
      <c r="R154" s="238" t="s">
        <v>11</v>
      </c>
      <c r="S154" s="238" t="s">
        <v>11</v>
      </c>
      <c r="T154" s="238" t="s">
        <v>11</v>
      </c>
      <c r="U154" s="238" t="s">
        <v>11</v>
      </c>
      <c r="V154" s="9" t="s">
        <v>26</v>
      </c>
      <c r="W154" s="227" t="s">
        <v>11</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t="s">
        <v>89</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13</v>
      </c>
      <c r="G156" s="259" t="s">
        <v>11</v>
      </c>
      <c r="H156" s="259" t="s">
        <v>11</v>
      </c>
      <c r="I156" s="259" t="s">
        <v>11</v>
      </c>
      <c r="J156" s="259" t="s">
        <v>11</v>
      </c>
      <c r="K156" s="259" t="s">
        <v>11</v>
      </c>
      <c r="L156" s="260" t="s">
        <v>11</v>
      </c>
      <c r="M156" s="263" t="s">
        <v>119</v>
      </c>
      <c r="N156" s="264" t="s">
        <v>11</v>
      </c>
      <c r="O156" s="265" t="s">
        <v>3913</v>
      </c>
      <c r="P156" s="266" t="s">
        <v>11</v>
      </c>
      <c r="Q156" s="5" t="s">
        <v>16</v>
      </c>
      <c r="R156" s="271" t="s">
        <v>3914</v>
      </c>
      <c r="S156" s="271" t="s">
        <v>11</v>
      </c>
      <c r="T156" s="271" t="s">
        <v>11</v>
      </c>
      <c r="U156" s="30">
        <v>14592</v>
      </c>
      <c r="V156" s="272" t="s">
        <v>18</v>
      </c>
      <c r="W156" s="272" t="s">
        <v>11</v>
      </c>
      <c r="X156" s="272" t="s">
        <v>11</v>
      </c>
      <c r="Y156" s="273" t="s">
        <v>11</v>
      </c>
      <c r="Z156" s="233">
        <v>475</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34194000</v>
      </c>
      <c r="N157" s="237" t="s">
        <v>11</v>
      </c>
      <c r="O157" s="267" t="s">
        <v>11</v>
      </c>
      <c r="P157" s="268" t="s">
        <v>11</v>
      </c>
      <c r="Q157" s="6" t="s">
        <v>11</v>
      </c>
      <c r="R157" s="238" t="s">
        <v>3915</v>
      </c>
      <c r="S157" s="238" t="s">
        <v>11</v>
      </c>
      <c r="T157" s="238" t="s">
        <v>11</v>
      </c>
      <c r="U157" s="22">
        <v>10860</v>
      </c>
      <c r="V157" s="239" t="s">
        <v>18</v>
      </c>
      <c r="W157" s="239" t="s">
        <v>11</v>
      </c>
      <c r="X157" s="239" t="s">
        <v>11</v>
      </c>
      <c r="Y157" s="240" t="s">
        <v>11</v>
      </c>
      <c r="Z157" s="234" t="s">
        <v>11</v>
      </c>
    </row>
    <row r="158" spans="1:26" ht="13.5" customHeight="1" x14ac:dyDescent="0.15">
      <c r="A158" s="274" t="s">
        <v>3916</v>
      </c>
      <c r="B158" s="231" t="s">
        <v>11</v>
      </c>
      <c r="C158" s="275" t="s">
        <v>11</v>
      </c>
      <c r="D158" s="247" t="s">
        <v>3917</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3918</v>
      </c>
      <c r="S158" s="238" t="s">
        <v>11</v>
      </c>
      <c r="T158" s="238" t="s">
        <v>11</v>
      </c>
      <c r="U158" s="22">
        <v>1784</v>
      </c>
      <c r="V158" s="239" t="s">
        <v>18</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27235918</v>
      </c>
      <c r="N159" s="237" t="s">
        <v>11</v>
      </c>
      <c r="O159" s="267" t="s">
        <v>11</v>
      </c>
      <c r="P159" s="268" t="s">
        <v>11</v>
      </c>
      <c r="Q159" s="6" t="s">
        <v>11</v>
      </c>
      <c r="R159" s="238" t="s">
        <v>11</v>
      </c>
      <c r="S159" s="238" t="s">
        <v>11</v>
      </c>
      <c r="T159" s="238" t="s">
        <v>11</v>
      </c>
      <c r="U159" s="22" t="s">
        <v>11</v>
      </c>
      <c r="V159" s="239" t="s">
        <v>11</v>
      </c>
      <c r="W159" s="239" t="s">
        <v>11</v>
      </c>
      <c r="X159" s="239" t="s">
        <v>11</v>
      </c>
      <c r="Y159" s="240" t="s">
        <v>11</v>
      </c>
      <c r="Z159" s="234" t="s">
        <v>11</v>
      </c>
    </row>
    <row r="160" spans="1:26" ht="13.5" customHeight="1" x14ac:dyDescent="0.15">
      <c r="A160" s="274" t="s">
        <v>11</v>
      </c>
      <c r="B160" s="231" t="s">
        <v>11</v>
      </c>
      <c r="C160" s="275" t="s">
        <v>11</v>
      </c>
      <c r="D160" s="229" t="s">
        <v>26</v>
      </c>
      <c r="E160" s="241" t="s">
        <v>3906</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11</v>
      </c>
      <c r="S160" s="238" t="s">
        <v>11</v>
      </c>
      <c r="T160" s="238" t="s">
        <v>11</v>
      </c>
      <c r="U160" s="22" t="s">
        <v>11</v>
      </c>
      <c r="V160" s="239" t="s">
        <v>11</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6958082</v>
      </c>
      <c r="N161" s="246" t="s">
        <v>11</v>
      </c>
      <c r="O161" s="267" t="s">
        <v>11</v>
      </c>
      <c r="P161" s="268" t="s">
        <v>11</v>
      </c>
      <c r="Q161" s="8" t="s">
        <v>31</v>
      </c>
      <c r="R161" s="238" t="s">
        <v>11</v>
      </c>
      <c r="S161" s="238" t="s">
        <v>11</v>
      </c>
      <c r="T161" s="238" t="s">
        <v>11</v>
      </c>
      <c r="U161" s="238" t="s">
        <v>11</v>
      </c>
      <c r="V161" s="9" t="s">
        <v>26</v>
      </c>
      <c r="W161" s="227" t="s">
        <v>11</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11</v>
      </c>
      <c r="J163" s="231" t="s">
        <v>11</v>
      </c>
      <c r="K163" s="13" t="s">
        <v>11</v>
      </c>
      <c r="L163" s="242" t="s">
        <v>28</v>
      </c>
      <c r="M163" s="277" t="s">
        <v>11</v>
      </c>
      <c r="N163" s="278" t="s">
        <v>11</v>
      </c>
      <c r="O163" s="267" t="s">
        <v>11</v>
      </c>
      <c r="P163" s="268" t="s">
        <v>11</v>
      </c>
      <c r="Q163" s="8" t="s">
        <v>31</v>
      </c>
      <c r="R163" s="238" t="s">
        <v>11</v>
      </c>
      <c r="S163" s="238" t="s">
        <v>11</v>
      </c>
      <c r="T163" s="238" t="s">
        <v>11</v>
      </c>
      <c r="U163" s="238" t="s">
        <v>11</v>
      </c>
      <c r="V163" s="9" t="s">
        <v>26</v>
      </c>
      <c r="W163" s="227" t="s">
        <v>11</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79.7</v>
      </c>
      <c r="O164" s="269" t="s">
        <v>11</v>
      </c>
      <c r="P164" s="270" t="s">
        <v>11</v>
      </c>
      <c r="Q164" s="18" t="s">
        <v>32</v>
      </c>
      <c r="R164" s="228" t="s">
        <v>11</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13</v>
      </c>
      <c r="G165" s="259" t="s">
        <v>11</v>
      </c>
      <c r="H165" s="259" t="s">
        <v>11</v>
      </c>
      <c r="I165" s="259" t="s">
        <v>11</v>
      </c>
      <c r="J165" s="259" t="s">
        <v>11</v>
      </c>
      <c r="K165" s="259" t="s">
        <v>11</v>
      </c>
      <c r="L165" s="260" t="s">
        <v>11</v>
      </c>
      <c r="M165" s="263" t="s">
        <v>119</v>
      </c>
      <c r="N165" s="264" t="s">
        <v>11</v>
      </c>
      <c r="O165" s="265" t="s">
        <v>3919</v>
      </c>
      <c r="P165" s="266" t="s">
        <v>11</v>
      </c>
      <c r="Q165" s="5" t="s">
        <v>16</v>
      </c>
      <c r="R165" s="271" t="s">
        <v>3920</v>
      </c>
      <c r="S165" s="271" t="s">
        <v>11</v>
      </c>
      <c r="T165" s="271" t="s">
        <v>11</v>
      </c>
      <c r="U165" s="30">
        <v>57292</v>
      </c>
      <c r="V165" s="272" t="s">
        <v>18</v>
      </c>
      <c r="W165" s="272" t="s">
        <v>11</v>
      </c>
      <c r="X165" s="272" t="s">
        <v>11</v>
      </c>
      <c r="Y165" s="273" t="s">
        <v>11</v>
      </c>
      <c r="Z165" s="233">
        <v>475</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146225000</v>
      </c>
      <c r="N166" s="237" t="s">
        <v>11</v>
      </c>
      <c r="O166" s="267" t="s">
        <v>11</v>
      </c>
      <c r="P166" s="268" t="s">
        <v>11</v>
      </c>
      <c r="Q166" s="6" t="s">
        <v>11</v>
      </c>
      <c r="R166" s="238" t="s">
        <v>624</v>
      </c>
      <c r="S166" s="238" t="s">
        <v>11</v>
      </c>
      <c r="T166" s="238" t="s">
        <v>11</v>
      </c>
      <c r="U166" s="22">
        <v>41143</v>
      </c>
      <c r="V166" s="239" t="s">
        <v>18</v>
      </c>
      <c r="W166" s="239" t="s">
        <v>11</v>
      </c>
      <c r="X166" s="239" t="s">
        <v>11</v>
      </c>
      <c r="Y166" s="240" t="s">
        <v>11</v>
      </c>
      <c r="Z166" s="234" t="s">
        <v>11</v>
      </c>
    </row>
    <row r="167" spans="1:26" ht="13.5" customHeight="1" x14ac:dyDescent="0.15">
      <c r="A167" s="274" t="s">
        <v>3921</v>
      </c>
      <c r="B167" s="231" t="s">
        <v>11</v>
      </c>
      <c r="C167" s="275" t="s">
        <v>11</v>
      </c>
      <c r="D167" s="247" t="s">
        <v>3922</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3923</v>
      </c>
      <c r="S167" s="238" t="s">
        <v>11</v>
      </c>
      <c r="T167" s="238" t="s">
        <v>11</v>
      </c>
      <c r="U167" s="22">
        <v>11698</v>
      </c>
      <c r="V167" s="239" t="s">
        <v>18</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120496147</v>
      </c>
      <c r="N168" s="237" t="s">
        <v>11</v>
      </c>
      <c r="O168" s="267" t="s">
        <v>11</v>
      </c>
      <c r="P168" s="268" t="s">
        <v>11</v>
      </c>
      <c r="Q168" s="6" t="s">
        <v>11</v>
      </c>
      <c r="R168" s="238" t="s">
        <v>3924</v>
      </c>
      <c r="S168" s="238" t="s">
        <v>11</v>
      </c>
      <c r="T168" s="238" t="s">
        <v>11</v>
      </c>
      <c r="U168" s="22">
        <v>10363</v>
      </c>
      <c r="V168" s="239" t="s">
        <v>18</v>
      </c>
      <c r="W168" s="239" t="s">
        <v>11</v>
      </c>
      <c r="X168" s="239" t="s">
        <v>11</v>
      </c>
      <c r="Y168" s="240" t="s">
        <v>11</v>
      </c>
      <c r="Z168" s="234" t="s">
        <v>11</v>
      </c>
    </row>
    <row r="169" spans="1:26" ht="13.5" customHeight="1" x14ac:dyDescent="0.15">
      <c r="A169" s="274" t="s">
        <v>11</v>
      </c>
      <c r="B169" s="231" t="s">
        <v>11</v>
      </c>
      <c r="C169" s="275" t="s">
        <v>11</v>
      </c>
      <c r="D169" s="229" t="s">
        <v>26</v>
      </c>
      <c r="E169" s="241" t="s">
        <v>3906</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11</v>
      </c>
      <c r="S169" s="238" t="s">
        <v>11</v>
      </c>
      <c r="T169" s="238" t="s">
        <v>11</v>
      </c>
      <c r="U169" s="22" t="s">
        <v>11</v>
      </c>
      <c r="V169" s="239" t="s">
        <v>11</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25728853</v>
      </c>
      <c r="N170" s="246" t="s">
        <v>11</v>
      </c>
      <c r="O170" s="267" t="s">
        <v>11</v>
      </c>
      <c r="P170" s="268" t="s">
        <v>11</v>
      </c>
      <c r="Q170" s="8" t="s">
        <v>31</v>
      </c>
      <c r="R170" s="238" t="s">
        <v>11</v>
      </c>
      <c r="S170" s="238" t="s">
        <v>11</v>
      </c>
      <c r="T170" s="238" t="s">
        <v>11</v>
      </c>
      <c r="U170" s="238" t="s">
        <v>11</v>
      </c>
      <c r="V170" s="9" t="s">
        <v>26</v>
      </c>
      <c r="W170" s="227" t="s">
        <v>11</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11</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11</v>
      </c>
      <c r="J172" s="231" t="s">
        <v>11</v>
      </c>
      <c r="K172" s="13" t="s">
        <v>11</v>
      </c>
      <c r="L172" s="242" t="s">
        <v>28</v>
      </c>
      <c r="M172" s="277" t="s">
        <v>11</v>
      </c>
      <c r="N172" s="278" t="s">
        <v>11</v>
      </c>
      <c r="O172" s="267" t="s">
        <v>11</v>
      </c>
      <c r="P172" s="268" t="s">
        <v>11</v>
      </c>
      <c r="Q172" s="8" t="s">
        <v>31</v>
      </c>
      <c r="R172" s="238" t="s">
        <v>11</v>
      </c>
      <c r="S172" s="238" t="s">
        <v>11</v>
      </c>
      <c r="T172" s="238" t="s">
        <v>11</v>
      </c>
      <c r="U172" s="238" t="s">
        <v>11</v>
      </c>
      <c r="V172" s="9" t="s">
        <v>26</v>
      </c>
      <c r="W172" s="227" t="s">
        <v>11</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82.4</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152</v>
      </c>
      <c r="G174" s="259" t="s">
        <v>11</v>
      </c>
      <c r="H174" s="259" t="s">
        <v>11</v>
      </c>
      <c r="I174" s="259" t="s">
        <v>11</v>
      </c>
      <c r="J174" s="259" t="s">
        <v>11</v>
      </c>
      <c r="K174" s="259" t="s">
        <v>11</v>
      </c>
      <c r="L174" s="260" t="s">
        <v>11</v>
      </c>
      <c r="M174" s="263" t="s">
        <v>119</v>
      </c>
      <c r="N174" s="264" t="s">
        <v>11</v>
      </c>
      <c r="O174" s="265" t="s">
        <v>3925</v>
      </c>
      <c r="P174" s="266" t="s">
        <v>11</v>
      </c>
      <c r="Q174" s="5" t="s">
        <v>16</v>
      </c>
      <c r="R174" s="271" t="s">
        <v>3926</v>
      </c>
      <c r="S174" s="271" t="s">
        <v>11</v>
      </c>
      <c r="T174" s="271" t="s">
        <v>11</v>
      </c>
      <c r="U174" s="30">
        <v>46899</v>
      </c>
      <c r="V174" s="272" t="s">
        <v>18</v>
      </c>
      <c r="W174" s="272" t="s">
        <v>11</v>
      </c>
      <c r="X174" s="272" t="s">
        <v>11</v>
      </c>
      <c r="Y174" s="273" t="s">
        <v>11</v>
      </c>
      <c r="Z174" s="233">
        <v>477</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99809000</v>
      </c>
      <c r="N175" s="237" t="s">
        <v>11</v>
      </c>
      <c r="O175" s="267" t="s">
        <v>11</v>
      </c>
      <c r="P175" s="268" t="s">
        <v>11</v>
      </c>
      <c r="Q175" s="6" t="s">
        <v>11</v>
      </c>
      <c r="R175" s="238" t="s">
        <v>3927</v>
      </c>
      <c r="S175" s="238" t="s">
        <v>11</v>
      </c>
      <c r="T175" s="238" t="s">
        <v>11</v>
      </c>
      <c r="U175" s="22">
        <v>3709</v>
      </c>
      <c r="V175" s="239" t="s">
        <v>18</v>
      </c>
      <c r="W175" s="239" t="s">
        <v>11</v>
      </c>
      <c r="X175" s="239" t="s">
        <v>11</v>
      </c>
      <c r="Y175" s="240" t="s">
        <v>11</v>
      </c>
      <c r="Z175" s="234" t="s">
        <v>11</v>
      </c>
    </row>
    <row r="176" spans="1:26" ht="13.5" customHeight="1" x14ac:dyDescent="0.15">
      <c r="A176" s="274" t="s">
        <v>3928</v>
      </c>
      <c r="B176" s="231" t="s">
        <v>11</v>
      </c>
      <c r="C176" s="275" t="s">
        <v>11</v>
      </c>
      <c r="D176" s="247" t="s">
        <v>3929</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3930</v>
      </c>
      <c r="S176" s="238" t="s">
        <v>11</v>
      </c>
      <c r="T176" s="238" t="s">
        <v>11</v>
      </c>
      <c r="U176" s="22">
        <v>4317</v>
      </c>
      <c r="V176" s="239" t="s">
        <v>18</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99612567</v>
      </c>
      <c r="N177" s="237" t="s">
        <v>11</v>
      </c>
      <c r="O177" s="267" t="s">
        <v>11</v>
      </c>
      <c r="P177" s="268" t="s">
        <v>11</v>
      </c>
      <c r="Q177" s="6" t="s">
        <v>11</v>
      </c>
      <c r="R177" s="238" t="s">
        <v>11</v>
      </c>
      <c r="S177" s="238" t="s">
        <v>11</v>
      </c>
      <c r="T177" s="238" t="s">
        <v>11</v>
      </c>
      <c r="U177" s="22" t="s">
        <v>11</v>
      </c>
      <c r="V177" s="239" t="s">
        <v>11</v>
      </c>
      <c r="W177" s="239" t="s">
        <v>11</v>
      </c>
      <c r="X177" s="239" t="s">
        <v>11</v>
      </c>
      <c r="Y177" s="240" t="s">
        <v>11</v>
      </c>
      <c r="Z177" s="234" t="s">
        <v>11</v>
      </c>
    </row>
    <row r="178" spans="1:26" ht="13.5" customHeight="1" x14ac:dyDescent="0.15">
      <c r="A178" s="274" t="s">
        <v>11</v>
      </c>
      <c r="B178" s="231" t="s">
        <v>11</v>
      </c>
      <c r="C178" s="275" t="s">
        <v>11</v>
      </c>
      <c r="D178" s="229" t="s">
        <v>26</v>
      </c>
      <c r="E178" s="241" t="s">
        <v>3755</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3931</v>
      </c>
      <c r="S178" s="238" t="s">
        <v>11</v>
      </c>
      <c r="T178" s="238" t="s">
        <v>11</v>
      </c>
      <c r="U178" s="22">
        <v>44688</v>
      </c>
      <c r="V178" s="239" t="s">
        <v>18</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196433</v>
      </c>
      <c r="N179" s="246" t="s">
        <v>11</v>
      </c>
      <c r="O179" s="267" t="s">
        <v>11</v>
      </c>
      <c r="P179" s="268" t="s">
        <v>11</v>
      </c>
      <c r="Q179" s="8" t="s">
        <v>31</v>
      </c>
      <c r="R179" s="238" t="s">
        <v>3932</v>
      </c>
      <c r="S179" s="238" t="s">
        <v>11</v>
      </c>
      <c r="T179" s="238" t="s">
        <v>11</v>
      </c>
      <c r="U179" s="238" t="s">
        <v>11</v>
      </c>
      <c r="V179" s="9" t="s">
        <v>26</v>
      </c>
      <c r="W179" s="227" t="s">
        <v>1999</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3933</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160</v>
      </c>
      <c r="J181" s="231" t="s">
        <v>11</v>
      </c>
      <c r="K181" s="13" t="s">
        <v>11</v>
      </c>
      <c r="L181" s="242" t="s">
        <v>28</v>
      </c>
      <c r="M181" s="277" t="s">
        <v>11</v>
      </c>
      <c r="N181" s="278" t="s">
        <v>11</v>
      </c>
      <c r="O181" s="267" t="s">
        <v>11</v>
      </c>
      <c r="P181" s="268" t="s">
        <v>11</v>
      </c>
      <c r="Q181" s="8" t="s">
        <v>31</v>
      </c>
      <c r="R181" s="238" t="s">
        <v>11</v>
      </c>
      <c r="S181" s="238" t="s">
        <v>11</v>
      </c>
      <c r="T181" s="238" t="s">
        <v>11</v>
      </c>
      <c r="U181" s="238" t="s">
        <v>11</v>
      </c>
      <c r="V181" s="9" t="s">
        <v>26</v>
      </c>
      <c r="W181" s="227" t="s">
        <v>11</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27">
        <v>99.8</v>
      </c>
      <c r="O182" s="269" t="s">
        <v>11</v>
      </c>
      <c r="P182" s="270" t="s">
        <v>11</v>
      </c>
      <c r="Q182" s="18" t="s">
        <v>32</v>
      </c>
      <c r="R182" s="228" t="s">
        <v>11</v>
      </c>
      <c r="S182" s="228" t="s">
        <v>11</v>
      </c>
      <c r="T182" s="228" t="s">
        <v>11</v>
      </c>
      <c r="U182" s="228" t="s">
        <v>11</v>
      </c>
      <c r="V182" s="19" t="s">
        <v>33</v>
      </c>
      <c r="W182" s="20" t="s">
        <v>11</v>
      </c>
      <c r="X182" s="15" t="s">
        <v>11</v>
      </c>
      <c r="Y182" s="16" t="s">
        <v>11</v>
      </c>
      <c r="Z182" s="235" t="s">
        <v>11</v>
      </c>
    </row>
  </sheetData>
  <autoFilter ref="A2:Z182"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826">
    <mergeCell ref="A2:C2"/>
    <mergeCell ref="D2:L2"/>
    <mergeCell ref="M2:N2"/>
    <mergeCell ref="O2:P2"/>
    <mergeCell ref="Q2:T2"/>
    <mergeCell ref="W2:X2"/>
    <mergeCell ref="R3:T3"/>
    <mergeCell ref="V3:Y3"/>
    <mergeCell ref="Z3:Z11"/>
    <mergeCell ref="M4:N4"/>
    <mergeCell ref="R4:T4"/>
    <mergeCell ref="V4:Y4"/>
    <mergeCell ref="A3:C4"/>
    <mergeCell ref="D3:E3"/>
    <mergeCell ref="F3:L4"/>
    <mergeCell ref="M3:N3"/>
    <mergeCell ref="O3:P11"/>
    <mergeCell ref="A5:C9"/>
    <mergeCell ref="D5:L6"/>
    <mergeCell ref="M5:N5"/>
    <mergeCell ref="R5:T5"/>
    <mergeCell ref="V5:Y5"/>
    <mergeCell ref="M6:N6"/>
    <mergeCell ref="R6:T6"/>
    <mergeCell ref="V6:Y6"/>
    <mergeCell ref="D7:D9"/>
    <mergeCell ref="E7:K9"/>
    <mergeCell ref="L7:L9"/>
    <mergeCell ref="M7:N7"/>
    <mergeCell ref="R7:T7"/>
    <mergeCell ref="V7:Y7"/>
    <mergeCell ref="M8:N8"/>
    <mergeCell ref="R8:U8"/>
    <mergeCell ref="W8:X8"/>
    <mergeCell ref="M9:N9"/>
    <mergeCell ref="R9:U9"/>
    <mergeCell ref="A12:C13"/>
    <mergeCell ref="D12:E12"/>
    <mergeCell ref="F12:L13"/>
    <mergeCell ref="M12:N12"/>
    <mergeCell ref="O12:P20"/>
    <mergeCell ref="D10:D11"/>
    <mergeCell ref="F10:F11"/>
    <mergeCell ref="G10:G11"/>
    <mergeCell ref="H10:H11"/>
    <mergeCell ref="I10:I11"/>
    <mergeCell ref="J10:J11"/>
    <mergeCell ref="A14:C18"/>
    <mergeCell ref="M17:N17"/>
    <mergeCell ref="R12:T12"/>
    <mergeCell ref="V12:Y12"/>
    <mergeCell ref="Z12:Z20"/>
    <mergeCell ref="M13:N13"/>
    <mergeCell ref="R13:T13"/>
    <mergeCell ref="V13:Y13"/>
    <mergeCell ref="L10:L11"/>
    <mergeCell ref="M10:N10"/>
    <mergeCell ref="R10:U10"/>
    <mergeCell ref="W10:X10"/>
    <mergeCell ref="R11:U11"/>
    <mergeCell ref="D14:L15"/>
    <mergeCell ref="M14:N14"/>
    <mergeCell ref="R14:T14"/>
    <mergeCell ref="V14:Y14"/>
    <mergeCell ref="M15:N15"/>
    <mergeCell ref="R15:T15"/>
    <mergeCell ref="V15:Y15"/>
    <mergeCell ref="D16:D18"/>
    <mergeCell ref="E16:K18"/>
    <mergeCell ref="L16:L18"/>
    <mergeCell ref="M16:N16"/>
    <mergeCell ref="R16:T16"/>
    <mergeCell ref="V16:Y16"/>
    <mergeCell ref="R17:U17"/>
    <mergeCell ref="W17:X17"/>
    <mergeCell ref="M18:N18"/>
    <mergeCell ref="R18:U18"/>
    <mergeCell ref="A21:C22"/>
    <mergeCell ref="D21:E21"/>
    <mergeCell ref="F21:L22"/>
    <mergeCell ref="M21:N21"/>
    <mergeCell ref="O21:P29"/>
    <mergeCell ref="D19:D20"/>
    <mergeCell ref="F19:F20"/>
    <mergeCell ref="G19:G20"/>
    <mergeCell ref="H19:H20"/>
    <mergeCell ref="I19:I20"/>
    <mergeCell ref="J19:J20"/>
    <mergeCell ref="R21:T21"/>
    <mergeCell ref="V21:Y21"/>
    <mergeCell ref="A23:C27"/>
    <mergeCell ref="W26:X26"/>
    <mergeCell ref="M27:N27"/>
    <mergeCell ref="R27:U27"/>
    <mergeCell ref="Z21:Z29"/>
    <mergeCell ref="M22:N22"/>
    <mergeCell ref="R22:T22"/>
    <mergeCell ref="V22:Y22"/>
    <mergeCell ref="L19:L20"/>
    <mergeCell ref="M19:N19"/>
    <mergeCell ref="R19:U19"/>
    <mergeCell ref="W19:X19"/>
    <mergeCell ref="R20:U20"/>
    <mergeCell ref="D23:L24"/>
    <mergeCell ref="M23:N23"/>
    <mergeCell ref="R23:T23"/>
    <mergeCell ref="V23:Y23"/>
    <mergeCell ref="M24:N24"/>
    <mergeCell ref="R24:T24"/>
    <mergeCell ref="V24:Y24"/>
    <mergeCell ref="D25:D27"/>
    <mergeCell ref="E25:K27"/>
    <mergeCell ref="L25:L27"/>
    <mergeCell ref="M25:N25"/>
    <mergeCell ref="R25:T25"/>
    <mergeCell ref="V25:Y25"/>
    <mergeCell ref="M26:N26"/>
    <mergeCell ref="R26:U26"/>
    <mergeCell ref="A30:C31"/>
    <mergeCell ref="D30:E30"/>
    <mergeCell ref="F30:L31"/>
    <mergeCell ref="M30:N30"/>
    <mergeCell ref="O30:P38"/>
    <mergeCell ref="D28:D29"/>
    <mergeCell ref="F28:F29"/>
    <mergeCell ref="G28:G29"/>
    <mergeCell ref="H28:H29"/>
    <mergeCell ref="I28:I29"/>
    <mergeCell ref="J28:J29"/>
    <mergeCell ref="A32:C36"/>
    <mergeCell ref="M35:N35"/>
    <mergeCell ref="R30:T30"/>
    <mergeCell ref="V30:Y30"/>
    <mergeCell ref="Z30:Z38"/>
    <mergeCell ref="M31:N31"/>
    <mergeCell ref="R31:T31"/>
    <mergeCell ref="V31:Y31"/>
    <mergeCell ref="L28:L29"/>
    <mergeCell ref="M28:N28"/>
    <mergeCell ref="R28:U28"/>
    <mergeCell ref="W28:X28"/>
    <mergeCell ref="R29:U29"/>
    <mergeCell ref="D32:L33"/>
    <mergeCell ref="M32:N32"/>
    <mergeCell ref="R32:T32"/>
    <mergeCell ref="V32:Y32"/>
    <mergeCell ref="M33:N33"/>
    <mergeCell ref="R33:T33"/>
    <mergeCell ref="V33:Y33"/>
    <mergeCell ref="D34:D36"/>
    <mergeCell ref="E34:K36"/>
    <mergeCell ref="L34:L36"/>
    <mergeCell ref="M34:N34"/>
    <mergeCell ref="R34:T34"/>
    <mergeCell ref="V34:Y34"/>
    <mergeCell ref="R35:U35"/>
    <mergeCell ref="W35:X35"/>
    <mergeCell ref="M36:N36"/>
    <mergeCell ref="R36:U36"/>
    <mergeCell ref="A39:C40"/>
    <mergeCell ref="D39:E39"/>
    <mergeCell ref="F39:L40"/>
    <mergeCell ref="M39:N39"/>
    <mergeCell ref="O39:P47"/>
    <mergeCell ref="D37:D38"/>
    <mergeCell ref="F37:F38"/>
    <mergeCell ref="G37:G38"/>
    <mergeCell ref="H37:H38"/>
    <mergeCell ref="I37:I38"/>
    <mergeCell ref="J37:J38"/>
    <mergeCell ref="R39:T39"/>
    <mergeCell ref="V39:Y39"/>
    <mergeCell ref="A41:C45"/>
    <mergeCell ref="W44:X44"/>
    <mergeCell ref="M45:N45"/>
    <mergeCell ref="R45:U45"/>
    <mergeCell ref="Z39:Z47"/>
    <mergeCell ref="M40:N40"/>
    <mergeCell ref="R40:T40"/>
    <mergeCell ref="V40:Y40"/>
    <mergeCell ref="L37:L38"/>
    <mergeCell ref="M37:N37"/>
    <mergeCell ref="R37:U37"/>
    <mergeCell ref="W37:X37"/>
    <mergeCell ref="R38:U38"/>
    <mergeCell ref="D41:L42"/>
    <mergeCell ref="M41:N41"/>
    <mergeCell ref="R41:T41"/>
    <mergeCell ref="V41:Y41"/>
    <mergeCell ref="M42:N42"/>
    <mergeCell ref="R42:T42"/>
    <mergeCell ref="V42:Y42"/>
    <mergeCell ref="D43:D45"/>
    <mergeCell ref="E43:K45"/>
    <mergeCell ref="L43:L45"/>
    <mergeCell ref="M43:N43"/>
    <mergeCell ref="R43:T43"/>
    <mergeCell ref="V43:Y43"/>
    <mergeCell ref="M44:N44"/>
    <mergeCell ref="R44:U44"/>
    <mergeCell ref="A48:C49"/>
    <mergeCell ref="D48:E48"/>
    <mergeCell ref="F48:L49"/>
    <mergeCell ref="M48:N48"/>
    <mergeCell ref="O48:P56"/>
    <mergeCell ref="D46:D47"/>
    <mergeCell ref="F46:F47"/>
    <mergeCell ref="G46:G47"/>
    <mergeCell ref="H46:H47"/>
    <mergeCell ref="I46:I47"/>
    <mergeCell ref="J46:J47"/>
    <mergeCell ref="A50:C54"/>
    <mergeCell ref="M53:N53"/>
    <mergeCell ref="R48:T48"/>
    <mergeCell ref="V48:Y48"/>
    <mergeCell ref="Z48:Z56"/>
    <mergeCell ref="M49:N49"/>
    <mergeCell ref="R49:T49"/>
    <mergeCell ref="V49:Y49"/>
    <mergeCell ref="L46:L47"/>
    <mergeCell ref="M46:N46"/>
    <mergeCell ref="R46:U46"/>
    <mergeCell ref="W46:X46"/>
    <mergeCell ref="R47:U47"/>
    <mergeCell ref="D50:L51"/>
    <mergeCell ref="M50:N50"/>
    <mergeCell ref="R50:T50"/>
    <mergeCell ref="V50:Y50"/>
    <mergeCell ref="M51:N51"/>
    <mergeCell ref="R51:T51"/>
    <mergeCell ref="V51:Y51"/>
    <mergeCell ref="D52:D54"/>
    <mergeCell ref="E52:K54"/>
    <mergeCell ref="L52:L54"/>
    <mergeCell ref="M52:N52"/>
    <mergeCell ref="R52:T52"/>
    <mergeCell ref="V52:Y52"/>
    <mergeCell ref="R53:U53"/>
    <mergeCell ref="W53:X53"/>
    <mergeCell ref="M54:N54"/>
    <mergeCell ref="R54:U54"/>
    <mergeCell ref="A57:C58"/>
    <mergeCell ref="D57:E57"/>
    <mergeCell ref="F57:L58"/>
    <mergeCell ref="M57:N57"/>
    <mergeCell ref="O57:P65"/>
    <mergeCell ref="D55:D56"/>
    <mergeCell ref="F55:F56"/>
    <mergeCell ref="G55:G56"/>
    <mergeCell ref="H55:H56"/>
    <mergeCell ref="I55:I56"/>
    <mergeCell ref="J55:J56"/>
    <mergeCell ref="R57:T57"/>
    <mergeCell ref="V57:Y57"/>
    <mergeCell ref="A59:C63"/>
    <mergeCell ref="W62:X62"/>
    <mergeCell ref="M63:N63"/>
    <mergeCell ref="R63:U63"/>
    <mergeCell ref="Z57:Z65"/>
    <mergeCell ref="M58:N58"/>
    <mergeCell ref="R58:T58"/>
    <mergeCell ref="V58:Y58"/>
    <mergeCell ref="L55:L56"/>
    <mergeCell ref="M55:N55"/>
    <mergeCell ref="R55:U55"/>
    <mergeCell ref="W55:X55"/>
    <mergeCell ref="R56:U56"/>
    <mergeCell ref="D59:L60"/>
    <mergeCell ref="M59:N59"/>
    <mergeCell ref="R59:T59"/>
    <mergeCell ref="V59:Y59"/>
    <mergeCell ref="M60:N60"/>
    <mergeCell ref="R60:T60"/>
    <mergeCell ref="V60:Y60"/>
    <mergeCell ref="D61:D63"/>
    <mergeCell ref="E61:K63"/>
    <mergeCell ref="L61:L63"/>
    <mergeCell ref="M61:N61"/>
    <mergeCell ref="R61:T61"/>
    <mergeCell ref="V61:Y61"/>
    <mergeCell ref="M62:N62"/>
    <mergeCell ref="R62:U62"/>
    <mergeCell ref="A66:C67"/>
    <mergeCell ref="D66:E66"/>
    <mergeCell ref="F66:L67"/>
    <mergeCell ref="M66:N66"/>
    <mergeCell ref="O66:P74"/>
    <mergeCell ref="D64:D65"/>
    <mergeCell ref="F64:F65"/>
    <mergeCell ref="G64:G65"/>
    <mergeCell ref="H64:H65"/>
    <mergeCell ref="I64:I65"/>
    <mergeCell ref="J64:J65"/>
    <mergeCell ref="A68:C72"/>
    <mergeCell ref="M71:N71"/>
    <mergeCell ref="R66:T66"/>
    <mergeCell ref="V66:Y66"/>
    <mergeCell ref="Z66:Z74"/>
    <mergeCell ref="M67:N67"/>
    <mergeCell ref="R67:T67"/>
    <mergeCell ref="V67:Y67"/>
    <mergeCell ref="L64:L65"/>
    <mergeCell ref="M64:N64"/>
    <mergeCell ref="R64:U64"/>
    <mergeCell ref="W64:X64"/>
    <mergeCell ref="R65:U65"/>
    <mergeCell ref="D68:L69"/>
    <mergeCell ref="M68:N68"/>
    <mergeCell ref="R68:T68"/>
    <mergeCell ref="V68:Y68"/>
    <mergeCell ref="M69:N69"/>
    <mergeCell ref="R69:T69"/>
    <mergeCell ref="V69:Y69"/>
    <mergeCell ref="D70:D72"/>
    <mergeCell ref="E70:K72"/>
    <mergeCell ref="L70:L72"/>
    <mergeCell ref="M70:N70"/>
    <mergeCell ref="R70:T70"/>
    <mergeCell ref="V70:Y70"/>
    <mergeCell ref="R71:U71"/>
    <mergeCell ref="W71:X71"/>
    <mergeCell ref="M72:N72"/>
    <mergeCell ref="R72:U72"/>
    <mergeCell ref="A75:C76"/>
    <mergeCell ref="D75:E75"/>
    <mergeCell ref="F75:L76"/>
    <mergeCell ref="M75:N75"/>
    <mergeCell ref="O75:P83"/>
    <mergeCell ref="D73:D74"/>
    <mergeCell ref="F73:F74"/>
    <mergeCell ref="G73:G74"/>
    <mergeCell ref="H73:H74"/>
    <mergeCell ref="I73:I74"/>
    <mergeCell ref="J73:J74"/>
    <mergeCell ref="R75:T75"/>
    <mergeCell ref="V75:Y75"/>
    <mergeCell ref="A77:C81"/>
    <mergeCell ref="W80:X80"/>
    <mergeCell ref="M81:N81"/>
    <mergeCell ref="R81:U81"/>
    <mergeCell ref="Z75:Z83"/>
    <mergeCell ref="M76:N76"/>
    <mergeCell ref="R76:T76"/>
    <mergeCell ref="V76:Y76"/>
    <mergeCell ref="L73:L74"/>
    <mergeCell ref="M73:N73"/>
    <mergeCell ref="R73:U73"/>
    <mergeCell ref="W73:X73"/>
    <mergeCell ref="R74:U74"/>
    <mergeCell ref="D77:L78"/>
    <mergeCell ref="M77:N77"/>
    <mergeCell ref="R77:T77"/>
    <mergeCell ref="V77:Y77"/>
    <mergeCell ref="M78:N78"/>
    <mergeCell ref="R78:T78"/>
    <mergeCell ref="V78:Y78"/>
    <mergeCell ref="D79:D81"/>
    <mergeCell ref="E79:K81"/>
    <mergeCell ref="L79:L81"/>
    <mergeCell ref="M79:N79"/>
    <mergeCell ref="R79:T79"/>
    <mergeCell ref="V79:Y79"/>
    <mergeCell ref="M80:N80"/>
    <mergeCell ref="R80:U80"/>
    <mergeCell ref="A84:C85"/>
    <mergeCell ref="D84:E84"/>
    <mergeCell ref="F84:L85"/>
    <mergeCell ref="M84:N84"/>
    <mergeCell ref="O84:P92"/>
    <mergeCell ref="D82:D83"/>
    <mergeCell ref="F82:F83"/>
    <mergeCell ref="G82:G83"/>
    <mergeCell ref="H82:H83"/>
    <mergeCell ref="I82:I83"/>
    <mergeCell ref="J82:J83"/>
    <mergeCell ref="A86:C90"/>
    <mergeCell ref="M89:N89"/>
    <mergeCell ref="R84:T84"/>
    <mergeCell ref="V84:Y84"/>
    <mergeCell ref="Z84:Z92"/>
    <mergeCell ref="M85:N85"/>
    <mergeCell ref="R85:T85"/>
    <mergeCell ref="V85:Y85"/>
    <mergeCell ref="L82:L83"/>
    <mergeCell ref="M82:N82"/>
    <mergeCell ref="R82:U82"/>
    <mergeCell ref="W82:X82"/>
    <mergeCell ref="R83:U83"/>
    <mergeCell ref="D86:L87"/>
    <mergeCell ref="M86:N86"/>
    <mergeCell ref="R86:T86"/>
    <mergeCell ref="V86:Y86"/>
    <mergeCell ref="M87:N87"/>
    <mergeCell ref="R87:T87"/>
    <mergeCell ref="V87:Y87"/>
    <mergeCell ref="D88:D90"/>
    <mergeCell ref="E88:K90"/>
    <mergeCell ref="L88:L90"/>
    <mergeCell ref="M88:N88"/>
    <mergeCell ref="R88:T88"/>
    <mergeCell ref="V88:Y88"/>
    <mergeCell ref="R89:U89"/>
    <mergeCell ref="W89:X89"/>
    <mergeCell ref="M90:N90"/>
    <mergeCell ref="R90:U90"/>
    <mergeCell ref="A93:C94"/>
    <mergeCell ref="D93:E93"/>
    <mergeCell ref="F93:L94"/>
    <mergeCell ref="M93:N93"/>
    <mergeCell ref="O93:P101"/>
    <mergeCell ref="D91:D92"/>
    <mergeCell ref="F91:F92"/>
    <mergeCell ref="G91:G92"/>
    <mergeCell ref="H91:H92"/>
    <mergeCell ref="I91:I92"/>
    <mergeCell ref="J91:J92"/>
    <mergeCell ref="R93:T93"/>
    <mergeCell ref="V93:Y93"/>
    <mergeCell ref="A95:C99"/>
    <mergeCell ref="W98:X98"/>
    <mergeCell ref="M99:N99"/>
    <mergeCell ref="R99:U99"/>
    <mergeCell ref="Z93:Z101"/>
    <mergeCell ref="M94:N94"/>
    <mergeCell ref="R94:T94"/>
    <mergeCell ref="V94:Y94"/>
    <mergeCell ref="L91:L92"/>
    <mergeCell ref="M91:N91"/>
    <mergeCell ref="R91:U91"/>
    <mergeCell ref="W91:X91"/>
    <mergeCell ref="R92:U92"/>
    <mergeCell ref="D95:L96"/>
    <mergeCell ref="M95:N95"/>
    <mergeCell ref="R95:T95"/>
    <mergeCell ref="V95:Y95"/>
    <mergeCell ref="M96:N96"/>
    <mergeCell ref="R96:T96"/>
    <mergeCell ref="V96:Y96"/>
    <mergeCell ref="D97:D99"/>
    <mergeCell ref="E97:K99"/>
    <mergeCell ref="L97:L99"/>
    <mergeCell ref="M97:N97"/>
    <mergeCell ref="R97:T97"/>
    <mergeCell ref="V97:Y97"/>
    <mergeCell ref="M98:N98"/>
    <mergeCell ref="R98:U98"/>
    <mergeCell ref="A102:C103"/>
    <mergeCell ref="D102:E102"/>
    <mergeCell ref="F102:L103"/>
    <mergeCell ref="M102:N102"/>
    <mergeCell ref="O102:P110"/>
    <mergeCell ref="D100:D101"/>
    <mergeCell ref="F100:F101"/>
    <mergeCell ref="G100:G101"/>
    <mergeCell ref="H100:H101"/>
    <mergeCell ref="I100:I101"/>
    <mergeCell ref="J100:J101"/>
    <mergeCell ref="A104:C108"/>
    <mergeCell ref="M107:N107"/>
    <mergeCell ref="R102:T102"/>
    <mergeCell ref="V102:Y102"/>
    <mergeCell ref="Z102:Z110"/>
    <mergeCell ref="M103:N103"/>
    <mergeCell ref="R103:T103"/>
    <mergeCell ref="V103:Y103"/>
    <mergeCell ref="L100:L101"/>
    <mergeCell ref="M100:N100"/>
    <mergeCell ref="R100:U100"/>
    <mergeCell ref="W100:X100"/>
    <mergeCell ref="R101:U101"/>
    <mergeCell ref="D104:L105"/>
    <mergeCell ref="M104:N104"/>
    <mergeCell ref="R104:T104"/>
    <mergeCell ref="V104:Y104"/>
    <mergeCell ref="M105:N105"/>
    <mergeCell ref="R105:T105"/>
    <mergeCell ref="V105:Y105"/>
    <mergeCell ref="D106:D108"/>
    <mergeCell ref="E106:K108"/>
    <mergeCell ref="L106:L108"/>
    <mergeCell ref="M106:N106"/>
    <mergeCell ref="R106:T106"/>
    <mergeCell ref="V106:Y106"/>
    <mergeCell ref="R107:U107"/>
    <mergeCell ref="W107:X107"/>
    <mergeCell ref="M108:N108"/>
    <mergeCell ref="R108:U108"/>
    <mergeCell ref="A111:C112"/>
    <mergeCell ref="D111:E111"/>
    <mergeCell ref="F111:L112"/>
    <mergeCell ref="M111:N111"/>
    <mergeCell ref="O111:P119"/>
    <mergeCell ref="D109:D110"/>
    <mergeCell ref="F109:F110"/>
    <mergeCell ref="G109:G110"/>
    <mergeCell ref="H109:H110"/>
    <mergeCell ref="I109:I110"/>
    <mergeCell ref="J109:J110"/>
    <mergeCell ref="R111:T111"/>
    <mergeCell ref="V111:Y111"/>
    <mergeCell ref="A113:C117"/>
    <mergeCell ref="W116:X116"/>
    <mergeCell ref="M117:N117"/>
    <mergeCell ref="R117:U117"/>
    <mergeCell ref="Z111:Z119"/>
    <mergeCell ref="M112:N112"/>
    <mergeCell ref="R112:T112"/>
    <mergeCell ref="V112:Y112"/>
    <mergeCell ref="L109:L110"/>
    <mergeCell ref="M109:N109"/>
    <mergeCell ref="R109:U109"/>
    <mergeCell ref="W109:X109"/>
    <mergeCell ref="R110:U110"/>
    <mergeCell ref="D113:L114"/>
    <mergeCell ref="M113:N113"/>
    <mergeCell ref="R113:T113"/>
    <mergeCell ref="V113:Y113"/>
    <mergeCell ref="M114:N114"/>
    <mergeCell ref="R114:T114"/>
    <mergeCell ref="V114:Y114"/>
    <mergeCell ref="D115:D117"/>
    <mergeCell ref="E115:K117"/>
    <mergeCell ref="L115:L117"/>
    <mergeCell ref="M115:N115"/>
    <mergeCell ref="R115:T115"/>
    <mergeCell ref="V115:Y115"/>
    <mergeCell ref="M116:N116"/>
    <mergeCell ref="R116:U116"/>
    <mergeCell ref="A120:C121"/>
    <mergeCell ref="D120:E120"/>
    <mergeCell ref="F120:L121"/>
    <mergeCell ref="M120:N120"/>
    <mergeCell ref="O120:P128"/>
    <mergeCell ref="D118:D119"/>
    <mergeCell ref="F118:F119"/>
    <mergeCell ref="G118:G119"/>
    <mergeCell ref="H118:H119"/>
    <mergeCell ref="I118:I119"/>
    <mergeCell ref="J118:J119"/>
    <mergeCell ref="A122:C126"/>
    <mergeCell ref="M125:N125"/>
    <mergeCell ref="R120:T120"/>
    <mergeCell ref="V120:Y120"/>
    <mergeCell ref="Z120:Z128"/>
    <mergeCell ref="M121:N121"/>
    <mergeCell ref="R121:T121"/>
    <mergeCell ref="V121:Y121"/>
    <mergeCell ref="L118:L119"/>
    <mergeCell ref="M118:N118"/>
    <mergeCell ref="R118:U118"/>
    <mergeCell ref="W118:X118"/>
    <mergeCell ref="R119:U119"/>
    <mergeCell ref="D122:L123"/>
    <mergeCell ref="M122:N122"/>
    <mergeCell ref="R122:T122"/>
    <mergeCell ref="V122:Y122"/>
    <mergeCell ref="M123:N123"/>
    <mergeCell ref="R123:T123"/>
    <mergeCell ref="V123:Y123"/>
    <mergeCell ref="D124:D126"/>
    <mergeCell ref="E124:K126"/>
    <mergeCell ref="L124:L126"/>
    <mergeCell ref="M124:N124"/>
    <mergeCell ref="R124:T124"/>
    <mergeCell ref="V124:Y124"/>
    <mergeCell ref="R125:U125"/>
    <mergeCell ref="W125:X125"/>
    <mergeCell ref="M126:N126"/>
    <mergeCell ref="R126:U126"/>
    <mergeCell ref="A129:C130"/>
    <mergeCell ref="D129:E129"/>
    <mergeCell ref="F129:L130"/>
    <mergeCell ref="M129:N129"/>
    <mergeCell ref="O129:P137"/>
    <mergeCell ref="D127:D128"/>
    <mergeCell ref="F127:F128"/>
    <mergeCell ref="G127:G128"/>
    <mergeCell ref="H127:H128"/>
    <mergeCell ref="I127:I128"/>
    <mergeCell ref="J127:J128"/>
    <mergeCell ref="R129:T129"/>
    <mergeCell ref="V129:Y129"/>
    <mergeCell ref="A131:C135"/>
    <mergeCell ref="W134:X134"/>
    <mergeCell ref="M135:N135"/>
    <mergeCell ref="R135:U135"/>
    <mergeCell ref="Z129:Z137"/>
    <mergeCell ref="M130:N130"/>
    <mergeCell ref="R130:T130"/>
    <mergeCell ref="V130:Y130"/>
    <mergeCell ref="L127:L128"/>
    <mergeCell ref="M127:N127"/>
    <mergeCell ref="R127:U127"/>
    <mergeCell ref="W127:X127"/>
    <mergeCell ref="R128:U128"/>
    <mergeCell ref="D131:L132"/>
    <mergeCell ref="M131:N131"/>
    <mergeCell ref="R131:T131"/>
    <mergeCell ref="V131:Y131"/>
    <mergeCell ref="M132:N132"/>
    <mergeCell ref="R132:T132"/>
    <mergeCell ref="V132:Y132"/>
    <mergeCell ref="D133:D135"/>
    <mergeCell ref="E133:K135"/>
    <mergeCell ref="L133:L135"/>
    <mergeCell ref="M133:N133"/>
    <mergeCell ref="R133:T133"/>
    <mergeCell ref="V133:Y133"/>
    <mergeCell ref="M134:N134"/>
    <mergeCell ref="R134:U134"/>
    <mergeCell ref="A138:C139"/>
    <mergeCell ref="D138:E138"/>
    <mergeCell ref="F138:L139"/>
    <mergeCell ref="M138:N138"/>
    <mergeCell ref="O138:P146"/>
    <mergeCell ref="D136:D137"/>
    <mergeCell ref="F136:F137"/>
    <mergeCell ref="G136:G137"/>
    <mergeCell ref="H136:H137"/>
    <mergeCell ref="I136:I137"/>
    <mergeCell ref="J136:J137"/>
    <mergeCell ref="A140:C144"/>
    <mergeCell ref="M143:N143"/>
    <mergeCell ref="R138:T138"/>
    <mergeCell ref="V138:Y138"/>
    <mergeCell ref="Z138:Z146"/>
    <mergeCell ref="M139:N139"/>
    <mergeCell ref="R139:T139"/>
    <mergeCell ref="V139:Y139"/>
    <mergeCell ref="L136:L137"/>
    <mergeCell ref="M136:N136"/>
    <mergeCell ref="R136:U136"/>
    <mergeCell ref="W136:X136"/>
    <mergeCell ref="R137:U137"/>
    <mergeCell ref="D140:L141"/>
    <mergeCell ref="M140:N140"/>
    <mergeCell ref="R140:T140"/>
    <mergeCell ref="V140:Y140"/>
    <mergeCell ref="M141:N141"/>
    <mergeCell ref="R141:T141"/>
    <mergeCell ref="V141:Y141"/>
    <mergeCell ref="D142:D144"/>
    <mergeCell ref="E142:K144"/>
    <mergeCell ref="L142:L144"/>
    <mergeCell ref="M142:N142"/>
    <mergeCell ref="R142:T142"/>
    <mergeCell ref="V142:Y142"/>
    <mergeCell ref="R143:U143"/>
    <mergeCell ref="W143:X143"/>
    <mergeCell ref="M144:N144"/>
    <mergeCell ref="R144:U144"/>
    <mergeCell ref="A147:C148"/>
    <mergeCell ref="D147:E147"/>
    <mergeCell ref="F147:L148"/>
    <mergeCell ref="M147:N147"/>
    <mergeCell ref="O147:P155"/>
    <mergeCell ref="D145:D146"/>
    <mergeCell ref="F145:F146"/>
    <mergeCell ref="G145:G146"/>
    <mergeCell ref="H145:H146"/>
    <mergeCell ref="I145:I146"/>
    <mergeCell ref="J145:J146"/>
    <mergeCell ref="R147:T147"/>
    <mergeCell ref="V147:Y147"/>
    <mergeCell ref="A149:C153"/>
    <mergeCell ref="W152:X152"/>
    <mergeCell ref="M153:N153"/>
    <mergeCell ref="R153:U153"/>
    <mergeCell ref="Z147:Z155"/>
    <mergeCell ref="M148:N148"/>
    <mergeCell ref="R148:T148"/>
    <mergeCell ref="V148:Y148"/>
    <mergeCell ref="L145:L146"/>
    <mergeCell ref="M145:N145"/>
    <mergeCell ref="R145:U145"/>
    <mergeCell ref="W145:X145"/>
    <mergeCell ref="R146:U146"/>
    <mergeCell ref="D149:L150"/>
    <mergeCell ref="M149:N149"/>
    <mergeCell ref="R149:T149"/>
    <mergeCell ref="V149:Y149"/>
    <mergeCell ref="M150:N150"/>
    <mergeCell ref="R150:T150"/>
    <mergeCell ref="V150:Y150"/>
    <mergeCell ref="D151:D153"/>
    <mergeCell ref="E151:K153"/>
    <mergeCell ref="L151:L153"/>
    <mergeCell ref="M151:N151"/>
    <mergeCell ref="R151:T151"/>
    <mergeCell ref="V151:Y151"/>
    <mergeCell ref="M152:N152"/>
    <mergeCell ref="R152:U152"/>
    <mergeCell ref="A156:C157"/>
    <mergeCell ref="D156:E156"/>
    <mergeCell ref="F156:L157"/>
    <mergeCell ref="M156:N156"/>
    <mergeCell ref="O156:P164"/>
    <mergeCell ref="D154:D155"/>
    <mergeCell ref="F154:F155"/>
    <mergeCell ref="G154:G155"/>
    <mergeCell ref="H154:H155"/>
    <mergeCell ref="I154:I155"/>
    <mergeCell ref="J154:J155"/>
    <mergeCell ref="A158:C162"/>
    <mergeCell ref="M161:N161"/>
    <mergeCell ref="R156:T156"/>
    <mergeCell ref="V156:Y156"/>
    <mergeCell ref="Z156:Z164"/>
    <mergeCell ref="M157:N157"/>
    <mergeCell ref="R157:T157"/>
    <mergeCell ref="V157:Y157"/>
    <mergeCell ref="L154:L155"/>
    <mergeCell ref="M154:N154"/>
    <mergeCell ref="R154:U154"/>
    <mergeCell ref="W154:X154"/>
    <mergeCell ref="R155:U155"/>
    <mergeCell ref="D158:L159"/>
    <mergeCell ref="M158:N158"/>
    <mergeCell ref="R158:T158"/>
    <mergeCell ref="V158:Y158"/>
    <mergeCell ref="M159:N159"/>
    <mergeCell ref="R159:T159"/>
    <mergeCell ref="V159:Y159"/>
    <mergeCell ref="D160:D162"/>
    <mergeCell ref="E160:K162"/>
    <mergeCell ref="L160:L162"/>
    <mergeCell ref="M160:N160"/>
    <mergeCell ref="R160:T160"/>
    <mergeCell ref="V160:Y160"/>
    <mergeCell ref="R161:U161"/>
    <mergeCell ref="W161:X161"/>
    <mergeCell ref="M162:N162"/>
    <mergeCell ref="R162:U162"/>
    <mergeCell ref="A165:C166"/>
    <mergeCell ref="D165:E165"/>
    <mergeCell ref="F165:L166"/>
    <mergeCell ref="M165:N165"/>
    <mergeCell ref="O165:P173"/>
    <mergeCell ref="D163:D164"/>
    <mergeCell ref="F163:F164"/>
    <mergeCell ref="G163:G164"/>
    <mergeCell ref="H163:H164"/>
    <mergeCell ref="I163:I164"/>
    <mergeCell ref="J163:J164"/>
    <mergeCell ref="R165:T165"/>
    <mergeCell ref="V165:Y165"/>
    <mergeCell ref="A167:C171"/>
    <mergeCell ref="W170:X170"/>
    <mergeCell ref="M171:N171"/>
    <mergeCell ref="R171:U171"/>
    <mergeCell ref="Z165:Z173"/>
    <mergeCell ref="M166:N166"/>
    <mergeCell ref="R166:T166"/>
    <mergeCell ref="V166:Y166"/>
    <mergeCell ref="L163:L164"/>
    <mergeCell ref="M163:N163"/>
    <mergeCell ref="R163:U163"/>
    <mergeCell ref="W163:X163"/>
    <mergeCell ref="R164:U164"/>
    <mergeCell ref="D167:L168"/>
    <mergeCell ref="M167:N167"/>
    <mergeCell ref="R167:T167"/>
    <mergeCell ref="V167:Y167"/>
    <mergeCell ref="M168:N168"/>
    <mergeCell ref="R168:T168"/>
    <mergeCell ref="V168:Y168"/>
    <mergeCell ref="D169:D171"/>
    <mergeCell ref="E169:K171"/>
    <mergeCell ref="L169:L171"/>
    <mergeCell ref="M169:N169"/>
    <mergeCell ref="R169:T169"/>
    <mergeCell ref="V169:Y169"/>
    <mergeCell ref="M170:N170"/>
    <mergeCell ref="R170:U170"/>
    <mergeCell ref="A174:C175"/>
    <mergeCell ref="D174:E174"/>
    <mergeCell ref="F174:L175"/>
    <mergeCell ref="M174:N174"/>
    <mergeCell ref="O174:P182"/>
    <mergeCell ref="D172:D173"/>
    <mergeCell ref="F172:F173"/>
    <mergeCell ref="G172:G173"/>
    <mergeCell ref="H172:H173"/>
    <mergeCell ref="I172:I173"/>
    <mergeCell ref="J172:J173"/>
    <mergeCell ref="A176:C180"/>
    <mergeCell ref="M179:N179"/>
    <mergeCell ref="D181:D182"/>
    <mergeCell ref="F181:F182"/>
    <mergeCell ref="G181:G182"/>
    <mergeCell ref="H181:H182"/>
    <mergeCell ref="I181:I182"/>
    <mergeCell ref="J181:J182"/>
    <mergeCell ref="R174:T174"/>
    <mergeCell ref="V174:Y174"/>
    <mergeCell ref="Z174:Z182"/>
    <mergeCell ref="M175:N175"/>
    <mergeCell ref="R175:T175"/>
    <mergeCell ref="V175:Y175"/>
    <mergeCell ref="L172:L173"/>
    <mergeCell ref="M172:N172"/>
    <mergeCell ref="R172:U172"/>
    <mergeCell ref="W172:X172"/>
    <mergeCell ref="R173:U173"/>
    <mergeCell ref="D176:L177"/>
    <mergeCell ref="M176:N176"/>
    <mergeCell ref="R176:T176"/>
    <mergeCell ref="V176:Y176"/>
    <mergeCell ref="M177:N177"/>
    <mergeCell ref="R177:T177"/>
    <mergeCell ref="V177:Y177"/>
    <mergeCell ref="D178:D180"/>
    <mergeCell ref="E178:K180"/>
    <mergeCell ref="L178:L180"/>
    <mergeCell ref="M178:N178"/>
    <mergeCell ref="R178:T178"/>
    <mergeCell ref="V178:Y178"/>
    <mergeCell ref="R179:U179"/>
    <mergeCell ref="W179:X179"/>
    <mergeCell ref="M180:N180"/>
    <mergeCell ref="R180:U180"/>
    <mergeCell ref="L181:L182"/>
    <mergeCell ref="M181:N181"/>
    <mergeCell ref="R181:U181"/>
    <mergeCell ref="W181:X181"/>
    <mergeCell ref="R182:U182"/>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3B1E5FFC-7FF3-4FB9-B748-288C316AD8EB}"/>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3" manualBreakCount="3">
    <brk id="47" max="25" man="1"/>
    <brk id="92" max="25" man="1"/>
    <brk id="137" max="2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C2DA0-B709-4D08-B266-5147D6E10645}">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5227</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39" t="s">
        <v>5228</v>
      </c>
      <c r="C6" s="132"/>
      <c r="D6" s="116"/>
      <c r="E6" s="58">
        <f>SUM(E7,E13,E17,E21)</f>
        <v>32330860000</v>
      </c>
      <c r="F6" s="58">
        <f>SUM(F7,F13,F17,F21)</f>
        <v>31344478951</v>
      </c>
      <c r="G6" s="58">
        <f>E6-F6</f>
        <v>986381049</v>
      </c>
      <c r="H6" s="59">
        <f t="shared" ref="H6:H23" si="0">+ROUND(F6/E6*100,1)</f>
        <v>96.9</v>
      </c>
      <c r="I6" s="58">
        <f>SUM(I7,I13,I17,I21)</f>
        <v>91500000</v>
      </c>
      <c r="J6" s="133"/>
    </row>
    <row r="7" spans="1:12" s="47" customFormat="1" ht="21.75" customHeight="1" x14ac:dyDescent="0.15">
      <c r="A7" s="62"/>
      <c r="B7" s="134"/>
      <c r="C7" s="134" t="s">
        <v>5229</v>
      </c>
      <c r="D7" s="113"/>
      <c r="E7" s="65">
        <f>SUM(E8:E12)</f>
        <v>11878500000</v>
      </c>
      <c r="F7" s="65">
        <f>SUM(F8:F12)</f>
        <v>11584268026</v>
      </c>
      <c r="G7" s="65">
        <f>E7-F7</f>
        <v>294231974</v>
      </c>
      <c r="H7" s="59">
        <f t="shared" si="0"/>
        <v>97.5</v>
      </c>
      <c r="I7" s="65">
        <v>0</v>
      </c>
      <c r="J7" s="136"/>
      <c r="L7" s="88"/>
    </row>
    <row r="8" spans="1:12" s="47" customFormat="1" ht="21.75" customHeight="1" x14ac:dyDescent="0.15">
      <c r="A8" s="68"/>
      <c r="B8" s="134"/>
      <c r="C8" s="134"/>
      <c r="D8" s="113" t="s">
        <v>5230</v>
      </c>
      <c r="E8" s="114">
        <v>340352000</v>
      </c>
      <c r="F8" s="114">
        <v>310427218</v>
      </c>
      <c r="G8" s="65">
        <f t="shared" ref="G8:G23" si="1">E8-F8</f>
        <v>29924782</v>
      </c>
      <c r="H8" s="59">
        <f t="shared" si="0"/>
        <v>91.2</v>
      </c>
      <c r="I8" s="65">
        <v>0</v>
      </c>
      <c r="J8" s="70" t="s">
        <v>5243</v>
      </c>
    </row>
    <row r="9" spans="1:12" s="47" customFormat="1" ht="21.75" customHeight="1" x14ac:dyDescent="0.15">
      <c r="A9" s="71"/>
      <c r="B9" s="138"/>
      <c r="C9" s="25"/>
      <c r="D9" s="113" t="s">
        <v>5231</v>
      </c>
      <c r="E9" s="114">
        <v>2593551000</v>
      </c>
      <c r="F9" s="114">
        <v>2557223434</v>
      </c>
      <c r="G9" s="65">
        <f t="shared" si="1"/>
        <v>36327566</v>
      </c>
      <c r="H9" s="59">
        <f t="shared" si="0"/>
        <v>98.6</v>
      </c>
      <c r="I9" s="65">
        <v>0</v>
      </c>
      <c r="J9" s="70" t="s">
        <v>5244</v>
      </c>
    </row>
    <row r="10" spans="1:12" s="47" customFormat="1" ht="21.75" customHeight="1" x14ac:dyDescent="0.15">
      <c r="A10" s="71"/>
      <c r="B10" s="138"/>
      <c r="C10" s="25"/>
      <c r="D10" s="113" t="s">
        <v>5232</v>
      </c>
      <c r="E10" s="114">
        <v>8284096000</v>
      </c>
      <c r="F10" s="114">
        <v>8067173609</v>
      </c>
      <c r="G10" s="65">
        <f t="shared" si="1"/>
        <v>216922391</v>
      </c>
      <c r="H10" s="59">
        <f t="shared" si="0"/>
        <v>97.4</v>
      </c>
      <c r="I10" s="65">
        <v>0</v>
      </c>
      <c r="J10" s="70" t="s">
        <v>5245</v>
      </c>
    </row>
    <row r="11" spans="1:12" s="47" customFormat="1" ht="21.75" customHeight="1" x14ac:dyDescent="0.15">
      <c r="A11" s="71"/>
      <c r="B11" s="138"/>
      <c r="C11" s="25"/>
      <c r="D11" s="113" t="s">
        <v>5233</v>
      </c>
      <c r="E11" s="114">
        <v>651624000</v>
      </c>
      <c r="F11" s="114">
        <v>642641365</v>
      </c>
      <c r="G11" s="65">
        <f t="shared" si="1"/>
        <v>8982635</v>
      </c>
      <c r="H11" s="59">
        <f t="shared" si="0"/>
        <v>98.6</v>
      </c>
      <c r="I11" s="65">
        <v>0</v>
      </c>
      <c r="J11" s="70" t="s">
        <v>5246</v>
      </c>
    </row>
    <row r="12" spans="1:12" s="47" customFormat="1" ht="21.75" customHeight="1" x14ac:dyDescent="0.15">
      <c r="A12" s="71"/>
      <c r="B12" s="138"/>
      <c r="C12" s="25"/>
      <c r="D12" s="113" t="s">
        <v>5234</v>
      </c>
      <c r="E12" s="114">
        <v>8877000</v>
      </c>
      <c r="F12" s="114">
        <v>6802400</v>
      </c>
      <c r="G12" s="65">
        <f t="shared" si="1"/>
        <v>2074600</v>
      </c>
      <c r="H12" s="59">
        <f t="shared" si="0"/>
        <v>76.599999999999994</v>
      </c>
      <c r="I12" s="65">
        <v>0</v>
      </c>
      <c r="J12" s="70">
        <v>474</v>
      </c>
    </row>
    <row r="13" spans="1:12" s="47" customFormat="1" ht="21.75" customHeight="1" x14ac:dyDescent="0.15">
      <c r="A13" s="76"/>
      <c r="B13" s="140"/>
      <c r="C13" s="134" t="s">
        <v>5235</v>
      </c>
      <c r="D13" s="113"/>
      <c r="E13" s="114">
        <f>SUM(E14:E16)</f>
        <v>6044175000</v>
      </c>
      <c r="F13" s="114">
        <f>SUM(F14:F16)</f>
        <v>5785717309</v>
      </c>
      <c r="G13" s="65">
        <f t="shared" si="1"/>
        <v>258457691</v>
      </c>
      <c r="H13" s="59">
        <f t="shared" si="0"/>
        <v>95.7</v>
      </c>
      <c r="I13" s="151">
        <f>SUM(I14:I16)</f>
        <v>0</v>
      </c>
      <c r="J13" s="70"/>
    </row>
    <row r="14" spans="1:12" s="47" customFormat="1" ht="21.75" customHeight="1" x14ac:dyDescent="0.15">
      <c r="A14" s="76"/>
      <c r="B14" s="140"/>
      <c r="C14" s="13"/>
      <c r="D14" s="113" t="s">
        <v>5236</v>
      </c>
      <c r="E14" s="114">
        <v>4250963000</v>
      </c>
      <c r="F14" s="114">
        <v>4007336476</v>
      </c>
      <c r="G14" s="65">
        <f t="shared" si="1"/>
        <v>243626524</v>
      </c>
      <c r="H14" s="59">
        <f t="shared" si="0"/>
        <v>94.3</v>
      </c>
      <c r="I14" s="65">
        <v>0</v>
      </c>
      <c r="J14" s="70" t="s">
        <v>5247</v>
      </c>
    </row>
    <row r="15" spans="1:12" s="47" customFormat="1" ht="21.75" customHeight="1" x14ac:dyDescent="0.15">
      <c r="A15" s="76"/>
      <c r="B15" s="140"/>
      <c r="C15" s="134"/>
      <c r="D15" s="113" t="s">
        <v>5237</v>
      </c>
      <c r="E15" s="114">
        <v>66412000</v>
      </c>
      <c r="F15" s="114">
        <v>66017988</v>
      </c>
      <c r="G15" s="65">
        <f t="shared" si="1"/>
        <v>394012</v>
      </c>
      <c r="H15" s="59">
        <f t="shared" si="0"/>
        <v>99.4</v>
      </c>
      <c r="I15" s="65">
        <v>0</v>
      </c>
      <c r="J15" s="70" t="s">
        <v>5248</v>
      </c>
    </row>
    <row r="16" spans="1:12" s="47" customFormat="1" ht="21.75" customHeight="1" x14ac:dyDescent="0.15">
      <c r="A16" s="76"/>
      <c r="B16" s="140"/>
      <c r="C16" s="13"/>
      <c r="D16" s="113" t="s">
        <v>5238</v>
      </c>
      <c r="E16" s="114">
        <v>1726800000</v>
      </c>
      <c r="F16" s="114">
        <v>1712362845</v>
      </c>
      <c r="G16" s="65">
        <f t="shared" si="1"/>
        <v>14437155</v>
      </c>
      <c r="H16" s="59">
        <f t="shared" si="0"/>
        <v>99.2</v>
      </c>
      <c r="I16" s="65">
        <v>0</v>
      </c>
      <c r="J16" s="70" t="s">
        <v>5249</v>
      </c>
    </row>
    <row r="17" spans="1:10" s="47" customFormat="1" ht="21.75" customHeight="1" x14ac:dyDescent="0.15">
      <c r="A17" s="76"/>
      <c r="B17" s="140"/>
      <c r="C17" s="13" t="s">
        <v>5239</v>
      </c>
      <c r="D17" s="113"/>
      <c r="E17" s="114">
        <f>SUM(E18:E20)</f>
        <v>12243869000</v>
      </c>
      <c r="F17" s="114">
        <f>SUM(F18:F20)</f>
        <v>11873870191</v>
      </c>
      <c r="G17" s="65">
        <f t="shared" si="1"/>
        <v>369998809</v>
      </c>
      <c r="H17" s="59">
        <f t="shared" si="0"/>
        <v>97</v>
      </c>
      <c r="I17" s="151">
        <f>SUM(I18:I20)</f>
        <v>91500000</v>
      </c>
      <c r="J17" s="70"/>
    </row>
    <row r="18" spans="1:10" s="47" customFormat="1" ht="21.75" customHeight="1" x14ac:dyDescent="0.15">
      <c r="A18" s="76"/>
      <c r="B18" s="140"/>
      <c r="C18" s="13"/>
      <c r="D18" s="113" t="s">
        <v>5236</v>
      </c>
      <c r="E18" s="114">
        <v>1784217000</v>
      </c>
      <c r="F18" s="114">
        <v>1657425755</v>
      </c>
      <c r="G18" s="65">
        <f t="shared" si="1"/>
        <v>126791245</v>
      </c>
      <c r="H18" s="59">
        <f t="shared" si="0"/>
        <v>92.9</v>
      </c>
      <c r="I18" s="65">
        <v>0</v>
      </c>
      <c r="J18" s="70" t="s">
        <v>5250</v>
      </c>
    </row>
    <row r="19" spans="1:10" s="47" customFormat="1" ht="21.75" customHeight="1" x14ac:dyDescent="0.15">
      <c r="A19" s="76"/>
      <c r="B19" s="140"/>
      <c r="C19" s="13"/>
      <c r="D19" s="113" t="s">
        <v>5237</v>
      </c>
      <c r="E19" s="114">
        <v>93287000</v>
      </c>
      <c r="F19" s="114">
        <v>87233998</v>
      </c>
      <c r="G19" s="65">
        <f t="shared" si="1"/>
        <v>6053002</v>
      </c>
      <c r="H19" s="59">
        <f t="shared" si="0"/>
        <v>93.5</v>
      </c>
      <c r="I19" s="65">
        <v>0</v>
      </c>
      <c r="J19" s="70" t="s">
        <v>5251</v>
      </c>
    </row>
    <row r="20" spans="1:10" s="47" customFormat="1" ht="21.75" customHeight="1" x14ac:dyDescent="0.15">
      <c r="A20" s="76"/>
      <c r="B20" s="140"/>
      <c r="C20" s="13"/>
      <c r="D20" s="113" t="s">
        <v>5238</v>
      </c>
      <c r="E20" s="114">
        <v>10366365000</v>
      </c>
      <c r="F20" s="114">
        <v>10129210438</v>
      </c>
      <c r="G20" s="65">
        <f t="shared" si="1"/>
        <v>237154562</v>
      </c>
      <c r="H20" s="59">
        <f t="shared" si="0"/>
        <v>97.7</v>
      </c>
      <c r="I20" s="65">
        <v>91500000</v>
      </c>
      <c r="J20" s="70" t="s">
        <v>5252</v>
      </c>
    </row>
    <row r="21" spans="1:10" s="47" customFormat="1" ht="21.75" customHeight="1" x14ac:dyDescent="0.15">
      <c r="A21" s="76"/>
      <c r="B21" s="140"/>
      <c r="C21" s="134" t="s">
        <v>5240</v>
      </c>
      <c r="D21" s="113"/>
      <c r="E21" s="114">
        <f>SUM(E22:E24)</f>
        <v>2164316000</v>
      </c>
      <c r="F21" s="114">
        <f>SUM(F22:F24)</f>
        <v>2100623425</v>
      </c>
      <c r="G21" s="65">
        <f t="shared" si="1"/>
        <v>63692575</v>
      </c>
      <c r="H21" s="59">
        <f t="shared" si="0"/>
        <v>97.1</v>
      </c>
      <c r="I21" s="151">
        <f>SUM(I22:I24)</f>
        <v>0</v>
      </c>
      <c r="J21" s="70"/>
    </row>
    <row r="22" spans="1:10" s="47" customFormat="1" ht="21.75" customHeight="1" x14ac:dyDescent="0.15">
      <c r="A22" s="76"/>
      <c r="B22" s="140"/>
      <c r="C22" s="134"/>
      <c r="D22" s="113" t="s">
        <v>5241</v>
      </c>
      <c r="E22" s="114">
        <v>1807253000</v>
      </c>
      <c r="F22" s="114">
        <v>1761050262</v>
      </c>
      <c r="G22" s="65">
        <f t="shared" si="1"/>
        <v>46202738</v>
      </c>
      <c r="H22" s="59">
        <f t="shared" si="0"/>
        <v>97.4</v>
      </c>
      <c r="I22" s="65">
        <v>0</v>
      </c>
      <c r="J22" s="70" t="s">
        <v>5253</v>
      </c>
    </row>
    <row r="23" spans="1:10" s="47" customFormat="1" ht="21.75" customHeight="1" x14ac:dyDescent="0.15">
      <c r="A23" s="76"/>
      <c r="B23" s="138"/>
      <c r="C23" s="134"/>
      <c r="D23" s="113" t="s">
        <v>5242</v>
      </c>
      <c r="E23" s="114">
        <v>357063000</v>
      </c>
      <c r="F23" s="114">
        <v>339573163</v>
      </c>
      <c r="G23" s="65">
        <f t="shared" si="1"/>
        <v>17489837</v>
      </c>
      <c r="H23" s="59">
        <f t="shared" si="0"/>
        <v>95.1</v>
      </c>
      <c r="I23" s="65">
        <v>0</v>
      </c>
      <c r="J23" s="70" t="s">
        <v>5254</v>
      </c>
    </row>
    <row r="24" spans="1:10" s="47" customFormat="1" ht="21.75" customHeight="1" x14ac:dyDescent="0.15">
      <c r="A24" s="71" t="s">
        <v>19</v>
      </c>
      <c r="B24" s="138"/>
      <c r="C24" s="134"/>
      <c r="D24" s="113"/>
      <c r="E24" s="137"/>
      <c r="F24" s="137"/>
      <c r="G24" s="65"/>
      <c r="H24" s="59"/>
      <c r="I24" s="65"/>
      <c r="J24" s="70"/>
    </row>
    <row r="25" spans="1:10" s="47" customFormat="1" ht="21.75" customHeight="1" x14ac:dyDescent="0.15">
      <c r="A25" s="71"/>
      <c r="B25" s="140"/>
      <c r="C25" s="134"/>
      <c r="D25" s="113"/>
      <c r="E25" s="151"/>
      <c r="F25" s="151"/>
      <c r="G25" s="65"/>
      <c r="H25" s="59"/>
      <c r="I25" s="65"/>
      <c r="J25" s="70"/>
    </row>
    <row r="26" spans="1:10" s="47" customFormat="1" ht="21.75" customHeight="1" x14ac:dyDescent="0.15">
      <c r="A26" s="71"/>
      <c r="B26" s="140"/>
      <c r="C26" s="134"/>
      <c r="D26" s="113"/>
      <c r="E26" s="151"/>
      <c r="F26" s="151"/>
      <c r="G26" s="65"/>
      <c r="H26" s="59"/>
      <c r="I26" s="65"/>
      <c r="J26" s="148"/>
    </row>
    <row r="27" spans="1:10" s="47" customFormat="1" ht="21.75" customHeight="1" x14ac:dyDescent="0.15">
      <c r="A27" s="71"/>
      <c r="B27" s="140"/>
      <c r="C27" s="134"/>
      <c r="D27" s="113"/>
      <c r="E27" s="151"/>
      <c r="F27" s="151"/>
      <c r="G27" s="65"/>
      <c r="H27" s="59"/>
      <c r="I27" s="65"/>
      <c r="J27" s="148"/>
    </row>
    <row r="28" spans="1:10" s="47" customFormat="1" ht="21.75" customHeight="1" x14ac:dyDescent="0.15">
      <c r="A28" s="71"/>
      <c r="B28" s="140"/>
      <c r="C28" s="143"/>
      <c r="D28" s="152"/>
      <c r="E28" s="152"/>
      <c r="F28" s="152"/>
      <c r="G28" s="152"/>
      <c r="H28" s="153"/>
      <c r="I28" s="152"/>
      <c r="J28" s="136"/>
    </row>
    <row r="29" spans="1:10" s="47" customFormat="1" ht="21.75" customHeight="1" x14ac:dyDescent="0.15">
      <c r="A29" s="71"/>
      <c r="B29" s="140"/>
      <c r="C29" s="143"/>
      <c r="D29" s="152"/>
      <c r="E29" s="152"/>
      <c r="F29" s="152"/>
      <c r="G29" s="152"/>
      <c r="H29" s="153"/>
      <c r="I29" s="152"/>
      <c r="J29" s="136"/>
    </row>
    <row r="30" spans="1:10" s="47" customFormat="1" ht="21.75" customHeight="1" x14ac:dyDescent="0.15">
      <c r="A30" s="71"/>
      <c r="B30" s="140"/>
      <c r="C30" s="146"/>
      <c r="D30" s="152"/>
      <c r="E30" s="152"/>
      <c r="F30" s="152"/>
      <c r="G30" s="152"/>
      <c r="H30" s="152"/>
      <c r="I30" s="152"/>
      <c r="J30" s="136"/>
    </row>
    <row r="31" spans="1:10" s="47" customFormat="1" ht="21.75" customHeight="1" x14ac:dyDescent="0.15">
      <c r="A31" s="76"/>
      <c r="B31" s="38"/>
      <c r="C31" s="152"/>
      <c r="D31" s="152"/>
      <c r="E31" s="152"/>
      <c r="F31" s="152"/>
      <c r="G31" s="152"/>
      <c r="H31" s="152"/>
      <c r="I31" s="152"/>
      <c r="J31" s="149"/>
    </row>
    <row r="32" spans="1:10" s="47" customFormat="1" ht="21.75" customHeight="1" x14ac:dyDescent="0.15">
      <c r="A32" s="76"/>
      <c r="B32" s="77"/>
      <c r="C32" s="78"/>
      <c r="D32" s="120"/>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21"/>
      <c r="I35" s="82"/>
      <c r="J35" s="149"/>
    </row>
    <row r="36" spans="1:10" s="47" customFormat="1" ht="21.75" customHeight="1" x14ac:dyDescent="0.15">
      <c r="A36" s="76"/>
      <c r="B36" s="77"/>
      <c r="C36" s="78"/>
      <c r="D36" s="102"/>
      <c r="E36" s="65"/>
      <c r="F36" s="65"/>
      <c r="G36" s="65"/>
      <c r="H36" s="121"/>
      <c r="I36" s="82"/>
      <c r="J36" s="149"/>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48145-1211-4A07-AA26-DFD1B66B3EEB}">
  <sheetPr>
    <tabColor indexed="49"/>
    <pageSetUpPr fitToPage="1"/>
  </sheetPr>
  <dimension ref="A1:Z623"/>
  <sheetViews>
    <sheetView view="pageBreakPreview" zoomScale="85" zoomScaleNormal="100" zoomScaleSheetLayoutView="85" workbookViewId="0">
      <pane ySplit="2" topLeftCell="A3" activePane="bottomLeft" state="frozen"/>
      <selection activeCell="P11" sqref="P11"/>
      <selection pane="bottomLeft" activeCell="B1" sqref="B1"/>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3934</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3935</v>
      </c>
      <c r="G3" s="259" t="s">
        <v>11</v>
      </c>
      <c r="H3" s="259" t="s">
        <v>11</v>
      </c>
      <c r="I3" s="259" t="s">
        <v>11</v>
      </c>
      <c r="J3" s="259" t="s">
        <v>11</v>
      </c>
      <c r="K3" s="259" t="s">
        <v>11</v>
      </c>
      <c r="L3" s="260" t="s">
        <v>11</v>
      </c>
      <c r="M3" s="263" t="s">
        <v>119</v>
      </c>
      <c r="N3" s="264" t="s">
        <v>11</v>
      </c>
      <c r="O3" s="265" t="s">
        <v>3936</v>
      </c>
      <c r="P3" s="266" t="s">
        <v>11</v>
      </c>
      <c r="Q3" s="5" t="s">
        <v>16</v>
      </c>
      <c r="R3" s="271" t="s">
        <v>3937</v>
      </c>
      <c r="S3" s="271" t="s">
        <v>11</v>
      </c>
      <c r="T3" s="271" t="s">
        <v>11</v>
      </c>
      <c r="U3" s="30">
        <v>12401</v>
      </c>
      <c r="V3" s="272" t="s">
        <v>18</v>
      </c>
      <c r="W3" s="272" t="s">
        <v>11</v>
      </c>
      <c r="X3" s="272" t="s">
        <v>11</v>
      </c>
      <c r="Y3" s="273" t="s">
        <v>11</v>
      </c>
      <c r="Z3" s="233">
        <v>479</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15224000</v>
      </c>
      <c r="N4" s="237" t="s">
        <v>11</v>
      </c>
      <c r="O4" s="267" t="s">
        <v>11</v>
      </c>
      <c r="P4" s="268" t="s">
        <v>11</v>
      </c>
      <c r="Q4" s="6" t="s">
        <v>11</v>
      </c>
      <c r="R4" s="238" t="s">
        <v>3938</v>
      </c>
      <c r="S4" s="238" t="s">
        <v>11</v>
      </c>
      <c r="T4" s="238" t="s">
        <v>11</v>
      </c>
      <c r="U4" s="22">
        <v>367</v>
      </c>
      <c r="V4" s="239" t="s">
        <v>18</v>
      </c>
      <c r="W4" s="239" t="s">
        <v>11</v>
      </c>
      <c r="X4" s="239" t="s">
        <v>11</v>
      </c>
      <c r="Y4" s="240" t="s">
        <v>11</v>
      </c>
      <c r="Z4" s="234" t="s">
        <v>11</v>
      </c>
    </row>
    <row r="5" spans="1:26" ht="13.5" customHeight="1" x14ac:dyDescent="0.15">
      <c r="A5" s="274" t="s">
        <v>3939</v>
      </c>
      <c r="B5" s="231" t="s">
        <v>11</v>
      </c>
      <c r="C5" s="275" t="s">
        <v>11</v>
      </c>
      <c r="D5" s="247" t="s">
        <v>3940</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3941</v>
      </c>
      <c r="S5" s="238" t="s">
        <v>11</v>
      </c>
      <c r="T5" s="238" t="s">
        <v>11</v>
      </c>
      <c r="U5" s="22">
        <v>456</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14754555</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3942</v>
      </c>
      <c r="F7" s="241" t="s">
        <v>11</v>
      </c>
      <c r="G7" s="241" t="s">
        <v>11</v>
      </c>
      <c r="H7" s="241" t="s">
        <v>11</v>
      </c>
      <c r="I7" s="241" t="s">
        <v>11</v>
      </c>
      <c r="J7" s="241" t="s">
        <v>11</v>
      </c>
      <c r="K7" s="241" t="s">
        <v>11</v>
      </c>
      <c r="L7" s="242" t="s">
        <v>28</v>
      </c>
      <c r="M7" s="243" t="s">
        <v>29</v>
      </c>
      <c r="N7" s="244" t="s">
        <v>11</v>
      </c>
      <c r="O7" s="267" t="s">
        <v>11</v>
      </c>
      <c r="P7" s="268" t="s">
        <v>11</v>
      </c>
      <c r="Q7" s="7" t="s">
        <v>11</v>
      </c>
      <c r="R7" s="238" t="s">
        <v>3943</v>
      </c>
      <c r="S7" s="238" t="s">
        <v>11</v>
      </c>
      <c r="T7" s="238" t="s">
        <v>11</v>
      </c>
      <c r="U7" s="22">
        <v>1531</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469445</v>
      </c>
      <c r="N8" s="246" t="s">
        <v>11</v>
      </c>
      <c r="O8" s="267" t="s">
        <v>11</v>
      </c>
      <c r="P8" s="268" t="s">
        <v>11</v>
      </c>
      <c r="Q8" s="8" t="s">
        <v>31</v>
      </c>
      <c r="R8" s="238" t="s">
        <v>3944</v>
      </c>
      <c r="S8" s="238" t="s">
        <v>11</v>
      </c>
      <c r="T8" s="238" t="s">
        <v>11</v>
      </c>
      <c r="U8" s="238" t="s">
        <v>11</v>
      </c>
      <c r="V8" s="9" t="s">
        <v>26</v>
      </c>
      <c r="W8" s="227" t="s">
        <v>3945</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3946</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160</v>
      </c>
      <c r="J10" s="231" t="s">
        <v>63</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96.9</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3947</v>
      </c>
      <c r="G12" s="259" t="s">
        <v>11</v>
      </c>
      <c r="H12" s="259" t="s">
        <v>11</v>
      </c>
      <c r="I12" s="259" t="s">
        <v>11</v>
      </c>
      <c r="J12" s="259" t="s">
        <v>11</v>
      </c>
      <c r="K12" s="259" t="s">
        <v>11</v>
      </c>
      <c r="L12" s="260" t="s">
        <v>11</v>
      </c>
      <c r="M12" s="263" t="s">
        <v>119</v>
      </c>
      <c r="N12" s="264" t="s">
        <v>11</v>
      </c>
      <c r="O12" s="265" t="s">
        <v>3948</v>
      </c>
      <c r="P12" s="266" t="s">
        <v>11</v>
      </c>
      <c r="Q12" s="5" t="s">
        <v>16</v>
      </c>
      <c r="R12" s="271" t="s">
        <v>3949</v>
      </c>
      <c r="S12" s="271" t="s">
        <v>11</v>
      </c>
      <c r="T12" s="271" t="s">
        <v>11</v>
      </c>
      <c r="U12" s="30">
        <v>33055</v>
      </c>
      <c r="V12" s="272" t="s">
        <v>18</v>
      </c>
      <c r="W12" s="272" t="s">
        <v>11</v>
      </c>
      <c r="X12" s="272" t="s">
        <v>11</v>
      </c>
      <c r="Y12" s="273" t="s">
        <v>11</v>
      </c>
      <c r="Z12" s="233">
        <v>479</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37836000</v>
      </c>
      <c r="N13" s="237" t="s">
        <v>11</v>
      </c>
      <c r="O13" s="267" t="s">
        <v>11</v>
      </c>
      <c r="P13" s="268" t="s">
        <v>11</v>
      </c>
      <c r="Q13" s="6" t="s">
        <v>11</v>
      </c>
      <c r="R13" s="238" t="s">
        <v>11</v>
      </c>
      <c r="S13" s="238" t="s">
        <v>11</v>
      </c>
      <c r="T13" s="238" t="s">
        <v>11</v>
      </c>
      <c r="U13" s="22" t="s">
        <v>11</v>
      </c>
      <c r="V13" s="239" t="s">
        <v>11</v>
      </c>
      <c r="W13" s="239" t="s">
        <v>11</v>
      </c>
      <c r="X13" s="239" t="s">
        <v>11</v>
      </c>
      <c r="Y13" s="240" t="s">
        <v>11</v>
      </c>
      <c r="Z13" s="234" t="s">
        <v>11</v>
      </c>
    </row>
    <row r="14" spans="1:26" ht="13.5" customHeight="1" x14ac:dyDescent="0.15">
      <c r="A14" s="274" t="s">
        <v>3950</v>
      </c>
      <c r="B14" s="231" t="s">
        <v>11</v>
      </c>
      <c r="C14" s="275" t="s">
        <v>11</v>
      </c>
      <c r="D14" s="247" t="s">
        <v>3951</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33055162</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3952</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4780838</v>
      </c>
      <c r="N17" s="246" t="s">
        <v>11</v>
      </c>
      <c r="O17" s="267" t="s">
        <v>11</v>
      </c>
      <c r="P17" s="268" t="s">
        <v>11</v>
      </c>
      <c r="Q17" s="8" t="s">
        <v>31</v>
      </c>
      <c r="R17" s="238" t="s">
        <v>3953</v>
      </c>
      <c r="S17" s="238" t="s">
        <v>11</v>
      </c>
      <c r="T17" s="238" t="s">
        <v>11</v>
      </c>
      <c r="U17" s="238" t="s">
        <v>11</v>
      </c>
      <c r="V17" s="9" t="s">
        <v>26</v>
      </c>
      <c r="W17" s="227" t="s">
        <v>1999</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3954</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160</v>
      </c>
      <c r="J19" s="231" t="s">
        <v>63</v>
      </c>
      <c r="K19" s="13" t="s">
        <v>11</v>
      </c>
      <c r="L19" s="242" t="s">
        <v>28</v>
      </c>
      <c r="M19" s="277" t="s">
        <v>11</v>
      </c>
      <c r="N19" s="278" t="s">
        <v>11</v>
      </c>
      <c r="O19" s="267" t="s">
        <v>11</v>
      </c>
      <c r="P19" s="268" t="s">
        <v>11</v>
      </c>
      <c r="Q19" s="8" t="s">
        <v>31</v>
      </c>
      <c r="R19" s="238" t="s">
        <v>3955</v>
      </c>
      <c r="S19" s="238" t="s">
        <v>11</v>
      </c>
      <c r="T19" s="238" t="s">
        <v>11</v>
      </c>
      <c r="U19" s="238" t="s">
        <v>11</v>
      </c>
      <c r="V19" s="9" t="s">
        <v>26</v>
      </c>
      <c r="W19" s="227" t="s">
        <v>545</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87.4</v>
      </c>
      <c r="O20" s="269" t="s">
        <v>11</v>
      </c>
      <c r="P20" s="270" t="s">
        <v>11</v>
      </c>
      <c r="Q20" s="18" t="s">
        <v>32</v>
      </c>
      <c r="R20" s="228" t="s">
        <v>3954</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3947</v>
      </c>
      <c r="G21" s="259" t="s">
        <v>11</v>
      </c>
      <c r="H21" s="259" t="s">
        <v>11</v>
      </c>
      <c r="I21" s="259" t="s">
        <v>11</v>
      </c>
      <c r="J21" s="259" t="s">
        <v>11</v>
      </c>
      <c r="K21" s="259" t="s">
        <v>11</v>
      </c>
      <c r="L21" s="260" t="s">
        <v>11</v>
      </c>
      <c r="M21" s="263" t="s">
        <v>119</v>
      </c>
      <c r="N21" s="264" t="s">
        <v>11</v>
      </c>
      <c r="O21" s="265" t="s">
        <v>3956</v>
      </c>
      <c r="P21" s="266" t="s">
        <v>11</v>
      </c>
      <c r="Q21" s="5" t="s">
        <v>16</v>
      </c>
      <c r="R21" s="271" t="s">
        <v>3957</v>
      </c>
      <c r="S21" s="271" t="s">
        <v>11</v>
      </c>
      <c r="T21" s="271" t="s">
        <v>11</v>
      </c>
      <c r="U21" s="30">
        <v>85281</v>
      </c>
      <c r="V21" s="272" t="s">
        <v>18</v>
      </c>
      <c r="W21" s="272" t="s">
        <v>11</v>
      </c>
      <c r="X21" s="272" t="s">
        <v>11</v>
      </c>
      <c r="Y21" s="273" t="s">
        <v>11</v>
      </c>
      <c r="Z21" s="233">
        <v>479</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267862000</v>
      </c>
      <c r="N22" s="237" t="s">
        <v>11</v>
      </c>
      <c r="O22" s="267" t="s">
        <v>11</v>
      </c>
      <c r="P22" s="268" t="s">
        <v>11</v>
      </c>
      <c r="Q22" s="6" t="s">
        <v>11</v>
      </c>
      <c r="R22" s="238" t="s">
        <v>3958</v>
      </c>
      <c r="S22" s="238" t="s">
        <v>11</v>
      </c>
      <c r="T22" s="238" t="s">
        <v>11</v>
      </c>
      <c r="U22" s="22">
        <v>54394</v>
      </c>
      <c r="V22" s="239" t="s">
        <v>18</v>
      </c>
      <c r="W22" s="239" t="s">
        <v>11</v>
      </c>
      <c r="X22" s="239" t="s">
        <v>11</v>
      </c>
      <c r="Y22" s="240" t="s">
        <v>11</v>
      </c>
      <c r="Z22" s="234" t="s">
        <v>11</v>
      </c>
    </row>
    <row r="23" spans="1:26" ht="13.5" customHeight="1" x14ac:dyDescent="0.15">
      <c r="A23" s="274" t="s">
        <v>3959</v>
      </c>
      <c r="B23" s="231" t="s">
        <v>11</v>
      </c>
      <c r="C23" s="275" t="s">
        <v>11</v>
      </c>
      <c r="D23" s="247" t="s">
        <v>3960</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3961</v>
      </c>
      <c r="S23" s="238" t="s">
        <v>11</v>
      </c>
      <c r="T23" s="238" t="s">
        <v>11</v>
      </c>
      <c r="U23" s="22">
        <v>102929</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245514222</v>
      </c>
      <c r="N24" s="237" t="s">
        <v>11</v>
      </c>
      <c r="O24" s="267" t="s">
        <v>11</v>
      </c>
      <c r="P24" s="268" t="s">
        <v>11</v>
      </c>
      <c r="Q24" s="6" t="s">
        <v>11</v>
      </c>
      <c r="R24" s="238" t="s">
        <v>3962</v>
      </c>
      <c r="S24" s="238" t="s">
        <v>11</v>
      </c>
      <c r="T24" s="238" t="s">
        <v>11</v>
      </c>
      <c r="U24" s="22">
        <v>1277</v>
      </c>
      <c r="V24" s="239" t="s">
        <v>18</v>
      </c>
      <c r="W24" s="239" t="s">
        <v>11</v>
      </c>
      <c r="X24" s="239" t="s">
        <v>11</v>
      </c>
      <c r="Y24" s="240" t="s">
        <v>11</v>
      </c>
      <c r="Z24" s="234" t="s">
        <v>11</v>
      </c>
    </row>
    <row r="25" spans="1:26" ht="13.5" customHeight="1" x14ac:dyDescent="0.15">
      <c r="A25" s="274" t="s">
        <v>11</v>
      </c>
      <c r="B25" s="231" t="s">
        <v>11</v>
      </c>
      <c r="C25" s="275" t="s">
        <v>11</v>
      </c>
      <c r="D25" s="229" t="s">
        <v>26</v>
      </c>
      <c r="E25" s="241" t="s">
        <v>3952</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3963</v>
      </c>
      <c r="S25" s="238" t="s">
        <v>11</v>
      </c>
      <c r="T25" s="238" t="s">
        <v>11</v>
      </c>
      <c r="U25" s="22">
        <v>1633</v>
      </c>
      <c r="V25" s="239" t="s">
        <v>18</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22347778</v>
      </c>
      <c r="N26" s="246" t="s">
        <v>11</v>
      </c>
      <c r="O26" s="267" t="s">
        <v>11</v>
      </c>
      <c r="P26" s="268" t="s">
        <v>11</v>
      </c>
      <c r="Q26" s="8" t="s">
        <v>31</v>
      </c>
      <c r="R26" s="238" t="s">
        <v>3964</v>
      </c>
      <c r="S26" s="238" t="s">
        <v>11</v>
      </c>
      <c r="T26" s="238" t="s">
        <v>11</v>
      </c>
      <c r="U26" s="238" t="s">
        <v>11</v>
      </c>
      <c r="V26" s="9" t="s">
        <v>26</v>
      </c>
      <c r="W26" s="227" t="s">
        <v>3965</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160</v>
      </c>
      <c r="J28" s="231" t="s">
        <v>63</v>
      </c>
      <c r="K28" s="13" t="s">
        <v>11</v>
      </c>
      <c r="L28" s="242" t="s">
        <v>28</v>
      </c>
      <c r="M28" s="277" t="s">
        <v>11</v>
      </c>
      <c r="N28" s="278" t="s">
        <v>11</v>
      </c>
      <c r="O28" s="267" t="s">
        <v>11</v>
      </c>
      <c r="P28" s="268" t="s">
        <v>11</v>
      </c>
      <c r="Q28" s="8" t="s">
        <v>31</v>
      </c>
      <c r="R28" s="238" t="s">
        <v>3966</v>
      </c>
      <c r="S28" s="238" t="s">
        <v>11</v>
      </c>
      <c r="T28" s="238" t="s">
        <v>11</v>
      </c>
      <c r="U28" s="238" t="s">
        <v>11</v>
      </c>
      <c r="V28" s="9" t="s">
        <v>26</v>
      </c>
      <c r="W28" s="227" t="s">
        <v>3967</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91.7</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119</v>
      </c>
      <c r="N30" s="264" t="s">
        <v>11</v>
      </c>
      <c r="O30" s="265" t="s">
        <v>3968</v>
      </c>
      <c r="P30" s="266" t="s">
        <v>11</v>
      </c>
      <c r="Q30" s="5" t="s">
        <v>16</v>
      </c>
      <c r="R30" s="271" t="s">
        <v>3969</v>
      </c>
      <c r="S30" s="271" t="s">
        <v>11</v>
      </c>
      <c r="T30" s="271" t="s">
        <v>11</v>
      </c>
      <c r="U30" s="30">
        <v>2266</v>
      </c>
      <c r="V30" s="272" t="s">
        <v>18</v>
      </c>
      <c r="W30" s="272" t="s">
        <v>11</v>
      </c>
      <c r="X30" s="272" t="s">
        <v>11</v>
      </c>
      <c r="Y30" s="273" t="s">
        <v>11</v>
      </c>
      <c r="Z30" s="233">
        <v>481</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5016000</v>
      </c>
      <c r="N31" s="237" t="s">
        <v>11</v>
      </c>
      <c r="O31" s="267" t="s">
        <v>11</v>
      </c>
      <c r="P31" s="268" t="s">
        <v>11</v>
      </c>
      <c r="Q31" s="6" t="s">
        <v>11</v>
      </c>
      <c r="R31" s="238" t="s">
        <v>3970</v>
      </c>
      <c r="S31" s="238" t="s">
        <v>11</v>
      </c>
      <c r="T31" s="238" t="s">
        <v>11</v>
      </c>
      <c r="U31" s="22">
        <v>1276</v>
      </c>
      <c r="V31" s="239" t="s">
        <v>18</v>
      </c>
      <c r="W31" s="239" t="s">
        <v>11</v>
      </c>
      <c r="X31" s="239" t="s">
        <v>11</v>
      </c>
      <c r="Y31" s="240" t="s">
        <v>11</v>
      </c>
      <c r="Z31" s="234" t="s">
        <v>11</v>
      </c>
    </row>
    <row r="32" spans="1:26" ht="13.5" customHeight="1" x14ac:dyDescent="0.15">
      <c r="A32" s="274" t="s">
        <v>3971</v>
      </c>
      <c r="B32" s="231" t="s">
        <v>11</v>
      </c>
      <c r="C32" s="275" t="s">
        <v>11</v>
      </c>
      <c r="D32" s="247" t="s">
        <v>3972</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3973</v>
      </c>
      <c r="S32" s="238" t="s">
        <v>11</v>
      </c>
      <c r="T32" s="238" t="s">
        <v>11</v>
      </c>
      <c r="U32" s="22">
        <v>715</v>
      </c>
      <c r="V32" s="239" t="s">
        <v>18</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4705800</v>
      </c>
      <c r="N33" s="237" t="s">
        <v>11</v>
      </c>
      <c r="O33" s="267" t="s">
        <v>11</v>
      </c>
      <c r="P33" s="268" t="s">
        <v>11</v>
      </c>
      <c r="Q33" s="6" t="s">
        <v>11</v>
      </c>
      <c r="R33" s="238" t="s">
        <v>3974</v>
      </c>
      <c r="S33" s="238" t="s">
        <v>11</v>
      </c>
      <c r="T33" s="238" t="s">
        <v>11</v>
      </c>
      <c r="U33" s="22">
        <v>449</v>
      </c>
      <c r="V33" s="239" t="s">
        <v>18</v>
      </c>
      <c r="W33" s="239" t="s">
        <v>11</v>
      </c>
      <c r="X33" s="239" t="s">
        <v>11</v>
      </c>
      <c r="Y33" s="240" t="s">
        <v>11</v>
      </c>
      <c r="Z33" s="234" t="s">
        <v>11</v>
      </c>
    </row>
    <row r="34" spans="1:26" ht="13.5" customHeight="1" x14ac:dyDescent="0.15">
      <c r="A34" s="274" t="s">
        <v>11</v>
      </c>
      <c r="B34" s="231" t="s">
        <v>11</v>
      </c>
      <c r="C34" s="275" t="s">
        <v>11</v>
      </c>
      <c r="D34" s="229" t="s">
        <v>26</v>
      </c>
      <c r="E34" s="241" t="s">
        <v>3975</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11</v>
      </c>
      <c r="S34" s="238" t="s">
        <v>11</v>
      </c>
      <c r="T34" s="238" t="s">
        <v>11</v>
      </c>
      <c r="U34" s="22" t="s">
        <v>11</v>
      </c>
      <c r="V34" s="239" t="s">
        <v>11</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310200</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223</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93.8</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3935</v>
      </c>
      <c r="G39" s="259" t="s">
        <v>11</v>
      </c>
      <c r="H39" s="259" t="s">
        <v>11</v>
      </c>
      <c r="I39" s="259" t="s">
        <v>11</v>
      </c>
      <c r="J39" s="259" t="s">
        <v>11</v>
      </c>
      <c r="K39" s="259" t="s">
        <v>11</v>
      </c>
      <c r="L39" s="260" t="s">
        <v>11</v>
      </c>
      <c r="M39" s="263" t="s">
        <v>119</v>
      </c>
      <c r="N39" s="264" t="s">
        <v>11</v>
      </c>
      <c r="O39" s="265" t="s">
        <v>3976</v>
      </c>
      <c r="P39" s="266" t="s">
        <v>11</v>
      </c>
      <c r="Q39" s="5" t="s">
        <v>16</v>
      </c>
      <c r="R39" s="271" t="s">
        <v>3977</v>
      </c>
      <c r="S39" s="271" t="s">
        <v>11</v>
      </c>
      <c r="T39" s="271" t="s">
        <v>11</v>
      </c>
      <c r="U39" s="30">
        <v>9456</v>
      </c>
      <c r="V39" s="272" t="s">
        <v>18</v>
      </c>
      <c r="W39" s="272" t="s">
        <v>11</v>
      </c>
      <c r="X39" s="272" t="s">
        <v>11</v>
      </c>
      <c r="Y39" s="273" t="s">
        <v>11</v>
      </c>
      <c r="Z39" s="233">
        <v>481</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14414000</v>
      </c>
      <c r="N40" s="237" t="s">
        <v>11</v>
      </c>
      <c r="O40" s="267" t="s">
        <v>11</v>
      </c>
      <c r="P40" s="268" t="s">
        <v>11</v>
      </c>
      <c r="Q40" s="6" t="s">
        <v>11</v>
      </c>
      <c r="R40" s="238" t="s">
        <v>3978</v>
      </c>
      <c r="S40" s="238" t="s">
        <v>11</v>
      </c>
      <c r="T40" s="238" t="s">
        <v>11</v>
      </c>
      <c r="U40" s="22">
        <v>421</v>
      </c>
      <c r="V40" s="239" t="s">
        <v>18</v>
      </c>
      <c r="W40" s="239" t="s">
        <v>11</v>
      </c>
      <c r="X40" s="239" t="s">
        <v>11</v>
      </c>
      <c r="Y40" s="240" t="s">
        <v>11</v>
      </c>
      <c r="Z40" s="234" t="s">
        <v>11</v>
      </c>
    </row>
    <row r="41" spans="1:26" ht="13.5" customHeight="1" x14ac:dyDescent="0.15">
      <c r="A41" s="274" t="s">
        <v>3979</v>
      </c>
      <c r="B41" s="231" t="s">
        <v>11</v>
      </c>
      <c r="C41" s="275" t="s">
        <v>11</v>
      </c>
      <c r="D41" s="247" t="s">
        <v>3980</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5366</v>
      </c>
      <c r="S41" s="238" t="s">
        <v>11</v>
      </c>
      <c r="T41" s="238" t="s">
        <v>11</v>
      </c>
      <c r="U41" s="22">
        <v>2068</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12397479</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3981</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3982</v>
      </c>
      <c r="S43" s="238" t="s">
        <v>11</v>
      </c>
      <c r="T43" s="238" t="s">
        <v>11</v>
      </c>
      <c r="U43" s="22">
        <v>452</v>
      </c>
      <c r="V43" s="239" t="s">
        <v>18</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2016521</v>
      </c>
      <c r="N44" s="246" t="s">
        <v>11</v>
      </c>
      <c r="O44" s="267" t="s">
        <v>11</v>
      </c>
      <c r="P44" s="268" t="s">
        <v>11</v>
      </c>
      <c r="Q44" s="8" t="s">
        <v>31</v>
      </c>
      <c r="R44" s="238" t="s">
        <v>3983</v>
      </c>
      <c r="S44" s="238" t="s">
        <v>11</v>
      </c>
      <c r="T44" s="238" t="s">
        <v>11</v>
      </c>
      <c r="U44" s="238" t="s">
        <v>11</v>
      </c>
      <c r="V44" s="9" t="s">
        <v>26</v>
      </c>
      <c r="W44" s="227" t="s">
        <v>3984</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3985</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160</v>
      </c>
      <c r="J46" s="231" t="s">
        <v>63</v>
      </c>
      <c r="K46" s="13" t="s">
        <v>11</v>
      </c>
      <c r="L46" s="242" t="s">
        <v>28</v>
      </c>
      <c r="M46" s="277" t="s">
        <v>11</v>
      </c>
      <c r="N46" s="278" t="s">
        <v>11</v>
      </c>
      <c r="O46" s="267" t="s">
        <v>11</v>
      </c>
      <c r="P46" s="268" t="s">
        <v>11</v>
      </c>
      <c r="Q46" s="8" t="s">
        <v>31</v>
      </c>
      <c r="R46" s="238" t="s">
        <v>5367</v>
      </c>
      <c r="S46" s="238" t="s">
        <v>11</v>
      </c>
      <c r="T46" s="238" t="s">
        <v>11</v>
      </c>
      <c r="U46" s="238" t="s">
        <v>11</v>
      </c>
      <c r="V46" s="9" t="s">
        <v>26</v>
      </c>
      <c r="W46" s="227" t="s">
        <v>3986</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86</v>
      </c>
      <c r="O47" s="269" t="s">
        <v>11</v>
      </c>
      <c r="P47" s="270" t="s">
        <v>11</v>
      </c>
      <c r="Q47" s="18" t="s">
        <v>32</v>
      </c>
      <c r="R47" s="228" t="s">
        <v>3987</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3947</v>
      </c>
      <c r="G48" s="259" t="s">
        <v>11</v>
      </c>
      <c r="H48" s="259" t="s">
        <v>11</v>
      </c>
      <c r="I48" s="259" t="s">
        <v>11</v>
      </c>
      <c r="J48" s="259" t="s">
        <v>11</v>
      </c>
      <c r="K48" s="259" t="s">
        <v>11</v>
      </c>
      <c r="L48" s="260" t="s">
        <v>11</v>
      </c>
      <c r="M48" s="263" t="s">
        <v>119</v>
      </c>
      <c r="N48" s="264" t="s">
        <v>11</v>
      </c>
      <c r="O48" s="265" t="s">
        <v>3988</v>
      </c>
      <c r="P48" s="266" t="s">
        <v>11</v>
      </c>
      <c r="Q48" s="5" t="s">
        <v>16</v>
      </c>
      <c r="R48" s="271" t="s">
        <v>3989</v>
      </c>
      <c r="S48" s="271" t="s">
        <v>11</v>
      </c>
      <c r="T48" s="271" t="s">
        <v>11</v>
      </c>
      <c r="U48" s="30">
        <v>2493</v>
      </c>
      <c r="V48" s="272" t="s">
        <v>18</v>
      </c>
      <c r="W48" s="272" t="s">
        <v>11</v>
      </c>
      <c r="X48" s="272" t="s">
        <v>11</v>
      </c>
      <c r="Y48" s="273" t="s">
        <v>11</v>
      </c>
      <c r="Z48" s="233">
        <v>481</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10975000</v>
      </c>
      <c r="N49" s="237" t="s">
        <v>11</v>
      </c>
      <c r="O49" s="267" t="s">
        <v>11</v>
      </c>
      <c r="P49" s="268" t="s">
        <v>11</v>
      </c>
      <c r="Q49" s="6" t="s">
        <v>11</v>
      </c>
      <c r="R49" s="238" t="s">
        <v>3990</v>
      </c>
      <c r="S49" s="238" t="s">
        <v>11</v>
      </c>
      <c r="T49" s="238" t="s">
        <v>11</v>
      </c>
      <c r="U49" s="22">
        <v>1559</v>
      </c>
      <c r="V49" s="239" t="s">
        <v>18</v>
      </c>
      <c r="W49" s="239" t="s">
        <v>11</v>
      </c>
      <c r="X49" s="239" t="s">
        <v>11</v>
      </c>
      <c r="Y49" s="240" t="s">
        <v>11</v>
      </c>
      <c r="Z49" s="234" t="s">
        <v>11</v>
      </c>
    </row>
    <row r="50" spans="1:26" ht="13.5" customHeight="1" x14ac:dyDescent="0.15">
      <c r="A50" s="274" t="s">
        <v>3991</v>
      </c>
      <c r="B50" s="231" t="s">
        <v>11</v>
      </c>
      <c r="C50" s="275" t="s">
        <v>11</v>
      </c>
      <c r="D50" s="247" t="s">
        <v>3992</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3993</v>
      </c>
      <c r="S50" s="238" t="s">
        <v>11</v>
      </c>
      <c r="T50" s="238" t="s">
        <v>11</v>
      </c>
      <c r="U50" s="22">
        <v>3078</v>
      </c>
      <c r="V50" s="239" t="s">
        <v>18</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8609201</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3942</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3994</v>
      </c>
      <c r="S52" s="238" t="s">
        <v>11</v>
      </c>
      <c r="T52" s="238" t="s">
        <v>11</v>
      </c>
      <c r="U52" s="22">
        <v>1479</v>
      </c>
      <c r="V52" s="239" t="s">
        <v>18</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2365799</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78.400000000000006</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119</v>
      </c>
      <c r="N57" s="264" t="s">
        <v>11</v>
      </c>
      <c r="O57" s="265" t="s">
        <v>3995</v>
      </c>
      <c r="P57" s="266" t="s">
        <v>11</v>
      </c>
      <c r="Q57" s="5" t="s">
        <v>16</v>
      </c>
      <c r="R57" s="271" t="s">
        <v>3996</v>
      </c>
      <c r="S57" s="271" t="s">
        <v>11</v>
      </c>
      <c r="T57" s="271" t="s">
        <v>11</v>
      </c>
      <c r="U57" s="30">
        <v>1091854</v>
      </c>
      <c r="V57" s="272" t="s">
        <v>18</v>
      </c>
      <c r="W57" s="272" t="s">
        <v>11</v>
      </c>
      <c r="X57" s="272" t="s">
        <v>11</v>
      </c>
      <c r="Y57" s="273" t="s">
        <v>11</v>
      </c>
      <c r="Z57" s="233">
        <v>481</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1326279000</v>
      </c>
      <c r="N58" s="237" t="s">
        <v>11</v>
      </c>
      <c r="O58" s="267" t="s">
        <v>11</v>
      </c>
      <c r="P58" s="268" t="s">
        <v>11</v>
      </c>
      <c r="Q58" s="6" t="s">
        <v>11</v>
      </c>
      <c r="R58" s="238" t="s">
        <v>3997</v>
      </c>
      <c r="S58" s="238" t="s">
        <v>11</v>
      </c>
      <c r="T58" s="238" t="s">
        <v>11</v>
      </c>
      <c r="U58" s="22">
        <v>76836</v>
      </c>
      <c r="V58" s="239" t="s">
        <v>18</v>
      </c>
      <c r="W58" s="239" t="s">
        <v>11</v>
      </c>
      <c r="X58" s="239" t="s">
        <v>11</v>
      </c>
      <c r="Y58" s="240" t="s">
        <v>11</v>
      </c>
      <c r="Z58" s="234" t="s">
        <v>11</v>
      </c>
    </row>
    <row r="59" spans="1:26" ht="13.5" customHeight="1" x14ac:dyDescent="0.15">
      <c r="A59" s="274" t="s">
        <v>3998</v>
      </c>
      <c r="B59" s="231" t="s">
        <v>11</v>
      </c>
      <c r="C59" s="275" t="s">
        <v>11</v>
      </c>
      <c r="D59" s="247" t="s">
        <v>3999</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4000</v>
      </c>
      <c r="S59" s="238" t="s">
        <v>11</v>
      </c>
      <c r="T59" s="238" t="s">
        <v>11</v>
      </c>
      <c r="U59" s="22">
        <v>142946</v>
      </c>
      <c r="V59" s="239" t="s">
        <v>18</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1324184706</v>
      </c>
      <c r="N60" s="237" t="s">
        <v>11</v>
      </c>
      <c r="O60" s="267" t="s">
        <v>11</v>
      </c>
      <c r="P60" s="268" t="s">
        <v>11</v>
      </c>
      <c r="Q60" s="6" t="s">
        <v>11</v>
      </c>
      <c r="R60" s="238" t="s">
        <v>4001</v>
      </c>
      <c r="S60" s="238" t="s">
        <v>11</v>
      </c>
      <c r="T60" s="238" t="s">
        <v>11</v>
      </c>
      <c r="U60" s="22">
        <v>2126</v>
      </c>
      <c r="V60" s="239" t="s">
        <v>18</v>
      </c>
      <c r="W60" s="239" t="s">
        <v>11</v>
      </c>
      <c r="X60" s="239" t="s">
        <v>11</v>
      </c>
      <c r="Y60" s="240" t="s">
        <v>11</v>
      </c>
      <c r="Z60" s="234" t="s">
        <v>11</v>
      </c>
    </row>
    <row r="61" spans="1:26" ht="13.5" customHeight="1" x14ac:dyDescent="0.15">
      <c r="A61" s="274" t="s">
        <v>11</v>
      </c>
      <c r="B61" s="231" t="s">
        <v>11</v>
      </c>
      <c r="C61" s="275" t="s">
        <v>11</v>
      </c>
      <c r="D61" s="229" t="s">
        <v>26</v>
      </c>
      <c r="E61" s="241" t="s">
        <v>4002</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4003</v>
      </c>
      <c r="S61" s="238" t="s">
        <v>11</v>
      </c>
      <c r="T61" s="238" t="s">
        <v>11</v>
      </c>
      <c r="U61" s="22">
        <v>10423</v>
      </c>
      <c r="V61" s="239" t="s">
        <v>18</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2094294</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63</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99.8</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119</v>
      </c>
      <c r="N66" s="264" t="s">
        <v>11</v>
      </c>
      <c r="O66" s="265" t="s">
        <v>4004</v>
      </c>
      <c r="P66" s="266" t="s">
        <v>11</v>
      </c>
      <c r="Q66" s="5" t="s">
        <v>16</v>
      </c>
      <c r="R66" s="271" t="s">
        <v>4005</v>
      </c>
      <c r="S66" s="271" t="s">
        <v>11</v>
      </c>
      <c r="T66" s="271" t="s">
        <v>11</v>
      </c>
      <c r="U66" s="30">
        <v>2648</v>
      </c>
      <c r="V66" s="272" t="s">
        <v>18</v>
      </c>
      <c r="W66" s="272" t="s">
        <v>11</v>
      </c>
      <c r="X66" s="272" t="s">
        <v>11</v>
      </c>
      <c r="Y66" s="273" t="s">
        <v>11</v>
      </c>
      <c r="Z66" s="233">
        <v>481</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12341000</v>
      </c>
      <c r="N67" s="237" t="s">
        <v>11</v>
      </c>
      <c r="O67" s="267" t="s">
        <v>11</v>
      </c>
      <c r="P67" s="268" t="s">
        <v>11</v>
      </c>
      <c r="Q67" s="6" t="s">
        <v>11</v>
      </c>
      <c r="R67" s="238" t="s">
        <v>4006</v>
      </c>
      <c r="S67" s="238" t="s">
        <v>11</v>
      </c>
      <c r="T67" s="238" t="s">
        <v>11</v>
      </c>
      <c r="U67" s="22">
        <v>175</v>
      </c>
      <c r="V67" s="239" t="s">
        <v>18</v>
      </c>
      <c r="W67" s="239" t="s">
        <v>11</v>
      </c>
      <c r="X67" s="239" t="s">
        <v>11</v>
      </c>
      <c r="Y67" s="240" t="s">
        <v>11</v>
      </c>
      <c r="Z67" s="234" t="s">
        <v>11</v>
      </c>
    </row>
    <row r="68" spans="1:26" ht="13.5" customHeight="1" x14ac:dyDescent="0.15">
      <c r="A68" s="274" t="s">
        <v>4007</v>
      </c>
      <c r="B68" s="231" t="s">
        <v>11</v>
      </c>
      <c r="C68" s="275" t="s">
        <v>11</v>
      </c>
      <c r="D68" s="247" t="s">
        <v>4008</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4009</v>
      </c>
      <c r="S68" s="238" t="s">
        <v>11</v>
      </c>
      <c r="T68" s="238" t="s">
        <v>11</v>
      </c>
      <c r="U68" s="22">
        <v>4224</v>
      </c>
      <c r="V68" s="239" t="s">
        <v>18</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8051351</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4002</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4010</v>
      </c>
      <c r="S70" s="238" t="s">
        <v>11</v>
      </c>
      <c r="T70" s="238" t="s">
        <v>11</v>
      </c>
      <c r="U70" s="22">
        <v>1004</v>
      </c>
      <c r="V70" s="239" t="s">
        <v>18</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4289649</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65.2</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3947</v>
      </c>
      <c r="G75" s="259" t="s">
        <v>11</v>
      </c>
      <c r="H75" s="259" t="s">
        <v>11</v>
      </c>
      <c r="I75" s="259" t="s">
        <v>11</v>
      </c>
      <c r="J75" s="259" t="s">
        <v>11</v>
      </c>
      <c r="K75" s="259" t="s">
        <v>11</v>
      </c>
      <c r="L75" s="260" t="s">
        <v>11</v>
      </c>
      <c r="M75" s="263" t="s">
        <v>119</v>
      </c>
      <c r="N75" s="264" t="s">
        <v>11</v>
      </c>
      <c r="O75" s="265" t="s">
        <v>4011</v>
      </c>
      <c r="P75" s="266" t="s">
        <v>11</v>
      </c>
      <c r="Q75" s="5" t="s">
        <v>16</v>
      </c>
      <c r="R75" s="271" t="s">
        <v>4012</v>
      </c>
      <c r="S75" s="271" t="s">
        <v>11</v>
      </c>
      <c r="T75" s="271" t="s">
        <v>11</v>
      </c>
      <c r="U75" s="30">
        <v>19641</v>
      </c>
      <c r="V75" s="272" t="s">
        <v>18</v>
      </c>
      <c r="W75" s="272" t="s">
        <v>11</v>
      </c>
      <c r="X75" s="272" t="s">
        <v>11</v>
      </c>
      <c r="Y75" s="273" t="s">
        <v>11</v>
      </c>
      <c r="Z75" s="233">
        <v>483</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23332000</v>
      </c>
      <c r="N76" s="237" t="s">
        <v>11</v>
      </c>
      <c r="O76" s="267" t="s">
        <v>11</v>
      </c>
      <c r="P76" s="268" t="s">
        <v>11</v>
      </c>
      <c r="Q76" s="6" t="s">
        <v>11</v>
      </c>
      <c r="R76" s="238" t="s">
        <v>4013</v>
      </c>
      <c r="S76" s="238" t="s">
        <v>11</v>
      </c>
      <c r="T76" s="238" t="s">
        <v>11</v>
      </c>
      <c r="U76" s="22">
        <v>1849</v>
      </c>
      <c r="V76" s="239" t="s">
        <v>18</v>
      </c>
      <c r="W76" s="239" t="s">
        <v>11</v>
      </c>
      <c r="X76" s="239" t="s">
        <v>11</v>
      </c>
      <c r="Y76" s="240" t="s">
        <v>11</v>
      </c>
      <c r="Z76" s="234" t="s">
        <v>11</v>
      </c>
    </row>
    <row r="77" spans="1:26" ht="13.5" customHeight="1" x14ac:dyDescent="0.15">
      <c r="A77" s="274" t="s">
        <v>4014</v>
      </c>
      <c r="B77" s="231" t="s">
        <v>11</v>
      </c>
      <c r="C77" s="275" t="s">
        <v>11</v>
      </c>
      <c r="D77" s="247" t="s">
        <v>4015</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4016</v>
      </c>
      <c r="S77" s="238" t="s">
        <v>11</v>
      </c>
      <c r="T77" s="238" t="s">
        <v>11</v>
      </c>
      <c r="U77" s="22">
        <v>204</v>
      </c>
      <c r="V77" s="239" t="s">
        <v>18</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22612264</v>
      </c>
      <c r="N78" s="237" t="s">
        <v>11</v>
      </c>
      <c r="O78" s="267" t="s">
        <v>11</v>
      </c>
      <c r="P78" s="268" t="s">
        <v>11</v>
      </c>
      <c r="Q78" s="6" t="s">
        <v>11</v>
      </c>
      <c r="R78" s="238" t="s">
        <v>4017</v>
      </c>
      <c r="S78" s="238" t="s">
        <v>11</v>
      </c>
      <c r="T78" s="238" t="s">
        <v>11</v>
      </c>
      <c r="U78" s="22">
        <v>145</v>
      </c>
      <c r="V78" s="239" t="s">
        <v>18</v>
      </c>
      <c r="W78" s="239" t="s">
        <v>11</v>
      </c>
      <c r="X78" s="239" t="s">
        <v>11</v>
      </c>
      <c r="Y78" s="240" t="s">
        <v>11</v>
      </c>
      <c r="Z78" s="234" t="s">
        <v>11</v>
      </c>
    </row>
    <row r="79" spans="1:26" ht="13.5" customHeight="1" x14ac:dyDescent="0.15">
      <c r="A79" s="274" t="s">
        <v>11</v>
      </c>
      <c r="B79" s="231" t="s">
        <v>11</v>
      </c>
      <c r="C79" s="275" t="s">
        <v>11</v>
      </c>
      <c r="D79" s="229" t="s">
        <v>26</v>
      </c>
      <c r="E79" s="241" t="s">
        <v>4018</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4019</v>
      </c>
      <c r="S79" s="238" t="s">
        <v>11</v>
      </c>
      <c r="T79" s="238" t="s">
        <v>11</v>
      </c>
      <c r="U79" s="22">
        <v>773</v>
      </c>
      <c r="V79" s="239" t="s">
        <v>18</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719736</v>
      </c>
      <c r="N80" s="246" t="s">
        <v>11</v>
      </c>
      <c r="O80" s="267" t="s">
        <v>11</v>
      </c>
      <c r="P80" s="268" t="s">
        <v>11</v>
      </c>
      <c r="Q80" s="8" t="s">
        <v>31</v>
      </c>
      <c r="R80" s="238" t="s">
        <v>4020</v>
      </c>
      <c r="S80" s="238" t="s">
        <v>11</v>
      </c>
      <c r="T80" s="238" t="s">
        <v>11</v>
      </c>
      <c r="U80" s="238" t="s">
        <v>11</v>
      </c>
      <c r="V80" s="9" t="s">
        <v>26</v>
      </c>
      <c r="W80" s="227" t="s">
        <v>313</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4021</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11</v>
      </c>
      <c r="K82" s="13" t="s">
        <v>11</v>
      </c>
      <c r="L82" s="242" t="s">
        <v>28</v>
      </c>
      <c r="M82" s="277" t="s">
        <v>11</v>
      </c>
      <c r="N82" s="278" t="s">
        <v>11</v>
      </c>
      <c r="O82" s="267" t="s">
        <v>11</v>
      </c>
      <c r="P82" s="268" t="s">
        <v>11</v>
      </c>
      <c r="Q82" s="8" t="s">
        <v>31</v>
      </c>
      <c r="R82" s="238" t="s">
        <v>4022</v>
      </c>
      <c r="S82" s="238" t="s">
        <v>11</v>
      </c>
      <c r="T82" s="238" t="s">
        <v>11</v>
      </c>
      <c r="U82" s="238" t="s">
        <v>11</v>
      </c>
      <c r="V82" s="9" t="s">
        <v>26</v>
      </c>
      <c r="W82" s="227" t="s">
        <v>313</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96.9</v>
      </c>
      <c r="O83" s="269" t="s">
        <v>11</v>
      </c>
      <c r="P83" s="270" t="s">
        <v>11</v>
      </c>
      <c r="Q83" s="18" t="s">
        <v>32</v>
      </c>
      <c r="R83" s="228" t="s">
        <v>4023</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2301</v>
      </c>
      <c r="G84" s="259" t="s">
        <v>11</v>
      </c>
      <c r="H84" s="259" t="s">
        <v>11</v>
      </c>
      <c r="I84" s="259" t="s">
        <v>11</v>
      </c>
      <c r="J84" s="259" t="s">
        <v>11</v>
      </c>
      <c r="K84" s="259" t="s">
        <v>11</v>
      </c>
      <c r="L84" s="260" t="s">
        <v>11</v>
      </c>
      <c r="M84" s="263" t="s">
        <v>119</v>
      </c>
      <c r="N84" s="264" t="s">
        <v>11</v>
      </c>
      <c r="O84" s="265" t="s">
        <v>4024</v>
      </c>
      <c r="P84" s="266" t="s">
        <v>11</v>
      </c>
      <c r="Q84" s="5" t="s">
        <v>16</v>
      </c>
      <c r="R84" s="271" t="s">
        <v>4025</v>
      </c>
      <c r="S84" s="271" t="s">
        <v>11</v>
      </c>
      <c r="T84" s="271" t="s">
        <v>11</v>
      </c>
      <c r="U84" s="30">
        <v>28782</v>
      </c>
      <c r="V84" s="272" t="s">
        <v>18</v>
      </c>
      <c r="W84" s="272" t="s">
        <v>11</v>
      </c>
      <c r="X84" s="272" t="s">
        <v>11</v>
      </c>
      <c r="Y84" s="273" t="s">
        <v>11</v>
      </c>
      <c r="Z84" s="233">
        <v>483</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244578000</v>
      </c>
      <c r="N85" s="237" t="s">
        <v>11</v>
      </c>
      <c r="O85" s="267" t="s">
        <v>11</v>
      </c>
      <c r="P85" s="268" t="s">
        <v>11</v>
      </c>
      <c r="Q85" s="6" t="s">
        <v>11</v>
      </c>
      <c r="R85" s="238" t="s">
        <v>4026</v>
      </c>
      <c r="S85" s="238" t="s">
        <v>11</v>
      </c>
      <c r="T85" s="238" t="s">
        <v>11</v>
      </c>
      <c r="U85" s="22">
        <v>21744</v>
      </c>
      <c r="V85" s="239" t="s">
        <v>18</v>
      </c>
      <c r="W85" s="239" t="s">
        <v>11</v>
      </c>
      <c r="X85" s="239" t="s">
        <v>11</v>
      </c>
      <c r="Y85" s="240" t="s">
        <v>11</v>
      </c>
      <c r="Z85" s="234" t="s">
        <v>11</v>
      </c>
    </row>
    <row r="86" spans="1:26" ht="13.5" customHeight="1" x14ac:dyDescent="0.15">
      <c r="A86" s="274" t="s">
        <v>4027</v>
      </c>
      <c r="B86" s="231" t="s">
        <v>11</v>
      </c>
      <c r="C86" s="275" t="s">
        <v>11</v>
      </c>
      <c r="D86" s="247" t="s">
        <v>4028</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4029</v>
      </c>
      <c r="S86" s="238" t="s">
        <v>11</v>
      </c>
      <c r="T86" s="238" t="s">
        <v>11</v>
      </c>
      <c r="U86" s="22">
        <v>9317</v>
      </c>
      <c r="V86" s="239" t="s">
        <v>18</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225790538</v>
      </c>
      <c r="N87" s="237" t="s">
        <v>11</v>
      </c>
      <c r="O87" s="267" t="s">
        <v>11</v>
      </c>
      <c r="P87" s="268" t="s">
        <v>11</v>
      </c>
      <c r="Q87" s="6" t="s">
        <v>11</v>
      </c>
      <c r="R87" s="238" t="s">
        <v>4030</v>
      </c>
      <c r="S87" s="238" t="s">
        <v>11</v>
      </c>
      <c r="T87" s="238" t="s">
        <v>11</v>
      </c>
      <c r="U87" s="22">
        <v>145874</v>
      </c>
      <c r="V87" s="239" t="s">
        <v>18</v>
      </c>
      <c r="W87" s="239" t="s">
        <v>11</v>
      </c>
      <c r="X87" s="239" t="s">
        <v>11</v>
      </c>
      <c r="Y87" s="240" t="s">
        <v>11</v>
      </c>
      <c r="Z87" s="234" t="s">
        <v>11</v>
      </c>
    </row>
    <row r="88" spans="1:26" ht="13.5" customHeight="1" x14ac:dyDescent="0.15">
      <c r="A88" s="274" t="s">
        <v>11</v>
      </c>
      <c r="B88" s="231" t="s">
        <v>11</v>
      </c>
      <c r="C88" s="275" t="s">
        <v>11</v>
      </c>
      <c r="D88" s="229" t="s">
        <v>26</v>
      </c>
      <c r="E88" s="241" t="s">
        <v>4031</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4032</v>
      </c>
      <c r="S88" s="238" t="s">
        <v>11</v>
      </c>
      <c r="T88" s="238" t="s">
        <v>11</v>
      </c>
      <c r="U88" s="22">
        <v>20074</v>
      </c>
      <c r="V88" s="239" t="s">
        <v>18</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18787462</v>
      </c>
      <c r="N89" s="246" t="s">
        <v>11</v>
      </c>
      <c r="O89" s="267" t="s">
        <v>11</v>
      </c>
      <c r="P89" s="268" t="s">
        <v>11</v>
      </c>
      <c r="Q89" s="8" t="s">
        <v>31</v>
      </c>
      <c r="R89" s="238" t="s">
        <v>4033</v>
      </c>
      <c r="S89" s="238" t="s">
        <v>11</v>
      </c>
      <c r="T89" s="238" t="s">
        <v>11</v>
      </c>
      <c r="U89" s="238" t="s">
        <v>11</v>
      </c>
      <c r="V89" s="9" t="s">
        <v>26</v>
      </c>
      <c r="W89" s="227" t="s">
        <v>1386</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11</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160</v>
      </c>
      <c r="J91" s="231" t="s">
        <v>63</v>
      </c>
      <c r="K91" s="13" t="s">
        <v>11</v>
      </c>
      <c r="L91" s="242" t="s">
        <v>28</v>
      </c>
      <c r="M91" s="277" t="s">
        <v>11</v>
      </c>
      <c r="N91" s="278" t="s">
        <v>11</v>
      </c>
      <c r="O91" s="267" t="s">
        <v>11</v>
      </c>
      <c r="P91" s="268" t="s">
        <v>11</v>
      </c>
      <c r="Q91" s="8" t="s">
        <v>31</v>
      </c>
      <c r="R91" s="238" t="s">
        <v>4034</v>
      </c>
      <c r="S91" s="238" t="s">
        <v>11</v>
      </c>
      <c r="T91" s="238" t="s">
        <v>11</v>
      </c>
      <c r="U91" s="238" t="s">
        <v>11</v>
      </c>
      <c r="V91" s="9" t="s">
        <v>26</v>
      </c>
      <c r="W91" s="227" t="s">
        <v>4035</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92.3</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13</v>
      </c>
      <c r="G93" s="259" t="s">
        <v>11</v>
      </c>
      <c r="H93" s="259" t="s">
        <v>11</v>
      </c>
      <c r="I93" s="259" t="s">
        <v>11</v>
      </c>
      <c r="J93" s="259" t="s">
        <v>11</v>
      </c>
      <c r="K93" s="259" t="s">
        <v>11</v>
      </c>
      <c r="L93" s="260" t="s">
        <v>11</v>
      </c>
      <c r="M93" s="263" t="s">
        <v>119</v>
      </c>
      <c r="N93" s="264" t="s">
        <v>11</v>
      </c>
      <c r="O93" s="265" t="s">
        <v>4036</v>
      </c>
      <c r="P93" s="266" t="s">
        <v>11</v>
      </c>
      <c r="Q93" s="5" t="s">
        <v>16</v>
      </c>
      <c r="R93" s="271" t="s">
        <v>4037</v>
      </c>
      <c r="S93" s="271" t="s">
        <v>11</v>
      </c>
      <c r="T93" s="271" t="s">
        <v>11</v>
      </c>
      <c r="U93" s="30">
        <v>5104</v>
      </c>
      <c r="V93" s="272" t="s">
        <v>18</v>
      </c>
      <c r="W93" s="272" t="s">
        <v>11</v>
      </c>
      <c r="X93" s="272" t="s">
        <v>11</v>
      </c>
      <c r="Y93" s="273" t="s">
        <v>11</v>
      </c>
      <c r="Z93" s="233">
        <v>483</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13134000</v>
      </c>
      <c r="N94" s="237" t="s">
        <v>11</v>
      </c>
      <c r="O94" s="267" t="s">
        <v>11</v>
      </c>
      <c r="P94" s="268" t="s">
        <v>11</v>
      </c>
      <c r="Q94" s="6" t="s">
        <v>11</v>
      </c>
      <c r="R94" s="238" t="s">
        <v>4038</v>
      </c>
      <c r="S94" s="238" t="s">
        <v>11</v>
      </c>
      <c r="T94" s="238" t="s">
        <v>11</v>
      </c>
      <c r="U94" s="22">
        <v>561</v>
      </c>
      <c r="V94" s="239" t="s">
        <v>18</v>
      </c>
      <c r="W94" s="239" t="s">
        <v>11</v>
      </c>
      <c r="X94" s="239" t="s">
        <v>11</v>
      </c>
      <c r="Y94" s="240" t="s">
        <v>11</v>
      </c>
      <c r="Z94" s="234" t="s">
        <v>11</v>
      </c>
    </row>
    <row r="95" spans="1:26" ht="13.5" customHeight="1" x14ac:dyDescent="0.15">
      <c r="A95" s="274" t="s">
        <v>4039</v>
      </c>
      <c r="B95" s="231" t="s">
        <v>11</v>
      </c>
      <c r="C95" s="275" t="s">
        <v>11</v>
      </c>
      <c r="D95" s="247" t="s">
        <v>4040</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4041</v>
      </c>
      <c r="S95" s="238" t="s">
        <v>11</v>
      </c>
      <c r="T95" s="238" t="s">
        <v>11</v>
      </c>
      <c r="U95" s="22">
        <v>1200</v>
      </c>
      <c r="V95" s="239" t="s">
        <v>18</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10676188</v>
      </c>
      <c r="N96" s="237" t="s">
        <v>11</v>
      </c>
      <c r="O96" s="267" t="s">
        <v>11</v>
      </c>
      <c r="P96" s="268" t="s">
        <v>11</v>
      </c>
      <c r="Q96" s="6" t="s">
        <v>11</v>
      </c>
      <c r="R96" s="238" t="s">
        <v>4042</v>
      </c>
      <c r="S96" s="238" t="s">
        <v>11</v>
      </c>
      <c r="T96" s="238" t="s">
        <v>11</v>
      </c>
      <c r="U96" s="22">
        <v>2706</v>
      </c>
      <c r="V96" s="239" t="s">
        <v>18</v>
      </c>
      <c r="W96" s="239" t="s">
        <v>11</v>
      </c>
      <c r="X96" s="239" t="s">
        <v>11</v>
      </c>
      <c r="Y96" s="240" t="s">
        <v>11</v>
      </c>
      <c r="Z96" s="234" t="s">
        <v>11</v>
      </c>
    </row>
    <row r="97" spans="1:26" ht="13.5" customHeight="1" x14ac:dyDescent="0.15">
      <c r="A97" s="274" t="s">
        <v>11</v>
      </c>
      <c r="B97" s="231" t="s">
        <v>11</v>
      </c>
      <c r="C97" s="275" t="s">
        <v>11</v>
      </c>
      <c r="D97" s="229" t="s">
        <v>26</v>
      </c>
      <c r="E97" s="241" t="s">
        <v>4018</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4043</v>
      </c>
      <c r="S97" s="238" t="s">
        <v>11</v>
      </c>
      <c r="T97" s="238" t="s">
        <v>11</v>
      </c>
      <c r="U97" s="22">
        <v>1105</v>
      </c>
      <c r="V97" s="239" t="s">
        <v>18</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2457812</v>
      </c>
      <c r="N98" s="246" t="s">
        <v>11</v>
      </c>
      <c r="O98" s="267" t="s">
        <v>11</v>
      </c>
      <c r="P98" s="268" t="s">
        <v>11</v>
      </c>
      <c r="Q98" s="8" t="s">
        <v>31</v>
      </c>
      <c r="R98" s="238" t="s">
        <v>11</v>
      </c>
      <c r="S98" s="238" t="s">
        <v>11</v>
      </c>
      <c r="T98" s="238" t="s">
        <v>11</v>
      </c>
      <c r="U98" s="238" t="s">
        <v>11</v>
      </c>
      <c r="V98" s="9" t="s">
        <v>26</v>
      </c>
      <c r="W98" s="227" t="s">
        <v>11</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11</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11</v>
      </c>
      <c r="K100" s="13" t="s">
        <v>11</v>
      </c>
      <c r="L100" s="242" t="s">
        <v>28</v>
      </c>
      <c r="M100" s="277" t="s">
        <v>11</v>
      </c>
      <c r="N100" s="278" t="s">
        <v>11</v>
      </c>
      <c r="O100" s="267" t="s">
        <v>11</v>
      </c>
      <c r="P100" s="268" t="s">
        <v>11</v>
      </c>
      <c r="Q100" s="8" t="s">
        <v>31</v>
      </c>
      <c r="R100" s="238" t="s">
        <v>11</v>
      </c>
      <c r="S100" s="238" t="s">
        <v>11</v>
      </c>
      <c r="T100" s="238" t="s">
        <v>11</v>
      </c>
      <c r="U100" s="238" t="s">
        <v>11</v>
      </c>
      <c r="V100" s="9" t="s">
        <v>26</v>
      </c>
      <c r="W100" s="227" t="s">
        <v>11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81.3</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3947</v>
      </c>
      <c r="G102" s="259" t="s">
        <v>11</v>
      </c>
      <c r="H102" s="259" t="s">
        <v>11</v>
      </c>
      <c r="I102" s="259" t="s">
        <v>11</v>
      </c>
      <c r="J102" s="259" t="s">
        <v>11</v>
      </c>
      <c r="K102" s="259" t="s">
        <v>11</v>
      </c>
      <c r="L102" s="260" t="s">
        <v>11</v>
      </c>
      <c r="M102" s="263" t="s">
        <v>119</v>
      </c>
      <c r="N102" s="264" t="s">
        <v>11</v>
      </c>
      <c r="O102" s="265" t="s">
        <v>4044</v>
      </c>
      <c r="P102" s="266" t="s">
        <v>11</v>
      </c>
      <c r="Q102" s="5" t="s">
        <v>16</v>
      </c>
      <c r="R102" s="271" t="s">
        <v>4045</v>
      </c>
      <c r="S102" s="271" t="s">
        <v>11</v>
      </c>
      <c r="T102" s="271" t="s">
        <v>11</v>
      </c>
      <c r="U102" s="30">
        <v>6820</v>
      </c>
      <c r="V102" s="272" t="s">
        <v>18</v>
      </c>
      <c r="W102" s="272" t="s">
        <v>11</v>
      </c>
      <c r="X102" s="272" t="s">
        <v>11</v>
      </c>
      <c r="Y102" s="273" t="s">
        <v>11</v>
      </c>
      <c r="Z102" s="233">
        <v>485</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12151000</v>
      </c>
      <c r="N103" s="237" t="s">
        <v>11</v>
      </c>
      <c r="O103" s="267" t="s">
        <v>11</v>
      </c>
      <c r="P103" s="268" t="s">
        <v>11</v>
      </c>
      <c r="Q103" s="6" t="s">
        <v>11</v>
      </c>
      <c r="R103" s="238" t="s">
        <v>4046</v>
      </c>
      <c r="S103" s="238" t="s">
        <v>11</v>
      </c>
      <c r="T103" s="238" t="s">
        <v>11</v>
      </c>
      <c r="U103" s="22">
        <v>2031</v>
      </c>
      <c r="V103" s="239" t="s">
        <v>18</v>
      </c>
      <c r="W103" s="239" t="s">
        <v>11</v>
      </c>
      <c r="X103" s="239" t="s">
        <v>11</v>
      </c>
      <c r="Y103" s="240" t="s">
        <v>11</v>
      </c>
      <c r="Z103" s="234" t="s">
        <v>11</v>
      </c>
    </row>
    <row r="104" spans="1:26" ht="13.5" customHeight="1" x14ac:dyDescent="0.15">
      <c r="A104" s="274" t="s">
        <v>4047</v>
      </c>
      <c r="B104" s="231" t="s">
        <v>11</v>
      </c>
      <c r="C104" s="275" t="s">
        <v>11</v>
      </c>
      <c r="D104" s="247" t="s">
        <v>4048</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4049</v>
      </c>
      <c r="S104" s="238" t="s">
        <v>11</v>
      </c>
      <c r="T104" s="238" t="s">
        <v>11</v>
      </c>
      <c r="U104" s="22">
        <v>1522</v>
      </c>
      <c r="V104" s="239" t="s">
        <v>18</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11495972</v>
      </c>
      <c r="N105" s="237" t="s">
        <v>11</v>
      </c>
      <c r="O105" s="267" t="s">
        <v>11</v>
      </c>
      <c r="P105" s="268" t="s">
        <v>11</v>
      </c>
      <c r="Q105" s="6" t="s">
        <v>11</v>
      </c>
      <c r="R105" s="238" t="s">
        <v>4050</v>
      </c>
      <c r="S105" s="238" t="s">
        <v>11</v>
      </c>
      <c r="T105" s="238" t="s">
        <v>11</v>
      </c>
      <c r="U105" s="22">
        <v>808</v>
      </c>
      <c r="V105" s="239" t="s">
        <v>18</v>
      </c>
      <c r="W105" s="239" t="s">
        <v>11</v>
      </c>
      <c r="X105" s="239" t="s">
        <v>11</v>
      </c>
      <c r="Y105" s="240" t="s">
        <v>11</v>
      </c>
      <c r="Z105" s="234" t="s">
        <v>11</v>
      </c>
    </row>
    <row r="106" spans="1:26" ht="13.5" customHeight="1" x14ac:dyDescent="0.15">
      <c r="A106" s="274" t="s">
        <v>11</v>
      </c>
      <c r="B106" s="231" t="s">
        <v>11</v>
      </c>
      <c r="C106" s="275" t="s">
        <v>11</v>
      </c>
      <c r="D106" s="229" t="s">
        <v>26</v>
      </c>
      <c r="E106" s="241" t="s">
        <v>4018</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4051</v>
      </c>
      <c r="S106" s="238" t="s">
        <v>11</v>
      </c>
      <c r="T106" s="238" t="s">
        <v>11</v>
      </c>
      <c r="U106" s="22">
        <v>315</v>
      </c>
      <c r="V106" s="239" t="s">
        <v>18</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655028</v>
      </c>
      <c r="N107" s="246" t="s">
        <v>11</v>
      </c>
      <c r="O107" s="267" t="s">
        <v>11</v>
      </c>
      <c r="P107" s="268" t="s">
        <v>11</v>
      </c>
      <c r="Q107" s="8" t="s">
        <v>31</v>
      </c>
      <c r="R107" s="238" t="s">
        <v>4052</v>
      </c>
      <c r="S107" s="238" t="s">
        <v>11</v>
      </c>
      <c r="T107" s="238" t="s">
        <v>11</v>
      </c>
      <c r="U107" s="238" t="s">
        <v>11</v>
      </c>
      <c r="V107" s="9" t="s">
        <v>26</v>
      </c>
      <c r="W107" s="227" t="s">
        <v>2120</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4053</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11</v>
      </c>
      <c r="J109" s="231" t="s">
        <v>11</v>
      </c>
      <c r="K109" s="13" t="s">
        <v>11</v>
      </c>
      <c r="L109" s="242" t="s">
        <v>28</v>
      </c>
      <c r="M109" s="277" t="s">
        <v>11</v>
      </c>
      <c r="N109" s="278" t="s">
        <v>11</v>
      </c>
      <c r="O109" s="267" t="s">
        <v>11</v>
      </c>
      <c r="P109" s="268" t="s">
        <v>11</v>
      </c>
      <c r="Q109" s="8" t="s">
        <v>31</v>
      </c>
      <c r="R109" s="238" t="s">
        <v>4054</v>
      </c>
      <c r="S109" s="238" t="s">
        <v>11</v>
      </c>
      <c r="T109" s="238" t="s">
        <v>11</v>
      </c>
      <c r="U109" s="238" t="s">
        <v>11</v>
      </c>
      <c r="V109" s="9" t="s">
        <v>26</v>
      </c>
      <c r="W109" s="227" t="s">
        <v>313</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94.6</v>
      </c>
      <c r="O110" s="269" t="s">
        <v>11</v>
      </c>
      <c r="P110" s="270" t="s">
        <v>11</v>
      </c>
      <c r="Q110" s="18" t="s">
        <v>32</v>
      </c>
      <c r="R110" s="228" t="s">
        <v>4055</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13</v>
      </c>
      <c r="G111" s="259" t="s">
        <v>11</v>
      </c>
      <c r="H111" s="259" t="s">
        <v>11</v>
      </c>
      <c r="I111" s="259" t="s">
        <v>11</v>
      </c>
      <c r="J111" s="259" t="s">
        <v>11</v>
      </c>
      <c r="K111" s="259" t="s">
        <v>11</v>
      </c>
      <c r="L111" s="260" t="s">
        <v>11</v>
      </c>
      <c r="M111" s="263" t="s">
        <v>119</v>
      </c>
      <c r="N111" s="264" t="s">
        <v>11</v>
      </c>
      <c r="O111" s="265" t="s">
        <v>4056</v>
      </c>
      <c r="P111" s="266" t="s">
        <v>11</v>
      </c>
      <c r="Q111" s="5" t="s">
        <v>16</v>
      </c>
      <c r="R111" s="271" t="s">
        <v>4057</v>
      </c>
      <c r="S111" s="271" t="s">
        <v>11</v>
      </c>
      <c r="T111" s="271" t="s">
        <v>11</v>
      </c>
      <c r="U111" s="30">
        <v>32753</v>
      </c>
      <c r="V111" s="272" t="s">
        <v>18</v>
      </c>
      <c r="W111" s="272" t="s">
        <v>11</v>
      </c>
      <c r="X111" s="272" t="s">
        <v>11</v>
      </c>
      <c r="Y111" s="273" t="s">
        <v>11</v>
      </c>
      <c r="Z111" s="233">
        <v>485</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50803000</v>
      </c>
      <c r="N112" s="237" t="s">
        <v>11</v>
      </c>
      <c r="O112" s="267" t="s">
        <v>11</v>
      </c>
      <c r="P112" s="268" t="s">
        <v>11</v>
      </c>
      <c r="Q112" s="6" t="s">
        <v>11</v>
      </c>
      <c r="R112" s="238" t="s">
        <v>4058</v>
      </c>
      <c r="S112" s="238" t="s">
        <v>11</v>
      </c>
      <c r="T112" s="238" t="s">
        <v>11</v>
      </c>
      <c r="U112" s="22">
        <v>4633</v>
      </c>
      <c r="V112" s="239" t="s">
        <v>18</v>
      </c>
      <c r="W112" s="239" t="s">
        <v>11</v>
      </c>
      <c r="X112" s="239" t="s">
        <v>11</v>
      </c>
      <c r="Y112" s="240" t="s">
        <v>11</v>
      </c>
      <c r="Z112" s="234" t="s">
        <v>11</v>
      </c>
    </row>
    <row r="113" spans="1:26" ht="13.5" customHeight="1" x14ac:dyDescent="0.15">
      <c r="A113" s="274" t="s">
        <v>4059</v>
      </c>
      <c r="B113" s="231" t="s">
        <v>11</v>
      </c>
      <c r="C113" s="275" t="s">
        <v>11</v>
      </c>
      <c r="D113" s="247" t="s">
        <v>4060</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4061</v>
      </c>
      <c r="S113" s="238" t="s">
        <v>11</v>
      </c>
      <c r="T113" s="238" t="s">
        <v>11</v>
      </c>
      <c r="U113" s="22">
        <v>12035</v>
      </c>
      <c r="V113" s="239" t="s">
        <v>18</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49920299</v>
      </c>
      <c r="N114" s="237" t="s">
        <v>11</v>
      </c>
      <c r="O114" s="267" t="s">
        <v>11</v>
      </c>
      <c r="P114" s="268" t="s">
        <v>11</v>
      </c>
      <c r="Q114" s="6" t="s">
        <v>11</v>
      </c>
      <c r="R114" s="238" t="s">
        <v>4062</v>
      </c>
      <c r="S114" s="238" t="s">
        <v>11</v>
      </c>
      <c r="T114" s="238" t="s">
        <v>11</v>
      </c>
      <c r="U114" s="22">
        <v>499</v>
      </c>
      <c r="V114" s="239" t="s">
        <v>18</v>
      </c>
      <c r="W114" s="239" t="s">
        <v>11</v>
      </c>
      <c r="X114" s="239" t="s">
        <v>11</v>
      </c>
      <c r="Y114" s="240" t="s">
        <v>11</v>
      </c>
      <c r="Z114" s="234" t="s">
        <v>11</v>
      </c>
    </row>
    <row r="115" spans="1:26" ht="13.5" customHeight="1" x14ac:dyDescent="0.15">
      <c r="A115" s="274" t="s">
        <v>11</v>
      </c>
      <c r="B115" s="231" t="s">
        <v>11</v>
      </c>
      <c r="C115" s="275" t="s">
        <v>11</v>
      </c>
      <c r="D115" s="229" t="s">
        <v>26</v>
      </c>
      <c r="E115" s="241" t="s">
        <v>4018</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11</v>
      </c>
      <c r="S115" s="238" t="s">
        <v>11</v>
      </c>
      <c r="T115" s="238" t="s">
        <v>11</v>
      </c>
      <c r="U115" s="22" t="s">
        <v>11</v>
      </c>
      <c r="V115" s="239" t="s">
        <v>11</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882701</v>
      </c>
      <c r="N116" s="246" t="s">
        <v>11</v>
      </c>
      <c r="O116" s="267" t="s">
        <v>11</v>
      </c>
      <c r="P116" s="268" t="s">
        <v>11</v>
      </c>
      <c r="Q116" s="8" t="s">
        <v>31</v>
      </c>
      <c r="R116" s="238" t="s">
        <v>11</v>
      </c>
      <c r="S116" s="238" t="s">
        <v>11</v>
      </c>
      <c r="T116" s="238" t="s">
        <v>11</v>
      </c>
      <c r="U116" s="238" t="s">
        <v>11</v>
      </c>
      <c r="V116" s="9" t="s">
        <v>26</v>
      </c>
      <c r="W116" s="227" t="s">
        <v>11</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11</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11</v>
      </c>
      <c r="J118" s="231" t="s">
        <v>11</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98.3</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3947</v>
      </c>
      <c r="G120" s="259" t="s">
        <v>11</v>
      </c>
      <c r="H120" s="259" t="s">
        <v>11</v>
      </c>
      <c r="I120" s="259" t="s">
        <v>11</v>
      </c>
      <c r="J120" s="259" t="s">
        <v>11</v>
      </c>
      <c r="K120" s="259" t="s">
        <v>11</v>
      </c>
      <c r="L120" s="260" t="s">
        <v>11</v>
      </c>
      <c r="M120" s="263" t="s">
        <v>119</v>
      </c>
      <c r="N120" s="264" t="s">
        <v>11</v>
      </c>
      <c r="O120" s="265" t="s">
        <v>4063</v>
      </c>
      <c r="P120" s="266" t="s">
        <v>11</v>
      </c>
      <c r="Q120" s="5" t="s">
        <v>16</v>
      </c>
      <c r="R120" s="271" t="s">
        <v>4064</v>
      </c>
      <c r="S120" s="271" t="s">
        <v>11</v>
      </c>
      <c r="T120" s="271" t="s">
        <v>11</v>
      </c>
      <c r="U120" s="30">
        <v>1</v>
      </c>
      <c r="V120" s="272" t="s">
        <v>18</v>
      </c>
      <c r="W120" s="272" t="s">
        <v>11</v>
      </c>
      <c r="X120" s="272" t="s">
        <v>11</v>
      </c>
      <c r="Y120" s="273" t="s">
        <v>11</v>
      </c>
      <c r="Z120" s="233">
        <v>485</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32813000</v>
      </c>
      <c r="N121" s="237" t="s">
        <v>11</v>
      </c>
      <c r="O121" s="267" t="s">
        <v>11</v>
      </c>
      <c r="P121" s="268" t="s">
        <v>11</v>
      </c>
      <c r="Q121" s="6" t="s">
        <v>11</v>
      </c>
      <c r="R121" s="238" t="s">
        <v>4065</v>
      </c>
      <c r="S121" s="238" t="s">
        <v>11</v>
      </c>
      <c r="T121" s="238" t="s">
        <v>11</v>
      </c>
      <c r="U121" s="22">
        <v>200</v>
      </c>
      <c r="V121" s="239" t="s">
        <v>18</v>
      </c>
      <c r="W121" s="239" t="s">
        <v>11</v>
      </c>
      <c r="X121" s="239" t="s">
        <v>11</v>
      </c>
      <c r="Y121" s="240" t="s">
        <v>11</v>
      </c>
      <c r="Z121" s="234" t="s">
        <v>11</v>
      </c>
    </row>
    <row r="122" spans="1:26" ht="13.5" customHeight="1" x14ac:dyDescent="0.15">
      <c r="A122" s="274" t="s">
        <v>4066</v>
      </c>
      <c r="B122" s="231" t="s">
        <v>11</v>
      </c>
      <c r="C122" s="275" t="s">
        <v>11</v>
      </c>
      <c r="D122" s="247" t="s">
        <v>4067</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4068</v>
      </c>
      <c r="S122" s="238" t="s">
        <v>11</v>
      </c>
      <c r="T122" s="238" t="s">
        <v>11</v>
      </c>
      <c r="U122" s="22">
        <v>29668</v>
      </c>
      <c r="V122" s="239" t="s">
        <v>18</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31164618</v>
      </c>
      <c r="N123" s="237" t="s">
        <v>11</v>
      </c>
      <c r="O123" s="267" t="s">
        <v>11</v>
      </c>
      <c r="P123" s="268" t="s">
        <v>11</v>
      </c>
      <c r="Q123" s="6" t="s">
        <v>11</v>
      </c>
      <c r="R123" s="238" t="s">
        <v>11</v>
      </c>
      <c r="S123" s="238" t="s">
        <v>11</v>
      </c>
      <c r="T123" s="238" t="s">
        <v>11</v>
      </c>
      <c r="U123" s="22" t="s">
        <v>11</v>
      </c>
      <c r="V123" s="239" t="s">
        <v>11</v>
      </c>
      <c r="W123" s="239" t="s">
        <v>11</v>
      </c>
      <c r="X123" s="239" t="s">
        <v>11</v>
      </c>
      <c r="Y123" s="240" t="s">
        <v>11</v>
      </c>
      <c r="Z123" s="234" t="s">
        <v>11</v>
      </c>
    </row>
    <row r="124" spans="1:26" ht="13.5" customHeight="1" x14ac:dyDescent="0.15">
      <c r="A124" s="274" t="s">
        <v>11</v>
      </c>
      <c r="B124" s="231" t="s">
        <v>11</v>
      </c>
      <c r="C124" s="275" t="s">
        <v>11</v>
      </c>
      <c r="D124" s="229" t="s">
        <v>26</v>
      </c>
      <c r="E124" s="241" t="s">
        <v>4069</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4070</v>
      </c>
      <c r="S124" s="238" t="s">
        <v>11</v>
      </c>
      <c r="T124" s="238" t="s">
        <v>11</v>
      </c>
      <c r="U124" s="22">
        <v>1296</v>
      </c>
      <c r="V124" s="239" t="s">
        <v>18</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1648382</v>
      </c>
      <c r="N125" s="246" t="s">
        <v>11</v>
      </c>
      <c r="O125" s="267" t="s">
        <v>11</v>
      </c>
      <c r="P125" s="268" t="s">
        <v>11</v>
      </c>
      <c r="Q125" s="8" t="s">
        <v>31</v>
      </c>
      <c r="R125" s="238" t="s">
        <v>11</v>
      </c>
      <c r="S125" s="238" t="s">
        <v>11</v>
      </c>
      <c r="T125" s="238" t="s">
        <v>11</v>
      </c>
      <c r="U125" s="238" t="s">
        <v>11</v>
      </c>
      <c r="V125" s="9" t="s">
        <v>26</v>
      </c>
      <c r="W125" s="227" t="s">
        <v>11</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11</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160</v>
      </c>
      <c r="J127" s="231" t="s">
        <v>63</v>
      </c>
      <c r="K127" s="13" t="s">
        <v>11</v>
      </c>
      <c r="L127" s="242" t="s">
        <v>28</v>
      </c>
      <c r="M127" s="277" t="s">
        <v>11</v>
      </c>
      <c r="N127" s="278" t="s">
        <v>11</v>
      </c>
      <c r="O127" s="267" t="s">
        <v>11</v>
      </c>
      <c r="P127" s="268" t="s">
        <v>11</v>
      </c>
      <c r="Q127" s="8" t="s">
        <v>31</v>
      </c>
      <c r="R127" s="238" t="s">
        <v>11</v>
      </c>
      <c r="S127" s="238" t="s">
        <v>11</v>
      </c>
      <c r="T127" s="238" t="s">
        <v>11</v>
      </c>
      <c r="U127" s="238" t="s">
        <v>11</v>
      </c>
      <c r="V127" s="9" t="s">
        <v>26</v>
      </c>
      <c r="W127" s="227" t="s">
        <v>11</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95</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3935</v>
      </c>
      <c r="G129" s="259" t="s">
        <v>11</v>
      </c>
      <c r="H129" s="259" t="s">
        <v>11</v>
      </c>
      <c r="I129" s="259" t="s">
        <v>11</v>
      </c>
      <c r="J129" s="259" t="s">
        <v>11</v>
      </c>
      <c r="K129" s="259" t="s">
        <v>11</v>
      </c>
      <c r="L129" s="260" t="s">
        <v>11</v>
      </c>
      <c r="M129" s="263" t="s">
        <v>119</v>
      </c>
      <c r="N129" s="264" t="s">
        <v>11</v>
      </c>
      <c r="O129" s="265" t="s">
        <v>4071</v>
      </c>
      <c r="P129" s="266" t="s">
        <v>11</v>
      </c>
      <c r="Q129" s="5" t="s">
        <v>16</v>
      </c>
      <c r="R129" s="271" t="s">
        <v>4072</v>
      </c>
      <c r="S129" s="271" t="s">
        <v>11</v>
      </c>
      <c r="T129" s="271" t="s">
        <v>11</v>
      </c>
      <c r="U129" s="30">
        <v>726921</v>
      </c>
      <c r="V129" s="272" t="s">
        <v>18</v>
      </c>
      <c r="W129" s="272" t="s">
        <v>11</v>
      </c>
      <c r="X129" s="272" t="s">
        <v>11</v>
      </c>
      <c r="Y129" s="273" t="s">
        <v>11</v>
      </c>
      <c r="Z129" s="233">
        <v>485</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867145000</v>
      </c>
      <c r="N130" s="237" t="s">
        <v>11</v>
      </c>
      <c r="O130" s="267" t="s">
        <v>11</v>
      </c>
      <c r="P130" s="268" t="s">
        <v>11</v>
      </c>
      <c r="Q130" s="6" t="s">
        <v>11</v>
      </c>
      <c r="R130" s="238" t="s">
        <v>4073</v>
      </c>
      <c r="S130" s="238" t="s">
        <v>11</v>
      </c>
      <c r="T130" s="238" t="s">
        <v>11</v>
      </c>
      <c r="U130" s="22">
        <v>134341</v>
      </c>
      <c r="V130" s="239" t="s">
        <v>18</v>
      </c>
      <c r="W130" s="239" t="s">
        <v>11</v>
      </c>
      <c r="X130" s="239" t="s">
        <v>11</v>
      </c>
      <c r="Y130" s="240" t="s">
        <v>11</v>
      </c>
      <c r="Z130" s="234" t="s">
        <v>11</v>
      </c>
    </row>
    <row r="131" spans="1:26" ht="13.5" customHeight="1" x14ac:dyDescent="0.15">
      <c r="A131" s="274" t="s">
        <v>4074</v>
      </c>
      <c r="B131" s="231" t="s">
        <v>11</v>
      </c>
      <c r="C131" s="275" t="s">
        <v>11</v>
      </c>
      <c r="D131" s="247" t="s">
        <v>4075</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4076</v>
      </c>
      <c r="S131" s="238" t="s">
        <v>11</v>
      </c>
      <c r="T131" s="238" t="s">
        <v>11</v>
      </c>
      <c r="U131" s="22">
        <v>2952</v>
      </c>
      <c r="V131" s="239" t="s">
        <v>18</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864718297</v>
      </c>
      <c r="N132" s="237" t="s">
        <v>11</v>
      </c>
      <c r="O132" s="267" t="s">
        <v>11</v>
      </c>
      <c r="P132" s="268" t="s">
        <v>11</v>
      </c>
      <c r="Q132" s="6" t="s">
        <v>11</v>
      </c>
      <c r="R132" s="238" t="s">
        <v>11</v>
      </c>
      <c r="S132" s="238" t="s">
        <v>11</v>
      </c>
      <c r="T132" s="238" t="s">
        <v>11</v>
      </c>
      <c r="U132" s="22" t="s">
        <v>11</v>
      </c>
      <c r="V132" s="239" t="s">
        <v>11</v>
      </c>
      <c r="W132" s="239" t="s">
        <v>11</v>
      </c>
      <c r="X132" s="239" t="s">
        <v>11</v>
      </c>
      <c r="Y132" s="240" t="s">
        <v>11</v>
      </c>
      <c r="Z132" s="234" t="s">
        <v>11</v>
      </c>
    </row>
    <row r="133" spans="1:26" ht="13.5" customHeight="1" x14ac:dyDescent="0.15">
      <c r="A133" s="274" t="s">
        <v>11</v>
      </c>
      <c r="B133" s="231" t="s">
        <v>11</v>
      </c>
      <c r="C133" s="275" t="s">
        <v>11</v>
      </c>
      <c r="D133" s="229" t="s">
        <v>26</v>
      </c>
      <c r="E133" s="241" t="s">
        <v>4031</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4077</v>
      </c>
      <c r="S133" s="238" t="s">
        <v>11</v>
      </c>
      <c r="T133" s="238" t="s">
        <v>11</v>
      </c>
      <c r="U133" s="22">
        <v>504</v>
      </c>
      <c r="V133" s="239" t="s">
        <v>18</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2426703</v>
      </c>
      <c r="N134" s="246" t="s">
        <v>11</v>
      </c>
      <c r="O134" s="267" t="s">
        <v>11</v>
      </c>
      <c r="P134" s="268" t="s">
        <v>11</v>
      </c>
      <c r="Q134" s="8" t="s">
        <v>31</v>
      </c>
      <c r="R134" s="238" t="s">
        <v>11</v>
      </c>
      <c r="S134" s="238" t="s">
        <v>11</v>
      </c>
      <c r="T134" s="238" t="s">
        <v>11</v>
      </c>
      <c r="U134" s="238" t="s">
        <v>11</v>
      </c>
      <c r="V134" s="9" t="s">
        <v>26</v>
      </c>
      <c r="W134" s="227" t="s">
        <v>11</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11</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205</v>
      </c>
      <c r="H136" s="231" t="s">
        <v>11</v>
      </c>
      <c r="I136" s="231" t="s">
        <v>160</v>
      </c>
      <c r="J136" s="231" t="s">
        <v>11</v>
      </c>
      <c r="K136" s="13" t="s">
        <v>11</v>
      </c>
      <c r="L136" s="242" t="s">
        <v>28</v>
      </c>
      <c r="M136" s="277" t="s">
        <v>11</v>
      </c>
      <c r="N136" s="278" t="s">
        <v>11</v>
      </c>
      <c r="O136" s="267" t="s">
        <v>11</v>
      </c>
      <c r="P136" s="268" t="s">
        <v>11</v>
      </c>
      <c r="Q136" s="8" t="s">
        <v>31</v>
      </c>
      <c r="R136" s="238" t="s">
        <v>11</v>
      </c>
      <c r="S136" s="238" t="s">
        <v>11</v>
      </c>
      <c r="T136" s="238" t="s">
        <v>11</v>
      </c>
      <c r="U136" s="238" t="s">
        <v>11</v>
      </c>
      <c r="V136" s="9" t="s">
        <v>26</v>
      </c>
      <c r="W136" s="227" t="s">
        <v>11</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99.7</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3947</v>
      </c>
      <c r="G138" s="259" t="s">
        <v>11</v>
      </c>
      <c r="H138" s="259" t="s">
        <v>11</v>
      </c>
      <c r="I138" s="259" t="s">
        <v>11</v>
      </c>
      <c r="J138" s="259" t="s">
        <v>11</v>
      </c>
      <c r="K138" s="259" t="s">
        <v>11</v>
      </c>
      <c r="L138" s="260" t="s">
        <v>11</v>
      </c>
      <c r="M138" s="263" t="s">
        <v>119</v>
      </c>
      <c r="N138" s="264" t="s">
        <v>11</v>
      </c>
      <c r="O138" s="265" t="s">
        <v>4078</v>
      </c>
      <c r="P138" s="266" t="s">
        <v>11</v>
      </c>
      <c r="Q138" s="5" t="s">
        <v>16</v>
      </c>
      <c r="R138" s="271" t="s">
        <v>4079</v>
      </c>
      <c r="S138" s="271" t="s">
        <v>11</v>
      </c>
      <c r="T138" s="271" t="s">
        <v>11</v>
      </c>
      <c r="U138" s="30">
        <v>96019</v>
      </c>
      <c r="V138" s="272" t="s">
        <v>18</v>
      </c>
      <c r="W138" s="272" t="s">
        <v>11</v>
      </c>
      <c r="X138" s="272" t="s">
        <v>11</v>
      </c>
      <c r="Y138" s="273" t="s">
        <v>11</v>
      </c>
      <c r="Z138" s="233">
        <v>487</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160401000</v>
      </c>
      <c r="N139" s="237" t="s">
        <v>11</v>
      </c>
      <c r="O139" s="267" t="s">
        <v>11</v>
      </c>
      <c r="P139" s="268" t="s">
        <v>11</v>
      </c>
      <c r="Q139" s="6" t="s">
        <v>11</v>
      </c>
      <c r="R139" s="238" t="s">
        <v>4080</v>
      </c>
      <c r="S139" s="238" t="s">
        <v>11</v>
      </c>
      <c r="T139" s="238" t="s">
        <v>11</v>
      </c>
      <c r="U139" s="22">
        <v>20471</v>
      </c>
      <c r="V139" s="239" t="s">
        <v>18</v>
      </c>
      <c r="W139" s="239" t="s">
        <v>11</v>
      </c>
      <c r="X139" s="239" t="s">
        <v>11</v>
      </c>
      <c r="Y139" s="240" t="s">
        <v>11</v>
      </c>
      <c r="Z139" s="234" t="s">
        <v>11</v>
      </c>
    </row>
    <row r="140" spans="1:26" ht="13.5" customHeight="1" x14ac:dyDescent="0.15">
      <c r="A140" s="274" t="s">
        <v>4081</v>
      </c>
      <c r="B140" s="231" t="s">
        <v>11</v>
      </c>
      <c r="C140" s="275" t="s">
        <v>11</v>
      </c>
      <c r="D140" s="247" t="s">
        <v>4082</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4083</v>
      </c>
      <c r="S140" s="238" t="s">
        <v>11</v>
      </c>
      <c r="T140" s="238" t="s">
        <v>11</v>
      </c>
      <c r="U140" s="22">
        <v>19481</v>
      </c>
      <c r="V140" s="239" t="s">
        <v>18</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153357192</v>
      </c>
      <c r="N141" s="237" t="s">
        <v>11</v>
      </c>
      <c r="O141" s="267" t="s">
        <v>11</v>
      </c>
      <c r="P141" s="268" t="s">
        <v>11</v>
      </c>
      <c r="Q141" s="6" t="s">
        <v>11</v>
      </c>
      <c r="R141" s="238" t="s">
        <v>4084</v>
      </c>
      <c r="S141" s="238" t="s">
        <v>11</v>
      </c>
      <c r="T141" s="238" t="s">
        <v>11</v>
      </c>
      <c r="U141" s="22">
        <v>16436</v>
      </c>
      <c r="V141" s="239" t="s">
        <v>18</v>
      </c>
      <c r="W141" s="239" t="s">
        <v>11</v>
      </c>
      <c r="X141" s="239" t="s">
        <v>11</v>
      </c>
      <c r="Y141" s="240" t="s">
        <v>11</v>
      </c>
      <c r="Z141" s="234" t="s">
        <v>11</v>
      </c>
    </row>
    <row r="142" spans="1:26" ht="13.5" customHeight="1" x14ac:dyDescent="0.15">
      <c r="A142" s="274" t="s">
        <v>11</v>
      </c>
      <c r="B142" s="231" t="s">
        <v>11</v>
      </c>
      <c r="C142" s="275" t="s">
        <v>11</v>
      </c>
      <c r="D142" s="229" t="s">
        <v>26</v>
      </c>
      <c r="E142" s="241" t="s">
        <v>4085</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4086</v>
      </c>
      <c r="S142" s="238" t="s">
        <v>11</v>
      </c>
      <c r="T142" s="238" t="s">
        <v>11</v>
      </c>
      <c r="U142" s="22">
        <v>950</v>
      </c>
      <c r="V142" s="239" t="s">
        <v>18</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7043808</v>
      </c>
      <c r="N143" s="246" t="s">
        <v>11</v>
      </c>
      <c r="O143" s="267" t="s">
        <v>11</v>
      </c>
      <c r="P143" s="268" t="s">
        <v>11</v>
      </c>
      <c r="Q143" s="8" t="s">
        <v>31</v>
      </c>
      <c r="R143" s="238" t="s">
        <v>4087</v>
      </c>
      <c r="S143" s="238" t="s">
        <v>11</v>
      </c>
      <c r="T143" s="238" t="s">
        <v>11</v>
      </c>
      <c r="U143" s="238" t="s">
        <v>11</v>
      </c>
      <c r="V143" s="9" t="s">
        <v>26</v>
      </c>
      <c r="W143" s="227" t="s">
        <v>313</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4088</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160</v>
      </c>
      <c r="J145" s="231" t="s">
        <v>63</v>
      </c>
      <c r="K145" s="13" t="s">
        <v>11</v>
      </c>
      <c r="L145" s="242" t="s">
        <v>28</v>
      </c>
      <c r="M145" s="277" t="s">
        <v>11</v>
      </c>
      <c r="N145" s="278" t="s">
        <v>11</v>
      </c>
      <c r="O145" s="267" t="s">
        <v>11</v>
      </c>
      <c r="P145" s="268" t="s">
        <v>11</v>
      </c>
      <c r="Q145" s="8" t="s">
        <v>31</v>
      </c>
      <c r="R145" s="238"/>
      <c r="S145" s="238"/>
      <c r="T145" s="238"/>
      <c r="U145" s="238"/>
      <c r="V145" s="9" t="s">
        <v>26</v>
      </c>
      <c r="W145" s="227"/>
      <c r="X145" s="227"/>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95.6</v>
      </c>
      <c r="O146" s="269" t="s">
        <v>11</v>
      </c>
      <c r="P146" s="270" t="s">
        <v>11</v>
      </c>
      <c r="Q146" s="18" t="s">
        <v>32</v>
      </c>
      <c r="R146" s="228"/>
      <c r="S146" s="228"/>
      <c r="T146" s="228"/>
      <c r="U146" s="228"/>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3947</v>
      </c>
      <c r="G147" s="259" t="s">
        <v>11</v>
      </c>
      <c r="H147" s="259" t="s">
        <v>11</v>
      </c>
      <c r="I147" s="259" t="s">
        <v>11</v>
      </c>
      <c r="J147" s="259" t="s">
        <v>11</v>
      </c>
      <c r="K147" s="259" t="s">
        <v>11</v>
      </c>
      <c r="L147" s="260" t="s">
        <v>11</v>
      </c>
      <c r="M147" s="263" t="s">
        <v>119</v>
      </c>
      <c r="N147" s="264" t="s">
        <v>11</v>
      </c>
      <c r="O147" s="265" t="s">
        <v>4089</v>
      </c>
      <c r="P147" s="266" t="s">
        <v>11</v>
      </c>
      <c r="Q147" s="5" t="s">
        <v>16</v>
      </c>
      <c r="R147" s="271" t="s">
        <v>4090</v>
      </c>
      <c r="S147" s="271" t="s">
        <v>11</v>
      </c>
      <c r="T147" s="271" t="s">
        <v>11</v>
      </c>
      <c r="U147" s="30">
        <v>1063640</v>
      </c>
      <c r="V147" s="272" t="s">
        <v>18</v>
      </c>
      <c r="W147" s="272" t="s">
        <v>11</v>
      </c>
      <c r="X147" s="272" t="s">
        <v>11</v>
      </c>
      <c r="Y147" s="273" t="s">
        <v>11</v>
      </c>
      <c r="Z147" s="233">
        <v>487</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3325672000</v>
      </c>
      <c r="N148" s="237" t="s">
        <v>11</v>
      </c>
      <c r="O148" s="267" t="s">
        <v>11</v>
      </c>
      <c r="P148" s="268" t="s">
        <v>11</v>
      </c>
      <c r="Q148" s="6" t="s">
        <v>11</v>
      </c>
      <c r="R148" s="238" t="s">
        <v>4091</v>
      </c>
      <c r="S148" s="238" t="s">
        <v>11</v>
      </c>
      <c r="T148" s="238" t="s">
        <v>11</v>
      </c>
      <c r="U148" s="22">
        <v>794894</v>
      </c>
      <c r="V148" s="239" t="s">
        <v>18</v>
      </c>
      <c r="W148" s="239" t="s">
        <v>11</v>
      </c>
      <c r="X148" s="239" t="s">
        <v>11</v>
      </c>
      <c r="Y148" s="240" t="s">
        <v>11</v>
      </c>
      <c r="Z148" s="234" t="s">
        <v>11</v>
      </c>
    </row>
    <row r="149" spans="1:26" ht="13.5" customHeight="1" x14ac:dyDescent="0.15">
      <c r="A149" s="274" t="s">
        <v>4092</v>
      </c>
      <c r="B149" s="231" t="s">
        <v>11</v>
      </c>
      <c r="C149" s="275" t="s">
        <v>11</v>
      </c>
      <c r="D149" s="247" t="s">
        <v>4093</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4094</v>
      </c>
      <c r="S149" s="238" t="s">
        <v>11</v>
      </c>
      <c r="T149" s="238" t="s">
        <v>11</v>
      </c>
      <c r="U149" s="22">
        <v>802184</v>
      </c>
      <c r="V149" s="239" t="s">
        <v>18</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3268339781</v>
      </c>
      <c r="N150" s="237" t="s">
        <v>11</v>
      </c>
      <c r="O150" s="267" t="s">
        <v>11</v>
      </c>
      <c r="P150" s="268" t="s">
        <v>11</v>
      </c>
      <c r="Q150" s="6" t="s">
        <v>11</v>
      </c>
      <c r="R150" s="238" t="s">
        <v>4095</v>
      </c>
      <c r="S150" s="238" t="s">
        <v>11</v>
      </c>
      <c r="T150" s="238" t="s">
        <v>11</v>
      </c>
      <c r="U150" s="22">
        <v>138943</v>
      </c>
      <c r="V150" s="239" t="s">
        <v>18</v>
      </c>
      <c r="W150" s="239" t="s">
        <v>11</v>
      </c>
      <c r="X150" s="239" t="s">
        <v>11</v>
      </c>
      <c r="Y150" s="240" t="s">
        <v>11</v>
      </c>
      <c r="Z150" s="234" t="s">
        <v>11</v>
      </c>
    </row>
    <row r="151" spans="1:26" ht="13.5" customHeight="1" x14ac:dyDescent="0.15">
      <c r="A151" s="274" t="s">
        <v>11</v>
      </c>
      <c r="B151" s="231" t="s">
        <v>11</v>
      </c>
      <c r="C151" s="275" t="s">
        <v>11</v>
      </c>
      <c r="D151" s="229" t="s">
        <v>26</v>
      </c>
      <c r="E151" s="241" t="s">
        <v>3942</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4096</v>
      </c>
      <c r="S151" s="238" t="s">
        <v>11</v>
      </c>
      <c r="T151" s="238" t="s">
        <v>11</v>
      </c>
      <c r="U151" s="22">
        <v>468679</v>
      </c>
      <c r="V151" s="239" t="s">
        <v>18</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57332219</v>
      </c>
      <c r="N152" s="246" t="s">
        <v>11</v>
      </c>
      <c r="O152" s="267" t="s">
        <v>11</v>
      </c>
      <c r="P152" s="268" t="s">
        <v>11</v>
      </c>
      <c r="Q152" s="8" t="s">
        <v>31</v>
      </c>
      <c r="R152" s="238" t="s">
        <v>4097</v>
      </c>
      <c r="S152" s="238" t="s">
        <v>11</v>
      </c>
      <c r="T152" s="238" t="s">
        <v>11</v>
      </c>
      <c r="U152" s="238" t="s">
        <v>11</v>
      </c>
      <c r="V152" s="9" t="s">
        <v>26</v>
      </c>
      <c r="W152" s="227" t="s">
        <v>4098</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4099</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160</v>
      </c>
      <c r="J154" s="231" t="s">
        <v>63</v>
      </c>
      <c r="K154" s="13" t="s">
        <v>11</v>
      </c>
      <c r="L154" s="242" t="s">
        <v>28</v>
      </c>
      <c r="M154" s="277" t="s">
        <v>11</v>
      </c>
      <c r="N154" s="278" t="s">
        <v>11</v>
      </c>
      <c r="O154" s="267" t="s">
        <v>11</v>
      </c>
      <c r="P154" s="268" t="s">
        <v>11</v>
      </c>
      <c r="Q154" s="8" t="s">
        <v>31</v>
      </c>
      <c r="R154" s="238" t="s">
        <v>4100</v>
      </c>
      <c r="S154" s="238" t="s">
        <v>11</v>
      </c>
      <c r="T154" s="238" t="s">
        <v>11</v>
      </c>
      <c r="U154" s="238" t="s">
        <v>11</v>
      </c>
      <c r="V154" s="9" t="s">
        <v>26</v>
      </c>
      <c r="W154" s="227" t="s">
        <v>4101</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v>98.3</v>
      </c>
      <c r="O155" s="269" t="s">
        <v>11</v>
      </c>
      <c r="P155" s="270" t="s">
        <v>11</v>
      </c>
      <c r="Q155" s="18" t="s">
        <v>32</v>
      </c>
      <c r="R155" s="228" t="s">
        <v>4102</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3025</v>
      </c>
      <c r="G156" s="259" t="s">
        <v>11</v>
      </c>
      <c r="H156" s="259" t="s">
        <v>11</v>
      </c>
      <c r="I156" s="259" t="s">
        <v>11</v>
      </c>
      <c r="J156" s="259" t="s">
        <v>11</v>
      </c>
      <c r="K156" s="259" t="s">
        <v>11</v>
      </c>
      <c r="L156" s="260" t="s">
        <v>11</v>
      </c>
      <c r="M156" s="263" t="s">
        <v>119</v>
      </c>
      <c r="N156" s="264" t="s">
        <v>11</v>
      </c>
      <c r="O156" s="265" t="s">
        <v>4103</v>
      </c>
      <c r="P156" s="266" t="s">
        <v>11</v>
      </c>
      <c r="Q156" s="5" t="s">
        <v>16</v>
      </c>
      <c r="R156" s="271" t="s">
        <v>4104</v>
      </c>
      <c r="S156" s="271" t="s">
        <v>11</v>
      </c>
      <c r="T156" s="271" t="s">
        <v>11</v>
      </c>
      <c r="U156" s="30">
        <v>190749</v>
      </c>
      <c r="V156" s="272" t="s">
        <v>18</v>
      </c>
      <c r="W156" s="272" t="s">
        <v>11</v>
      </c>
      <c r="X156" s="272" t="s">
        <v>11</v>
      </c>
      <c r="Y156" s="273" t="s">
        <v>11</v>
      </c>
      <c r="Z156" s="233">
        <v>487</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296359000</v>
      </c>
      <c r="N157" s="237" t="s">
        <v>11</v>
      </c>
      <c r="O157" s="267" t="s">
        <v>11</v>
      </c>
      <c r="P157" s="268" t="s">
        <v>11</v>
      </c>
      <c r="Q157" s="6" t="s">
        <v>11</v>
      </c>
      <c r="R157" s="238" t="s">
        <v>4105</v>
      </c>
      <c r="S157" s="238" t="s">
        <v>11</v>
      </c>
      <c r="T157" s="238" t="s">
        <v>11</v>
      </c>
      <c r="U157" s="22">
        <v>39350</v>
      </c>
      <c r="V157" s="239" t="s">
        <v>18</v>
      </c>
      <c r="W157" s="239" t="s">
        <v>11</v>
      </c>
      <c r="X157" s="239" t="s">
        <v>11</v>
      </c>
      <c r="Y157" s="240" t="s">
        <v>11</v>
      </c>
      <c r="Z157" s="234" t="s">
        <v>11</v>
      </c>
    </row>
    <row r="158" spans="1:26" ht="13.5" customHeight="1" x14ac:dyDescent="0.15">
      <c r="A158" s="274" t="s">
        <v>4106</v>
      </c>
      <c r="B158" s="231" t="s">
        <v>11</v>
      </c>
      <c r="C158" s="275" t="s">
        <v>11</v>
      </c>
      <c r="D158" s="247" t="s">
        <v>4107</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4108</v>
      </c>
      <c r="S158" s="238" t="s">
        <v>11</v>
      </c>
      <c r="T158" s="238" t="s">
        <v>11</v>
      </c>
      <c r="U158" s="22">
        <v>35916</v>
      </c>
      <c r="V158" s="239" t="s">
        <v>18</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281750559</v>
      </c>
      <c r="N159" s="237" t="s">
        <v>11</v>
      </c>
      <c r="O159" s="267" t="s">
        <v>11</v>
      </c>
      <c r="P159" s="268" t="s">
        <v>11</v>
      </c>
      <c r="Q159" s="6" t="s">
        <v>11</v>
      </c>
      <c r="R159" s="238" t="s">
        <v>4109</v>
      </c>
      <c r="S159" s="238" t="s">
        <v>11</v>
      </c>
      <c r="T159" s="238" t="s">
        <v>11</v>
      </c>
      <c r="U159" s="22">
        <v>14554</v>
      </c>
      <c r="V159" s="239" t="s">
        <v>18</v>
      </c>
      <c r="W159" s="239" t="s">
        <v>11</v>
      </c>
      <c r="X159" s="239" t="s">
        <v>11</v>
      </c>
      <c r="Y159" s="240" t="s">
        <v>11</v>
      </c>
      <c r="Z159" s="234" t="s">
        <v>11</v>
      </c>
    </row>
    <row r="160" spans="1:26" ht="13.5" customHeight="1" x14ac:dyDescent="0.15">
      <c r="A160" s="274" t="s">
        <v>11</v>
      </c>
      <c r="B160" s="231" t="s">
        <v>11</v>
      </c>
      <c r="C160" s="275" t="s">
        <v>11</v>
      </c>
      <c r="D160" s="229" t="s">
        <v>26</v>
      </c>
      <c r="E160" s="241" t="s">
        <v>4018</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4110</v>
      </c>
      <c r="S160" s="238" t="s">
        <v>11</v>
      </c>
      <c r="T160" s="238" t="s">
        <v>11</v>
      </c>
      <c r="U160" s="22">
        <v>1182</v>
      </c>
      <c r="V160" s="239" t="s">
        <v>18</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14608441</v>
      </c>
      <c r="N161" s="246" t="s">
        <v>11</v>
      </c>
      <c r="O161" s="267" t="s">
        <v>11</v>
      </c>
      <c r="P161" s="268" t="s">
        <v>11</v>
      </c>
      <c r="Q161" s="8" t="s">
        <v>31</v>
      </c>
      <c r="R161" s="238" t="s">
        <v>4111</v>
      </c>
      <c r="S161" s="238" t="s">
        <v>11</v>
      </c>
      <c r="T161" s="238" t="s">
        <v>11</v>
      </c>
      <c r="U161" s="238" t="s">
        <v>11</v>
      </c>
      <c r="V161" s="9" t="s">
        <v>26</v>
      </c>
      <c r="W161" s="227" t="s">
        <v>2123</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11</v>
      </c>
      <c r="J163" s="231" t="s">
        <v>11</v>
      </c>
      <c r="K163" s="13" t="s">
        <v>11</v>
      </c>
      <c r="L163" s="242" t="s">
        <v>28</v>
      </c>
      <c r="M163" s="277" t="s">
        <v>11</v>
      </c>
      <c r="N163" s="278" t="s">
        <v>11</v>
      </c>
      <c r="O163" s="267" t="s">
        <v>11</v>
      </c>
      <c r="P163" s="268" t="s">
        <v>11</v>
      </c>
      <c r="Q163" s="8" t="s">
        <v>31</v>
      </c>
      <c r="R163" s="238" t="s">
        <v>4112</v>
      </c>
      <c r="S163" s="238" t="s">
        <v>11</v>
      </c>
      <c r="T163" s="238" t="s">
        <v>11</v>
      </c>
      <c r="U163" s="238" t="s">
        <v>11</v>
      </c>
      <c r="V163" s="9" t="s">
        <v>26</v>
      </c>
      <c r="W163" s="227" t="s">
        <v>4113</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95.1</v>
      </c>
      <c r="O164" s="269" t="s">
        <v>11</v>
      </c>
      <c r="P164" s="270" t="s">
        <v>11</v>
      </c>
      <c r="Q164" s="18" t="s">
        <v>32</v>
      </c>
      <c r="R164" s="228" t="s">
        <v>4114</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3947</v>
      </c>
      <c r="G165" s="259" t="s">
        <v>11</v>
      </c>
      <c r="H165" s="259" t="s">
        <v>11</v>
      </c>
      <c r="I165" s="259" t="s">
        <v>11</v>
      </c>
      <c r="J165" s="259" t="s">
        <v>11</v>
      </c>
      <c r="K165" s="259" t="s">
        <v>11</v>
      </c>
      <c r="L165" s="260" t="s">
        <v>11</v>
      </c>
      <c r="M165" s="263" t="s">
        <v>119</v>
      </c>
      <c r="N165" s="264" t="s">
        <v>11</v>
      </c>
      <c r="O165" s="265" t="s">
        <v>4115</v>
      </c>
      <c r="P165" s="266" t="s">
        <v>11</v>
      </c>
      <c r="Q165" s="5" t="s">
        <v>16</v>
      </c>
      <c r="R165" s="271" t="s">
        <v>4116</v>
      </c>
      <c r="S165" s="271" t="s">
        <v>11</v>
      </c>
      <c r="T165" s="271" t="s">
        <v>11</v>
      </c>
      <c r="U165" s="30">
        <v>2187625</v>
      </c>
      <c r="V165" s="272" t="s">
        <v>18</v>
      </c>
      <c r="W165" s="272" t="s">
        <v>11</v>
      </c>
      <c r="X165" s="272" t="s">
        <v>11</v>
      </c>
      <c r="Y165" s="273" t="s">
        <v>11</v>
      </c>
      <c r="Z165" s="233">
        <v>487</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4279655000</v>
      </c>
      <c r="N166" s="237" t="s">
        <v>11</v>
      </c>
      <c r="O166" s="267" t="s">
        <v>11</v>
      </c>
      <c r="P166" s="268" t="s">
        <v>11</v>
      </c>
      <c r="Q166" s="6" t="s">
        <v>11</v>
      </c>
      <c r="R166" s="238" t="s">
        <v>4117</v>
      </c>
      <c r="S166" s="238" t="s">
        <v>11</v>
      </c>
      <c r="T166" s="238" t="s">
        <v>11</v>
      </c>
      <c r="U166" s="22">
        <v>1968409</v>
      </c>
      <c r="V166" s="239" t="s">
        <v>18</v>
      </c>
      <c r="W166" s="239" t="s">
        <v>11</v>
      </c>
      <c r="X166" s="239" t="s">
        <v>11</v>
      </c>
      <c r="Y166" s="240" t="s">
        <v>11</v>
      </c>
      <c r="Z166" s="234" t="s">
        <v>11</v>
      </c>
    </row>
    <row r="167" spans="1:26" ht="13.5" customHeight="1" x14ac:dyDescent="0.15">
      <c r="A167" s="274" t="s">
        <v>4118</v>
      </c>
      <c r="B167" s="231" t="s">
        <v>11</v>
      </c>
      <c r="C167" s="275" t="s">
        <v>11</v>
      </c>
      <c r="D167" s="247" t="s">
        <v>4119</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4120</v>
      </c>
      <c r="S167" s="238" t="s">
        <v>11</v>
      </c>
      <c r="T167" s="238" t="s">
        <v>11</v>
      </c>
      <c r="U167" s="22">
        <v>9866</v>
      </c>
      <c r="V167" s="239" t="s">
        <v>18</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4166326851</v>
      </c>
      <c r="N168" s="237" t="s">
        <v>11</v>
      </c>
      <c r="O168" s="267" t="s">
        <v>11</v>
      </c>
      <c r="P168" s="268" t="s">
        <v>11</v>
      </c>
      <c r="Q168" s="6" t="s">
        <v>11</v>
      </c>
      <c r="R168" s="238" t="s">
        <v>4121</v>
      </c>
      <c r="S168" s="238" t="s">
        <v>11</v>
      </c>
      <c r="T168" s="238" t="s">
        <v>11</v>
      </c>
      <c r="U168" s="22">
        <v>252</v>
      </c>
      <c r="V168" s="239" t="s">
        <v>18</v>
      </c>
      <c r="W168" s="239" t="s">
        <v>11</v>
      </c>
      <c r="X168" s="239" t="s">
        <v>11</v>
      </c>
      <c r="Y168" s="240" t="s">
        <v>11</v>
      </c>
      <c r="Z168" s="234" t="s">
        <v>11</v>
      </c>
    </row>
    <row r="169" spans="1:26" ht="13.5" customHeight="1" x14ac:dyDescent="0.15">
      <c r="A169" s="274" t="s">
        <v>11</v>
      </c>
      <c r="B169" s="231" t="s">
        <v>11</v>
      </c>
      <c r="C169" s="275" t="s">
        <v>11</v>
      </c>
      <c r="D169" s="229" t="s">
        <v>26</v>
      </c>
      <c r="E169" s="241" t="s">
        <v>4018</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4122</v>
      </c>
      <c r="S169" s="238" t="s">
        <v>11</v>
      </c>
      <c r="T169" s="238" t="s">
        <v>11</v>
      </c>
      <c r="U169" s="22">
        <v>175</v>
      </c>
      <c r="V169" s="239" t="s">
        <v>18</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113328149</v>
      </c>
      <c r="N170" s="246" t="s">
        <v>11</v>
      </c>
      <c r="O170" s="267" t="s">
        <v>11</v>
      </c>
      <c r="P170" s="268" t="s">
        <v>11</v>
      </c>
      <c r="Q170" s="8" t="s">
        <v>31</v>
      </c>
      <c r="R170" s="238" t="s">
        <v>4123</v>
      </c>
      <c r="S170" s="238" t="s">
        <v>11</v>
      </c>
      <c r="T170" s="238" t="s">
        <v>11</v>
      </c>
      <c r="U170" s="238" t="s">
        <v>11</v>
      </c>
      <c r="V170" s="9" t="s">
        <v>26</v>
      </c>
      <c r="W170" s="227" t="s">
        <v>4124</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4125</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11</v>
      </c>
      <c r="J172" s="231" t="s">
        <v>63</v>
      </c>
      <c r="K172" s="13" t="s">
        <v>11</v>
      </c>
      <c r="L172" s="242" t="s">
        <v>28</v>
      </c>
      <c r="M172" s="277" t="s">
        <v>11</v>
      </c>
      <c r="N172" s="278" t="s">
        <v>11</v>
      </c>
      <c r="O172" s="267" t="s">
        <v>11</v>
      </c>
      <c r="P172" s="268" t="s">
        <v>11</v>
      </c>
      <c r="Q172" s="8" t="s">
        <v>31</v>
      </c>
      <c r="R172" s="238" t="s">
        <v>4126</v>
      </c>
      <c r="S172" s="238" t="s">
        <v>11</v>
      </c>
      <c r="T172" s="238" t="s">
        <v>11</v>
      </c>
      <c r="U172" s="238" t="s">
        <v>11</v>
      </c>
      <c r="V172" s="9" t="s">
        <v>26</v>
      </c>
      <c r="W172" s="227" t="s">
        <v>4127</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97.4</v>
      </c>
      <c r="O173" s="269" t="s">
        <v>11</v>
      </c>
      <c r="P173" s="270" t="s">
        <v>11</v>
      </c>
      <c r="Q173" s="18" t="s">
        <v>32</v>
      </c>
      <c r="R173" s="228" t="s">
        <v>4128</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3947</v>
      </c>
      <c r="G174" s="259" t="s">
        <v>11</v>
      </c>
      <c r="H174" s="259" t="s">
        <v>11</v>
      </c>
      <c r="I174" s="259" t="s">
        <v>11</v>
      </c>
      <c r="J174" s="259" t="s">
        <v>11</v>
      </c>
      <c r="K174" s="259" t="s">
        <v>11</v>
      </c>
      <c r="L174" s="260" t="s">
        <v>11</v>
      </c>
      <c r="M174" s="263" t="s">
        <v>119</v>
      </c>
      <c r="N174" s="264" t="s">
        <v>11</v>
      </c>
      <c r="O174" s="265" t="s">
        <v>4129</v>
      </c>
      <c r="P174" s="266" t="s">
        <v>11</v>
      </c>
      <c r="Q174" s="5" t="s">
        <v>16</v>
      </c>
      <c r="R174" s="271" t="s">
        <v>4130</v>
      </c>
      <c r="S174" s="271" t="s">
        <v>11</v>
      </c>
      <c r="T174" s="271" t="s">
        <v>11</v>
      </c>
      <c r="U174" s="30">
        <v>11984</v>
      </c>
      <c r="V174" s="272" t="s">
        <v>18</v>
      </c>
      <c r="W174" s="272" t="s">
        <v>11</v>
      </c>
      <c r="X174" s="272" t="s">
        <v>11</v>
      </c>
      <c r="Y174" s="273" t="s">
        <v>11</v>
      </c>
      <c r="Z174" s="233">
        <v>489</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41555000</v>
      </c>
      <c r="N175" s="237" t="s">
        <v>11</v>
      </c>
      <c r="O175" s="267" t="s">
        <v>11</v>
      </c>
      <c r="P175" s="268" t="s">
        <v>11</v>
      </c>
      <c r="Q175" s="6" t="s">
        <v>11</v>
      </c>
      <c r="R175" s="238" t="s">
        <v>4131</v>
      </c>
      <c r="S175" s="238" t="s">
        <v>11</v>
      </c>
      <c r="T175" s="238" t="s">
        <v>11</v>
      </c>
      <c r="U175" s="22">
        <v>22226</v>
      </c>
      <c r="V175" s="239" t="s">
        <v>18</v>
      </c>
      <c r="W175" s="239" t="s">
        <v>11</v>
      </c>
      <c r="X175" s="239" t="s">
        <v>11</v>
      </c>
      <c r="Y175" s="240" t="s">
        <v>11</v>
      </c>
      <c r="Z175" s="234" t="s">
        <v>11</v>
      </c>
    </row>
    <row r="176" spans="1:26" ht="13.5" customHeight="1" x14ac:dyDescent="0.15">
      <c r="A176" s="274" t="s">
        <v>4132</v>
      </c>
      <c r="B176" s="231" t="s">
        <v>11</v>
      </c>
      <c r="C176" s="275" t="s">
        <v>11</v>
      </c>
      <c r="D176" s="247" t="s">
        <v>4133</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4134</v>
      </c>
      <c r="S176" s="238" t="s">
        <v>11</v>
      </c>
      <c r="T176" s="238" t="s">
        <v>11</v>
      </c>
      <c r="U176" s="22">
        <v>3201</v>
      </c>
      <c r="V176" s="239" t="s">
        <v>18</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37433683</v>
      </c>
      <c r="N177" s="237" t="s">
        <v>11</v>
      </c>
      <c r="O177" s="267" t="s">
        <v>11</v>
      </c>
      <c r="P177" s="268" t="s">
        <v>11</v>
      </c>
      <c r="Q177" s="6" t="s">
        <v>11</v>
      </c>
      <c r="R177" s="238" t="s">
        <v>11</v>
      </c>
      <c r="S177" s="238" t="s">
        <v>11</v>
      </c>
      <c r="T177" s="238" t="s">
        <v>11</v>
      </c>
      <c r="U177" s="22" t="s">
        <v>11</v>
      </c>
      <c r="V177" s="239" t="s">
        <v>11</v>
      </c>
      <c r="W177" s="239" t="s">
        <v>11</v>
      </c>
      <c r="X177" s="239" t="s">
        <v>11</v>
      </c>
      <c r="Y177" s="240" t="s">
        <v>11</v>
      </c>
      <c r="Z177" s="234" t="s">
        <v>11</v>
      </c>
    </row>
    <row r="178" spans="1:26" ht="13.5" customHeight="1" x14ac:dyDescent="0.15">
      <c r="A178" s="274" t="s">
        <v>11</v>
      </c>
      <c r="B178" s="231" t="s">
        <v>11</v>
      </c>
      <c r="C178" s="275" t="s">
        <v>11</v>
      </c>
      <c r="D178" s="229" t="s">
        <v>26</v>
      </c>
      <c r="E178" s="241" t="s">
        <v>4085</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4135</v>
      </c>
      <c r="S178" s="238" t="s">
        <v>11</v>
      </c>
      <c r="T178" s="238" t="s">
        <v>11</v>
      </c>
      <c r="U178" s="22">
        <v>23</v>
      </c>
      <c r="V178" s="239" t="s">
        <v>18</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4121317</v>
      </c>
      <c r="N179" s="246" t="s">
        <v>11</v>
      </c>
      <c r="O179" s="267" t="s">
        <v>11</v>
      </c>
      <c r="P179" s="268" t="s">
        <v>11</v>
      </c>
      <c r="Q179" s="8" t="s">
        <v>31</v>
      </c>
      <c r="R179" s="238" t="s">
        <v>4136</v>
      </c>
      <c r="S179" s="238" t="s">
        <v>11</v>
      </c>
      <c r="T179" s="238" t="s">
        <v>11</v>
      </c>
      <c r="U179" s="238" t="s">
        <v>11</v>
      </c>
      <c r="V179" s="9" t="s">
        <v>26</v>
      </c>
      <c r="W179" s="227" t="s">
        <v>2120</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4137</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11</v>
      </c>
      <c r="J181" s="231" t="s">
        <v>11</v>
      </c>
      <c r="K181" s="13" t="s">
        <v>11</v>
      </c>
      <c r="L181" s="242" t="s">
        <v>28</v>
      </c>
      <c r="M181" s="277" t="s">
        <v>11</v>
      </c>
      <c r="N181" s="278" t="s">
        <v>11</v>
      </c>
      <c r="O181" s="267" t="s">
        <v>11</v>
      </c>
      <c r="P181" s="268" t="s">
        <v>11</v>
      </c>
      <c r="Q181" s="8" t="s">
        <v>31</v>
      </c>
      <c r="R181" s="238" t="s">
        <v>11</v>
      </c>
      <c r="S181" s="238" t="s">
        <v>11</v>
      </c>
      <c r="T181" s="238" t="s">
        <v>11</v>
      </c>
      <c r="U181" s="238" t="s">
        <v>11</v>
      </c>
      <c r="V181" s="9" t="s">
        <v>26</v>
      </c>
      <c r="W181" s="227" t="s">
        <v>11</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27">
        <v>90.1</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13</v>
      </c>
      <c r="G183" s="259" t="s">
        <v>11</v>
      </c>
      <c r="H183" s="259" t="s">
        <v>11</v>
      </c>
      <c r="I183" s="259" t="s">
        <v>11</v>
      </c>
      <c r="J183" s="259" t="s">
        <v>11</v>
      </c>
      <c r="K183" s="259" t="s">
        <v>11</v>
      </c>
      <c r="L183" s="260" t="s">
        <v>11</v>
      </c>
      <c r="M183" s="263" t="s">
        <v>119</v>
      </c>
      <c r="N183" s="264" t="s">
        <v>11</v>
      </c>
      <c r="O183" s="265" t="s">
        <v>4138</v>
      </c>
      <c r="P183" s="266" t="s">
        <v>11</v>
      </c>
      <c r="Q183" s="5" t="s">
        <v>16</v>
      </c>
      <c r="R183" s="271" t="s">
        <v>4139</v>
      </c>
      <c r="S183" s="271" t="s">
        <v>11</v>
      </c>
      <c r="T183" s="271" t="s">
        <v>11</v>
      </c>
      <c r="U183" s="30">
        <v>27913</v>
      </c>
      <c r="V183" s="272" t="s">
        <v>18</v>
      </c>
      <c r="W183" s="272" t="s">
        <v>11</v>
      </c>
      <c r="X183" s="272" t="s">
        <v>11</v>
      </c>
      <c r="Y183" s="273" t="s">
        <v>11</v>
      </c>
      <c r="Z183" s="233">
        <v>489</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28612000</v>
      </c>
      <c r="N184" s="237" t="s">
        <v>11</v>
      </c>
      <c r="O184" s="267" t="s">
        <v>11</v>
      </c>
      <c r="P184" s="268" t="s">
        <v>11</v>
      </c>
      <c r="Q184" s="6" t="s">
        <v>11</v>
      </c>
      <c r="R184" s="238" t="s">
        <v>226</v>
      </c>
      <c r="S184" s="238" t="s">
        <v>11</v>
      </c>
      <c r="T184" s="238" t="s">
        <v>11</v>
      </c>
      <c r="U184" s="22">
        <v>148</v>
      </c>
      <c r="V184" s="239" t="s">
        <v>18</v>
      </c>
      <c r="W184" s="239" t="s">
        <v>11</v>
      </c>
      <c r="X184" s="239" t="s">
        <v>11</v>
      </c>
      <c r="Y184" s="240" t="s">
        <v>11</v>
      </c>
      <c r="Z184" s="234" t="s">
        <v>11</v>
      </c>
    </row>
    <row r="185" spans="1:26" ht="13.5" customHeight="1" x14ac:dyDescent="0.15">
      <c r="A185" s="274" t="s">
        <v>4140</v>
      </c>
      <c r="B185" s="231" t="s">
        <v>11</v>
      </c>
      <c r="C185" s="275" t="s">
        <v>11</v>
      </c>
      <c r="D185" s="247" t="s">
        <v>4141</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11</v>
      </c>
      <c r="S185" s="238" t="s">
        <v>11</v>
      </c>
      <c r="T185" s="238" t="s">
        <v>11</v>
      </c>
      <c r="U185" s="22" t="s">
        <v>11</v>
      </c>
      <c r="V185" s="239" t="s">
        <v>11</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28061220</v>
      </c>
      <c r="N186" s="237" t="s">
        <v>11</v>
      </c>
      <c r="O186" s="267" t="s">
        <v>11</v>
      </c>
      <c r="P186" s="268" t="s">
        <v>11</v>
      </c>
      <c r="Q186" s="6" t="s">
        <v>11</v>
      </c>
      <c r="R186" s="238" t="s">
        <v>11</v>
      </c>
      <c r="S186" s="238" t="s">
        <v>11</v>
      </c>
      <c r="T186" s="238" t="s">
        <v>11</v>
      </c>
      <c r="U186" s="22" t="s">
        <v>11</v>
      </c>
      <c r="V186" s="239" t="s">
        <v>11</v>
      </c>
      <c r="W186" s="239" t="s">
        <v>11</v>
      </c>
      <c r="X186" s="239" t="s">
        <v>11</v>
      </c>
      <c r="Y186" s="240" t="s">
        <v>11</v>
      </c>
      <c r="Z186" s="234" t="s">
        <v>11</v>
      </c>
    </row>
    <row r="187" spans="1:26" ht="13.5" customHeight="1" x14ac:dyDescent="0.15">
      <c r="A187" s="274" t="s">
        <v>11</v>
      </c>
      <c r="B187" s="231" t="s">
        <v>11</v>
      </c>
      <c r="C187" s="275" t="s">
        <v>11</v>
      </c>
      <c r="D187" s="229" t="s">
        <v>26</v>
      </c>
      <c r="E187" s="241" t="s">
        <v>4018</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11</v>
      </c>
      <c r="S187" s="238" t="s">
        <v>11</v>
      </c>
      <c r="T187" s="238" t="s">
        <v>11</v>
      </c>
      <c r="U187" s="22" t="s">
        <v>11</v>
      </c>
      <c r="V187" s="239" t="s">
        <v>11</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550780</v>
      </c>
      <c r="N188" s="246" t="s">
        <v>11</v>
      </c>
      <c r="O188" s="267" t="s">
        <v>11</v>
      </c>
      <c r="P188" s="268" t="s">
        <v>11</v>
      </c>
      <c r="Q188" s="8" t="s">
        <v>31</v>
      </c>
      <c r="R188" s="238" t="s">
        <v>11</v>
      </c>
      <c r="S188" s="238" t="s">
        <v>11</v>
      </c>
      <c r="T188" s="238" t="s">
        <v>11</v>
      </c>
      <c r="U188" s="238" t="s">
        <v>11</v>
      </c>
      <c r="V188" s="9" t="s">
        <v>26</v>
      </c>
      <c r="W188" s="227" t="s">
        <v>11</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11</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11</v>
      </c>
      <c r="J190" s="231" t="s">
        <v>11</v>
      </c>
      <c r="K190" s="13" t="s">
        <v>11</v>
      </c>
      <c r="L190" s="242" t="s">
        <v>28</v>
      </c>
      <c r="M190" s="277" t="s">
        <v>11</v>
      </c>
      <c r="N190" s="278" t="s">
        <v>11</v>
      </c>
      <c r="O190" s="267" t="s">
        <v>11</v>
      </c>
      <c r="P190" s="268" t="s">
        <v>11</v>
      </c>
      <c r="Q190" s="8" t="s">
        <v>31</v>
      </c>
      <c r="R190" s="238" t="s">
        <v>11</v>
      </c>
      <c r="S190" s="238" t="s">
        <v>11</v>
      </c>
      <c r="T190" s="238" t="s">
        <v>11</v>
      </c>
      <c r="U190" s="238" t="s">
        <v>11</v>
      </c>
      <c r="V190" s="9" t="s">
        <v>26</v>
      </c>
      <c r="W190" s="227" t="s">
        <v>11</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27">
        <v>98.1</v>
      </c>
      <c r="O191" s="269" t="s">
        <v>11</v>
      </c>
      <c r="P191" s="270" t="s">
        <v>11</v>
      </c>
      <c r="Q191" s="18" t="s">
        <v>32</v>
      </c>
      <c r="R191" s="228" t="s">
        <v>11</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3947</v>
      </c>
      <c r="G192" s="259" t="s">
        <v>11</v>
      </c>
      <c r="H192" s="259" t="s">
        <v>11</v>
      </c>
      <c r="I192" s="259" t="s">
        <v>11</v>
      </c>
      <c r="J192" s="259" t="s">
        <v>11</v>
      </c>
      <c r="K192" s="259" t="s">
        <v>11</v>
      </c>
      <c r="L192" s="260" t="s">
        <v>11</v>
      </c>
      <c r="M192" s="263" t="s">
        <v>119</v>
      </c>
      <c r="N192" s="264" t="s">
        <v>11</v>
      </c>
      <c r="O192" s="265" t="s">
        <v>4142</v>
      </c>
      <c r="P192" s="266" t="s">
        <v>11</v>
      </c>
      <c r="Q192" s="5" t="s">
        <v>16</v>
      </c>
      <c r="R192" s="271" t="s">
        <v>4143</v>
      </c>
      <c r="S192" s="271" t="s">
        <v>11</v>
      </c>
      <c r="T192" s="271" t="s">
        <v>11</v>
      </c>
      <c r="U192" s="30">
        <v>2503</v>
      </c>
      <c r="V192" s="272" t="s">
        <v>18</v>
      </c>
      <c r="W192" s="272" t="s">
        <v>11</v>
      </c>
      <c r="X192" s="272" t="s">
        <v>11</v>
      </c>
      <c r="Y192" s="273" t="s">
        <v>11</v>
      </c>
      <c r="Z192" s="233">
        <v>489</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5572000</v>
      </c>
      <c r="N193" s="237" t="s">
        <v>11</v>
      </c>
      <c r="O193" s="267" t="s">
        <v>11</v>
      </c>
      <c r="P193" s="268" t="s">
        <v>11</v>
      </c>
      <c r="Q193" s="6" t="s">
        <v>11</v>
      </c>
      <c r="R193" s="238" t="s">
        <v>4144</v>
      </c>
      <c r="S193" s="238" t="s">
        <v>11</v>
      </c>
      <c r="T193" s="238" t="s">
        <v>11</v>
      </c>
      <c r="U193" s="22">
        <v>179</v>
      </c>
      <c r="V193" s="239" t="s">
        <v>18</v>
      </c>
      <c r="W193" s="239" t="s">
        <v>11</v>
      </c>
      <c r="X193" s="239" t="s">
        <v>11</v>
      </c>
      <c r="Y193" s="240" t="s">
        <v>11</v>
      </c>
      <c r="Z193" s="234" t="s">
        <v>11</v>
      </c>
    </row>
    <row r="194" spans="1:26" ht="13.5" customHeight="1" x14ac:dyDescent="0.15">
      <c r="A194" s="274" t="s">
        <v>4145</v>
      </c>
      <c r="B194" s="231" t="s">
        <v>11</v>
      </c>
      <c r="C194" s="275" t="s">
        <v>11</v>
      </c>
      <c r="D194" s="247" t="s">
        <v>4146</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11</v>
      </c>
      <c r="S194" s="238" t="s">
        <v>11</v>
      </c>
      <c r="T194" s="238" t="s">
        <v>11</v>
      </c>
      <c r="U194" s="22" t="s">
        <v>11</v>
      </c>
      <c r="V194" s="239" t="s">
        <v>11</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4637831</v>
      </c>
      <c r="N195" s="237" t="s">
        <v>11</v>
      </c>
      <c r="O195" s="267" t="s">
        <v>11</v>
      </c>
      <c r="P195" s="268" t="s">
        <v>11</v>
      </c>
      <c r="Q195" s="6" t="s">
        <v>11</v>
      </c>
      <c r="R195" s="238" t="s">
        <v>11</v>
      </c>
      <c r="S195" s="238" t="s">
        <v>11</v>
      </c>
      <c r="T195" s="238" t="s">
        <v>11</v>
      </c>
      <c r="U195" s="22" t="s">
        <v>11</v>
      </c>
      <c r="V195" s="239" t="s">
        <v>11</v>
      </c>
      <c r="W195" s="239" t="s">
        <v>11</v>
      </c>
      <c r="X195" s="239" t="s">
        <v>11</v>
      </c>
      <c r="Y195" s="240" t="s">
        <v>11</v>
      </c>
      <c r="Z195" s="234" t="s">
        <v>11</v>
      </c>
    </row>
    <row r="196" spans="1:26" ht="13.5" customHeight="1" x14ac:dyDescent="0.15">
      <c r="A196" s="274" t="s">
        <v>11</v>
      </c>
      <c r="B196" s="231" t="s">
        <v>11</v>
      </c>
      <c r="C196" s="275" t="s">
        <v>11</v>
      </c>
      <c r="D196" s="229" t="s">
        <v>26</v>
      </c>
      <c r="E196" s="241" t="s">
        <v>4085</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4147</v>
      </c>
      <c r="S196" s="238" t="s">
        <v>11</v>
      </c>
      <c r="T196" s="238" t="s">
        <v>11</v>
      </c>
      <c r="U196" s="22">
        <v>1956</v>
      </c>
      <c r="V196" s="239" t="s">
        <v>18</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934169</v>
      </c>
      <c r="N197" s="246" t="s">
        <v>11</v>
      </c>
      <c r="O197" s="267" t="s">
        <v>11</v>
      </c>
      <c r="P197" s="268" t="s">
        <v>11</v>
      </c>
      <c r="Q197" s="8" t="s">
        <v>31</v>
      </c>
      <c r="R197" s="238" t="s">
        <v>11</v>
      </c>
      <c r="S197" s="238" t="s">
        <v>11</v>
      </c>
      <c r="T197" s="238" t="s">
        <v>11</v>
      </c>
      <c r="U197" s="238" t="s">
        <v>11</v>
      </c>
      <c r="V197" s="9" t="s">
        <v>26</v>
      </c>
      <c r="W197" s="227" t="s">
        <v>11</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11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11</v>
      </c>
      <c r="I199" s="231" t="s">
        <v>11</v>
      </c>
      <c r="J199" s="231" t="s">
        <v>11</v>
      </c>
      <c r="K199" s="13" t="s">
        <v>11</v>
      </c>
      <c r="L199" s="242" t="s">
        <v>28</v>
      </c>
      <c r="M199" s="277" t="s">
        <v>11</v>
      </c>
      <c r="N199" s="278" t="s">
        <v>11</v>
      </c>
      <c r="O199" s="267" t="s">
        <v>11</v>
      </c>
      <c r="P199" s="268" t="s">
        <v>11</v>
      </c>
      <c r="Q199" s="8" t="s">
        <v>31</v>
      </c>
      <c r="R199" s="238" t="s">
        <v>11</v>
      </c>
      <c r="S199" s="238" t="s">
        <v>11</v>
      </c>
      <c r="T199" s="238" t="s">
        <v>11</v>
      </c>
      <c r="U199" s="238" t="s">
        <v>11</v>
      </c>
      <c r="V199" s="9" t="s">
        <v>26</v>
      </c>
      <c r="W199" s="227" t="s">
        <v>11</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v>83.2</v>
      </c>
      <c r="O200" s="269" t="s">
        <v>11</v>
      </c>
      <c r="P200" s="270" t="s">
        <v>11</v>
      </c>
      <c r="Q200" s="18" t="s">
        <v>32</v>
      </c>
      <c r="R200" s="228" t="s">
        <v>11</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3935</v>
      </c>
      <c r="G201" s="259" t="s">
        <v>11</v>
      </c>
      <c r="H201" s="259" t="s">
        <v>11</v>
      </c>
      <c r="I201" s="259" t="s">
        <v>11</v>
      </c>
      <c r="J201" s="259" t="s">
        <v>11</v>
      </c>
      <c r="K201" s="259" t="s">
        <v>11</v>
      </c>
      <c r="L201" s="260" t="s">
        <v>11</v>
      </c>
      <c r="M201" s="263" t="s">
        <v>119</v>
      </c>
      <c r="N201" s="264" t="s">
        <v>11</v>
      </c>
      <c r="O201" s="265" t="s">
        <v>4148</v>
      </c>
      <c r="P201" s="266" t="s">
        <v>11</v>
      </c>
      <c r="Q201" s="5" t="s">
        <v>16</v>
      </c>
      <c r="R201" s="271" t="s">
        <v>4149</v>
      </c>
      <c r="S201" s="271" t="s">
        <v>11</v>
      </c>
      <c r="T201" s="271" t="s">
        <v>11</v>
      </c>
      <c r="U201" s="30">
        <v>29387</v>
      </c>
      <c r="V201" s="272" t="s">
        <v>18</v>
      </c>
      <c r="W201" s="272" t="s">
        <v>11</v>
      </c>
      <c r="X201" s="272" t="s">
        <v>11</v>
      </c>
      <c r="Y201" s="273" t="s">
        <v>11</v>
      </c>
      <c r="Z201" s="233">
        <v>489</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67918000</v>
      </c>
      <c r="N202" s="237" t="s">
        <v>11</v>
      </c>
      <c r="O202" s="267" t="s">
        <v>11</v>
      </c>
      <c r="P202" s="268" t="s">
        <v>11</v>
      </c>
      <c r="Q202" s="6" t="s">
        <v>11</v>
      </c>
      <c r="R202" s="238" t="s">
        <v>4150</v>
      </c>
      <c r="S202" s="238" t="s">
        <v>11</v>
      </c>
      <c r="T202" s="238" t="s">
        <v>11</v>
      </c>
      <c r="U202" s="22">
        <v>2051</v>
      </c>
      <c r="V202" s="239" t="s">
        <v>18</v>
      </c>
      <c r="W202" s="239" t="s">
        <v>11</v>
      </c>
      <c r="X202" s="239" t="s">
        <v>11</v>
      </c>
      <c r="Y202" s="240" t="s">
        <v>11</v>
      </c>
      <c r="Z202" s="234" t="s">
        <v>11</v>
      </c>
    </row>
    <row r="203" spans="1:26" ht="13.5" customHeight="1" x14ac:dyDescent="0.15">
      <c r="A203" s="274" t="s">
        <v>4151</v>
      </c>
      <c r="B203" s="231" t="s">
        <v>11</v>
      </c>
      <c r="C203" s="275" t="s">
        <v>11</v>
      </c>
      <c r="D203" s="247" t="s">
        <v>4152</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4153</v>
      </c>
      <c r="S203" s="238" t="s">
        <v>11</v>
      </c>
      <c r="T203" s="238" t="s">
        <v>11</v>
      </c>
      <c r="U203" s="22" t="s">
        <v>11</v>
      </c>
      <c r="V203" s="239" t="s">
        <v>11</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61774685</v>
      </c>
      <c r="N204" s="237" t="s">
        <v>11</v>
      </c>
      <c r="O204" s="267" t="s">
        <v>11</v>
      </c>
      <c r="P204" s="268" t="s">
        <v>11</v>
      </c>
      <c r="Q204" s="6" t="s">
        <v>11</v>
      </c>
      <c r="R204" s="238" t="s">
        <v>11</v>
      </c>
      <c r="S204" s="238" t="s">
        <v>11</v>
      </c>
      <c r="T204" s="238" t="s">
        <v>11</v>
      </c>
      <c r="U204" s="22" t="s">
        <v>11</v>
      </c>
      <c r="V204" s="239" t="s">
        <v>11</v>
      </c>
      <c r="W204" s="239" t="s">
        <v>11</v>
      </c>
      <c r="X204" s="239" t="s">
        <v>11</v>
      </c>
      <c r="Y204" s="240" t="s">
        <v>11</v>
      </c>
      <c r="Z204" s="234" t="s">
        <v>11</v>
      </c>
    </row>
    <row r="205" spans="1:26" ht="13.5" customHeight="1" x14ac:dyDescent="0.15">
      <c r="A205" s="274" t="s">
        <v>11</v>
      </c>
      <c r="B205" s="231" t="s">
        <v>11</v>
      </c>
      <c r="C205" s="275" t="s">
        <v>11</v>
      </c>
      <c r="D205" s="229" t="s">
        <v>26</v>
      </c>
      <c r="E205" s="241" t="s">
        <v>4154</v>
      </c>
      <c r="F205" s="241" t="s">
        <v>11</v>
      </c>
      <c r="G205" s="241" t="s">
        <v>11</v>
      </c>
      <c r="H205" s="241" t="s">
        <v>11</v>
      </c>
      <c r="I205" s="241" t="s">
        <v>11</v>
      </c>
      <c r="J205" s="241" t="s">
        <v>11</v>
      </c>
      <c r="K205" s="241" t="s">
        <v>11</v>
      </c>
      <c r="L205" s="242" t="s">
        <v>28</v>
      </c>
      <c r="M205" s="243" t="s">
        <v>29</v>
      </c>
      <c r="N205" s="244" t="s">
        <v>11</v>
      </c>
      <c r="O205" s="267" t="s">
        <v>11</v>
      </c>
      <c r="P205" s="268" t="s">
        <v>11</v>
      </c>
      <c r="Q205" s="7" t="s">
        <v>11</v>
      </c>
      <c r="R205" s="238" t="s">
        <v>3124</v>
      </c>
      <c r="S205" s="238" t="s">
        <v>11</v>
      </c>
      <c r="T205" s="238" t="s">
        <v>11</v>
      </c>
      <c r="U205" s="22">
        <v>30337</v>
      </c>
      <c r="V205" s="239" t="s">
        <v>18</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6143315</v>
      </c>
      <c r="N206" s="246" t="s">
        <v>11</v>
      </c>
      <c r="O206" s="267" t="s">
        <v>11</v>
      </c>
      <c r="P206" s="268" t="s">
        <v>11</v>
      </c>
      <c r="Q206" s="8" t="s">
        <v>31</v>
      </c>
      <c r="R206" s="238" t="s">
        <v>4155</v>
      </c>
      <c r="S206" s="238" t="s">
        <v>11</v>
      </c>
      <c r="T206" s="238" t="s">
        <v>11</v>
      </c>
      <c r="U206" s="238" t="s">
        <v>11</v>
      </c>
      <c r="V206" s="9" t="s">
        <v>26</v>
      </c>
      <c r="W206" s="227" t="s">
        <v>4156</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11</v>
      </c>
      <c r="N207" s="250" t="s">
        <v>11</v>
      </c>
      <c r="O207" s="267" t="s">
        <v>11</v>
      </c>
      <c r="P207" s="268" t="s">
        <v>11</v>
      </c>
      <c r="Q207" s="7" t="s">
        <v>32</v>
      </c>
      <c r="R207" s="238" t="s">
        <v>4157</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11</v>
      </c>
      <c r="H208" s="231" t="s">
        <v>11</v>
      </c>
      <c r="I208" s="231" t="s">
        <v>160</v>
      </c>
      <c r="J208" s="231" t="s">
        <v>63</v>
      </c>
      <c r="K208" s="13" t="s">
        <v>11</v>
      </c>
      <c r="L208" s="242" t="s">
        <v>28</v>
      </c>
      <c r="M208" s="277" t="s">
        <v>11</v>
      </c>
      <c r="N208" s="278" t="s">
        <v>11</v>
      </c>
      <c r="O208" s="267" t="s">
        <v>11</v>
      </c>
      <c r="P208" s="268" t="s">
        <v>11</v>
      </c>
      <c r="Q208" s="8" t="s">
        <v>31</v>
      </c>
      <c r="R208" s="238" t="s">
        <v>4158</v>
      </c>
      <c r="S208" s="238" t="s">
        <v>11</v>
      </c>
      <c r="T208" s="238" t="s">
        <v>11</v>
      </c>
      <c r="U208" s="238" t="s">
        <v>11</v>
      </c>
      <c r="V208" s="9" t="s">
        <v>26</v>
      </c>
      <c r="W208" s="227" t="s">
        <v>4159</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v>91</v>
      </c>
      <c r="O209" s="269" t="s">
        <v>11</v>
      </c>
      <c r="P209" s="270" t="s">
        <v>11</v>
      </c>
      <c r="Q209" s="18" t="s">
        <v>32</v>
      </c>
      <c r="R209" s="228" t="s">
        <v>4160</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3947</v>
      </c>
      <c r="G210" s="259" t="s">
        <v>11</v>
      </c>
      <c r="H210" s="259" t="s">
        <v>11</v>
      </c>
      <c r="I210" s="259" t="s">
        <v>11</v>
      </c>
      <c r="J210" s="259" t="s">
        <v>11</v>
      </c>
      <c r="K210" s="259" t="s">
        <v>11</v>
      </c>
      <c r="L210" s="260" t="s">
        <v>11</v>
      </c>
      <c r="M210" s="263" t="s">
        <v>119</v>
      </c>
      <c r="N210" s="264" t="s">
        <v>11</v>
      </c>
      <c r="O210" s="265" t="s">
        <v>4161</v>
      </c>
      <c r="P210" s="266" t="s">
        <v>11</v>
      </c>
      <c r="Q210" s="5" t="s">
        <v>16</v>
      </c>
      <c r="R210" s="271" t="s">
        <v>4162</v>
      </c>
      <c r="S210" s="271" t="s">
        <v>11</v>
      </c>
      <c r="T210" s="271" t="s">
        <v>11</v>
      </c>
      <c r="U210" s="30">
        <v>5067</v>
      </c>
      <c r="V210" s="272" t="s">
        <v>18</v>
      </c>
      <c r="W210" s="272" t="s">
        <v>11</v>
      </c>
      <c r="X210" s="272" t="s">
        <v>11</v>
      </c>
      <c r="Y210" s="273" t="s">
        <v>11</v>
      </c>
      <c r="Z210" s="233">
        <v>489</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9843000</v>
      </c>
      <c r="N211" s="237" t="s">
        <v>11</v>
      </c>
      <c r="O211" s="267" t="s">
        <v>11</v>
      </c>
      <c r="P211" s="268" t="s">
        <v>11</v>
      </c>
      <c r="Q211" s="6" t="s">
        <v>11</v>
      </c>
      <c r="R211" s="238" t="s">
        <v>4163</v>
      </c>
      <c r="S211" s="238" t="s">
        <v>11</v>
      </c>
      <c r="T211" s="238" t="s">
        <v>11</v>
      </c>
      <c r="U211" s="22">
        <v>833</v>
      </c>
      <c r="V211" s="239" t="s">
        <v>18</v>
      </c>
      <c r="W211" s="239" t="s">
        <v>11</v>
      </c>
      <c r="X211" s="239" t="s">
        <v>11</v>
      </c>
      <c r="Y211" s="240" t="s">
        <v>11</v>
      </c>
      <c r="Z211" s="234" t="s">
        <v>11</v>
      </c>
    </row>
    <row r="212" spans="1:26" ht="13.5" customHeight="1" x14ac:dyDescent="0.15">
      <c r="A212" s="274" t="s">
        <v>4164</v>
      </c>
      <c r="B212" s="231" t="s">
        <v>11</v>
      </c>
      <c r="C212" s="275" t="s">
        <v>11</v>
      </c>
      <c r="D212" s="247" t="s">
        <v>4165</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4166</v>
      </c>
      <c r="S212" s="238" t="s">
        <v>11</v>
      </c>
      <c r="T212" s="238" t="s">
        <v>11</v>
      </c>
      <c r="U212" s="22">
        <v>1822</v>
      </c>
      <c r="V212" s="239" t="s">
        <v>18</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7820661</v>
      </c>
      <c r="N213" s="237" t="s">
        <v>11</v>
      </c>
      <c r="O213" s="267" t="s">
        <v>11</v>
      </c>
      <c r="P213" s="268" t="s">
        <v>11</v>
      </c>
      <c r="Q213" s="6" t="s">
        <v>11</v>
      </c>
      <c r="R213" s="238" t="s">
        <v>11</v>
      </c>
      <c r="S213" s="238" t="s">
        <v>11</v>
      </c>
      <c r="T213" s="238" t="s">
        <v>11</v>
      </c>
      <c r="U213" s="22" t="s">
        <v>11</v>
      </c>
      <c r="V213" s="239" t="s">
        <v>11</v>
      </c>
      <c r="W213" s="239" t="s">
        <v>11</v>
      </c>
      <c r="X213" s="239" t="s">
        <v>11</v>
      </c>
      <c r="Y213" s="240" t="s">
        <v>11</v>
      </c>
      <c r="Z213" s="234" t="s">
        <v>11</v>
      </c>
    </row>
    <row r="214" spans="1:26" ht="13.5" customHeight="1" x14ac:dyDescent="0.15">
      <c r="A214" s="274" t="s">
        <v>11</v>
      </c>
      <c r="B214" s="231" t="s">
        <v>11</v>
      </c>
      <c r="C214" s="275" t="s">
        <v>11</v>
      </c>
      <c r="D214" s="229" t="s">
        <v>26</v>
      </c>
      <c r="E214" s="241" t="s">
        <v>4085</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4167</v>
      </c>
      <c r="S214" s="238" t="s">
        <v>11</v>
      </c>
      <c r="T214" s="238" t="s">
        <v>11</v>
      </c>
      <c r="U214" s="22">
        <v>99</v>
      </c>
      <c r="V214" s="239" t="s">
        <v>18</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2022339</v>
      </c>
      <c r="N215" s="246" t="s">
        <v>11</v>
      </c>
      <c r="O215" s="267" t="s">
        <v>11</v>
      </c>
      <c r="P215" s="268" t="s">
        <v>11</v>
      </c>
      <c r="Q215" s="8" t="s">
        <v>31</v>
      </c>
      <c r="R215" s="238" t="s">
        <v>4168</v>
      </c>
      <c r="S215" s="238" t="s">
        <v>11</v>
      </c>
      <c r="T215" s="238" t="s">
        <v>11</v>
      </c>
      <c r="U215" s="238" t="s">
        <v>11</v>
      </c>
      <c r="V215" s="9" t="s">
        <v>26</v>
      </c>
      <c r="W215" s="227" t="s">
        <v>313</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4169</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11</v>
      </c>
      <c r="H217" s="231" t="s">
        <v>11</v>
      </c>
      <c r="I217" s="231" t="s">
        <v>160</v>
      </c>
      <c r="J217" s="231" t="s">
        <v>63</v>
      </c>
      <c r="K217" s="13" t="s">
        <v>11</v>
      </c>
      <c r="L217" s="242" t="s">
        <v>28</v>
      </c>
      <c r="M217" s="277" t="s">
        <v>11</v>
      </c>
      <c r="N217" s="278" t="s">
        <v>11</v>
      </c>
      <c r="O217" s="267" t="s">
        <v>11</v>
      </c>
      <c r="P217" s="268" t="s">
        <v>11</v>
      </c>
      <c r="Q217" s="8" t="s">
        <v>31</v>
      </c>
      <c r="R217" s="238" t="s">
        <v>4170</v>
      </c>
      <c r="S217" s="238" t="s">
        <v>11</v>
      </c>
      <c r="T217" s="238" t="s">
        <v>11</v>
      </c>
      <c r="U217" s="238" t="s">
        <v>11</v>
      </c>
      <c r="V217" s="9" t="s">
        <v>26</v>
      </c>
      <c r="W217" s="227" t="s">
        <v>313</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27">
        <v>79.5</v>
      </c>
      <c r="O218" s="269" t="s">
        <v>11</v>
      </c>
      <c r="P218" s="270" t="s">
        <v>11</v>
      </c>
      <c r="Q218" s="18" t="s">
        <v>32</v>
      </c>
      <c r="R218" s="228" t="s">
        <v>4169</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3947</v>
      </c>
      <c r="G219" s="259" t="s">
        <v>11</v>
      </c>
      <c r="H219" s="259" t="s">
        <v>11</v>
      </c>
      <c r="I219" s="259" t="s">
        <v>11</v>
      </c>
      <c r="J219" s="259" t="s">
        <v>11</v>
      </c>
      <c r="K219" s="259" t="s">
        <v>11</v>
      </c>
      <c r="L219" s="260" t="s">
        <v>11</v>
      </c>
      <c r="M219" s="263" t="s">
        <v>119</v>
      </c>
      <c r="N219" s="264" t="s">
        <v>11</v>
      </c>
      <c r="O219" s="265" t="s">
        <v>4171</v>
      </c>
      <c r="P219" s="266" t="s">
        <v>11</v>
      </c>
      <c r="Q219" s="5" t="s">
        <v>16</v>
      </c>
      <c r="R219" s="271" t="s">
        <v>4172</v>
      </c>
      <c r="S219" s="271" t="s">
        <v>11</v>
      </c>
      <c r="T219" s="271" t="s">
        <v>11</v>
      </c>
      <c r="U219" s="30">
        <v>7217</v>
      </c>
      <c r="V219" s="272" t="s">
        <v>18</v>
      </c>
      <c r="W219" s="272" t="s">
        <v>11</v>
      </c>
      <c r="X219" s="272" t="s">
        <v>11</v>
      </c>
      <c r="Y219" s="273" t="s">
        <v>11</v>
      </c>
      <c r="Z219" s="233">
        <v>491</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53644000</v>
      </c>
      <c r="N220" s="237" t="s">
        <v>11</v>
      </c>
      <c r="O220" s="267" t="s">
        <v>11</v>
      </c>
      <c r="P220" s="268" t="s">
        <v>11</v>
      </c>
      <c r="Q220" s="6" t="s">
        <v>11</v>
      </c>
      <c r="R220" s="238" t="s">
        <v>4173</v>
      </c>
      <c r="S220" s="238" t="s">
        <v>11</v>
      </c>
      <c r="T220" s="238" t="s">
        <v>11</v>
      </c>
      <c r="U220" s="22">
        <v>4686</v>
      </c>
      <c r="V220" s="239" t="s">
        <v>18</v>
      </c>
      <c r="W220" s="239" t="s">
        <v>11</v>
      </c>
      <c r="X220" s="239" t="s">
        <v>11</v>
      </c>
      <c r="Y220" s="240" t="s">
        <v>11</v>
      </c>
      <c r="Z220" s="234" t="s">
        <v>11</v>
      </c>
    </row>
    <row r="221" spans="1:26" ht="13.5" customHeight="1" x14ac:dyDescent="0.15">
      <c r="A221" s="274" t="s">
        <v>4174</v>
      </c>
      <c r="B221" s="231" t="s">
        <v>11</v>
      </c>
      <c r="C221" s="275" t="s">
        <v>11</v>
      </c>
      <c r="D221" s="247" t="s">
        <v>4175</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4176</v>
      </c>
      <c r="S221" s="238" t="s">
        <v>11</v>
      </c>
      <c r="T221" s="238" t="s">
        <v>11</v>
      </c>
      <c r="U221" s="22">
        <v>5988</v>
      </c>
      <c r="V221" s="239" t="s">
        <v>18</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45720048</v>
      </c>
      <c r="N222" s="237" t="s">
        <v>11</v>
      </c>
      <c r="O222" s="267" t="s">
        <v>11</v>
      </c>
      <c r="P222" s="268" t="s">
        <v>11</v>
      </c>
      <c r="Q222" s="6" t="s">
        <v>11</v>
      </c>
      <c r="R222" s="238" t="s">
        <v>11</v>
      </c>
      <c r="S222" s="238" t="s">
        <v>11</v>
      </c>
      <c r="T222" s="238" t="s">
        <v>11</v>
      </c>
      <c r="U222" s="22" t="s">
        <v>11</v>
      </c>
      <c r="V222" s="239" t="s">
        <v>11</v>
      </c>
      <c r="W222" s="239" t="s">
        <v>11</v>
      </c>
      <c r="X222" s="239" t="s">
        <v>11</v>
      </c>
      <c r="Y222" s="240" t="s">
        <v>11</v>
      </c>
      <c r="Z222" s="234" t="s">
        <v>11</v>
      </c>
    </row>
    <row r="223" spans="1:26" ht="13.5" customHeight="1" x14ac:dyDescent="0.15">
      <c r="A223" s="274" t="s">
        <v>11</v>
      </c>
      <c r="B223" s="231" t="s">
        <v>11</v>
      </c>
      <c r="C223" s="275" t="s">
        <v>11</v>
      </c>
      <c r="D223" s="229" t="s">
        <v>26</v>
      </c>
      <c r="E223" s="241" t="s">
        <v>4085</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4177</v>
      </c>
      <c r="S223" s="238" t="s">
        <v>11</v>
      </c>
      <c r="T223" s="238" t="s">
        <v>11</v>
      </c>
      <c r="U223" s="22">
        <v>27829</v>
      </c>
      <c r="V223" s="239" t="s">
        <v>18</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7923952</v>
      </c>
      <c r="N224" s="246" t="s">
        <v>11</v>
      </c>
      <c r="O224" s="267" t="s">
        <v>11</v>
      </c>
      <c r="P224" s="268" t="s">
        <v>11</v>
      </c>
      <c r="Q224" s="8" t="s">
        <v>31</v>
      </c>
      <c r="R224" s="238" t="s">
        <v>4178</v>
      </c>
      <c r="S224" s="238" t="s">
        <v>11</v>
      </c>
      <c r="T224" s="238" t="s">
        <v>11</v>
      </c>
      <c r="U224" s="238" t="s">
        <v>11</v>
      </c>
      <c r="V224" s="9" t="s">
        <v>26</v>
      </c>
      <c r="W224" s="227" t="s">
        <v>545</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4179</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11</v>
      </c>
      <c r="H226" s="231" t="s">
        <v>11</v>
      </c>
      <c r="I226" s="231" t="s">
        <v>160</v>
      </c>
      <c r="J226" s="231" t="s">
        <v>63</v>
      </c>
      <c r="K226" s="13" t="s">
        <v>11</v>
      </c>
      <c r="L226" s="242" t="s">
        <v>28</v>
      </c>
      <c r="M226" s="277" t="s">
        <v>11</v>
      </c>
      <c r="N226" s="278" t="s">
        <v>11</v>
      </c>
      <c r="O226" s="267" t="s">
        <v>11</v>
      </c>
      <c r="P226" s="268" t="s">
        <v>11</v>
      </c>
      <c r="Q226" s="8" t="s">
        <v>31</v>
      </c>
      <c r="R226" s="238" t="s">
        <v>4180</v>
      </c>
      <c r="S226" s="238" t="s">
        <v>11</v>
      </c>
      <c r="T226" s="238" t="s">
        <v>11</v>
      </c>
      <c r="U226" s="238" t="s">
        <v>11</v>
      </c>
      <c r="V226" s="9" t="s">
        <v>26</v>
      </c>
      <c r="W226" s="227" t="s">
        <v>4181</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27">
        <v>85.2</v>
      </c>
      <c r="O227" s="269" t="s">
        <v>11</v>
      </c>
      <c r="P227" s="270" t="s">
        <v>11</v>
      </c>
      <c r="Q227" s="18" t="s">
        <v>32</v>
      </c>
      <c r="R227" s="228" t="s">
        <v>4182</v>
      </c>
      <c r="S227" s="228" t="s">
        <v>11</v>
      </c>
      <c r="T227" s="228" t="s">
        <v>11</v>
      </c>
      <c r="U227" s="228" t="s">
        <v>11</v>
      </c>
      <c r="V227" s="19" t="s">
        <v>33</v>
      </c>
      <c r="W227" s="20" t="s">
        <v>11</v>
      </c>
      <c r="X227" s="15" t="s">
        <v>11</v>
      </c>
      <c r="Y227" s="16" t="s">
        <v>11</v>
      </c>
      <c r="Z227" s="235" t="s">
        <v>11</v>
      </c>
    </row>
    <row r="228" spans="1:26" ht="13.5" customHeight="1" x14ac:dyDescent="0.15">
      <c r="A228" s="251" t="s">
        <v>10</v>
      </c>
      <c r="B228" s="252" t="s">
        <v>11</v>
      </c>
      <c r="C228" s="253" t="s">
        <v>11</v>
      </c>
      <c r="D228" s="257" t="s">
        <v>12</v>
      </c>
      <c r="E228" s="258" t="s">
        <v>11</v>
      </c>
      <c r="F228" s="259" t="s">
        <v>3947</v>
      </c>
      <c r="G228" s="259" t="s">
        <v>11</v>
      </c>
      <c r="H228" s="259" t="s">
        <v>11</v>
      </c>
      <c r="I228" s="259" t="s">
        <v>11</v>
      </c>
      <c r="J228" s="259" t="s">
        <v>11</v>
      </c>
      <c r="K228" s="259" t="s">
        <v>11</v>
      </c>
      <c r="L228" s="260" t="s">
        <v>11</v>
      </c>
      <c r="M228" s="263" t="s">
        <v>119</v>
      </c>
      <c r="N228" s="264" t="s">
        <v>11</v>
      </c>
      <c r="O228" s="265" t="s">
        <v>4183</v>
      </c>
      <c r="P228" s="266" t="s">
        <v>11</v>
      </c>
      <c r="Q228" s="5" t="s">
        <v>16</v>
      </c>
      <c r="R228" s="271" t="s">
        <v>5350</v>
      </c>
      <c r="S228" s="271" t="s">
        <v>11</v>
      </c>
      <c r="T228" s="271" t="s">
        <v>11</v>
      </c>
      <c r="U228" s="30">
        <v>46</v>
      </c>
      <c r="V228" s="272" t="s">
        <v>18</v>
      </c>
      <c r="W228" s="272" t="s">
        <v>11</v>
      </c>
      <c r="X228" s="272" t="s">
        <v>11</v>
      </c>
      <c r="Y228" s="273" t="s">
        <v>11</v>
      </c>
      <c r="Z228" s="233">
        <v>491</v>
      </c>
    </row>
    <row r="229" spans="1:26" ht="13.5" customHeight="1" x14ac:dyDescent="0.15">
      <c r="A229" s="254" t="s">
        <v>11</v>
      </c>
      <c r="B229" s="255" t="s">
        <v>11</v>
      </c>
      <c r="C229" s="256" t="s">
        <v>11</v>
      </c>
      <c r="D229" s="24" t="s">
        <v>11</v>
      </c>
      <c r="E229" s="23" t="s">
        <v>11</v>
      </c>
      <c r="F229" s="261" t="s">
        <v>11</v>
      </c>
      <c r="G229" s="261" t="s">
        <v>11</v>
      </c>
      <c r="H229" s="261" t="s">
        <v>11</v>
      </c>
      <c r="I229" s="261" t="s">
        <v>11</v>
      </c>
      <c r="J229" s="261" t="s">
        <v>11</v>
      </c>
      <c r="K229" s="261" t="s">
        <v>11</v>
      </c>
      <c r="L229" s="262" t="s">
        <v>11</v>
      </c>
      <c r="M229" s="236">
        <v>181000</v>
      </c>
      <c r="N229" s="237" t="s">
        <v>11</v>
      </c>
      <c r="O229" s="267" t="s">
        <v>11</v>
      </c>
      <c r="P229" s="268" t="s">
        <v>11</v>
      </c>
      <c r="Q229" s="6" t="s">
        <v>11</v>
      </c>
      <c r="R229" s="238" t="s">
        <v>5351</v>
      </c>
      <c r="S229" s="238" t="s">
        <v>11</v>
      </c>
      <c r="T229" s="238" t="s">
        <v>11</v>
      </c>
      <c r="U229" s="22">
        <v>6</v>
      </c>
      <c r="V229" s="239" t="s">
        <v>18</v>
      </c>
      <c r="W229" s="239" t="s">
        <v>11</v>
      </c>
      <c r="X229" s="239" t="s">
        <v>11</v>
      </c>
      <c r="Y229" s="240" t="s">
        <v>11</v>
      </c>
      <c r="Z229" s="234" t="s">
        <v>11</v>
      </c>
    </row>
    <row r="230" spans="1:26" ht="13.5" customHeight="1" x14ac:dyDescent="0.15">
      <c r="A230" s="274" t="s">
        <v>4184</v>
      </c>
      <c r="B230" s="231" t="s">
        <v>11</v>
      </c>
      <c r="C230" s="275" t="s">
        <v>11</v>
      </c>
      <c r="D230" s="247" t="s">
        <v>4185</v>
      </c>
      <c r="E230" s="239" t="s">
        <v>11</v>
      </c>
      <c r="F230" s="239" t="s">
        <v>11</v>
      </c>
      <c r="G230" s="239" t="s">
        <v>11</v>
      </c>
      <c r="H230" s="239" t="s">
        <v>11</v>
      </c>
      <c r="I230" s="239" t="s">
        <v>11</v>
      </c>
      <c r="J230" s="239" t="s">
        <v>11</v>
      </c>
      <c r="K230" s="239" t="s">
        <v>11</v>
      </c>
      <c r="L230" s="240" t="s">
        <v>11</v>
      </c>
      <c r="M230" s="249" t="s">
        <v>40</v>
      </c>
      <c r="N230" s="250" t="s">
        <v>11</v>
      </c>
      <c r="O230" s="267" t="s">
        <v>11</v>
      </c>
      <c r="P230" s="268" t="s">
        <v>11</v>
      </c>
      <c r="Q230" s="6" t="s">
        <v>11</v>
      </c>
      <c r="R230" s="238" t="s">
        <v>5352</v>
      </c>
      <c r="S230" s="238" t="s">
        <v>11</v>
      </c>
      <c r="T230" s="238" t="s">
        <v>11</v>
      </c>
      <c r="U230" s="22">
        <v>9</v>
      </c>
      <c r="V230" s="239" t="s">
        <v>18</v>
      </c>
      <c r="W230" s="239" t="s">
        <v>11</v>
      </c>
      <c r="X230" s="239" t="s">
        <v>11</v>
      </c>
      <c r="Y230" s="240" t="s">
        <v>11</v>
      </c>
      <c r="Z230" s="234" t="s">
        <v>11</v>
      </c>
    </row>
    <row r="231" spans="1:26" ht="13.5" customHeight="1" x14ac:dyDescent="0.15">
      <c r="A231" s="274" t="s">
        <v>11</v>
      </c>
      <c r="B231" s="231" t="s">
        <v>11</v>
      </c>
      <c r="C231" s="275" t="s">
        <v>11</v>
      </c>
      <c r="D231" s="248" t="s">
        <v>11</v>
      </c>
      <c r="E231" s="239" t="s">
        <v>11</v>
      </c>
      <c r="F231" s="239" t="s">
        <v>11</v>
      </c>
      <c r="G231" s="239" t="s">
        <v>11</v>
      </c>
      <c r="H231" s="239" t="s">
        <v>11</v>
      </c>
      <c r="I231" s="239" t="s">
        <v>11</v>
      </c>
      <c r="J231" s="239" t="s">
        <v>11</v>
      </c>
      <c r="K231" s="239" t="s">
        <v>11</v>
      </c>
      <c r="L231" s="240" t="s">
        <v>11</v>
      </c>
      <c r="M231" s="236">
        <v>82182</v>
      </c>
      <c r="N231" s="237" t="s">
        <v>11</v>
      </c>
      <c r="O231" s="267" t="s">
        <v>11</v>
      </c>
      <c r="P231" s="268" t="s">
        <v>11</v>
      </c>
      <c r="Q231" s="6" t="s">
        <v>11</v>
      </c>
      <c r="R231" s="238" t="s">
        <v>5353</v>
      </c>
      <c r="S231" s="238" t="s">
        <v>11</v>
      </c>
      <c r="T231" s="238" t="s">
        <v>11</v>
      </c>
      <c r="U231" s="22">
        <v>18</v>
      </c>
      <c r="V231" s="239" t="s">
        <v>18</v>
      </c>
      <c r="W231" s="239" t="s">
        <v>11</v>
      </c>
      <c r="X231" s="239" t="s">
        <v>11</v>
      </c>
      <c r="Y231" s="240" t="s">
        <v>11</v>
      </c>
      <c r="Z231" s="234" t="s">
        <v>11</v>
      </c>
    </row>
    <row r="232" spans="1:26" ht="13.5" customHeight="1" x14ac:dyDescent="0.15">
      <c r="A232" s="274" t="s">
        <v>11</v>
      </c>
      <c r="B232" s="231" t="s">
        <v>11</v>
      </c>
      <c r="C232" s="275" t="s">
        <v>11</v>
      </c>
      <c r="D232" s="229" t="s">
        <v>26</v>
      </c>
      <c r="E232" s="241" t="s">
        <v>4069</v>
      </c>
      <c r="F232" s="241" t="s">
        <v>11</v>
      </c>
      <c r="G232" s="241" t="s">
        <v>11</v>
      </c>
      <c r="H232" s="241" t="s">
        <v>11</v>
      </c>
      <c r="I232" s="241" t="s">
        <v>11</v>
      </c>
      <c r="J232" s="241" t="s">
        <v>11</v>
      </c>
      <c r="K232" s="241" t="s">
        <v>11</v>
      </c>
      <c r="L232" s="242" t="s">
        <v>28</v>
      </c>
      <c r="M232" s="243" t="s">
        <v>29</v>
      </c>
      <c r="N232" s="244" t="s">
        <v>11</v>
      </c>
      <c r="O232" s="267" t="s">
        <v>11</v>
      </c>
      <c r="P232" s="268" t="s">
        <v>11</v>
      </c>
      <c r="Q232" s="7" t="s">
        <v>11</v>
      </c>
      <c r="R232" s="238" t="s">
        <v>3854</v>
      </c>
      <c r="S232" s="238" t="s">
        <v>11</v>
      </c>
      <c r="T232" s="238" t="s">
        <v>11</v>
      </c>
      <c r="U232" s="22">
        <v>3</v>
      </c>
      <c r="V232" s="239" t="s">
        <v>18</v>
      </c>
      <c r="W232" s="239" t="s">
        <v>11</v>
      </c>
      <c r="X232" s="239" t="s">
        <v>11</v>
      </c>
      <c r="Y232" s="240" t="s">
        <v>11</v>
      </c>
      <c r="Z232" s="234" t="s">
        <v>11</v>
      </c>
    </row>
    <row r="233" spans="1:26" ht="13.5" customHeight="1" x14ac:dyDescent="0.15">
      <c r="A233" s="274" t="s">
        <v>11</v>
      </c>
      <c r="B233" s="231" t="s">
        <v>11</v>
      </c>
      <c r="C233" s="275" t="s">
        <v>11</v>
      </c>
      <c r="D233" s="229" t="s">
        <v>11</v>
      </c>
      <c r="E233" s="241" t="s">
        <v>11</v>
      </c>
      <c r="F233" s="241" t="s">
        <v>11</v>
      </c>
      <c r="G233" s="241" t="s">
        <v>11</v>
      </c>
      <c r="H233" s="241" t="s">
        <v>11</v>
      </c>
      <c r="I233" s="241" t="s">
        <v>11</v>
      </c>
      <c r="J233" s="241" t="s">
        <v>11</v>
      </c>
      <c r="K233" s="241" t="s">
        <v>11</v>
      </c>
      <c r="L233" s="242" t="s">
        <v>11</v>
      </c>
      <c r="M233" s="245">
        <v>98818</v>
      </c>
      <c r="N233" s="246" t="s">
        <v>11</v>
      </c>
      <c r="O233" s="267" t="s">
        <v>11</v>
      </c>
      <c r="P233" s="268" t="s">
        <v>11</v>
      </c>
      <c r="Q233" s="8" t="s">
        <v>31</v>
      </c>
      <c r="R233" s="238" t="s">
        <v>4186</v>
      </c>
      <c r="S233" s="238" t="s">
        <v>11</v>
      </c>
      <c r="T233" s="238" t="s">
        <v>11</v>
      </c>
      <c r="U233" s="238" t="s">
        <v>11</v>
      </c>
      <c r="V233" s="9" t="s">
        <v>26</v>
      </c>
      <c r="W233" s="227" t="s">
        <v>4187</v>
      </c>
      <c r="X233" s="227" t="s">
        <v>11</v>
      </c>
      <c r="Y233" s="10" t="s">
        <v>28</v>
      </c>
      <c r="Z233" s="234" t="s">
        <v>11</v>
      </c>
    </row>
    <row r="234" spans="1:26" ht="13.5" customHeight="1" x14ac:dyDescent="0.15">
      <c r="A234" s="274" t="s">
        <v>11</v>
      </c>
      <c r="B234" s="231" t="s">
        <v>11</v>
      </c>
      <c r="C234" s="275" t="s">
        <v>11</v>
      </c>
      <c r="D234" s="229" t="s">
        <v>11</v>
      </c>
      <c r="E234" s="241" t="s">
        <v>11</v>
      </c>
      <c r="F234" s="241" t="s">
        <v>11</v>
      </c>
      <c r="G234" s="241" t="s">
        <v>11</v>
      </c>
      <c r="H234" s="241" t="s">
        <v>11</v>
      </c>
      <c r="I234" s="241" t="s">
        <v>11</v>
      </c>
      <c r="J234" s="241" t="s">
        <v>11</v>
      </c>
      <c r="K234" s="241" t="s">
        <v>11</v>
      </c>
      <c r="L234" s="242" t="s">
        <v>11</v>
      </c>
      <c r="M234" s="249" t="s">
        <v>11</v>
      </c>
      <c r="N234" s="250" t="s">
        <v>11</v>
      </c>
      <c r="O234" s="267" t="s">
        <v>11</v>
      </c>
      <c r="P234" s="268" t="s">
        <v>11</v>
      </c>
      <c r="Q234" s="7" t="s">
        <v>32</v>
      </c>
      <c r="R234" s="238" t="s">
        <v>4188</v>
      </c>
      <c r="S234" s="238" t="s">
        <v>11</v>
      </c>
      <c r="T234" s="238" t="s">
        <v>11</v>
      </c>
      <c r="U234" s="238" t="s">
        <v>11</v>
      </c>
      <c r="V234" s="11" t="s">
        <v>33</v>
      </c>
      <c r="W234" s="9" t="s">
        <v>11</v>
      </c>
      <c r="X234" t="s">
        <v>11</v>
      </c>
      <c r="Y234" s="12" t="s">
        <v>11</v>
      </c>
      <c r="Z234" s="234" t="s">
        <v>11</v>
      </c>
    </row>
    <row r="235" spans="1:26" ht="13.5" customHeight="1" x14ac:dyDescent="0.15">
      <c r="A235" s="6" t="s">
        <v>11</v>
      </c>
      <c r="B235" t="s">
        <v>11</v>
      </c>
      <c r="C235" s="12" t="s">
        <v>11</v>
      </c>
      <c r="D235" s="229" t="s">
        <v>26</v>
      </c>
      <c r="E235" s="13" t="s">
        <v>19</v>
      </c>
      <c r="F235" s="231" t="s">
        <v>11</v>
      </c>
      <c r="G235" s="231" t="s">
        <v>11</v>
      </c>
      <c r="H235" s="231" t="s">
        <v>11</v>
      </c>
      <c r="I235" s="231" t="s">
        <v>11</v>
      </c>
      <c r="J235" s="231" t="s">
        <v>63</v>
      </c>
      <c r="K235" s="13" t="s">
        <v>11</v>
      </c>
      <c r="L235" s="242" t="s">
        <v>28</v>
      </c>
      <c r="M235" s="277" t="s">
        <v>11</v>
      </c>
      <c r="N235" s="278" t="s">
        <v>11</v>
      </c>
      <c r="O235" s="267" t="s">
        <v>11</v>
      </c>
      <c r="P235" s="268" t="s">
        <v>11</v>
      </c>
      <c r="Q235" s="8" t="s">
        <v>31</v>
      </c>
      <c r="R235" s="238" t="s">
        <v>4189</v>
      </c>
      <c r="S235" s="238" t="s">
        <v>11</v>
      </c>
      <c r="T235" s="238" t="s">
        <v>11</v>
      </c>
      <c r="U235" s="238" t="s">
        <v>11</v>
      </c>
      <c r="V235" s="9" t="s">
        <v>26</v>
      </c>
      <c r="W235" s="227" t="s">
        <v>1421</v>
      </c>
      <c r="X235" s="227" t="s">
        <v>11</v>
      </c>
      <c r="Y235" s="10" t="s">
        <v>28</v>
      </c>
      <c r="Z235" s="234" t="s">
        <v>11</v>
      </c>
    </row>
    <row r="236" spans="1:26" ht="13.5" customHeight="1" x14ac:dyDescent="0.15">
      <c r="A236" s="14" t="s">
        <v>11</v>
      </c>
      <c r="B236" s="15" t="s">
        <v>11</v>
      </c>
      <c r="C236" s="16" t="s">
        <v>11</v>
      </c>
      <c r="D236" s="230" t="s">
        <v>11</v>
      </c>
      <c r="E236" s="17" t="s">
        <v>11</v>
      </c>
      <c r="F236" s="232" t="s">
        <v>11</v>
      </c>
      <c r="G236" s="232" t="s">
        <v>11</v>
      </c>
      <c r="H236" s="232" t="s">
        <v>11</v>
      </c>
      <c r="I236" s="232" t="s">
        <v>11</v>
      </c>
      <c r="J236" s="232" t="s">
        <v>11</v>
      </c>
      <c r="K236" s="17" t="s">
        <v>11</v>
      </c>
      <c r="L236" s="276" t="s">
        <v>11</v>
      </c>
      <c r="M236" s="26" t="s">
        <v>42</v>
      </c>
      <c r="N236" s="27">
        <v>45.4</v>
      </c>
      <c r="O236" s="269" t="s">
        <v>11</v>
      </c>
      <c r="P236" s="270" t="s">
        <v>11</v>
      </c>
      <c r="Q236" s="18" t="s">
        <v>32</v>
      </c>
      <c r="R236" s="228" t="s">
        <v>4188</v>
      </c>
      <c r="S236" s="228" t="s">
        <v>11</v>
      </c>
      <c r="T236" s="228" t="s">
        <v>11</v>
      </c>
      <c r="U236" s="228" t="s">
        <v>11</v>
      </c>
      <c r="V236" s="19" t="s">
        <v>33</v>
      </c>
      <c r="W236" s="20" t="s">
        <v>11</v>
      </c>
      <c r="X236" s="15" t="s">
        <v>11</v>
      </c>
      <c r="Y236" s="16" t="s">
        <v>11</v>
      </c>
      <c r="Z236" s="235" t="s">
        <v>11</v>
      </c>
    </row>
    <row r="237" spans="1:26" ht="13.5" customHeight="1" x14ac:dyDescent="0.15">
      <c r="A237" s="251" t="s">
        <v>10</v>
      </c>
      <c r="B237" s="252" t="s">
        <v>11</v>
      </c>
      <c r="C237" s="253" t="s">
        <v>11</v>
      </c>
      <c r="D237" s="257" t="s">
        <v>12</v>
      </c>
      <c r="E237" s="258" t="s">
        <v>11</v>
      </c>
      <c r="F237" s="259" t="s">
        <v>3947</v>
      </c>
      <c r="G237" s="259" t="s">
        <v>11</v>
      </c>
      <c r="H237" s="259" t="s">
        <v>11</v>
      </c>
      <c r="I237" s="259" t="s">
        <v>11</v>
      </c>
      <c r="J237" s="259" t="s">
        <v>11</v>
      </c>
      <c r="K237" s="259" t="s">
        <v>11</v>
      </c>
      <c r="L237" s="260" t="s">
        <v>11</v>
      </c>
      <c r="M237" s="263" t="s">
        <v>119</v>
      </c>
      <c r="N237" s="264" t="s">
        <v>11</v>
      </c>
      <c r="O237" s="265" t="s">
        <v>4190</v>
      </c>
      <c r="P237" s="266" t="s">
        <v>11</v>
      </c>
      <c r="Q237" s="5" t="s">
        <v>16</v>
      </c>
      <c r="R237" s="271" t="s">
        <v>4191</v>
      </c>
      <c r="S237" s="271" t="s">
        <v>11</v>
      </c>
      <c r="T237" s="271" t="s">
        <v>11</v>
      </c>
      <c r="U237" s="30">
        <v>623</v>
      </c>
      <c r="V237" s="272" t="s">
        <v>18</v>
      </c>
      <c r="W237" s="272" t="s">
        <v>11</v>
      </c>
      <c r="X237" s="272" t="s">
        <v>11</v>
      </c>
      <c r="Y237" s="273" t="s">
        <v>11</v>
      </c>
      <c r="Z237" s="233">
        <v>491</v>
      </c>
    </row>
    <row r="238" spans="1:26" ht="13.5" customHeight="1" x14ac:dyDescent="0.15">
      <c r="A238" s="254" t="s">
        <v>11</v>
      </c>
      <c r="B238" s="255" t="s">
        <v>11</v>
      </c>
      <c r="C238" s="256" t="s">
        <v>11</v>
      </c>
      <c r="D238" s="24" t="s">
        <v>11</v>
      </c>
      <c r="E238" s="23" t="s">
        <v>11</v>
      </c>
      <c r="F238" s="261" t="s">
        <v>11</v>
      </c>
      <c r="G238" s="261" t="s">
        <v>11</v>
      </c>
      <c r="H238" s="261" t="s">
        <v>11</v>
      </c>
      <c r="I238" s="261" t="s">
        <v>11</v>
      </c>
      <c r="J238" s="261" t="s">
        <v>11</v>
      </c>
      <c r="K238" s="261" t="s">
        <v>11</v>
      </c>
      <c r="L238" s="262" t="s">
        <v>11</v>
      </c>
      <c r="M238" s="236">
        <v>5710000</v>
      </c>
      <c r="N238" s="237" t="s">
        <v>11</v>
      </c>
      <c r="O238" s="267" t="s">
        <v>11</v>
      </c>
      <c r="P238" s="268" t="s">
        <v>11</v>
      </c>
      <c r="Q238" s="6" t="s">
        <v>11</v>
      </c>
      <c r="R238" s="238" t="s">
        <v>4192</v>
      </c>
      <c r="S238" s="238" t="s">
        <v>11</v>
      </c>
      <c r="T238" s="238" t="s">
        <v>11</v>
      </c>
      <c r="U238" s="22">
        <v>81</v>
      </c>
      <c r="V238" s="239" t="s">
        <v>18</v>
      </c>
      <c r="W238" s="239" t="s">
        <v>11</v>
      </c>
      <c r="X238" s="239" t="s">
        <v>11</v>
      </c>
      <c r="Y238" s="240" t="s">
        <v>11</v>
      </c>
      <c r="Z238" s="234" t="s">
        <v>11</v>
      </c>
    </row>
    <row r="239" spans="1:26" ht="13.5" customHeight="1" x14ac:dyDescent="0.15">
      <c r="A239" s="274" t="s">
        <v>4193</v>
      </c>
      <c r="B239" s="231" t="s">
        <v>11</v>
      </c>
      <c r="C239" s="275" t="s">
        <v>11</v>
      </c>
      <c r="D239" s="247" t="s">
        <v>4194</v>
      </c>
      <c r="E239" s="239" t="s">
        <v>11</v>
      </c>
      <c r="F239" s="239" t="s">
        <v>11</v>
      </c>
      <c r="G239" s="239" t="s">
        <v>11</v>
      </c>
      <c r="H239" s="239" t="s">
        <v>11</v>
      </c>
      <c r="I239" s="239" t="s">
        <v>11</v>
      </c>
      <c r="J239" s="239" t="s">
        <v>11</v>
      </c>
      <c r="K239" s="239" t="s">
        <v>11</v>
      </c>
      <c r="L239" s="240" t="s">
        <v>11</v>
      </c>
      <c r="M239" s="249" t="s">
        <v>40</v>
      </c>
      <c r="N239" s="250" t="s">
        <v>11</v>
      </c>
      <c r="O239" s="267" t="s">
        <v>11</v>
      </c>
      <c r="P239" s="268" t="s">
        <v>11</v>
      </c>
      <c r="Q239" s="6" t="s">
        <v>11</v>
      </c>
      <c r="R239" s="238" t="s">
        <v>4195</v>
      </c>
      <c r="S239" s="238" t="s">
        <v>11</v>
      </c>
      <c r="T239" s="238" t="s">
        <v>11</v>
      </c>
      <c r="U239" s="22">
        <v>310</v>
      </c>
      <c r="V239" s="239" t="s">
        <v>18</v>
      </c>
      <c r="W239" s="239" t="s">
        <v>11</v>
      </c>
      <c r="X239" s="239" t="s">
        <v>11</v>
      </c>
      <c r="Y239" s="240" t="s">
        <v>11</v>
      </c>
      <c r="Z239" s="234" t="s">
        <v>11</v>
      </c>
    </row>
    <row r="240" spans="1:26" ht="13.5" customHeight="1" x14ac:dyDescent="0.15">
      <c r="A240" s="274" t="s">
        <v>11</v>
      </c>
      <c r="B240" s="231" t="s">
        <v>11</v>
      </c>
      <c r="C240" s="275" t="s">
        <v>11</v>
      </c>
      <c r="D240" s="248" t="s">
        <v>11</v>
      </c>
      <c r="E240" s="239" t="s">
        <v>11</v>
      </c>
      <c r="F240" s="239" t="s">
        <v>11</v>
      </c>
      <c r="G240" s="239" t="s">
        <v>11</v>
      </c>
      <c r="H240" s="239" t="s">
        <v>11</v>
      </c>
      <c r="I240" s="239" t="s">
        <v>11</v>
      </c>
      <c r="J240" s="239" t="s">
        <v>11</v>
      </c>
      <c r="K240" s="239" t="s">
        <v>11</v>
      </c>
      <c r="L240" s="240" t="s">
        <v>11</v>
      </c>
      <c r="M240" s="236">
        <v>4896566</v>
      </c>
      <c r="N240" s="237" t="s">
        <v>11</v>
      </c>
      <c r="O240" s="267" t="s">
        <v>11</v>
      </c>
      <c r="P240" s="268" t="s">
        <v>11</v>
      </c>
      <c r="Q240" s="6" t="s">
        <v>11</v>
      </c>
      <c r="R240" s="238" t="s">
        <v>4196</v>
      </c>
      <c r="S240" s="238" t="s">
        <v>11</v>
      </c>
      <c r="T240" s="238" t="s">
        <v>11</v>
      </c>
      <c r="U240" s="22">
        <v>1115</v>
      </c>
      <c r="V240" s="239" t="s">
        <v>18</v>
      </c>
      <c r="W240" s="239" t="s">
        <v>11</v>
      </c>
      <c r="X240" s="239" t="s">
        <v>11</v>
      </c>
      <c r="Y240" s="240" t="s">
        <v>11</v>
      </c>
      <c r="Z240" s="234" t="s">
        <v>11</v>
      </c>
    </row>
    <row r="241" spans="1:26" ht="13.5" customHeight="1" x14ac:dyDescent="0.15">
      <c r="A241" s="274" t="s">
        <v>11</v>
      </c>
      <c r="B241" s="231" t="s">
        <v>11</v>
      </c>
      <c r="C241" s="275" t="s">
        <v>11</v>
      </c>
      <c r="D241" s="229" t="s">
        <v>26</v>
      </c>
      <c r="E241" s="241" t="s">
        <v>4197</v>
      </c>
      <c r="F241" s="241" t="s">
        <v>11</v>
      </c>
      <c r="G241" s="241" t="s">
        <v>11</v>
      </c>
      <c r="H241" s="241" t="s">
        <v>11</v>
      </c>
      <c r="I241" s="241" t="s">
        <v>11</v>
      </c>
      <c r="J241" s="241" t="s">
        <v>11</v>
      </c>
      <c r="K241" s="241" t="s">
        <v>11</v>
      </c>
      <c r="L241" s="242" t="s">
        <v>28</v>
      </c>
      <c r="M241" s="243" t="s">
        <v>29</v>
      </c>
      <c r="N241" s="244" t="s">
        <v>11</v>
      </c>
      <c r="O241" s="267" t="s">
        <v>11</v>
      </c>
      <c r="P241" s="268" t="s">
        <v>11</v>
      </c>
      <c r="Q241" s="7" t="s">
        <v>11</v>
      </c>
      <c r="R241" s="238" t="s">
        <v>4198</v>
      </c>
      <c r="S241" s="238" t="s">
        <v>11</v>
      </c>
      <c r="T241" s="238" t="s">
        <v>11</v>
      </c>
      <c r="U241" s="22">
        <v>2768</v>
      </c>
      <c r="V241" s="239" t="s">
        <v>18</v>
      </c>
      <c r="W241" s="239" t="s">
        <v>11</v>
      </c>
      <c r="X241" s="239" t="s">
        <v>11</v>
      </c>
      <c r="Y241" s="240" t="s">
        <v>11</v>
      </c>
      <c r="Z241" s="234" t="s">
        <v>11</v>
      </c>
    </row>
    <row r="242" spans="1:26" ht="13.5" customHeight="1" x14ac:dyDescent="0.15">
      <c r="A242" s="274" t="s">
        <v>11</v>
      </c>
      <c r="B242" s="231" t="s">
        <v>11</v>
      </c>
      <c r="C242" s="275" t="s">
        <v>11</v>
      </c>
      <c r="D242" s="229" t="s">
        <v>11</v>
      </c>
      <c r="E242" s="241" t="s">
        <v>11</v>
      </c>
      <c r="F242" s="241" t="s">
        <v>11</v>
      </c>
      <c r="G242" s="241" t="s">
        <v>11</v>
      </c>
      <c r="H242" s="241" t="s">
        <v>11</v>
      </c>
      <c r="I242" s="241" t="s">
        <v>11</v>
      </c>
      <c r="J242" s="241" t="s">
        <v>11</v>
      </c>
      <c r="K242" s="241" t="s">
        <v>11</v>
      </c>
      <c r="L242" s="242" t="s">
        <v>11</v>
      </c>
      <c r="M242" s="245">
        <v>813434</v>
      </c>
      <c r="N242" s="246" t="s">
        <v>11</v>
      </c>
      <c r="O242" s="267" t="s">
        <v>11</v>
      </c>
      <c r="P242" s="268" t="s">
        <v>11</v>
      </c>
      <c r="Q242" s="8" t="s">
        <v>31</v>
      </c>
      <c r="R242" s="238" t="s">
        <v>4199</v>
      </c>
      <c r="S242" s="238" t="s">
        <v>11</v>
      </c>
      <c r="T242" s="238" t="s">
        <v>11</v>
      </c>
      <c r="U242" s="238" t="s">
        <v>11</v>
      </c>
      <c r="V242" s="9" t="s">
        <v>26</v>
      </c>
      <c r="W242" s="227" t="s">
        <v>4200</v>
      </c>
      <c r="X242" s="227" t="s">
        <v>11</v>
      </c>
      <c r="Y242" s="10" t="s">
        <v>28</v>
      </c>
      <c r="Z242" s="234" t="s">
        <v>11</v>
      </c>
    </row>
    <row r="243" spans="1:26" ht="13.5" customHeight="1" x14ac:dyDescent="0.15">
      <c r="A243" s="274" t="s">
        <v>11</v>
      </c>
      <c r="B243" s="231" t="s">
        <v>11</v>
      </c>
      <c r="C243" s="275" t="s">
        <v>11</v>
      </c>
      <c r="D243" s="229" t="s">
        <v>11</v>
      </c>
      <c r="E243" s="241" t="s">
        <v>11</v>
      </c>
      <c r="F243" s="241" t="s">
        <v>11</v>
      </c>
      <c r="G243" s="241" t="s">
        <v>11</v>
      </c>
      <c r="H243" s="241" t="s">
        <v>11</v>
      </c>
      <c r="I243" s="241" t="s">
        <v>11</v>
      </c>
      <c r="J243" s="241" t="s">
        <v>11</v>
      </c>
      <c r="K243" s="241" t="s">
        <v>11</v>
      </c>
      <c r="L243" s="242" t="s">
        <v>11</v>
      </c>
      <c r="M243" s="249" t="s">
        <v>11</v>
      </c>
      <c r="N243" s="250" t="s">
        <v>11</v>
      </c>
      <c r="O243" s="267" t="s">
        <v>11</v>
      </c>
      <c r="P243" s="268" t="s">
        <v>11</v>
      </c>
      <c r="Q243" s="7" t="s">
        <v>32</v>
      </c>
      <c r="R243" s="238" t="s">
        <v>11</v>
      </c>
      <c r="S243" s="238" t="s">
        <v>11</v>
      </c>
      <c r="T243" s="238" t="s">
        <v>11</v>
      </c>
      <c r="U243" s="238" t="s">
        <v>11</v>
      </c>
      <c r="V243" s="11" t="s">
        <v>33</v>
      </c>
      <c r="W243" s="9" t="s">
        <v>11</v>
      </c>
      <c r="X243" t="s">
        <v>11</v>
      </c>
      <c r="Y243" s="12" t="s">
        <v>11</v>
      </c>
      <c r="Z243" s="234" t="s">
        <v>11</v>
      </c>
    </row>
    <row r="244" spans="1:26" ht="13.5" customHeight="1" x14ac:dyDescent="0.15">
      <c r="A244" s="6" t="s">
        <v>11</v>
      </c>
      <c r="B244" t="s">
        <v>11</v>
      </c>
      <c r="C244" s="12" t="s">
        <v>11</v>
      </c>
      <c r="D244" s="229" t="s">
        <v>26</v>
      </c>
      <c r="E244" s="13" t="s">
        <v>19</v>
      </c>
      <c r="F244" s="231" t="s">
        <v>11</v>
      </c>
      <c r="G244" s="231" t="s">
        <v>11</v>
      </c>
      <c r="H244" s="231" t="s">
        <v>11</v>
      </c>
      <c r="I244" s="231" t="s">
        <v>160</v>
      </c>
      <c r="J244" s="231" t="s">
        <v>63</v>
      </c>
      <c r="K244" s="13" t="s">
        <v>11</v>
      </c>
      <c r="L244" s="242" t="s">
        <v>28</v>
      </c>
      <c r="M244" s="277" t="s">
        <v>11</v>
      </c>
      <c r="N244" s="278" t="s">
        <v>11</v>
      </c>
      <c r="O244" s="267" t="s">
        <v>11</v>
      </c>
      <c r="P244" s="268" t="s">
        <v>11</v>
      </c>
      <c r="Q244" s="8" t="s">
        <v>31</v>
      </c>
      <c r="R244" s="238" t="s">
        <v>4201</v>
      </c>
      <c r="S244" s="238" t="s">
        <v>11</v>
      </c>
      <c r="T244" s="238" t="s">
        <v>11</v>
      </c>
      <c r="U244" s="238" t="s">
        <v>11</v>
      </c>
      <c r="V244" s="9" t="s">
        <v>26</v>
      </c>
      <c r="W244" s="227" t="s">
        <v>313</v>
      </c>
      <c r="X244" s="227" t="s">
        <v>11</v>
      </c>
      <c r="Y244" s="10" t="s">
        <v>28</v>
      </c>
      <c r="Z244" s="234" t="s">
        <v>11</v>
      </c>
    </row>
    <row r="245" spans="1:26" ht="13.5" customHeight="1" x14ac:dyDescent="0.15">
      <c r="A245" s="14" t="s">
        <v>11</v>
      </c>
      <c r="B245" s="15" t="s">
        <v>11</v>
      </c>
      <c r="C245" s="16" t="s">
        <v>11</v>
      </c>
      <c r="D245" s="230" t="s">
        <v>11</v>
      </c>
      <c r="E245" s="17" t="s">
        <v>11</v>
      </c>
      <c r="F245" s="232" t="s">
        <v>11</v>
      </c>
      <c r="G245" s="232" t="s">
        <v>11</v>
      </c>
      <c r="H245" s="232" t="s">
        <v>11</v>
      </c>
      <c r="I245" s="232" t="s">
        <v>11</v>
      </c>
      <c r="J245" s="232" t="s">
        <v>11</v>
      </c>
      <c r="K245" s="17" t="s">
        <v>11</v>
      </c>
      <c r="L245" s="276" t="s">
        <v>11</v>
      </c>
      <c r="M245" s="26" t="s">
        <v>42</v>
      </c>
      <c r="N245" s="27">
        <v>85.8</v>
      </c>
      <c r="O245" s="269" t="s">
        <v>11</v>
      </c>
      <c r="P245" s="270" t="s">
        <v>11</v>
      </c>
      <c r="Q245" s="18" t="s">
        <v>32</v>
      </c>
      <c r="R245" s="228" t="s">
        <v>4202</v>
      </c>
      <c r="S245" s="228" t="s">
        <v>11</v>
      </c>
      <c r="T245" s="228" t="s">
        <v>11</v>
      </c>
      <c r="U245" s="228" t="s">
        <v>11</v>
      </c>
      <c r="V245" s="19" t="s">
        <v>33</v>
      </c>
      <c r="W245" s="20" t="s">
        <v>11</v>
      </c>
      <c r="X245" s="15" t="s">
        <v>11</v>
      </c>
      <c r="Y245" s="16" t="s">
        <v>11</v>
      </c>
      <c r="Z245" s="235" t="s">
        <v>11</v>
      </c>
    </row>
    <row r="246" spans="1:26" ht="13.5" customHeight="1" x14ac:dyDescent="0.15">
      <c r="A246" s="251" t="s">
        <v>10</v>
      </c>
      <c r="B246" s="252" t="s">
        <v>11</v>
      </c>
      <c r="C246" s="253" t="s">
        <v>11</v>
      </c>
      <c r="D246" s="257" t="s">
        <v>12</v>
      </c>
      <c r="E246" s="258" t="s">
        <v>11</v>
      </c>
      <c r="F246" s="259" t="s">
        <v>3947</v>
      </c>
      <c r="G246" s="259" t="s">
        <v>11</v>
      </c>
      <c r="H246" s="259" t="s">
        <v>11</v>
      </c>
      <c r="I246" s="259" t="s">
        <v>11</v>
      </c>
      <c r="J246" s="259" t="s">
        <v>11</v>
      </c>
      <c r="K246" s="259" t="s">
        <v>11</v>
      </c>
      <c r="L246" s="260" t="s">
        <v>11</v>
      </c>
      <c r="M246" s="263" t="s">
        <v>119</v>
      </c>
      <c r="N246" s="264" t="s">
        <v>11</v>
      </c>
      <c r="O246" s="265" t="s">
        <v>4203</v>
      </c>
      <c r="P246" s="266" t="s">
        <v>11</v>
      </c>
      <c r="Q246" s="5" t="s">
        <v>16</v>
      </c>
      <c r="R246" s="271" t="s">
        <v>4204</v>
      </c>
      <c r="S246" s="271" t="s">
        <v>11</v>
      </c>
      <c r="T246" s="271" t="s">
        <v>11</v>
      </c>
      <c r="U246" s="30">
        <v>1956</v>
      </c>
      <c r="V246" s="272" t="s">
        <v>18</v>
      </c>
      <c r="W246" s="272" t="s">
        <v>11</v>
      </c>
      <c r="X246" s="272" t="s">
        <v>11</v>
      </c>
      <c r="Y246" s="273" t="s">
        <v>11</v>
      </c>
      <c r="Z246" s="233">
        <v>493</v>
      </c>
    </row>
    <row r="247" spans="1:26" ht="13.5" customHeight="1" x14ac:dyDescent="0.15">
      <c r="A247" s="254" t="s">
        <v>11</v>
      </c>
      <c r="B247" s="255" t="s">
        <v>11</v>
      </c>
      <c r="C247" s="256" t="s">
        <v>11</v>
      </c>
      <c r="D247" s="24" t="s">
        <v>11</v>
      </c>
      <c r="E247" s="23" t="s">
        <v>11</v>
      </c>
      <c r="F247" s="261" t="s">
        <v>11</v>
      </c>
      <c r="G247" s="261" t="s">
        <v>11</v>
      </c>
      <c r="H247" s="261" t="s">
        <v>11</v>
      </c>
      <c r="I247" s="261" t="s">
        <v>11</v>
      </c>
      <c r="J247" s="261" t="s">
        <v>11</v>
      </c>
      <c r="K247" s="261" t="s">
        <v>11</v>
      </c>
      <c r="L247" s="262" t="s">
        <v>11</v>
      </c>
      <c r="M247" s="236">
        <v>3155000</v>
      </c>
      <c r="N247" s="237" t="s">
        <v>11</v>
      </c>
      <c r="O247" s="267" t="s">
        <v>11</v>
      </c>
      <c r="P247" s="268" t="s">
        <v>11</v>
      </c>
      <c r="Q247" s="6" t="s">
        <v>11</v>
      </c>
      <c r="R247" s="238" t="s">
        <v>4205</v>
      </c>
      <c r="S247" s="238" t="s">
        <v>11</v>
      </c>
      <c r="T247" s="238" t="s">
        <v>11</v>
      </c>
      <c r="U247" s="22">
        <v>86</v>
      </c>
      <c r="V247" s="239" t="s">
        <v>18</v>
      </c>
      <c r="W247" s="239" t="s">
        <v>11</v>
      </c>
      <c r="X247" s="239" t="s">
        <v>11</v>
      </c>
      <c r="Y247" s="240" t="s">
        <v>11</v>
      </c>
      <c r="Z247" s="234" t="s">
        <v>11</v>
      </c>
    </row>
    <row r="248" spans="1:26" ht="13.5" customHeight="1" x14ac:dyDescent="0.15">
      <c r="A248" s="274" t="s">
        <v>4206</v>
      </c>
      <c r="B248" s="231" t="s">
        <v>11</v>
      </c>
      <c r="C248" s="275" t="s">
        <v>11</v>
      </c>
      <c r="D248" s="247" t="s">
        <v>4207</v>
      </c>
      <c r="E248" s="239" t="s">
        <v>11</v>
      </c>
      <c r="F248" s="239" t="s">
        <v>11</v>
      </c>
      <c r="G248" s="239" t="s">
        <v>11</v>
      </c>
      <c r="H248" s="239" t="s">
        <v>11</v>
      </c>
      <c r="I248" s="239" t="s">
        <v>11</v>
      </c>
      <c r="J248" s="239" t="s">
        <v>11</v>
      </c>
      <c r="K248" s="239" t="s">
        <v>11</v>
      </c>
      <c r="L248" s="240" t="s">
        <v>11</v>
      </c>
      <c r="M248" s="249" t="s">
        <v>40</v>
      </c>
      <c r="N248" s="250" t="s">
        <v>11</v>
      </c>
      <c r="O248" s="267" t="s">
        <v>11</v>
      </c>
      <c r="P248" s="268" t="s">
        <v>11</v>
      </c>
      <c r="Q248" s="6" t="s">
        <v>11</v>
      </c>
      <c r="R248" s="238" t="s">
        <v>4208</v>
      </c>
      <c r="S248" s="238" t="s">
        <v>11</v>
      </c>
      <c r="T248" s="238" t="s">
        <v>11</v>
      </c>
      <c r="U248" s="22">
        <v>302</v>
      </c>
      <c r="V248" s="239" t="s">
        <v>18</v>
      </c>
      <c r="W248" s="239" t="s">
        <v>11</v>
      </c>
      <c r="X248" s="239" t="s">
        <v>11</v>
      </c>
      <c r="Y248" s="240" t="s">
        <v>11</v>
      </c>
      <c r="Z248" s="234" t="s">
        <v>11</v>
      </c>
    </row>
    <row r="249" spans="1:26" ht="13.5" customHeight="1" x14ac:dyDescent="0.15">
      <c r="A249" s="274" t="s">
        <v>11</v>
      </c>
      <c r="B249" s="231" t="s">
        <v>11</v>
      </c>
      <c r="C249" s="275" t="s">
        <v>11</v>
      </c>
      <c r="D249" s="248" t="s">
        <v>11</v>
      </c>
      <c r="E249" s="239" t="s">
        <v>11</v>
      </c>
      <c r="F249" s="239" t="s">
        <v>11</v>
      </c>
      <c r="G249" s="239" t="s">
        <v>11</v>
      </c>
      <c r="H249" s="239" t="s">
        <v>11</v>
      </c>
      <c r="I249" s="239" t="s">
        <v>11</v>
      </c>
      <c r="J249" s="239" t="s">
        <v>11</v>
      </c>
      <c r="K249" s="239" t="s">
        <v>11</v>
      </c>
      <c r="L249" s="240" t="s">
        <v>11</v>
      </c>
      <c r="M249" s="236">
        <v>2390792</v>
      </c>
      <c r="N249" s="237" t="s">
        <v>11</v>
      </c>
      <c r="O249" s="267" t="s">
        <v>11</v>
      </c>
      <c r="P249" s="268" t="s">
        <v>11</v>
      </c>
      <c r="Q249" s="6" t="s">
        <v>11</v>
      </c>
      <c r="R249" s="238" t="s">
        <v>4209</v>
      </c>
      <c r="S249" s="238" t="s">
        <v>11</v>
      </c>
      <c r="T249" s="238" t="s">
        <v>11</v>
      </c>
      <c r="U249" s="22">
        <v>30</v>
      </c>
      <c r="V249" s="239" t="s">
        <v>18</v>
      </c>
      <c r="W249" s="239" t="s">
        <v>11</v>
      </c>
      <c r="X249" s="239" t="s">
        <v>11</v>
      </c>
      <c r="Y249" s="240" t="s">
        <v>11</v>
      </c>
      <c r="Z249" s="234" t="s">
        <v>11</v>
      </c>
    </row>
    <row r="250" spans="1:26" ht="13.5" customHeight="1" x14ac:dyDescent="0.15">
      <c r="A250" s="274" t="s">
        <v>11</v>
      </c>
      <c r="B250" s="231" t="s">
        <v>11</v>
      </c>
      <c r="C250" s="275" t="s">
        <v>11</v>
      </c>
      <c r="D250" s="229" t="s">
        <v>26</v>
      </c>
      <c r="E250" s="241" t="s">
        <v>4210</v>
      </c>
      <c r="F250" s="241" t="s">
        <v>11</v>
      </c>
      <c r="G250" s="241" t="s">
        <v>11</v>
      </c>
      <c r="H250" s="241" t="s">
        <v>11</v>
      </c>
      <c r="I250" s="241" t="s">
        <v>11</v>
      </c>
      <c r="J250" s="241" t="s">
        <v>11</v>
      </c>
      <c r="K250" s="241" t="s">
        <v>11</v>
      </c>
      <c r="L250" s="242" t="s">
        <v>28</v>
      </c>
      <c r="M250" s="243" t="s">
        <v>29</v>
      </c>
      <c r="N250" s="244" t="s">
        <v>11</v>
      </c>
      <c r="O250" s="267" t="s">
        <v>11</v>
      </c>
      <c r="P250" s="268" t="s">
        <v>11</v>
      </c>
      <c r="Q250" s="7" t="s">
        <v>11</v>
      </c>
      <c r="R250" s="238" t="s">
        <v>4211</v>
      </c>
      <c r="S250" s="238" t="s">
        <v>11</v>
      </c>
      <c r="T250" s="238" t="s">
        <v>11</v>
      </c>
      <c r="U250" s="22">
        <v>17</v>
      </c>
      <c r="V250" s="239" t="s">
        <v>18</v>
      </c>
      <c r="W250" s="239" t="s">
        <v>11</v>
      </c>
      <c r="X250" s="239" t="s">
        <v>11</v>
      </c>
      <c r="Y250" s="240" t="s">
        <v>11</v>
      </c>
      <c r="Z250" s="234" t="s">
        <v>11</v>
      </c>
    </row>
    <row r="251" spans="1:26" ht="13.5" customHeight="1" x14ac:dyDescent="0.15">
      <c r="A251" s="274" t="s">
        <v>11</v>
      </c>
      <c r="B251" s="231" t="s">
        <v>11</v>
      </c>
      <c r="C251" s="275" t="s">
        <v>11</v>
      </c>
      <c r="D251" s="229" t="s">
        <v>11</v>
      </c>
      <c r="E251" s="241" t="s">
        <v>11</v>
      </c>
      <c r="F251" s="241" t="s">
        <v>11</v>
      </c>
      <c r="G251" s="241" t="s">
        <v>11</v>
      </c>
      <c r="H251" s="241" t="s">
        <v>11</v>
      </c>
      <c r="I251" s="241" t="s">
        <v>11</v>
      </c>
      <c r="J251" s="241" t="s">
        <v>11</v>
      </c>
      <c r="K251" s="241" t="s">
        <v>11</v>
      </c>
      <c r="L251" s="242" t="s">
        <v>11</v>
      </c>
      <c r="M251" s="245">
        <v>764208</v>
      </c>
      <c r="N251" s="246" t="s">
        <v>11</v>
      </c>
      <c r="O251" s="267" t="s">
        <v>11</v>
      </c>
      <c r="P251" s="268" t="s">
        <v>11</v>
      </c>
      <c r="Q251" s="8" t="s">
        <v>31</v>
      </c>
      <c r="R251" s="238" t="s">
        <v>4212</v>
      </c>
      <c r="S251" s="238" t="s">
        <v>11</v>
      </c>
      <c r="T251" s="238" t="s">
        <v>11</v>
      </c>
      <c r="U251" s="238" t="s">
        <v>11</v>
      </c>
      <c r="V251" s="9" t="s">
        <v>26</v>
      </c>
      <c r="W251" s="227" t="s">
        <v>1608</v>
      </c>
      <c r="X251" s="227" t="s">
        <v>11</v>
      </c>
      <c r="Y251" s="10" t="s">
        <v>28</v>
      </c>
      <c r="Z251" s="234" t="s">
        <v>11</v>
      </c>
    </row>
    <row r="252" spans="1:26" ht="13.5" customHeight="1" x14ac:dyDescent="0.15">
      <c r="A252" s="274" t="s">
        <v>11</v>
      </c>
      <c r="B252" s="231" t="s">
        <v>11</v>
      </c>
      <c r="C252" s="275" t="s">
        <v>11</v>
      </c>
      <c r="D252" s="229" t="s">
        <v>11</v>
      </c>
      <c r="E252" s="241" t="s">
        <v>11</v>
      </c>
      <c r="F252" s="241" t="s">
        <v>11</v>
      </c>
      <c r="G252" s="241" t="s">
        <v>11</v>
      </c>
      <c r="H252" s="241" t="s">
        <v>11</v>
      </c>
      <c r="I252" s="241" t="s">
        <v>11</v>
      </c>
      <c r="J252" s="241" t="s">
        <v>11</v>
      </c>
      <c r="K252" s="241" t="s">
        <v>11</v>
      </c>
      <c r="L252" s="242" t="s">
        <v>11</v>
      </c>
      <c r="M252" s="249" t="s">
        <v>11</v>
      </c>
      <c r="N252" s="250" t="s">
        <v>11</v>
      </c>
      <c r="O252" s="267" t="s">
        <v>11</v>
      </c>
      <c r="P252" s="268" t="s">
        <v>11</v>
      </c>
      <c r="Q252" s="7" t="s">
        <v>32</v>
      </c>
      <c r="R252" s="238" t="s">
        <v>4213</v>
      </c>
      <c r="S252" s="238" t="s">
        <v>11</v>
      </c>
      <c r="T252" s="238" t="s">
        <v>11</v>
      </c>
      <c r="U252" s="238" t="s">
        <v>11</v>
      </c>
      <c r="V252" s="11" t="s">
        <v>33</v>
      </c>
      <c r="W252" s="9" t="s">
        <v>11</v>
      </c>
      <c r="X252" t="s">
        <v>11</v>
      </c>
      <c r="Y252" s="12" t="s">
        <v>11</v>
      </c>
      <c r="Z252" s="234" t="s">
        <v>11</v>
      </c>
    </row>
    <row r="253" spans="1:26" ht="13.5" customHeight="1" x14ac:dyDescent="0.15">
      <c r="A253" s="6" t="s">
        <v>11</v>
      </c>
      <c r="B253" t="s">
        <v>11</v>
      </c>
      <c r="C253" s="12" t="s">
        <v>11</v>
      </c>
      <c r="D253" s="229" t="s">
        <v>26</v>
      </c>
      <c r="E253" s="13" t="s">
        <v>19</v>
      </c>
      <c r="F253" s="231" t="s">
        <v>11</v>
      </c>
      <c r="G253" s="231" t="s">
        <v>11</v>
      </c>
      <c r="H253" s="231" t="s">
        <v>11</v>
      </c>
      <c r="I253" s="231" t="s">
        <v>11</v>
      </c>
      <c r="J253" s="231" t="s">
        <v>11</v>
      </c>
      <c r="K253" s="13" t="s">
        <v>11</v>
      </c>
      <c r="L253" s="242" t="s">
        <v>28</v>
      </c>
      <c r="M253" s="277" t="s">
        <v>11</v>
      </c>
      <c r="N253" s="278" t="s">
        <v>11</v>
      </c>
      <c r="O253" s="267" t="s">
        <v>11</v>
      </c>
      <c r="P253" s="268" t="s">
        <v>11</v>
      </c>
      <c r="Q253" s="8" t="s">
        <v>31</v>
      </c>
      <c r="R253" s="238" t="s">
        <v>4214</v>
      </c>
      <c r="S253" s="238" t="s">
        <v>11</v>
      </c>
      <c r="T253" s="238" t="s">
        <v>11</v>
      </c>
      <c r="U253" s="238" t="s">
        <v>11</v>
      </c>
      <c r="V253" s="9" t="s">
        <v>26</v>
      </c>
      <c r="W253" s="227" t="s">
        <v>4215</v>
      </c>
      <c r="X253" s="227" t="s">
        <v>11</v>
      </c>
      <c r="Y253" s="10" t="s">
        <v>28</v>
      </c>
      <c r="Z253" s="234" t="s">
        <v>11</v>
      </c>
    </row>
    <row r="254" spans="1:26" ht="13.5" customHeight="1" x14ac:dyDescent="0.15">
      <c r="A254" s="14" t="s">
        <v>11</v>
      </c>
      <c r="B254" s="15" t="s">
        <v>11</v>
      </c>
      <c r="C254" s="16" t="s">
        <v>11</v>
      </c>
      <c r="D254" s="230" t="s">
        <v>11</v>
      </c>
      <c r="E254" s="17" t="s">
        <v>11</v>
      </c>
      <c r="F254" s="232" t="s">
        <v>11</v>
      </c>
      <c r="G254" s="232" t="s">
        <v>11</v>
      </c>
      <c r="H254" s="232" t="s">
        <v>11</v>
      </c>
      <c r="I254" s="232" t="s">
        <v>11</v>
      </c>
      <c r="J254" s="232" t="s">
        <v>11</v>
      </c>
      <c r="K254" s="17" t="s">
        <v>11</v>
      </c>
      <c r="L254" s="276" t="s">
        <v>11</v>
      </c>
      <c r="M254" s="26" t="s">
        <v>42</v>
      </c>
      <c r="N254" s="27">
        <v>75.8</v>
      </c>
      <c r="O254" s="269" t="s">
        <v>11</v>
      </c>
      <c r="P254" s="270" t="s">
        <v>11</v>
      </c>
      <c r="Q254" s="18" t="s">
        <v>32</v>
      </c>
      <c r="R254" s="228" t="s">
        <v>4216</v>
      </c>
      <c r="S254" s="228" t="s">
        <v>11</v>
      </c>
      <c r="T254" s="228" t="s">
        <v>11</v>
      </c>
      <c r="U254" s="228" t="s">
        <v>11</v>
      </c>
      <c r="V254" s="19" t="s">
        <v>33</v>
      </c>
      <c r="W254" s="20" t="s">
        <v>11</v>
      </c>
      <c r="X254" s="15" t="s">
        <v>11</v>
      </c>
      <c r="Y254" s="16" t="s">
        <v>11</v>
      </c>
      <c r="Z254" s="235" t="s">
        <v>11</v>
      </c>
    </row>
    <row r="255" spans="1:26" ht="13.5" customHeight="1" x14ac:dyDescent="0.15">
      <c r="A255" s="251" t="s">
        <v>10</v>
      </c>
      <c r="B255" s="252" t="s">
        <v>11</v>
      </c>
      <c r="C255" s="253" t="s">
        <v>11</v>
      </c>
      <c r="D255" s="257" t="s">
        <v>12</v>
      </c>
      <c r="E255" s="258" t="s">
        <v>11</v>
      </c>
      <c r="F255" s="259" t="s">
        <v>3935</v>
      </c>
      <c r="G255" s="259" t="s">
        <v>11</v>
      </c>
      <c r="H255" s="259" t="s">
        <v>11</v>
      </c>
      <c r="I255" s="259" t="s">
        <v>11</v>
      </c>
      <c r="J255" s="259" t="s">
        <v>11</v>
      </c>
      <c r="K255" s="259" t="s">
        <v>11</v>
      </c>
      <c r="L255" s="260" t="s">
        <v>11</v>
      </c>
      <c r="M255" s="263" t="s">
        <v>119</v>
      </c>
      <c r="N255" s="264" t="s">
        <v>11</v>
      </c>
      <c r="O255" s="265" t="s">
        <v>4217</v>
      </c>
      <c r="P255" s="266" t="s">
        <v>11</v>
      </c>
      <c r="Q255" s="5" t="s">
        <v>16</v>
      </c>
      <c r="R255" s="271" t="s">
        <v>4218</v>
      </c>
      <c r="S255" s="271" t="s">
        <v>11</v>
      </c>
      <c r="T255" s="271" t="s">
        <v>11</v>
      </c>
      <c r="U255" s="30">
        <v>3081</v>
      </c>
      <c r="V255" s="272" t="s">
        <v>18</v>
      </c>
      <c r="W255" s="272" t="s">
        <v>11</v>
      </c>
      <c r="X255" s="272" t="s">
        <v>11</v>
      </c>
      <c r="Y255" s="273" t="s">
        <v>11</v>
      </c>
      <c r="Z255" s="233">
        <v>493</v>
      </c>
    </row>
    <row r="256" spans="1:26" ht="13.5" customHeight="1" x14ac:dyDescent="0.15">
      <c r="A256" s="254" t="s">
        <v>11</v>
      </c>
      <c r="B256" s="255" t="s">
        <v>11</v>
      </c>
      <c r="C256" s="256" t="s">
        <v>11</v>
      </c>
      <c r="D256" s="24" t="s">
        <v>11</v>
      </c>
      <c r="E256" s="23" t="s">
        <v>11</v>
      </c>
      <c r="F256" s="261" t="s">
        <v>11</v>
      </c>
      <c r="G256" s="261" t="s">
        <v>11</v>
      </c>
      <c r="H256" s="261" t="s">
        <v>11</v>
      </c>
      <c r="I256" s="261" t="s">
        <v>11</v>
      </c>
      <c r="J256" s="261" t="s">
        <v>11</v>
      </c>
      <c r="K256" s="261" t="s">
        <v>11</v>
      </c>
      <c r="L256" s="262" t="s">
        <v>11</v>
      </c>
      <c r="M256" s="236">
        <v>5819000</v>
      </c>
      <c r="N256" s="237" t="s">
        <v>11</v>
      </c>
      <c r="O256" s="267" t="s">
        <v>11</v>
      </c>
      <c r="P256" s="268" t="s">
        <v>11</v>
      </c>
      <c r="Q256" s="6" t="s">
        <v>11</v>
      </c>
      <c r="R256" s="238" t="s">
        <v>4219</v>
      </c>
      <c r="S256" s="238" t="s">
        <v>11</v>
      </c>
      <c r="T256" s="238" t="s">
        <v>11</v>
      </c>
      <c r="U256" s="22">
        <v>1027</v>
      </c>
      <c r="V256" s="239" t="s">
        <v>18</v>
      </c>
      <c r="W256" s="239" t="s">
        <v>11</v>
      </c>
      <c r="X256" s="239" t="s">
        <v>11</v>
      </c>
      <c r="Y256" s="240" t="s">
        <v>11</v>
      </c>
      <c r="Z256" s="234" t="s">
        <v>11</v>
      </c>
    </row>
    <row r="257" spans="1:26" ht="13.5" customHeight="1" x14ac:dyDescent="0.15">
      <c r="A257" s="274" t="s">
        <v>4220</v>
      </c>
      <c r="B257" s="231" t="s">
        <v>11</v>
      </c>
      <c r="C257" s="275" t="s">
        <v>11</v>
      </c>
      <c r="D257" s="247" t="s">
        <v>4221</v>
      </c>
      <c r="E257" s="239" t="s">
        <v>11</v>
      </c>
      <c r="F257" s="239" t="s">
        <v>11</v>
      </c>
      <c r="G257" s="239" t="s">
        <v>11</v>
      </c>
      <c r="H257" s="239" t="s">
        <v>11</v>
      </c>
      <c r="I257" s="239" t="s">
        <v>11</v>
      </c>
      <c r="J257" s="239" t="s">
        <v>11</v>
      </c>
      <c r="K257" s="239" t="s">
        <v>11</v>
      </c>
      <c r="L257" s="240" t="s">
        <v>11</v>
      </c>
      <c r="M257" s="249" t="s">
        <v>40</v>
      </c>
      <c r="N257" s="250" t="s">
        <v>11</v>
      </c>
      <c r="O257" s="267" t="s">
        <v>11</v>
      </c>
      <c r="P257" s="268" t="s">
        <v>11</v>
      </c>
      <c r="Q257" s="6" t="s">
        <v>11</v>
      </c>
      <c r="R257" s="238" t="s">
        <v>4222</v>
      </c>
      <c r="S257" s="238" t="s">
        <v>11</v>
      </c>
      <c r="T257" s="238" t="s">
        <v>11</v>
      </c>
      <c r="U257" s="22">
        <v>233</v>
      </c>
      <c r="V257" s="239" t="s">
        <v>18</v>
      </c>
      <c r="W257" s="239" t="s">
        <v>11</v>
      </c>
      <c r="X257" s="239" t="s">
        <v>11</v>
      </c>
      <c r="Y257" s="240" t="s">
        <v>11</v>
      </c>
      <c r="Z257" s="234" t="s">
        <v>11</v>
      </c>
    </row>
    <row r="258" spans="1:26" ht="13.5" customHeight="1" x14ac:dyDescent="0.15">
      <c r="A258" s="274" t="s">
        <v>11</v>
      </c>
      <c r="B258" s="231" t="s">
        <v>11</v>
      </c>
      <c r="C258" s="275" t="s">
        <v>11</v>
      </c>
      <c r="D258" s="248" t="s">
        <v>11</v>
      </c>
      <c r="E258" s="239" t="s">
        <v>11</v>
      </c>
      <c r="F258" s="239" t="s">
        <v>11</v>
      </c>
      <c r="G258" s="239" t="s">
        <v>11</v>
      </c>
      <c r="H258" s="239" t="s">
        <v>11</v>
      </c>
      <c r="I258" s="239" t="s">
        <v>11</v>
      </c>
      <c r="J258" s="239" t="s">
        <v>11</v>
      </c>
      <c r="K258" s="239" t="s">
        <v>11</v>
      </c>
      <c r="L258" s="240" t="s">
        <v>11</v>
      </c>
      <c r="M258" s="236">
        <v>4581558</v>
      </c>
      <c r="N258" s="237" t="s">
        <v>11</v>
      </c>
      <c r="O258" s="267" t="s">
        <v>11</v>
      </c>
      <c r="P258" s="268" t="s">
        <v>11</v>
      </c>
      <c r="Q258" s="6" t="s">
        <v>11</v>
      </c>
      <c r="R258" s="238" t="s">
        <v>4223</v>
      </c>
      <c r="S258" s="238" t="s">
        <v>11</v>
      </c>
      <c r="T258" s="238" t="s">
        <v>11</v>
      </c>
      <c r="U258" s="22">
        <v>193</v>
      </c>
      <c r="V258" s="239" t="s">
        <v>18</v>
      </c>
      <c r="W258" s="239" t="s">
        <v>11</v>
      </c>
      <c r="X258" s="239" t="s">
        <v>11</v>
      </c>
      <c r="Y258" s="240" t="s">
        <v>11</v>
      </c>
      <c r="Z258" s="234" t="s">
        <v>11</v>
      </c>
    </row>
    <row r="259" spans="1:26" ht="13.5" customHeight="1" x14ac:dyDescent="0.15">
      <c r="A259" s="274" t="s">
        <v>11</v>
      </c>
      <c r="B259" s="231" t="s">
        <v>11</v>
      </c>
      <c r="C259" s="275" t="s">
        <v>11</v>
      </c>
      <c r="D259" s="229" t="s">
        <v>26</v>
      </c>
      <c r="E259" s="241" t="s">
        <v>4069</v>
      </c>
      <c r="F259" s="241" t="s">
        <v>11</v>
      </c>
      <c r="G259" s="241" t="s">
        <v>11</v>
      </c>
      <c r="H259" s="241" t="s">
        <v>11</v>
      </c>
      <c r="I259" s="241" t="s">
        <v>11</v>
      </c>
      <c r="J259" s="241" t="s">
        <v>11</v>
      </c>
      <c r="K259" s="241" t="s">
        <v>11</v>
      </c>
      <c r="L259" s="242" t="s">
        <v>28</v>
      </c>
      <c r="M259" s="243" t="s">
        <v>29</v>
      </c>
      <c r="N259" s="244" t="s">
        <v>11</v>
      </c>
      <c r="O259" s="267" t="s">
        <v>11</v>
      </c>
      <c r="P259" s="268" t="s">
        <v>11</v>
      </c>
      <c r="Q259" s="7" t="s">
        <v>11</v>
      </c>
      <c r="R259" s="238" t="s">
        <v>4224</v>
      </c>
      <c r="S259" s="238" t="s">
        <v>11</v>
      </c>
      <c r="T259" s="238" t="s">
        <v>11</v>
      </c>
      <c r="U259" s="22">
        <v>48</v>
      </c>
      <c r="V259" s="239" t="s">
        <v>18</v>
      </c>
      <c r="W259" s="239" t="s">
        <v>11</v>
      </c>
      <c r="X259" s="239" t="s">
        <v>11</v>
      </c>
      <c r="Y259" s="240" t="s">
        <v>11</v>
      </c>
      <c r="Z259" s="234" t="s">
        <v>11</v>
      </c>
    </row>
    <row r="260" spans="1:26" ht="13.5" customHeight="1" x14ac:dyDescent="0.15">
      <c r="A260" s="274" t="s">
        <v>11</v>
      </c>
      <c r="B260" s="231" t="s">
        <v>11</v>
      </c>
      <c r="C260" s="275" t="s">
        <v>11</v>
      </c>
      <c r="D260" s="229" t="s">
        <v>11</v>
      </c>
      <c r="E260" s="241" t="s">
        <v>11</v>
      </c>
      <c r="F260" s="241" t="s">
        <v>11</v>
      </c>
      <c r="G260" s="241" t="s">
        <v>11</v>
      </c>
      <c r="H260" s="241" t="s">
        <v>11</v>
      </c>
      <c r="I260" s="241" t="s">
        <v>11</v>
      </c>
      <c r="J260" s="241" t="s">
        <v>11</v>
      </c>
      <c r="K260" s="241" t="s">
        <v>11</v>
      </c>
      <c r="L260" s="242" t="s">
        <v>11</v>
      </c>
      <c r="M260" s="245">
        <v>1237442</v>
      </c>
      <c r="N260" s="246" t="s">
        <v>11</v>
      </c>
      <c r="O260" s="267" t="s">
        <v>11</v>
      </c>
      <c r="P260" s="268" t="s">
        <v>11</v>
      </c>
      <c r="Q260" s="8" t="s">
        <v>31</v>
      </c>
      <c r="R260" s="238" t="s">
        <v>4225</v>
      </c>
      <c r="S260" s="238" t="s">
        <v>11</v>
      </c>
      <c r="T260" s="238" t="s">
        <v>11</v>
      </c>
      <c r="U260" s="238" t="s">
        <v>11</v>
      </c>
      <c r="V260" s="9" t="s">
        <v>26</v>
      </c>
      <c r="W260" s="227" t="s">
        <v>2120</v>
      </c>
      <c r="X260" s="227" t="s">
        <v>11</v>
      </c>
      <c r="Y260" s="10" t="s">
        <v>28</v>
      </c>
      <c r="Z260" s="234" t="s">
        <v>11</v>
      </c>
    </row>
    <row r="261" spans="1:26" ht="13.5" customHeight="1" x14ac:dyDescent="0.15">
      <c r="A261" s="274" t="s">
        <v>11</v>
      </c>
      <c r="B261" s="231" t="s">
        <v>11</v>
      </c>
      <c r="C261" s="275" t="s">
        <v>11</v>
      </c>
      <c r="D261" s="229" t="s">
        <v>11</v>
      </c>
      <c r="E261" s="241" t="s">
        <v>11</v>
      </c>
      <c r="F261" s="241" t="s">
        <v>11</v>
      </c>
      <c r="G261" s="241" t="s">
        <v>11</v>
      </c>
      <c r="H261" s="241" t="s">
        <v>11</v>
      </c>
      <c r="I261" s="241" t="s">
        <v>11</v>
      </c>
      <c r="J261" s="241" t="s">
        <v>11</v>
      </c>
      <c r="K261" s="241" t="s">
        <v>11</v>
      </c>
      <c r="L261" s="242" t="s">
        <v>11</v>
      </c>
      <c r="M261" s="249" t="s">
        <v>11</v>
      </c>
      <c r="N261" s="250" t="s">
        <v>11</v>
      </c>
      <c r="O261" s="267" t="s">
        <v>11</v>
      </c>
      <c r="P261" s="268" t="s">
        <v>11</v>
      </c>
      <c r="Q261" s="7" t="s">
        <v>32</v>
      </c>
      <c r="R261" s="238" t="s">
        <v>4226</v>
      </c>
      <c r="S261" s="238" t="s">
        <v>11</v>
      </c>
      <c r="T261" s="238" t="s">
        <v>11</v>
      </c>
      <c r="U261" s="238" t="s">
        <v>11</v>
      </c>
      <c r="V261" s="11" t="s">
        <v>33</v>
      </c>
      <c r="W261" s="9" t="s">
        <v>11</v>
      </c>
      <c r="X261" t="s">
        <v>11</v>
      </c>
      <c r="Y261" s="12" t="s">
        <v>11</v>
      </c>
      <c r="Z261" s="234" t="s">
        <v>11</v>
      </c>
    </row>
    <row r="262" spans="1:26" ht="13.5" customHeight="1" x14ac:dyDescent="0.15">
      <c r="A262" s="6" t="s">
        <v>11</v>
      </c>
      <c r="B262" t="s">
        <v>11</v>
      </c>
      <c r="C262" s="12" t="s">
        <v>11</v>
      </c>
      <c r="D262" s="229" t="s">
        <v>26</v>
      </c>
      <c r="E262" s="13" t="s">
        <v>19</v>
      </c>
      <c r="F262" s="231" t="s">
        <v>11</v>
      </c>
      <c r="G262" s="231" t="s">
        <v>11</v>
      </c>
      <c r="H262" s="231" t="s">
        <v>11</v>
      </c>
      <c r="I262" s="231" t="s">
        <v>160</v>
      </c>
      <c r="J262" s="231" t="s">
        <v>63</v>
      </c>
      <c r="K262" s="13" t="s">
        <v>11</v>
      </c>
      <c r="L262" s="242" t="s">
        <v>28</v>
      </c>
      <c r="M262" s="277" t="s">
        <v>11</v>
      </c>
      <c r="N262" s="278" t="s">
        <v>11</v>
      </c>
      <c r="O262" s="267" t="s">
        <v>11</v>
      </c>
      <c r="P262" s="268" t="s">
        <v>11</v>
      </c>
      <c r="Q262" s="8" t="s">
        <v>31</v>
      </c>
      <c r="R262" s="238" t="s">
        <v>11</v>
      </c>
      <c r="S262" s="238" t="s">
        <v>11</v>
      </c>
      <c r="T262" s="238" t="s">
        <v>11</v>
      </c>
      <c r="U262" s="238" t="s">
        <v>11</v>
      </c>
      <c r="V262" s="9" t="s">
        <v>26</v>
      </c>
      <c r="W262" s="227" t="s">
        <v>11</v>
      </c>
      <c r="X262" s="227" t="s">
        <v>11</v>
      </c>
      <c r="Y262" s="10" t="s">
        <v>28</v>
      </c>
      <c r="Z262" s="234" t="s">
        <v>11</v>
      </c>
    </row>
    <row r="263" spans="1:26" ht="13.5" customHeight="1" x14ac:dyDescent="0.15">
      <c r="A263" s="14" t="s">
        <v>11</v>
      </c>
      <c r="B263" s="15" t="s">
        <v>11</v>
      </c>
      <c r="C263" s="16" t="s">
        <v>11</v>
      </c>
      <c r="D263" s="230" t="s">
        <v>11</v>
      </c>
      <c r="E263" s="17" t="s">
        <v>11</v>
      </c>
      <c r="F263" s="232" t="s">
        <v>11</v>
      </c>
      <c r="G263" s="232" t="s">
        <v>11</v>
      </c>
      <c r="H263" s="232" t="s">
        <v>11</v>
      </c>
      <c r="I263" s="232" t="s">
        <v>11</v>
      </c>
      <c r="J263" s="232" t="s">
        <v>11</v>
      </c>
      <c r="K263" s="17" t="s">
        <v>11</v>
      </c>
      <c r="L263" s="276" t="s">
        <v>11</v>
      </c>
      <c r="M263" s="26" t="s">
        <v>42</v>
      </c>
      <c r="N263" s="27">
        <v>78.7</v>
      </c>
      <c r="O263" s="269" t="s">
        <v>11</v>
      </c>
      <c r="P263" s="270" t="s">
        <v>11</v>
      </c>
      <c r="Q263" s="18" t="s">
        <v>32</v>
      </c>
      <c r="R263" s="228" t="s">
        <v>11</v>
      </c>
      <c r="S263" s="228" t="s">
        <v>11</v>
      </c>
      <c r="T263" s="228" t="s">
        <v>11</v>
      </c>
      <c r="U263" s="228" t="s">
        <v>11</v>
      </c>
      <c r="V263" s="19" t="s">
        <v>33</v>
      </c>
      <c r="W263" s="20" t="s">
        <v>11</v>
      </c>
      <c r="X263" s="15" t="s">
        <v>11</v>
      </c>
      <c r="Y263" s="16" t="s">
        <v>11</v>
      </c>
      <c r="Z263" s="235" t="s">
        <v>11</v>
      </c>
    </row>
    <row r="264" spans="1:26" ht="13.5" customHeight="1" x14ac:dyDescent="0.15">
      <c r="A264" s="251" t="s">
        <v>10</v>
      </c>
      <c r="B264" s="252" t="s">
        <v>11</v>
      </c>
      <c r="C264" s="253" t="s">
        <v>11</v>
      </c>
      <c r="D264" s="257" t="s">
        <v>12</v>
      </c>
      <c r="E264" s="258" t="s">
        <v>11</v>
      </c>
      <c r="F264" s="259" t="s">
        <v>3947</v>
      </c>
      <c r="G264" s="259" t="s">
        <v>11</v>
      </c>
      <c r="H264" s="259" t="s">
        <v>11</v>
      </c>
      <c r="I264" s="259" t="s">
        <v>11</v>
      </c>
      <c r="J264" s="259" t="s">
        <v>11</v>
      </c>
      <c r="K264" s="259" t="s">
        <v>11</v>
      </c>
      <c r="L264" s="260" t="s">
        <v>11</v>
      </c>
      <c r="M264" s="263" t="s">
        <v>119</v>
      </c>
      <c r="N264" s="264" t="s">
        <v>11</v>
      </c>
      <c r="O264" s="265" t="s">
        <v>4227</v>
      </c>
      <c r="P264" s="266" t="s">
        <v>11</v>
      </c>
      <c r="Q264" s="5" t="s">
        <v>16</v>
      </c>
      <c r="R264" s="271" t="s">
        <v>4228</v>
      </c>
      <c r="S264" s="271" t="s">
        <v>11</v>
      </c>
      <c r="T264" s="271" t="s">
        <v>11</v>
      </c>
      <c r="U264" s="30">
        <v>27449</v>
      </c>
      <c r="V264" s="272" t="s">
        <v>18</v>
      </c>
      <c r="W264" s="272" t="s">
        <v>11</v>
      </c>
      <c r="X264" s="272" t="s">
        <v>11</v>
      </c>
      <c r="Y264" s="273" t="s">
        <v>11</v>
      </c>
      <c r="Z264" s="233">
        <v>493</v>
      </c>
    </row>
    <row r="265" spans="1:26" ht="13.5" customHeight="1" x14ac:dyDescent="0.15">
      <c r="A265" s="254" t="s">
        <v>11</v>
      </c>
      <c r="B265" s="255" t="s">
        <v>11</v>
      </c>
      <c r="C265" s="256" t="s">
        <v>11</v>
      </c>
      <c r="D265" s="24" t="s">
        <v>11</v>
      </c>
      <c r="E265" s="23" t="s">
        <v>11</v>
      </c>
      <c r="F265" s="261" t="s">
        <v>11</v>
      </c>
      <c r="G265" s="261" t="s">
        <v>11</v>
      </c>
      <c r="H265" s="261" t="s">
        <v>11</v>
      </c>
      <c r="I265" s="261" t="s">
        <v>11</v>
      </c>
      <c r="J265" s="261" t="s">
        <v>11</v>
      </c>
      <c r="K265" s="261" t="s">
        <v>11</v>
      </c>
      <c r="L265" s="262" t="s">
        <v>11</v>
      </c>
      <c r="M265" s="236">
        <v>51725000</v>
      </c>
      <c r="N265" s="237" t="s">
        <v>11</v>
      </c>
      <c r="O265" s="267" t="s">
        <v>11</v>
      </c>
      <c r="P265" s="268" t="s">
        <v>11</v>
      </c>
      <c r="Q265" s="6" t="s">
        <v>11</v>
      </c>
      <c r="R265" s="238" t="s">
        <v>624</v>
      </c>
      <c r="S265" s="238" t="s">
        <v>11</v>
      </c>
      <c r="T265" s="238" t="s">
        <v>11</v>
      </c>
      <c r="U265" s="22">
        <v>6669</v>
      </c>
      <c r="V265" s="239" t="s">
        <v>18</v>
      </c>
      <c r="W265" s="239" t="s">
        <v>11</v>
      </c>
      <c r="X265" s="239" t="s">
        <v>11</v>
      </c>
      <c r="Y265" s="240" t="s">
        <v>11</v>
      </c>
      <c r="Z265" s="234" t="s">
        <v>11</v>
      </c>
    </row>
    <row r="266" spans="1:26" ht="13.5" customHeight="1" x14ac:dyDescent="0.15">
      <c r="A266" s="274" t="s">
        <v>4229</v>
      </c>
      <c r="B266" s="231" t="s">
        <v>11</v>
      </c>
      <c r="C266" s="275" t="s">
        <v>11</v>
      </c>
      <c r="D266" s="247" t="s">
        <v>4230</v>
      </c>
      <c r="E266" s="239" t="s">
        <v>11</v>
      </c>
      <c r="F266" s="239" t="s">
        <v>11</v>
      </c>
      <c r="G266" s="239" t="s">
        <v>11</v>
      </c>
      <c r="H266" s="239" t="s">
        <v>11</v>
      </c>
      <c r="I266" s="239" t="s">
        <v>11</v>
      </c>
      <c r="J266" s="239" t="s">
        <v>11</v>
      </c>
      <c r="K266" s="239" t="s">
        <v>11</v>
      </c>
      <c r="L266" s="240" t="s">
        <v>11</v>
      </c>
      <c r="M266" s="249" t="s">
        <v>40</v>
      </c>
      <c r="N266" s="250" t="s">
        <v>11</v>
      </c>
      <c r="O266" s="267" t="s">
        <v>11</v>
      </c>
      <c r="P266" s="268" t="s">
        <v>11</v>
      </c>
      <c r="Q266" s="6" t="s">
        <v>11</v>
      </c>
      <c r="R266" s="238" t="s">
        <v>4231</v>
      </c>
      <c r="S266" s="238" t="s">
        <v>11</v>
      </c>
      <c r="T266" s="238" t="s">
        <v>11</v>
      </c>
      <c r="U266" s="22">
        <v>7673</v>
      </c>
      <c r="V266" s="239" t="s">
        <v>18</v>
      </c>
      <c r="W266" s="239" t="s">
        <v>11</v>
      </c>
      <c r="X266" s="239" t="s">
        <v>11</v>
      </c>
      <c r="Y266" s="240" t="s">
        <v>11</v>
      </c>
      <c r="Z266" s="234" t="s">
        <v>11</v>
      </c>
    </row>
    <row r="267" spans="1:26" ht="13.5" customHeight="1" x14ac:dyDescent="0.15">
      <c r="A267" s="274" t="s">
        <v>11</v>
      </c>
      <c r="B267" s="231" t="s">
        <v>11</v>
      </c>
      <c r="C267" s="275" t="s">
        <v>11</v>
      </c>
      <c r="D267" s="248" t="s">
        <v>11</v>
      </c>
      <c r="E267" s="239" t="s">
        <v>11</v>
      </c>
      <c r="F267" s="239" t="s">
        <v>11</v>
      </c>
      <c r="G267" s="239" t="s">
        <v>11</v>
      </c>
      <c r="H267" s="239" t="s">
        <v>11</v>
      </c>
      <c r="I267" s="239" t="s">
        <v>11</v>
      </c>
      <c r="J267" s="239" t="s">
        <v>11</v>
      </c>
      <c r="K267" s="239" t="s">
        <v>11</v>
      </c>
      <c r="L267" s="240" t="s">
        <v>11</v>
      </c>
      <c r="M267" s="236">
        <v>47012083</v>
      </c>
      <c r="N267" s="237" t="s">
        <v>11</v>
      </c>
      <c r="O267" s="267" t="s">
        <v>11</v>
      </c>
      <c r="P267" s="268" t="s">
        <v>11</v>
      </c>
      <c r="Q267" s="6" t="s">
        <v>11</v>
      </c>
      <c r="R267" s="238" t="s">
        <v>4232</v>
      </c>
      <c r="S267" s="238" t="s">
        <v>11</v>
      </c>
      <c r="T267" s="238" t="s">
        <v>11</v>
      </c>
      <c r="U267" s="22">
        <v>965</v>
      </c>
      <c r="V267" s="239" t="s">
        <v>18</v>
      </c>
      <c r="W267" s="239" t="s">
        <v>11</v>
      </c>
      <c r="X267" s="239" t="s">
        <v>11</v>
      </c>
      <c r="Y267" s="240" t="s">
        <v>11</v>
      </c>
      <c r="Z267" s="234" t="s">
        <v>11</v>
      </c>
    </row>
    <row r="268" spans="1:26" ht="13.5" customHeight="1" x14ac:dyDescent="0.15">
      <c r="A268" s="274" t="s">
        <v>11</v>
      </c>
      <c r="B268" s="231" t="s">
        <v>11</v>
      </c>
      <c r="C268" s="275" t="s">
        <v>11</v>
      </c>
      <c r="D268" s="229" t="s">
        <v>26</v>
      </c>
      <c r="E268" s="241" t="s">
        <v>4085</v>
      </c>
      <c r="F268" s="241" t="s">
        <v>11</v>
      </c>
      <c r="G268" s="241" t="s">
        <v>11</v>
      </c>
      <c r="H268" s="241" t="s">
        <v>11</v>
      </c>
      <c r="I268" s="241" t="s">
        <v>11</v>
      </c>
      <c r="J268" s="241" t="s">
        <v>11</v>
      </c>
      <c r="K268" s="241" t="s">
        <v>11</v>
      </c>
      <c r="L268" s="242" t="s">
        <v>28</v>
      </c>
      <c r="M268" s="243" t="s">
        <v>29</v>
      </c>
      <c r="N268" s="244" t="s">
        <v>11</v>
      </c>
      <c r="O268" s="267" t="s">
        <v>11</v>
      </c>
      <c r="P268" s="268" t="s">
        <v>11</v>
      </c>
      <c r="Q268" s="7" t="s">
        <v>11</v>
      </c>
      <c r="R268" s="238" t="s">
        <v>4233</v>
      </c>
      <c r="S268" s="238" t="s">
        <v>11</v>
      </c>
      <c r="T268" s="238" t="s">
        <v>11</v>
      </c>
      <c r="U268" s="22">
        <v>4256</v>
      </c>
      <c r="V268" s="239" t="s">
        <v>18</v>
      </c>
      <c r="W268" s="239" t="s">
        <v>11</v>
      </c>
      <c r="X268" s="239" t="s">
        <v>11</v>
      </c>
      <c r="Y268" s="240" t="s">
        <v>11</v>
      </c>
      <c r="Z268" s="234" t="s">
        <v>11</v>
      </c>
    </row>
    <row r="269" spans="1:26" ht="13.5" customHeight="1" x14ac:dyDescent="0.15">
      <c r="A269" s="274" t="s">
        <v>11</v>
      </c>
      <c r="B269" s="231" t="s">
        <v>11</v>
      </c>
      <c r="C269" s="275" t="s">
        <v>11</v>
      </c>
      <c r="D269" s="229" t="s">
        <v>11</v>
      </c>
      <c r="E269" s="241" t="s">
        <v>11</v>
      </c>
      <c r="F269" s="241" t="s">
        <v>11</v>
      </c>
      <c r="G269" s="241" t="s">
        <v>11</v>
      </c>
      <c r="H269" s="241" t="s">
        <v>11</v>
      </c>
      <c r="I269" s="241" t="s">
        <v>11</v>
      </c>
      <c r="J269" s="241" t="s">
        <v>11</v>
      </c>
      <c r="K269" s="241" t="s">
        <v>11</v>
      </c>
      <c r="L269" s="242" t="s">
        <v>11</v>
      </c>
      <c r="M269" s="245">
        <v>4712917</v>
      </c>
      <c r="N269" s="246" t="s">
        <v>11</v>
      </c>
      <c r="O269" s="267" t="s">
        <v>11</v>
      </c>
      <c r="P269" s="268" t="s">
        <v>11</v>
      </c>
      <c r="Q269" s="8" t="s">
        <v>31</v>
      </c>
      <c r="R269" s="238" t="s">
        <v>11</v>
      </c>
      <c r="S269" s="238" t="s">
        <v>11</v>
      </c>
      <c r="T269" s="238" t="s">
        <v>11</v>
      </c>
      <c r="U269" s="238" t="s">
        <v>11</v>
      </c>
      <c r="V269" s="9" t="s">
        <v>26</v>
      </c>
      <c r="W269" s="227" t="s">
        <v>11</v>
      </c>
      <c r="X269" s="227" t="s">
        <v>11</v>
      </c>
      <c r="Y269" s="10" t="s">
        <v>28</v>
      </c>
      <c r="Z269" s="234" t="s">
        <v>11</v>
      </c>
    </row>
    <row r="270" spans="1:26" ht="13.5" customHeight="1" x14ac:dyDescent="0.15">
      <c r="A270" s="274" t="s">
        <v>11</v>
      </c>
      <c r="B270" s="231" t="s">
        <v>11</v>
      </c>
      <c r="C270" s="275" t="s">
        <v>11</v>
      </c>
      <c r="D270" s="229" t="s">
        <v>11</v>
      </c>
      <c r="E270" s="241" t="s">
        <v>11</v>
      </c>
      <c r="F270" s="241" t="s">
        <v>11</v>
      </c>
      <c r="G270" s="241" t="s">
        <v>11</v>
      </c>
      <c r="H270" s="241" t="s">
        <v>11</v>
      </c>
      <c r="I270" s="241" t="s">
        <v>11</v>
      </c>
      <c r="J270" s="241" t="s">
        <v>11</v>
      </c>
      <c r="K270" s="241" t="s">
        <v>11</v>
      </c>
      <c r="L270" s="242" t="s">
        <v>11</v>
      </c>
      <c r="M270" s="249" t="s">
        <v>11</v>
      </c>
      <c r="N270" s="250" t="s">
        <v>11</v>
      </c>
      <c r="O270" s="267" t="s">
        <v>11</v>
      </c>
      <c r="P270" s="268" t="s">
        <v>11</v>
      </c>
      <c r="Q270" s="7" t="s">
        <v>32</v>
      </c>
      <c r="R270" s="238" t="s">
        <v>11</v>
      </c>
      <c r="S270" s="238" t="s">
        <v>11</v>
      </c>
      <c r="T270" s="238" t="s">
        <v>11</v>
      </c>
      <c r="U270" s="238" t="s">
        <v>11</v>
      </c>
      <c r="V270" s="11" t="s">
        <v>33</v>
      </c>
      <c r="W270" s="9" t="s">
        <v>11</v>
      </c>
      <c r="X270" t="s">
        <v>11</v>
      </c>
      <c r="Y270" s="12" t="s">
        <v>11</v>
      </c>
      <c r="Z270" s="234" t="s">
        <v>11</v>
      </c>
    </row>
    <row r="271" spans="1:26" ht="13.5" customHeight="1" x14ac:dyDescent="0.15">
      <c r="A271" s="6" t="s">
        <v>11</v>
      </c>
      <c r="B271" t="s">
        <v>11</v>
      </c>
      <c r="C271" s="12" t="s">
        <v>11</v>
      </c>
      <c r="D271" s="229" t="s">
        <v>26</v>
      </c>
      <c r="E271" s="13" t="s">
        <v>19</v>
      </c>
      <c r="F271" s="231" t="s">
        <v>11</v>
      </c>
      <c r="G271" s="231" t="s">
        <v>11</v>
      </c>
      <c r="H271" s="231" t="s">
        <v>11</v>
      </c>
      <c r="I271" s="231" t="s">
        <v>11</v>
      </c>
      <c r="J271" s="231" t="s">
        <v>11</v>
      </c>
      <c r="K271" s="13" t="s">
        <v>11</v>
      </c>
      <c r="L271" s="242" t="s">
        <v>28</v>
      </c>
      <c r="M271" s="277" t="s">
        <v>11</v>
      </c>
      <c r="N271" s="278" t="s">
        <v>11</v>
      </c>
      <c r="O271" s="267" t="s">
        <v>11</v>
      </c>
      <c r="P271" s="268" t="s">
        <v>11</v>
      </c>
      <c r="Q271" s="8" t="s">
        <v>31</v>
      </c>
      <c r="R271" s="238" t="s">
        <v>11</v>
      </c>
      <c r="S271" s="238" t="s">
        <v>11</v>
      </c>
      <c r="T271" s="238" t="s">
        <v>11</v>
      </c>
      <c r="U271" s="238" t="s">
        <v>11</v>
      </c>
      <c r="V271" s="9" t="s">
        <v>26</v>
      </c>
      <c r="W271" s="227" t="s">
        <v>11</v>
      </c>
      <c r="X271" s="227" t="s">
        <v>11</v>
      </c>
      <c r="Y271" s="10" t="s">
        <v>28</v>
      </c>
      <c r="Z271" s="234" t="s">
        <v>11</v>
      </c>
    </row>
    <row r="272" spans="1:26" ht="13.5" customHeight="1" x14ac:dyDescent="0.15">
      <c r="A272" s="14" t="s">
        <v>11</v>
      </c>
      <c r="B272" s="15" t="s">
        <v>11</v>
      </c>
      <c r="C272" s="16" t="s">
        <v>11</v>
      </c>
      <c r="D272" s="230" t="s">
        <v>11</v>
      </c>
      <c r="E272" s="17" t="s">
        <v>11</v>
      </c>
      <c r="F272" s="232" t="s">
        <v>11</v>
      </c>
      <c r="G272" s="232" t="s">
        <v>11</v>
      </c>
      <c r="H272" s="232" t="s">
        <v>11</v>
      </c>
      <c r="I272" s="232" t="s">
        <v>11</v>
      </c>
      <c r="J272" s="232" t="s">
        <v>11</v>
      </c>
      <c r="K272" s="17" t="s">
        <v>11</v>
      </c>
      <c r="L272" s="276" t="s">
        <v>11</v>
      </c>
      <c r="M272" s="26" t="s">
        <v>42</v>
      </c>
      <c r="N272" s="27">
        <v>90.9</v>
      </c>
      <c r="O272" s="269" t="s">
        <v>11</v>
      </c>
      <c r="P272" s="270" t="s">
        <v>11</v>
      </c>
      <c r="Q272" s="18" t="s">
        <v>32</v>
      </c>
      <c r="R272" s="228" t="s">
        <v>11</v>
      </c>
      <c r="S272" s="228" t="s">
        <v>11</v>
      </c>
      <c r="T272" s="228" t="s">
        <v>11</v>
      </c>
      <c r="U272" s="228" t="s">
        <v>11</v>
      </c>
      <c r="V272" s="19" t="s">
        <v>33</v>
      </c>
      <c r="W272" s="20" t="s">
        <v>11</v>
      </c>
      <c r="X272" s="15" t="s">
        <v>11</v>
      </c>
      <c r="Y272" s="16" t="s">
        <v>11</v>
      </c>
      <c r="Z272" s="235" t="s">
        <v>11</v>
      </c>
    </row>
    <row r="273" spans="1:26" ht="13.5" customHeight="1" x14ac:dyDescent="0.15">
      <c r="A273" s="251" t="s">
        <v>10</v>
      </c>
      <c r="B273" s="252" t="s">
        <v>11</v>
      </c>
      <c r="C273" s="253" t="s">
        <v>11</v>
      </c>
      <c r="D273" s="257" t="s">
        <v>12</v>
      </c>
      <c r="E273" s="258" t="s">
        <v>11</v>
      </c>
      <c r="F273" s="259" t="s">
        <v>3947</v>
      </c>
      <c r="G273" s="259" t="s">
        <v>11</v>
      </c>
      <c r="H273" s="259" t="s">
        <v>11</v>
      </c>
      <c r="I273" s="259" t="s">
        <v>11</v>
      </c>
      <c r="J273" s="259" t="s">
        <v>11</v>
      </c>
      <c r="K273" s="259" t="s">
        <v>11</v>
      </c>
      <c r="L273" s="260" t="s">
        <v>11</v>
      </c>
      <c r="M273" s="263" t="s">
        <v>119</v>
      </c>
      <c r="N273" s="264" t="s">
        <v>11</v>
      </c>
      <c r="O273" s="265" t="s">
        <v>4234</v>
      </c>
      <c r="P273" s="266" t="s">
        <v>11</v>
      </c>
      <c r="Q273" s="5" t="s">
        <v>16</v>
      </c>
      <c r="R273" s="271" t="s">
        <v>4228</v>
      </c>
      <c r="S273" s="271" t="s">
        <v>11</v>
      </c>
      <c r="T273" s="271" t="s">
        <v>11</v>
      </c>
      <c r="U273" s="30">
        <v>11381</v>
      </c>
      <c r="V273" s="272" t="s">
        <v>18</v>
      </c>
      <c r="W273" s="272" t="s">
        <v>11</v>
      </c>
      <c r="X273" s="272" t="s">
        <v>11</v>
      </c>
      <c r="Y273" s="273" t="s">
        <v>11</v>
      </c>
      <c r="Z273" s="233">
        <v>493</v>
      </c>
    </row>
    <row r="274" spans="1:26" ht="13.5" customHeight="1" x14ac:dyDescent="0.15">
      <c r="A274" s="254" t="s">
        <v>11</v>
      </c>
      <c r="B274" s="255" t="s">
        <v>11</v>
      </c>
      <c r="C274" s="256" t="s">
        <v>11</v>
      </c>
      <c r="D274" s="24" t="s">
        <v>11</v>
      </c>
      <c r="E274" s="23" t="s">
        <v>11</v>
      </c>
      <c r="F274" s="261" t="s">
        <v>11</v>
      </c>
      <c r="G274" s="261" t="s">
        <v>11</v>
      </c>
      <c r="H274" s="261" t="s">
        <v>11</v>
      </c>
      <c r="I274" s="261" t="s">
        <v>11</v>
      </c>
      <c r="J274" s="261" t="s">
        <v>11</v>
      </c>
      <c r="K274" s="261" t="s">
        <v>11</v>
      </c>
      <c r="L274" s="262" t="s">
        <v>11</v>
      </c>
      <c r="M274" s="236">
        <v>19133000</v>
      </c>
      <c r="N274" s="237" t="s">
        <v>11</v>
      </c>
      <c r="O274" s="267" t="s">
        <v>11</v>
      </c>
      <c r="P274" s="268" t="s">
        <v>11</v>
      </c>
      <c r="Q274" s="6" t="s">
        <v>11</v>
      </c>
      <c r="R274" s="238" t="s">
        <v>624</v>
      </c>
      <c r="S274" s="238" t="s">
        <v>11</v>
      </c>
      <c r="T274" s="238" t="s">
        <v>11</v>
      </c>
      <c r="U274" s="22">
        <v>3307</v>
      </c>
      <c r="V274" s="239" t="s">
        <v>18</v>
      </c>
      <c r="W274" s="239" t="s">
        <v>11</v>
      </c>
      <c r="X274" s="239" t="s">
        <v>11</v>
      </c>
      <c r="Y274" s="240" t="s">
        <v>11</v>
      </c>
      <c r="Z274" s="234" t="s">
        <v>11</v>
      </c>
    </row>
    <row r="275" spans="1:26" ht="13.5" customHeight="1" x14ac:dyDescent="0.15">
      <c r="A275" s="274" t="s">
        <v>4235</v>
      </c>
      <c r="B275" s="231" t="s">
        <v>11</v>
      </c>
      <c r="C275" s="275" t="s">
        <v>11</v>
      </c>
      <c r="D275" s="247" t="s">
        <v>4236</v>
      </c>
      <c r="E275" s="239" t="s">
        <v>11</v>
      </c>
      <c r="F275" s="239" t="s">
        <v>11</v>
      </c>
      <c r="G275" s="239" t="s">
        <v>11</v>
      </c>
      <c r="H275" s="239" t="s">
        <v>11</v>
      </c>
      <c r="I275" s="239" t="s">
        <v>11</v>
      </c>
      <c r="J275" s="239" t="s">
        <v>11</v>
      </c>
      <c r="K275" s="239" t="s">
        <v>11</v>
      </c>
      <c r="L275" s="240" t="s">
        <v>11</v>
      </c>
      <c r="M275" s="249" t="s">
        <v>40</v>
      </c>
      <c r="N275" s="250" t="s">
        <v>11</v>
      </c>
      <c r="O275" s="267" t="s">
        <v>11</v>
      </c>
      <c r="P275" s="268" t="s">
        <v>11</v>
      </c>
      <c r="Q275" s="6" t="s">
        <v>11</v>
      </c>
      <c r="R275" s="238" t="s">
        <v>4232</v>
      </c>
      <c r="S275" s="238" t="s">
        <v>11</v>
      </c>
      <c r="T275" s="238" t="s">
        <v>11</v>
      </c>
      <c r="U275" s="22">
        <v>729</v>
      </c>
      <c r="V275" s="239" t="s">
        <v>18</v>
      </c>
      <c r="W275" s="239" t="s">
        <v>11</v>
      </c>
      <c r="X275" s="239" t="s">
        <v>11</v>
      </c>
      <c r="Y275" s="240" t="s">
        <v>11</v>
      </c>
      <c r="Z275" s="234" t="s">
        <v>11</v>
      </c>
    </row>
    <row r="276" spans="1:26" ht="13.5" customHeight="1" x14ac:dyDescent="0.15">
      <c r="A276" s="274" t="s">
        <v>11</v>
      </c>
      <c r="B276" s="231" t="s">
        <v>11</v>
      </c>
      <c r="C276" s="275" t="s">
        <v>11</v>
      </c>
      <c r="D276" s="248" t="s">
        <v>11</v>
      </c>
      <c r="E276" s="239" t="s">
        <v>11</v>
      </c>
      <c r="F276" s="239" t="s">
        <v>11</v>
      </c>
      <c r="G276" s="239" t="s">
        <v>11</v>
      </c>
      <c r="H276" s="239" t="s">
        <v>11</v>
      </c>
      <c r="I276" s="239" t="s">
        <v>11</v>
      </c>
      <c r="J276" s="239" t="s">
        <v>11</v>
      </c>
      <c r="K276" s="239" t="s">
        <v>11</v>
      </c>
      <c r="L276" s="240" t="s">
        <v>11</v>
      </c>
      <c r="M276" s="236">
        <v>17533545</v>
      </c>
      <c r="N276" s="237" t="s">
        <v>11</v>
      </c>
      <c r="O276" s="267" t="s">
        <v>11</v>
      </c>
      <c r="P276" s="268" t="s">
        <v>11</v>
      </c>
      <c r="Q276" s="6" t="s">
        <v>11</v>
      </c>
      <c r="R276" s="238" t="s">
        <v>4143</v>
      </c>
      <c r="S276" s="238" t="s">
        <v>11</v>
      </c>
      <c r="T276" s="238" t="s">
        <v>11</v>
      </c>
      <c r="U276" s="22">
        <v>1006</v>
      </c>
      <c r="V276" s="239" t="s">
        <v>18</v>
      </c>
      <c r="W276" s="239" t="s">
        <v>11</v>
      </c>
      <c r="X276" s="239" t="s">
        <v>11</v>
      </c>
      <c r="Y276" s="240" t="s">
        <v>11</v>
      </c>
      <c r="Z276" s="234" t="s">
        <v>11</v>
      </c>
    </row>
    <row r="277" spans="1:26" ht="13.5" customHeight="1" x14ac:dyDescent="0.15">
      <c r="A277" s="274" t="s">
        <v>11</v>
      </c>
      <c r="B277" s="231" t="s">
        <v>11</v>
      </c>
      <c r="C277" s="275" t="s">
        <v>11</v>
      </c>
      <c r="D277" s="229" t="s">
        <v>26</v>
      </c>
      <c r="E277" s="241" t="s">
        <v>4197</v>
      </c>
      <c r="F277" s="241" t="s">
        <v>11</v>
      </c>
      <c r="G277" s="241" t="s">
        <v>11</v>
      </c>
      <c r="H277" s="241" t="s">
        <v>11</v>
      </c>
      <c r="I277" s="241" t="s">
        <v>11</v>
      </c>
      <c r="J277" s="241" t="s">
        <v>11</v>
      </c>
      <c r="K277" s="241" t="s">
        <v>11</v>
      </c>
      <c r="L277" s="242" t="s">
        <v>28</v>
      </c>
      <c r="M277" s="243" t="s">
        <v>29</v>
      </c>
      <c r="N277" s="244" t="s">
        <v>11</v>
      </c>
      <c r="O277" s="267" t="s">
        <v>11</v>
      </c>
      <c r="P277" s="268" t="s">
        <v>11</v>
      </c>
      <c r="Q277" s="7" t="s">
        <v>11</v>
      </c>
      <c r="R277" s="238" t="s">
        <v>4237</v>
      </c>
      <c r="S277" s="238" t="s">
        <v>11</v>
      </c>
      <c r="T277" s="238" t="s">
        <v>11</v>
      </c>
      <c r="U277" s="22">
        <v>1111</v>
      </c>
      <c r="V277" s="239" t="s">
        <v>18</v>
      </c>
      <c r="W277" s="239" t="s">
        <v>11</v>
      </c>
      <c r="X277" s="239" t="s">
        <v>11</v>
      </c>
      <c r="Y277" s="240" t="s">
        <v>11</v>
      </c>
      <c r="Z277" s="234" t="s">
        <v>11</v>
      </c>
    </row>
    <row r="278" spans="1:26" ht="13.5" customHeight="1" x14ac:dyDescent="0.15">
      <c r="A278" s="274" t="s">
        <v>11</v>
      </c>
      <c r="B278" s="231" t="s">
        <v>11</v>
      </c>
      <c r="C278" s="275" t="s">
        <v>11</v>
      </c>
      <c r="D278" s="229" t="s">
        <v>11</v>
      </c>
      <c r="E278" s="241" t="s">
        <v>11</v>
      </c>
      <c r="F278" s="241" t="s">
        <v>11</v>
      </c>
      <c r="G278" s="241" t="s">
        <v>11</v>
      </c>
      <c r="H278" s="241" t="s">
        <v>11</v>
      </c>
      <c r="I278" s="241" t="s">
        <v>11</v>
      </c>
      <c r="J278" s="241" t="s">
        <v>11</v>
      </c>
      <c r="K278" s="241" t="s">
        <v>11</v>
      </c>
      <c r="L278" s="242" t="s">
        <v>11</v>
      </c>
      <c r="M278" s="245">
        <v>1599455</v>
      </c>
      <c r="N278" s="246" t="s">
        <v>11</v>
      </c>
      <c r="O278" s="267" t="s">
        <v>11</v>
      </c>
      <c r="P278" s="268" t="s">
        <v>11</v>
      </c>
      <c r="Q278" s="8" t="s">
        <v>31</v>
      </c>
      <c r="R278" s="238" t="s">
        <v>11</v>
      </c>
      <c r="S278" s="238" t="s">
        <v>11</v>
      </c>
      <c r="T278" s="238" t="s">
        <v>11</v>
      </c>
      <c r="U278" s="238" t="s">
        <v>11</v>
      </c>
      <c r="V278" s="9" t="s">
        <v>26</v>
      </c>
      <c r="W278" s="227" t="s">
        <v>11</v>
      </c>
      <c r="X278" s="227" t="s">
        <v>11</v>
      </c>
      <c r="Y278" s="10" t="s">
        <v>28</v>
      </c>
      <c r="Z278" s="234" t="s">
        <v>11</v>
      </c>
    </row>
    <row r="279" spans="1:26" ht="13.5" customHeight="1" x14ac:dyDescent="0.15">
      <c r="A279" s="274" t="s">
        <v>11</v>
      </c>
      <c r="B279" s="231" t="s">
        <v>11</v>
      </c>
      <c r="C279" s="275" t="s">
        <v>11</v>
      </c>
      <c r="D279" s="229" t="s">
        <v>11</v>
      </c>
      <c r="E279" s="241" t="s">
        <v>11</v>
      </c>
      <c r="F279" s="241" t="s">
        <v>11</v>
      </c>
      <c r="G279" s="241" t="s">
        <v>11</v>
      </c>
      <c r="H279" s="241" t="s">
        <v>11</v>
      </c>
      <c r="I279" s="241" t="s">
        <v>11</v>
      </c>
      <c r="J279" s="241" t="s">
        <v>11</v>
      </c>
      <c r="K279" s="241" t="s">
        <v>11</v>
      </c>
      <c r="L279" s="242" t="s">
        <v>11</v>
      </c>
      <c r="M279" s="249" t="s">
        <v>11</v>
      </c>
      <c r="N279" s="250" t="s">
        <v>11</v>
      </c>
      <c r="O279" s="267" t="s">
        <v>11</v>
      </c>
      <c r="P279" s="268" t="s">
        <v>11</v>
      </c>
      <c r="Q279" s="7" t="s">
        <v>32</v>
      </c>
      <c r="R279" s="238" t="s">
        <v>11</v>
      </c>
      <c r="S279" s="238" t="s">
        <v>11</v>
      </c>
      <c r="T279" s="238" t="s">
        <v>11</v>
      </c>
      <c r="U279" s="238" t="s">
        <v>11</v>
      </c>
      <c r="V279" s="11" t="s">
        <v>33</v>
      </c>
      <c r="W279" s="9" t="s">
        <v>11</v>
      </c>
      <c r="X279" t="s">
        <v>11</v>
      </c>
      <c r="Y279" s="12" t="s">
        <v>11</v>
      </c>
      <c r="Z279" s="234" t="s">
        <v>11</v>
      </c>
    </row>
    <row r="280" spans="1:26" ht="13.5" customHeight="1" x14ac:dyDescent="0.15">
      <c r="A280" s="6" t="s">
        <v>11</v>
      </c>
      <c r="B280" t="s">
        <v>11</v>
      </c>
      <c r="C280" s="12" t="s">
        <v>11</v>
      </c>
      <c r="D280" s="229" t="s">
        <v>26</v>
      </c>
      <c r="E280" s="13" t="s">
        <v>19</v>
      </c>
      <c r="F280" s="231" t="s">
        <v>11</v>
      </c>
      <c r="G280" s="231" t="s">
        <v>11</v>
      </c>
      <c r="H280" s="231" t="s">
        <v>11</v>
      </c>
      <c r="I280" s="231" t="s">
        <v>11</v>
      </c>
      <c r="J280" s="231" t="s">
        <v>11</v>
      </c>
      <c r="K280" s="13" t="s">
        <v>11</v>
      </c>
      <c r="L280" s="242" t="s">
        <v>28</v>
      </c>
      <c r="M280" s="277" t="s">
        <v>11</v>
      </c>
      <c r="N280" s="278" t="s">
        <v>11</v>
      </c>
      <c r="O280" s="267" t="s">
        <v>11</v>
      </c>
      <c r="P280" s="268" t="s">
        <v>11</v>
      </c>
      <c r="Q280" s="8" t="s">
        <v>31</v>
      </c>
      <c r="R280" s="238" t="s">
        <v>11</v>
      </c>
      <c r="S280" s="238" t="s">
        <v>11</v>
      </c>
      <c r="T280" s="238" t="s">
        <v>11</v>
      </c>
      <c r="U280" s="238" t="s">
        <v>11</v>
      </c>
      <c r="V280" s="9" t="s">
        <v>26</v>
      </c>
      <c r="W280" s="227" t="s">
        <v>11</v>
      </c>
      <c r="X280" s="227" t="s">
        <v>11</v>
      </c>
      <c r="Y280" s="10" t="s">
        <v>28</v>
      </c>
      <c r="Z280" s="234" t="s">
        <v>11</v>
      </c>
    </row>
    <row r="281" spans="1:26" ht="13.5" customHeight="1" x14ac:dyDescent="0.15">
      <c r="A281" s="14" t="s">
        <v>11</v>
      </c>
      <c r="B281" s="15" t="s">
        <v>11</v>
      </c>
      <c r="C281" s="16" t="s">
        <v>11</v>
      </c>
      <c r="D281" s="230" t="s">
        <v>11</v>
      </c>
      <c r="E281" s="17" t="s">
        <v>11</v>
      </c>
      <c r="F281" s="232" t="s">
        <v>11</v>
      </c>
      <c r="G281" s="232" t="s">
        <v>11</v>
      </c>
      <c r="H281" s="232" t="s">
        <v>11</v>
      </c>
      <c r="I281" s="232" t="s">
        <v>11</v>
      </c>
      <c r="J281" s="232" t="s">
        <v>11</v>
      </c>
      <c r="K281" s="17" t="s">
        <v>11</v>
      </c>
      <c r="L281" s="276" t="s">
        <v>11</v>
      </c>
      <c r="M281" s="26" t="s">
        <v>42</v>
      </c>
      <c r="N281" s="27">
        <v>91.6</v>
      </c>
      <c r="O281" s="269" t="s">
        <v>11</v>
      </c>
      <c r="P281" s="270" t="s">
        <v>11</v>
      </c>
      <c r="Q281" s="18" t="s">
        <v>32</v>
      </c>
      <c r="R281" s="228" t="s">
        <v>11</v>
      </c>
      <c r="S281" s="228" t="s">
        <v>11</v>
      </c>
      <c r="T281" s="228" t="s">
        <v>11</v>
      </c>
      <c r="U281" s="228" t="s">
        <v>11</v>
      </c>
      <c r="V281" s="19" t="s">
        <v>33</v>
      </c>
      <c r="W281" s="20" t="s">
        <v>11</v>
      </c>
      <c r="X281" s="15" t="s">
        <v>11</v>
      </c>
      <c r="Y281" s="16" t="s">
        <v>11</v>
      </c>
      <c r="Z281" s="235" t="s">
        <v>11</v>
      </c>
    </row>
    <row r="282" spans="1:26" ht="13.5" customHeight="1" x14ac:dyDescent="0.15">
      <c r="A282" s="251" t="s">
        <v>10</v>
      </c>
      <c r="B282" s="252" t="s">
        <v>11</v>
      </c>
      <c r="C282" s="253" t="s">
        <v>11</v>
      </c>
      <c r="D282" s="257" t="s">
        <v>12</v>
      </c>
      <c r="E282" s="258" t="s">
        <v>11</v>
      </c>
      <c r="F282" s="259" t="s">
        <v>3935</v>
      </c>
      <c r="G282" s="259" t="s">
        <v>11</v>
      </c>
      <c r="H282" s="259" t="s">
        <v>11</v>
      </c>
      <c r="I282" s="259" t="s">
        <v>11</v>
      </c>
      <c r="J282" s="259" t="s">
        <v>11</v>
      </c>
      <c r="K282" s="259" t="s">
        <v>11</v>
      </c>
      <c r="L282" s="260" t="s">
        <v>11</v>
      </c>
      <c r="M282" s="263" t="s">
        <v>119</v>
      </c>
      <c r="N282" s="264" t="s">
        <v>11</v>
      </c>
      <c r="O282" s="265" t="s">
        <v>4238</v>
      </c>
      <c r="P282" s="266" t="s">
        <v>11</v>
      </c>
      <c r="Q282" s="5" t="s">
        <v>16</v>
      </c>
      <c r="R282" s="271" t="s">
        <v>4239</v>
      </c>
      <c r="S282" s="271" t="s">
        <v>11</v>
      </c>
      <c r="T282" s="271" t="s">
        <v>11</v>
      </c>
      <c r="U282" s="30">
        <v>524747</v>
      </c>
      <c r="V282" s="272" t="s">
        <v>18</v>
      </c>
      <c r="W282" s="272" t="s">
        <v>11</v>
      </c>
      <c r="X282" s="272" t="s">
        <v>11</v>
      </c>
      <c r="Y282" s="273" t="s">
        <v>11</v>
      </c>
      <c r="Z282" s="233">
        <v>493</v>
      </c>
    </row>
    <row r="283" spans="1:26" ht="13.5" customHeight="1" x14ac:dyDescent="0.15">
      <c r="A283" s="254" t="s">
        <v>11</v>
      </c>
      <c r="B283" s="255" t="s">
        <v>11</v>
      </c>
      <c r="C283" s="256" t="s">
        <v>11</v>
      </c>
      <c r="D283" s="24" t="s">
        <v>11</v>
      </c>
      <c r="E283" s="23" t="s">
        <v>11</v>
      </c>
      <c r="F283" s="261" t="s">
        <v>11</v>
      </c>
      <c r="G283" s="261" t="s">
        <v>11</v>
      </c>
      <c r="H283" s="261" t="s">
        <v>11</v>
      </c>
      <c r="I283" s="261" t="s">
        <v>11</v>
      </c>
      <c r="J283" s="261" t="s">
        <v>11</v>
      </c>
      <c r="K283" s="261" t="s">
        <v>11</v>
      </c>
      <c r="L283" s="262" t="s">
        <v>11</v>
      </c>
      <c r="M283" s="236">
        <v>580766000</v>
      </c>
      <c r="N283" s="237" t="s">
        <v>11</v>
      </c>
      <c r="O283" s="267" t="s">
        <v>11</v>
      </c>
      <c r="P283" s="268" t="s">
        <v>11</v>
      </c>
      <c r="Q283" s="6" t="s">
        <v>11</v>
      </c>
      <c r="R283" s="238" t="s">
        <v>4240</v>
      </c>
      <c r="S283" s="238" t="s">
        <v>11</v>
      </c>
      <c r="T283" s="238" t="s">
        <v>11</v>
      </c>
      <c r="U283" s="22">
        <v>11180</v>
      </c>
      <c r="V283" s="239" t="s">
        <v>18</v>
      </c>
      <c r="W283" s="239" t="s">
        <v>11</v>
      </c>
      <c r="X283" s="239" t="s">
        <v>11</v>
      </c>
      <c r="Y283" s="240" t="s">
        <v>11</v>
      </c>
      <c r="Z283" s="234" t="s">
        <v>11</v>
      </c>
    </row>
    <row r="284" spans="1:26" ht="13.5" customHeight="1" x14ac:dyDescent="0.15">
      <c r="A284" s="274" t="s">
        <v>4241</v>
      </c>
      <c r="B284" s="231" t="s">
        <v>11</v>
      </c>
      <c r="C284" s="275" t="s">
        <v>11</v>
      </c>
      <c r="D284" s="247" t="s">
        <v>4242</v>
      </c>
      <c r="E284" s="239" t="s">
        <v>11</v>
      </c>
      <c r="F284" s="239" t="s">
        <v>11</v>
      </c>
      <c r="G284" s="239" t="s">
        <v>11</v>
      </c>
      <c r="H284" s="239" t="s">
        <v>11</v>
      </c>
      <c r="I284" s="239" t="s">
        <v>11</v>
      </c>
      <c r="J284" s="239" t="s">
        <v>11</v>
      </c>
      <c r="K284" s="239" t="s">
        <v>11</v>
      </c>
      <c r="L284" s="240" t="s">
        <v>11</v>
      </c>
      <c r="M284" s="249" t="s">
        <v>40</v>
      </c>
      <c r="N284" s="250" t="s">
        <v>11</v>
      </c>
      <c r="O284" s="267" t="s">
        <v>11</v>
      </c>
      <c r="P284" s="268" t="s">
        <v>11</v>
      </c>
      <c r="Q284" s="6" t="s">
        <v>11</v>
      </c>
      <c r="R284" s="238" t="s">
        <v>4243</v>
      </c>
      <c r="S284" s="238" t="s">
        <v>11</v>
      </c>
      <c r="T284" s="238" t="s">
        <v>11</v>
      </c>
      <c r="U284" s="22">
        <v>358</v>
      </c>
      <c r="V284" s="239" t="s">
        <v>18</v>
      </c>
      <c r="W284" s="239" t="s">
        <v>11</v>
      </c>
      <c r="X284" s="239" t="s">
        <v>11</v>
      </c>
      <c r="Y284" s="240" t="s">
        <v>11</v>
      </c>
      <c r="Z284" s="234" t="s">
        <v>11</v>
      </c>
    </row>
    <row r="285" spans="1:26" ht="13.5" customHeight="1" x14ac:dyDescent="0.15">
      <c r="A285" s="274" t="s">
        <v>11</v>
      </c>
      <c r="B285" s="231" t="s">
        <v>11</v>
      </c>
      <c r="C285" s="275" t="s">
        <v>11</v>
      </c>
      <c r="D285" s="248" t="s">
        <v>11</v>
      </c>
      <c r="E285" s="239" t="s">
        <v>11</v>
      </c>
      <c r="F285" s="239" t="s">
        <v>11</v>
      </c>
      <c r="G285" s="239" t="s">
        <v>11</v>
      </c>
      <c r="H285" s="239" t="s">
        <v>11</v>
      </c>
      <c r="I285" s="239" t="s">
        <v>11</v>
      </c>
      <c r="J285" s="239" t="s">
        <v>11</v>
      </c>
      <c r="K285" s="239" t="s">
        <v>11</v>
      </c>
      <c r="L285" s="240" t="s">
        <v>11</v>
      </c>
      <c r="M285" s="236">
        <v>578095737</v>
      </c>
      <c r="N285" s="237" t="s">
        <v>11</v>
      </c>
      <c r="O285" s="267" t="s">
        <v>11</v>
      </c>
      <c r="P285" s="268" t="s">
        <v>11</v>
      </c>
      <c r="Q285" s="6" t="s">
        <v>11</v>
      </c>
      <c r="R285" s="238" t="s">
        <v>11</v>
      </c>
      <c r="S285" s="238" t="s">
        <v>11</v>
      </c>
      <c r="T285" s="238" t="s">
        <v>11</v>
      </c>
      <c r="U285" s="22" t="s">
        <v>11</v>
      </c>
      <c r="V285" s="239" t="s">
        <v>11</v>
      </c>
      <c r="W285" s="239" t="s">
        <v>11</v>
      </c>
      <c r="X285" s="239" t="s">
        <v>11</v>
      </c>
      <c r="Y285" s="240" t="s">
        <v>11</v>
      </c>
      <c r="Z285" s="234" t="s">
        <v>11</v>
      </c>
    </row>
    <row r="286" spans="1:26" ht="13.5" customHeight="1" x14ac:dyDescent="0.15">
      <c r="A286" s="274" t="s">
        <v>11</v>
      </c>
      <c r="B286" s="231" t="s">
        <v>11</v>
      </c>
      <c r="C286" s="275" t="s">
        <v>11</v>
      </c>
      <c r="D286" s="229" t="s">
        <v>26</v>
      </c>
      <c r="E286" s="241" t="s">
        <v>4085</v>
      </c>
      <c r="F286" s="241" t="s">
        <v>11</v>
      </c>
      <c r="G286" s="241" t="s">
        <v>11</v>
      </c>
      <c r="H286" s="241" t="s">
        <v>11</v>
      </c>
      <c r="I286" s="241" t="s">
        <v>11</v>
      </c>
      <c r="J286" s="241" t="s">
        <v>11</v>
      </c>
      <c r="K286" s="241" t="s">
        <v>11</v>
      </c>
      <c r="L286" s="242" t="s">
        <v>28</v>
      </c>
      <c r="M286" s="243" t="s">
        <v>29</v>
      </c>
      <c r="N286" s="244" t="s">
        <v>11</v>
      </c>
      <c r="O286" s="267" t="s">
        <v>11</v>
      </c>
      <c r="P286" s="268" t="s">
        <v>11</v>
      </c>
      <c r="Q286" s="7" t="s">
        <v>11</v>
      </c>
      <c r="R286" s="238" t="s">
        <v>4244</v>
      </c>
      <c r="S286" s="238" t="s">
        <v>11</v>
      </c>
      <c r="T286" s="238" t="s">
        <v>11</v>
      </c>
      <c r="U286" s="22">
        <v>41811</v>
      </c>
      <c r="V286" s="239" t="s">
        <v>18</v>
      </c>
      <c r="W286" s="239" t="s">
        <v>11</v>
      </c>
      <c r="X286" s="239" t="s">
        <v>11</v>
      </c>
      <c r="Y286" s="240" t="s">
        <v>11</v>
      </c>
      <c r="Z286" s="234" t="s">
        <v>11</v>
      </c>
    </row>
    <row r="287" spans="1:26" ht="13.5" customHeight="1" x14ac:dyDescent="0.15">
      <c r="A287" s="274" t="s">
        <v>11</v>
      </c>
      <c r="B287" s="231" t="s">
        <v>11</v>
      </c>
      <c r="C287" s="275" t="s">
        <v>11</v>
      </c>
      <c r="D287" s="229" t="s">
        <v>11</v>
      </c>
      <c r="E287" s="241" t="s">
        <v>11</v>
      </c>
      <c r="F287" s="241" t="s">
        <v>11</v>
      </c>
      <c r="G287" s="241" t="s">
        <v>11</v>
      </c>
      <c r="H287" s="241" t="s">
        <v>11</v>
      </c>
      <c r="I287" s="241" t="s">
        <v>11</v>
      </c>
      <c r="J287" s="241" t="s">
        <v>11</v>
      </c>
      <c r="K287" s="241" t="s">
        <v>11</v>
      </c>
      <c r="L287" s="242" t="s">
        <v>11</v>
      </c>
      <c r="M287" s="245">
        <v>2670263</v>
      </c>
      <c r="N287" s="246" t="s">
        <v>11</v>
      </c>
      <c r="O287" s="267" t="s">
        <v>11</v>
      </c>
      <c r="P287" s="268" t="s">
        <v>11</v>
      </c>
      <c r="Q287" s="8" t="s">
        <v>31</v>
      </c>
      <c r="R287" s="238" t="s">
        <v>11</v>
      </c>
      <c r="S287" s="238" t="s">
        <v>11</v>
      </c>
      <c r="T287" s="238" t="s">
        <v>11</v>
      </c>
      <c r="U287" s="238" t="s">
        <v>11</v>
      </c>
      <c r="V287" s="9" t="s">
        <v>26</v>
      </c>
      <c r="W287" s="227" t="s">
        <v>11</v>
      </c>
      <c r="X287" s="227" t="s">
        <v>11</v>
      </c>
      <c r="Y287" s="10" t="s">
        <v>28</v>
      </c>
      <c r="Z287" s="234" t="s">
        <v>11</v>
      </c>
    </row>
    <row r="288" spans="1:26" ht="13.5" customHeight="1" x14ac:dyDescent="0.15">
      <c r="A288" s="274" t="s">
        <v>11</v>
      </c>
      <c r="B288" s="231" t="s">
        <v>11</v>
      </c>
      <c r="C288" s="275" t="s">
        <v>11</v>
      </c>
      <c r="D288" s="229" t="s">
        <v>11</v>
      </c>
      <c r="E288" s="241" t="s">
        <v>11</v>
      </c>
      <c r="F288" s="241" t="s">
        <v>11</v>
      </c>
      <c r="G288" s="241" t="s">
        <v>11</v>
      </c>
      <c r="H288" s="241" t="s">
        <v>11</v>
      </c>
      <c r="I288" s="241" t="s">
        <v>11</v>
      </c>
      <c r="J288" s="241" t="s">
        <v>11</v>
      </c>
      <c r="K288" s="241" t="s">
        <v>11</v>
      </c>
      <c r="L288" s="242" t="s">
        <v>11</v>
      </c>
      <c r="M288" s="249" t="s">
        <v>11</v>
      </c>
      <c r="N288" s="250" t="s">
        <v>11</v>
      </c>
      <c r="O288" s="267" t="s">
        <v>11</v>
      </c>
      <c r="P288" s="268" t="s">
        <v>11</v>
      </c>
      <c r="Q288" s="7" t="s">
        <v>32</v>
      </c>
      <c r="R288" s="238" t="s">
        <v>11</v>
      </c>
      <c r="S288" s="238" t="s">
        <v>11</v>
      </c>
      <c r="T288" s="238" t="s">
        <v>11</v>
      </c>
      <c r="U288" s="238" t="s">
        <v>11</v>
      </c>
      <c r="V288" s="11" t="s">
        <v>33</v>
      </c>
      <c r="W288" s="9" t="s">
        <v>11</v>
      </c>
      <c r="X288" t="s">
        <v>11</v>
      </c>
      <c r="Y288" s="12" t="s">
        <v>11</v>
      </c>
      <c r="Z288" s="234" t="s">
        <v>11</v>
      </c>
    </row>
    <row r="289" spans="1:26" ht="13.5" customHeight="1" x14ac:dyDescent="0.15">
      <c r="A289" s="6" t="s">
        <v>11</v>
      </c>
      <c r="B289" t="s">
        <v>11</v>
      </c>
      <c r="C289" s="12" t="s">
        <v>11</v>
      </c>
      <c r="D289" s="229" t="s">
        <v>26</v>
      </c>
      <c r="E289" s="13" t="s">
        <v>19</v>
      </c>
      <c r="F289" s="231" t="s">
        <v>11</v>
      </c>
      <c r="G289" s="231" t="s">
        <v>205</v>
      </c>
      <c r="H289" s="231" t="s">
        <v>11</v>
      </c>
      <c r="I289" s="231" t="s">
        <v>160</v>
      </c>
      <c r="J289" s="231" t="s">
        <v>11</v>
      </c>
      <c r="K289" s="13" t="s">
        <v>11</v>
      </c>
      <c r="L289" s="242" t="s">
        <v>28</v>
      </c>
      <c r="M289" s="277" t="s">
        <v>11</v>
      </c>
      <c r="N289" s="278" t="s">
        <v>11</v>
      </c>
      <c r="O289" s="267" t="s">
        <v>11</v>
      </c>
      <c r="P289" s="268" t="s">
        <v>11</v>
      </c>
      <c r="Q289" s="8" t="s">
        <v>31</v>
      </c>
      <c r="R289" s="238" t="s">
        <v>11</v>
      </c>
      <c r="S289" s="238" t="s">
        <v>11</v>
      </c>
      <c r="T289" s="238" t="s">
        <v>11</v>
      </c>
      <c r="U289" s="238" t="s">
        <v>11</v>
      </c>
      <c r="V289" s="9" t="s">
        <v>26</v>
      </c>
      <c r="W289" s="227" t="s">
        <v>11</v>
      </c>
      <c r="X289" s="227" t="s">
        <v>11</v>
      </c>
      <c r="Y289" s="10" t="s">
        <v>28</v>
      </c>
      <c r="Z289" s="234" t="s">
        <v>11</v>
      </c>
    </row>
    <row r="290" spans="1:26" ht="13.5" customHeight="1" x14ac:dyDescent="0.15">
      <c r="A290" s="14" t="s">
        <v>11</v>
      </c>
      <c r="B290" s="15" t="s">
        <v>11</v>
      </c>
      <c r="C290" s="16" t="s">
        <v>11</v>
      </c>
      <c r="D290" s="230" t="s">
        <v>11</v>
      </c>
      <c r="E290" s="17" t="s">
        <v>11</v>
      </c>
      <c r="F290" s="232" t="s">
        <v>11</v>
      </c>
      <c r="G290" s="232" t="s">
        <v>11</v>
      </c>
      <c r="H290" s="232" t="s">
        <v>11</v>
      </c>
      <c r="I290" s="232" t="s">
        <v>11</v>
      </c>
      <c r="J290" s="232" t="s">
        <v>11</v>
      </c>
      <c r="K290" s="17" t="s">
        <v>11</v>
      </c>
      <c r="L290" s="276" t="s">
        <v>11</v>
      </c>
      <c r="M290" s="26" t="s">
        <v>42</v>
      </c>
      <c r="N290" s="27">
        <v>99.5</v>
      </c>
      <c r="O290" s="269" t="s">
        <v>11</v>
      </c>
      <c r="P290" s="270" t="s">
        <v>11</v>
      </c>
      <c r="Q290" s="18" t="s">
        <v>32</v>
      </c>
      <c r="R290" s="228" t="s">
        <v>11</v>
      </c>
      <c r="S290" s="228" t="s">
        <v>11</v>
      </c>
      <c r="T290" s="228" t="s">
        <v>11</v>
      </c>
      <c r="U290" s="228" t="s">
        <v>11</v>
      </c>
      <c r="V290" s="19" t="s">
        <v>33</v>
      </c>
      <c r="W290" s="20" t="s">
        <v>11</v>
      </c>
      <c r="X290" s="15" t="s">
        <v>11</v>
      </c>
      <c r="Y290" s="16" t="s">
        <v>11</v>
      </c>
      <c r="Z290" s="235" t="s">
        <v>11</v>
      </c>
    </row>
    <row r="291" spans="1:26" ht="13.5" customHeight="1" x14ac:dyDescent="0.15">
      <c r="A291" s="251" t="s">
        <v>10</v>
      </c>
      <c r="B291" s="252" t="s">
        <v>11</v>
      </c>
      <c r="C291" s="253" t="s">
        <v>11</v>
      </c>
      <c r="D291" s="257" t="s">
        <v>12</v>
      </c>
      <c r="E291" s="258" t="s">
        <v>11</v>
      </c>
      <c r="F291" s="259" t="s">
        <v>3935</v>
      </c>
      <c r="G291" s="259" t="s">
        <v>11</v>
      </c>
      <c r="H291" s="259" t="s">
        <v>11</v>
      </c>
      <c r="I291" s="259" t="s">
        <v>11</v>
      </c>
      <c r="J291" s="259" t="s">
        <v>11</v>
      </c>
      <c r="K291" s="259" t="s">
        <v>11</v>
      </c>
      <c r="L291" s="260" t="s">
        <v>11</v>
      </c>
      <c r="M291" s="263" t="s">
        <v>119</v>
      </c>
      <c r="N291" s="264" t="s">
        <v>11</v>
      </c>
      <c r="O291" s="265" t="s">
        <v>4245</v>
      </c>
      <c r="P291" s="266" t="s">
        <v>11</v>
      </c>
      <c r="Q291" s="5" t="s">
        <v>16</v>
      </c>
      <c r="R291" s="271" t="s">
        <v>4246</v>
      </c>
      <c r="S291" s="271" t="s">
        <v>11</v>
      </c>
      <c r="T291" s="271" t="s">
        <v>11</v>
      </c>
      <c r="U291" s="30">
        <v>4911</v>
      </c>
      <c r="V291" s="272" t="s">
        <v>18</v>
      </c>
      <c r="W291" s="272" t="s">
        <v>11</v>
      </c>
      <c r="X291" s="272" t="s">
        <v>11</v>
      </c>
      <c r="Y291" s="273" t="s">
        <v>11</v>
      </c>
      <c r="Z291" s="233">
        <v>495</v>
      </c>
    </row>
    <row r="292" spans="1:26" ht="13.5" customHeight="1" x14ac:dyDescent="0.15">
      <c r="A292" s="254" t="s">
        <v>11</v>
      </c>
      <c r="B292" s="255" t="s">
        <v>11</v>
      </c>
      <c r="C292" s="256" t="s">
        <v>11</v>
      </c>
      <c r="D292" s="24" t="s">
        <v>11</v>
      </c>
      <c r="E292" s="23" t="s">
        <v>11</v>
      </c>
      <c r="F292" s="261" t="s">
        <v>11</v>
      </c>
      <c r="G292" s="261" t="s">
        <v>11</v>
      </c>
      <c r="H292" s="261" t="s">
        <v>11</v>
      </c>
      <c r="I292" s="261" t="s">
        <v>11</v>
      </c>
      <c r="J292" s="261" t="s">
        <v>11</v>
      </c>
      <c r="K292" s="261" t="s">
        <v>11</v>
      </c>
      <c r="L292" s="262" t="s">
        <v>11</v>
      </c>
      <c r="M292" s="236">
        <v>8877000</v>
      </c>
      <c r="N292" s="237" t="s">
        <v>11</v>
      </c>
      <c r="O292" s="267" t="s">
        <v>11</v>
      </c>
      <c r="P292" s="268" t="s">
        <v>11</v>
      </c>
      <c r="Q292" s="6" t="s">
        <v>11</v>
      </c>
      <c r="R292" s="238" t="s">
        <v>4247</v>
      </c>
      <c r="S292" s="238" t="s">
        <v>11</v>
      </c>
      <c r="T292" s="238" t="s">
        <v>11</v>
      </c>
      <c r="U292" s="22">
        <v>414</v>
      </c>
      <c r="V292" s="239" t="s">
        <v>18</v>
      </c>
      <c r="W292" s="239" t="s">
        <v>11</v>
      </c>
      <c r="X292" s="239" t="s">
        <v>11</v>
      </c>
      <c r="Y292" s="240" t="s">
        <v>11</v>
      </c>
      <c r="Z292" s="234" t="s">
        <v>11</v>
      </c>
    </row>
    <row r="293" spans="1:26" ht="13.5" customHeight="1" x14ac:dyDescent="0.15">
      <c r="A293" s="274" t="s">
        <v>4248</v>
      </c>
      <c r="B293" s="231" t="s">
        <v>11</v>
      </c>
      <c r="C293" s="275" t="s">
        <v>11</v>
      </c>
      <c r="D293" s="247" t="s">
        <v>4249</v>
      </c>
      <c r="E293" s="239" t="s">
        <v>11</v>
      </c>
      <c r="F293" s="239" t="s">
        <v>11</v>
      </c>
      <c r="G293" s="239" t="s">
        <v>11</v>
      </c>
      <c r="H293" s="239" t="s">
        <v>11</v>
      </c>
      <c r="I293" s="239" t="s">
        <v>11</v>
      </c>
      <c r="J293" s="239" t="s">
        <v>11</v>
      </c>
      <c r="K293" s="239" t="s">
        <v>11</v>
      </c>
      <c r="L293" s="240" t="s">
        <v>11</v>
      </c>
      <c r="M293" s="249" t="s">
        <v>40</v>
      </c>
      <c r="N293" s="250" t="s">
        <v>11</v>
      </c>
      <c r="O293" s="267" t="s">
        <v>11</v>
      </c>
      <c r="P293" s="268" t="s">
        <v>11</v>
      </c>
      <c r="Q293" s="6" t="s">
        <v>11</v>
      </c>
      <c r="R293" s="238" t="s">
        <v>4250</v>
      </c>
      <c r="S293" s="238" t="s">
        <v>11</v>
      </c>
      <c r="T293" s="238" t="s">
        <v>11</v>
      </c>
      <c r="U293" s="22">
        <v>1026</v>
      </c>
      <c r="V293" s="239" t="s">
        <v>18</v>
      </c>
      <c r="W293" s="239" t="s">
        <v>11</v>
      </c>
      <c r="X293" s="239" t="s">
        <v>11</v>
      </c>
      <c r="Y293" s="240" t="s">
        <v>11</v>
      </c>
      <c r="Z293" s="234" t="s">
        <v>11</v>
      </c>
    </row>
    <row r="294" spans="1:26" ht="13.5" customHeight="1" x14ac:dyDescent="0.15">
      <c r="A294" s="274" t="s">
        <v>11</v>
      </c>
      <c r="B294" s="231" t="s">
        <v>11</v>
      </c>
      <c r="C294" s="275" t="s">
        <v>11</v>
      </c>
      <c r="D294" s="248" t="s">
        <v>11</v>
      </c>
      <c r="E294" s="239" t="s">
        <v>11</v>
      </c>
      <c r="F294" s="239" t="s">
        <v>11</v>
      </c>
      <c r="G294" s="239" t="s">
        <v>11</v>
      </c>
      <c r="H294" s="239" t="s">
        <v>11</v>
      </c>
      <c r="I294" s="239" t="s">
        <v>11</v>
      </c>
      <c r="J294" s="239" t="s">
        <v>11</v>
      </c>
      <c r="K294" s="239" t="s">
        <v>11</v>
      </c>
      <c r="L294" s="240" t="s">
        <v>11</v>
      </c>
      <c r="M294" s="236">
        <v>6802400</v>
      </c>
      <c r="N294" s="237" t="s">
        <v>11</v>
      </c>
      <c r="O294" s="267" t="s">
        <v>11</v>
      </c>
      <c r="P294" s="268" t="s">
        <v>11</v>
      </c>
      <c r="Q294" s="6" t="s">
        <v>11</v>
      </c>
      <c r="R294" s="238" t="s">
        <v>4251</v>
      </c>
      <c r="S294" s="238" t="s">
        <v>11</v>
      </c>
      <c r="T294" s="238" t="s">
        <v>11</v>
      </c>
      <c r="U294" s="22">
        <v>451</v>
      </c>
      <c r="V294" s="239" t="s">
        <v>18</v>
      </c>
      <c r="W294" s="239" t="s">
        <v>11</v>
      </c>
      <c r="X294" s="239" t="s">
        <v>11</v>
      </c>
      <c r="Y294" s="240" t="s">
        <v>11</v>
      </c>
      <c r="Z294" s="234" t="s">
        <v>11</v>
      </c>
    </row>
    <row r="295" spans="1:26" ht="13.5" customHeight="1" x14ac:dyDescent="0.15">
      <c r="A295" s="274" t="s">
        <v>11</v>
      </c>
      <c r="B295" s="231" t="s">
        <v>11</v>
      </c>
      <c r="C295" s="275" t="s">
        <v>11</v>
      </c>
      <c r="D295" s="229" t="s">
        <v>26</v>
      </c>
      <c r="E295" s="241" t="s">
        <v>4252</v>
      </c>
      <c r="F295" s="241" t="s">
        <v>11</v>
      </c>
      <c r="G295" s="241" t="s">
        <v>11</v>
      </c>
      <c r="H295" s="241" t="s">
        <v>11</v>
      </c>
      <c r="I295" s="241" t="s">
        <v>11</v>
      </c>
      <c r="J295" s="241" t="s">
        <v>11</v>
      </c>
      <c r="K295" s="241" t="s">
        <v>11</v>
      </c>
      <c r="L295" s="242" t="s">
        <v>28</v>
      </c>
      <c r="M295" s="243" t="s">
        <v>29</v>
      </c>
      <c r="N295" s="244" t="s">
        <v>11</v>
      </c>
      <c r="O295" s="267" t="s">
        <v>11</v>
      </c>
      <c r="P295" s="268" t="s">
        <v>11</v>
      </c>
      <c r="Q295" s="7" t="s">
        <v>11</v>
      </c>
      <c r="R295" s="238"/>
      <c r="S295" s="238"/>
      <c r="T295" s="238"/>
      <c r="U295" s="22"/>
      <c r="V295" s="239"/>
      <c r="W295" s="239"/>
      <c r="X295" s="239"/>
      <c r="Y295" s="240"/>
      <c r="Z295" s="234" t="s">
        <v>11</v>
      </c>
    </row>
    <row r="296" spans="1:26" ht="13.5" customHeight="1" x14ac:dyDescent="0.15">
      <c r="A296" s="274" t="s">
        <v>11</v>
      </c>
      <c r="B296" s="231" t="s">
        <v>11</v>
      </c>
      <c r="C296" s="275" t="s">
        <v>11</v>
      </c>
      <c r="D296" s="229" t="s">
        <v>11</v>
      </c>
      <c r="E296" s="241" t="s">
        <v>11</v>
      </c>
      <c r="F296" s="241" t="s">
        <v>11</v>
      </c>
      <c r="G296" s="241" t="s">
        <v>11</v>
      </c>
      <c r="H296" s="241" t="s">
        <v>11</v>
      </c>
      <c r="I296" s="241" t="s">
        <v>11</v>
      </c>
      <c r="J296" s="241" t="s">
        <v>11</v>
      </c>
      <c r="K296" s="241" t="s">
        <v>11</v>
      </c>
      <c r="L296" s="242" t="s">
        <v>11</v>
      </c>
      <c r="M296" s="245">
        <v>2074600</v>
      </c>
      <c r="N296" s="246" t="s">
        <v>11</v>
      </c>
      <c r="O296" s="267" t="s">
        <v>11</v>
      </c>
      <c r="P296" s="268" t="s">
        <v>11</v>
      </c>
      <c r="Q296" s="8" t="s">
        <v>31</v>
      </c>
      <c r="R296" s="238" t="s">
        <v>4253</v>
      </c>
      <c r="S296" s="238" t="s">
        <v>11</v>
      </c>
      <c r="T296" s="238" t="s">
        <v>11</v>
      </c>
      <c r="U296" s="238" t="s">
        <v>11</v>
      </c>
      <c r="V296" s="9" t="s">
        <v>26</v>
      </c>
      <c r="W296" s="227" t="s">
        <v>313</v>
      </c>
      <c r="X296" s="227" t="s">
        <v>11</v>
      </c>
      <c r="Y296" s="10" t="s">
        <v>28</v>
      </c>
      <c r="Z296" s="234" t="s">
        <v>11</v>
      </c>
    </row>
    <row r="297" spans="1:26" ht="13.5" customHeight="1" x14ac:dyDescent="0.15">
      <c r="A297" s="274" t="s">
        <v>11</v>
      </c>
      <c r="B297" s="231" t="s">
        <v>11</v>
      </c>
      <c r="C297" s="275" t="s">
        <v>11</v>
      </c>
      <c r="D297" s="229" t="s">
        <v>11</v>
      </c>
      <c r="E297" s="241" t="s">
        <v>11</v>
      </c>
      <c r="F297" s="241" t="s">
        <v>11</v>
      </c>
      <c r="G297" s="241" t="s">
        <v>11</v>
      </c>
      <c r="H297" s="241" t="s">
        <v>11</v>
      </c>
      <c r="I297" s="241" t="s">
        <v>11</v>
      </c>
      <c r="J297" s="241" t="s">
        <v>11</v>
      </c>
      <c r="K297" s="241" t="s">
        <v>11</v>
      </c>
      <c r="L297" s="242" t="s">
        <v>11</v>
      </c>
      <c r="M297" s="249" t="s">
        <v>11</v>
      </c>
      <c r="N297" s="250" t="s">
        <v>11</v>
      </c>
      <c r="O297" s="267" t="s">
        <v>11</v>
      </c>
      <c r="P297" s="268" t="s">
        <v>11</v>
      </c>
      <c r="Q297" s="7" t="s">
        <v>32</v>
      </c>
      <c r="R297" s="238" t="s">
        <v>4254</v>
      </c>
      <c r="S297" s="238" t="s">
        <v>11</v>
      </c>
      <c r="T297" s="238" t="s">
        <v>11</v>
      </c>
      <c r="U297" s="238" t="s">
        <v>11</v>
      </c>
      <c r="V297" s="11" t="s">
        <v>33</v>
      </c>
      <c r="W297" s="9" t="s">
        <v>11</v>
      </c>
      <c r="X297" t="s">
        <v>11</v>
      </c>
      <c r="Y297" s="12" t="s">
        <v>11</v>
      </c>
      <c r="Z297" s="234" t="s">
        <v>11</v>
      </c>
    </row>
    <row r="298" spans="1:26" ht="13.5" customHeight="1" x14ac:dyDescent="0.15">
      <c r="A298" s="6" t="s">
        <v>11</v>
      </c>
      <c r="B298" t="s">
        <v>11</v>
      </c>
      <c r="C298" s="12" t="s">
        <v>11</v>
      </c>
      <c r="D298" s="229" t="s">
        <v>26</v>
      </c>
      <c r="E298" s="13" t="s">
        <v>19</v>
      </c>
      <c r="F298" s="231" t="s">
        <v>11</v>
      </c>
      <c r="G298" s="231" t="s">
        <v>205</v>
      </c>
      <c r="H298" s="231" t="s">
        <v>11</v>
      </c>
      <c r="I298" s="231" t="s">
        <v>160</v>
      </c>
      <c r="J298" s="231" t="s">
        <v>63</v>
      </c>
      <c r="K298" s="13" t="s">
        <v>11</v>
      </c>
      <c r="L298" s="242" t="s">
        <v>28</v>
      </c>
      <c r="M298" s="277" t="s">
        <v>11</v>
      </c>
      <c r="N298" s="278" t="s">
        <v>11</v>
      </c>
      <c r="O298" s="267" t="s">
        <v>11</v>
      </c>
      <c r="P298" s="268" t="s">
        <v>11</v>
      </c>
      <c r="Q298" s="8" t="s">
        <v>31</v>
      </c>
      <c r="R298" s="238" t="s">
        <v>11</v>
      </c>
      <c r="S298" s="238" t="s">
        <v>11</v>
      </c>
      <c r="T298" s="238" t="s">
        <v>11</v>
      </c>
      <c r="U298" s="238" t="s">
        <v>11</v>
      </c>
      <c r="V298" s="9" t="s">
        <v>26</v>
      </c>
      <c r="W298" s="227" t="s">
        <v>11</v>
      </c>
      <c r="X298" s="227" t="s">
        <v>11</v>
      </c>
      <c r="Y298" s="10" t="s">
        <v>28</v>
      </c>
      <c r="Z298" s="234" t="s">
        <v>11</v>
      </c>
    </row>
    <row r="299" spans="1:26" ht="13.5" customHeight="1" x14ac:dyDescent="0.15">
      <c r="A299" s="14" t="s">
        <v>11</v>
      </c>
      <c r="B299" s="15" t="s">
        <v>11</v>
      </c>
      <c r="C299" s="16" t="s">
        <v>11</v>
      </c>
      <c r="D299" s="230" t="s">
        <v>11</v>
      </c>
      <c r="E299" s="17" t="s">
        <v>11</v>
      </c>
      <c r="F299" s="232" t="s">
        <v>11</v>
      </c>
      <c r="G299" s="232" t="s">
        <v>11</v>
      </c>
      <c r="H299" s="232" t="s">
        <v>11</v>
      </c>
      <c r="I299" s="232" t="s">
        <v>11</v>
      </c>
      <c r="J299" s="232" t="s">
        <v>11</v>
      </c>
      <c r="K299" s="17" t="s">
        <v>11</v>
      </c>
      <c r="L299" s="276" t="s">
        <v>11</v>
      </c>
      <c r="M299" s="26" t="s">
        <v>42</v>
      </c>
      <c r="N299" s="27">
        <v>76.599999999999994</v>
      </c>
      <c r="O299" s="269" t="s">
        <v>11</v>
      </c>
      <c r="P299" s="270" t="s">
        <v>11</v>
      </c>
      <c r="Q299" s="18" t="s">
        <v>32</v>
      </c>
      <c r="R299" s="228" t="s">
        <v>11</v>
      </c>
      <c r="S299" s="228" t="s">
        <v>11</v>
      </c>
      <c r="T299" s="228" t="s">
        <v>11</v>
      </c>
      <c r="U299" s="228" t="s">
        <v>11</v>
      </c>
      <c r="V299" s="19" t="s">
        <v>33</v>
      </c>
      <c r="W299" s="20" t="s">
        <v>11</v>
      </c>
      <c r="X299" s="15" t="s">
        <v>11</v>
      </c>
      <c r="Y299" s="16" t="s">
        <v>11</v>
      </c>
      <c r="Z299" s="235" t="s">
        <v>11</v>
      </c>
    </row>
    <row r="300" spans="1:26" ht="13.5" customHeight="1" x14ac:dyDescent="0.15">
      <c r="A300" s="251" t="s">
        <v>10</v>
      </c>
      <c r="B300" s="252" t="s">
        <v>11</v>
      </c>
      <c r="C300" s="253" t="s">
        <v>11</v>
      </c>
      <c r="D300" s="257" t="s">
        <v>12</v>
      </c>
      <c r="E300" s="258" t="s">
        <v>11</v>
      </c>
      <c r="F300" s="259" t="s">
        <v>4255</v>
      </c>
      <c r="G300" s="259" t="s">
        <v>11</v>
      </c>
      <c r="H300" s="259" t="s">
        <v>11</v>
      </c>
      <c r="I300" s="259" t="s">
        <v>11</v>
      </c>
      <c r="J300" s="259" t="s">
        <v>11</v>
      </c>
      <c r="K300" s="259" t="s">
        <v>11</v>
      </c>
      <c r="L300" s="260" t="s">
        <v>11</v>
      </c>
      <c r="M300" s="263" t="s">
        <v>119</v>
      </c>
      <c r="N300" s="264" t="s">
        <v>11</v>
      </c>
      <c r="O300" s="265" t="s">
        <v>4256</v>
      </c>
      <c r="P300" s="266" t="s">
        <v>11</v>
      </c>
      <c r="Q300" s="5" t="s">
        <v>16</v>
      </c>
      <c r="R300" s="271" t="s">
        <v>4257</v>
      </c>
      <c r="S300" s="271" t="s">
        <v>11</v>
      </c>
      <c r="T300" s="271" t="s">
        <v>11</v>
      </c>
      <c r="U300" s="30">
        <v>173532</v>
      </c>
      <c r="V300" s="272" t="s">
        <v>18</v>
      </c>
      <c r="W300" s="272" t="s">
        <v>11</v>
      </c>
      <c r="X300" s="272" t="s">
        <v>11</v>
      </c>
      <c r="Y300" s="273" t="s">
        <v>11</v>
      </c>
      <c r="Z300" s="233">
        <v>495</v>
      </c>
    </row>
    <row r="301" spans="1:26" ht="13.5" customHeight="1" x14ac:dyDescent="0.15">
      <c r="A301" s="254" t="s">
        <v>11</v>
      </c>
      <c r="B301" s="255" t="s">
        <v>11</v>
      </c>
      <c r="C301" s="256" t="s">
        <v>11</v>
      </c>
      <c r="D301" s="24" t="s">
        <v>11</v>
      </c>
      <c r="E301" s="23" t="s">
        <v>11</v>
      </c>
      <c r="F301" s="261" t="s">
        <v>11</v>
      </c>
      <c r="G301" s="261" t="s">
        <v>11</v>
      </c>
      <c r="H301" s="261" t="s">
        <v>11</v>
      </c>
      <c r="I301" s="261" t="s">
        <v>11</v>
      </c>
      <c r="J301" s="261" t="s">
        <v>11</v>
      </c>
      <c r="K301" s="261" t="s">
        <v>11</v>
      </c>
      <c r="L301" s="262" t="s">
        <v>11</v>
      </c>
      <c r="M301" s="236">
        <v>3557918000</v>
      </c>
      <c r="N301" s="237" t="s">
        <v>11</v>
      </c>
      <c r="O301" s="267" t="s">
        <v>11</v>
      </c>
      <c r="P301" s="268" t="s">
        <v>11</v>
      </c>
      <c r="Q301" s="6" t="s">
        <v>11</v>
      </c>
      <c r="R301" s="238" t="s">
        <v>4258</v>
      </c>
      <c r="S301" s="238" t="s">
        <v>11</v>
      </c>
      <c r="T301" s="238" t="s">
        <v>11</v>
      </c>
      <c r="U301" s="22">
        <v>740270</v>
      </c>
      <c r="V301" s="239" t="s">
        <v>18</v>
      </c>
      <c r="W301" s="239" t="s">
        <v>11</v>
      </c>
      <c r="X301" s="239" t="s">
        <v>11</v>
      </c>
      <c r="Y301" s="240" t="s">
        <v>11</v>
      </c>
      <c r="Z301" s="234" t="s">
        <v>11</v>
      </c>
    </row>
    <row r="302" spans="1:26" ht="13.5" customHeight="1" x14ac:dyDescent="0.15">
      <c r="A302" s="274" t="s">
        <v>4259</v>
      </c>
      <c r="B302" s="231" t="s">
        <v>11</v>
      </c>
      <c r="C302" s="275" t="s">
        <v>11</v>
      </c>
      <c r="D302" s="247" t="s">
        <v>4260</v>
      </c>
      <c r="E302" s="239" t="s">
        <v>11</v>
      </c>
      <c r="F302" s="239" t="s">
        <v>11</v>
      </c>
      <c r="G302" s="239" t="s">
        <v>11</v>
      </c>
      <c r="H302" s="239" t="s">
        <v>11</v>
      </c>
      <c r="I302" s="239" t="s">
        <v>11</v>
      </c>
      <c r="J302" s="239" t="s">
        <v>11</v>
      </c>
      <c r="K302" s="239" t="s">
        <v>11</v>
      </c>
      <c r="L302" s="240" t="s">
        <v>11</v>
      </c>
      <c r="M302" s="249" t="s">
        <v>40</v>
      </c>
      <c r="N302" s="250" t="s">
        <v>11</v>
      </c>
      <c r="O302" s="267" t="s">
        <v>11</v>
      </c>
      <c r="P302" s="268" t="s">
        <v>11</v>
      </c>
      <c r="Q302" s="6" t="s">
        <v>11</v>
      </c>
      <c r="R302" s="238" t="s">
        <v>4261</v>
      </c>
      <c r="S302" s="238" t="s">
        <v>11</v>
      </c>
      <c r="T302" s="238" t="s">
        <v>11</v>
      </c>
      <c r="U302" s="22">
        <v>178467</v>
      </c>
      <c r="V302" s="239" t="s">
        <v>18</v>
      </c>
      <c r="W302" s="239" t="s">
        <v>11</v>
      </c>
      <c r="X302" s="239" t="s">
        <v>11</v>
      </c>
      <c r="Y302" s="240" t="s">
        <v>11</v>
      </c>
      <c r="Z302" s="234" t="s">
        <v>11</v>
      </c>
    </row>
    <row r="303" spans="1:26" ht="13.5" customHeight="1" x14ac:dyDescent="0.15">
      <c r="A303" s="274" t="s">
        <v>11</v>
      </c>
      <c r="B303" s="231" t="s">
        <v>11</v>
      </c>
      <c r="C303" s="275" t="s">
        <v>11</v>
      </c>
      <c r="D303" s="248" t="s">
        <v>11</v>
      </c>
      <c r="E303" s="239" t="s">
        <v>11</v>
      </c>
      <c r="F303" s="239" t="s">
        <v>11</v>
      </c>
      <c r="G303" s="239" t="s">
        <v>11</v>
      </c>
      <c r="H303" s="239" t="s">
        <v>11</v>
      </c>
      <c r="I303" s="239" t="s">
        <v>11</v>
      </c>
      <c r="J303" s="239" t="s">
        <v>11</v>
      </c>
      <c r="K303" s="239" t="s">
        <v>11</v>
      </c>
      <c r="L303" s="240" t="s">
        <v>11</v>
      </c>
      <c r="M303" s="236">
        <v>3336938871</v>
      </c>
      <c r="N303" s="237" t="s">
        <v>11</v>
      </c>
      <c r="O303" s="267" t="s">
        <v>11</v>
      </c>
      <c r="P303" s="268" t="s">
        <v>11</v>
      </c>
      <c r="Q303" s="6" t="s">
        <v>11</v>
      </c>
      <c r="R303" s="238" t="s">
        <v>11</v>
      </c>
      <c r="S303" s="238" t="s">
        <v>11</v>
      </c>
      <c r="T303" s="238" t="s">
        <v>11</v>
      </c>
      <c r="U303" s="22" t="s">
        <v>11</v>
      </c>
      <c r="V303" s="239" t="s">
        <v>11</v>
      </c>
      <c r="W303" s="239" t="s">
        <v>11</v>
      </c>
      <c r="X303" s="239" t="s">
        <v>11</v>
      </c>
      <c r="Y303" s="240" t="s">
        <v>11</v>
      </c>
      <c r="Z303" s="234" t="s">
        <v>11</v>
      </c>
    </row>
    <row r="304" spans="1:26" ht="13.5" customHeight="1" x14ac:dyDescent="0.15">
      <c r="A304" s="274" t="s">
        <v>11</v>
      </c>
      <c r="B304" s="231" t="s">
        <v>11</v>
      </c>
      <c r="C304" s="275" t="s">
        <v>11</v>
      </c>
      <c r="D304" s="229" t="s">
        <v>26</v>
      </c>
      <c r="E304" s="241" t="s">
        <v>4262</v>
      </c>
      <c r="F304" s="241" t="s">
        <v>11</v>
      </c>
      <c r="G304" s="241" t="s">
        <v>11</v>
      </c>
      <c r="H304" s="241" t="s">
        <v>11</v>
      </c>
      <c r="I304" s="241" t="s">
        <v>11</v>
      </c>
      <c r="J304" s="241" t="s">
        <v>11</v>
      </c>
      <c r="K304" s="241" t="s">
        <v>11</v>
      </c>
      <c r="L304" s="242" t="s">
        <v>28</v>
      </c>
      <c r="M304" s="243" t="s">
        <v>29</v>
      </c>
      <c r="N304" s="244" t="s">
        <v>11</v>
      </c>
      <c r="O304" s="267" t="s">
        <v>11</v>
      </c>
      <c r="P304" s="268" t="s">
        <v>11</v>
      </c>
      <c r="Q304" s="7" t="s">
        <v>11</v>
      </c>
      <c r="R304" s="238" t="s">
        <v>4263</v>
      </c>
      <c r="S304" s="238" t="s">
        <v>11</v>
      </c>
      <c r="T304" s="238" t="s">
        <v>11</v>
      </c>
      <c r="U304" s="22">
        <v>2244670</v>
      </c>
      <c r="V304" s="239" t="s">
        <v>18</v>
      </c>
      <c r="W304" s="239" t="s">
        <v>11</v>
      </c>
      <c r="X304" s="239" t="s">
        <v>11</v>
      </c>
      <c r="Y304" s="240" t="s">
        <v>11</v>
      </c>
      <c r="Z304" s="234" t="s">
        <v>11</v>
      </c>
    </row>
    <row r="305" spans="1:26" ht="13.5" customHeight="1" x14ac:dyDescent="0.15">
      <c r="A305" s="274" t="s">
        <v>11</v>
      </c>
      <c r="B305" s="231" t="s">
        <v>11</v>
      </c>
      <c r="C305" s="275" t="s">
        <v>11</v>
      </c>
      <c r="D305" s="229" t="s">
        <v>11</v>
      </c>
      <c r="E305" s="241" t="s">
        <v>11</v>
      </c>
      <c r="F305" s="241" t="s">
        <v>11</v>
      </c>
      <c r="G305" s="241" t="s">
        <v>11</v>
      </c>
      <c r="H305" s="241" t="s">
        <v>11</v>
      </c>
      <c r="I305" s="241" t="s">
        <v>11</v>
      </c>
      <c r="J305" s="241" t="s">
        <v>11</v>
      </c>
      <c r="K305" s="241" t="s">
        <v>11</v>
      </c>
      <c r="L305" s="242" t="s">
        <v>11</v>
      </c>
      <c r="M305" s="245">
        <v>220979129</v>
      </c>
      <c r="N305" s="246" t="s">
        <v>11</v>
      </c>
      <c r="O305" s="267" t="s">
        <v>11</v>
      </c>
      <c r="P305" s="268" t="s">
        <v>11</v>
      </c>
      <c r="Q305" s="8" t="s">
        <v>31</v>
      </c>
      <c r="R305" s="238" t="s">
        <v>4264</v>
      </c>
      <c r="S305" s="238" t="s">
        <v>11</v>
      </c>
      <c r="T305" s="238" t="s">
        <v>11</v>
      </c>
      <c r="U305" s="238" t="s">
        <v>11</v>
      </c>
      <c r="V305" s="9" t="s">
        <v>26</v>
      </c>
      <c r="W305" s="227" t="s">
        <v>313</v>
      </c>
      <c r="X305" s="227" t="s">
        <v>11</v>
      </c>
      <c r="Y305" s="10" t="s">
        <v>28</v>
      </c>
      <c r="Z305" s="234" t="s">
        <v>11</v>
      </c>
    </row>
    <row r="306" spans="1:26" ht="13.5" customHeight="1" x14ac:dyDescent="0.15">
      <c r="A306" s="274" t="s">
        <v>11</v>
      </c>
      <c r="B306" s="231" t="s">
        <v>11</v>
      </c>
      <c r="C306" s="275" t="s">
        <v>11</v>
      </c>
      <c r="D306" s="229" t="s">
        <v>11</v>
      </c>
      <c r="E306" s="241" t="s">
        <v>11</v>
      </c>
      <c r="F306" s="241" t="s">
        <v>11</v>
      </c>
      <c r="G306" s="241" t="s">
        <v>11</v>
      </c>
      <c r="H306" s="241" t="s">
        <v>11</v>
      </c>
      <c r="I306" s="241" t="s">
        <v>11</v>
      </c>
      <c r="J306" s="241" t="s">
        <v>11</v>
      </c>
      <c r="K306" s="241" t="s">
        <v>11</v>
      </c>
      <c r="L306" s="242" t="s">
        <v>11</v>
      </c>
      <c r="M306" s="249" t="s">
        <v>11</v>
      </c>
      <c r="N306" s="250" t="s">
        <v>11</v>
      </c>
      <c r="O306" s="267" t="s">
        <v>11</v>
      </c>
      <c r="P306" s="268" t="s">
        <v>11</v>
      </c>
      <c r="Q306" s="7" t="s">
        <v>32</v>
      </c>
      <c r="R306" s="238" t="s">
        <v>4265</v>
      </c>
      <c r="S306" s="238" t="s">
        <v>11</v>
      </c>
      <c r="T306" s="238" t="s">
        <v>11</v>
      </c>
      <c r="U306" s="238" t="s">
        <v>11</v>
      </c>
      <c r="V306" s="11" t="s">
        <v>33</v>
      </c>
      <c r="W306" s="9" t="s">
        <v>11</v>
      </c>
      <c r="X306" t="s">
        <v>11</v>
      </c>
      <c r="Y306" s="12" t="s">
        <v>11</v>
      </c>
      <c r="Z306" s="234" t="s">
        <v>11</v>
      </c>
    </row>
    <row r="307" spans="1:26" ht="13.5" customHeight="1" x14ac:dyDescent="0.15">
      <c r="A307" s="6" t="s">
        <v>11</v>
      </c>
      <c r="B307" t="s">
        <v>11</v>
      </c>
      <c r="C307" s="12" t="s">
        <v>11</v>
      </c>
      <c r="D307" s="229" t="s">
        <v>26</v>
      </c>
      <c r="E307" s="13" t="s">
        <v>19</v>
      </c>
      <c r="F307" s="231" t="s">
        <v>11</v>
      </c>
      <c r="G307" s="231" t="s">
        <v>11</v>
      </c>
      <c r="H307" s="231" t="s">
        <v>11</v>
      </c>
      <c r="I307" s="231" t="s">
        <v>160</v>
      </c>
      <c r="J307" s="231" t="s">
        <v>63</v>
      </c>
      <c r="K307" s="13" t="s">
        <v>11</v>
      </c>
      <c r="L307" s="242" t="s">
        <v>28</v>
      </c>
      <c r="M307" s="277" t="s">
        <v>11</v>
      </c>
      <c r="N307" s="278" t="s">
        <v>11</v>
      </c>
      <c r="O307" s="267" t="s">
        <v>11</v>
      </c>
      <c r="P307" s="268" t="s">
        <v>11</v>
      </c>
      <c r="Q307" s="8" t="s">
        <v>31</v>
      </c>
      <c r="R307" s="238" t="s">
        <v>11</v>
      </c>
      <c r="S307" s="238" t="s">
        <v>11</v>
      </c>
      <c r="T307" s="238" t="s">
        <v>11</v>
      </c>
      <c r="U307" s="238" t="s">
        <v>11</v>
      </c>
      <c r="V307" s="9" t="s">
        <v>26</v>
      </c>
      <c r="W307" s="227" t="s">
        <v>11</v>
      </c>
      <c r="X307" s="227" t="s">
        <v>11</v>
      </c>
      <c r="Y307" s="10" t="s">
        <v>28</v>
      </c>
      <c r="Z307" s="234" t="s">
        <v>11</v>
      </c>
    </row>
    <row r="308" spans="1:26" ht="13.5" customHeight="1" x14ac:dyDescent="0.15">
      <c r="A308" s="14" t="s">
        <v>11</v>
      </c>
      <c r="B308" s="15" t="s">
        <v>11</v>
      </c>
      <c r="C308" s="16" t="s">
        <v>11</v>
      </c>
      <c r="D308" s="230" t="s">
        <v>11</v>
      </c>
      <c r="E308" s="17" t="s">
        <v>11</v>
      </c>
      <c r="F308" s="232" t="s">
        <v>11</v>
      </c>
      <c r="G308" s="232" t="s">
        <v>11</v>
      </c>
      <c r="H308" s="232" t="s">
        <v>11</v>
      </c>
      <c r="I308" s="232" t="s">
        <v>11</v>
      </c>
      <c r="J308" s="232" t="s">
        <v>11</v>
      </c>
      <c r="K308" s="17" t="s">
        <v>11</v>
      </c>
      <c r="L308" s="276" t="s">
        <v>11</v>
      </c>
      <c r="M308" s="26" t="s">
        <v>42</v>
      </c>
      <c r="N308" s="27">
        <v>93.8</v>
      </c>
      <c r="O308" s="269" t="s">
        <v>11</v>
      </c>
      <c r="P308" s="270" t="s">
        <v>11</v>
      </c>
      <c r="Q308" s="18" t="s">
        <v>32</v>
      </c>
      <c r="R308" s="228" t="s">
        <v>11</v>
      </c>
      <c r="S308" s="228" t="s">
        <v>11</v>
      </c>
      <c r="T308" s="228" t="s">
        <v>11</v>
      </c>
      <c r="U308" s="228" t="s">
        <v>11</v>
      </c>
      <c r="V308" s="19" t="s">
        <v>33</v>
      </c>
      <c r="W308" s="20" t="s">
        <v>11</v>
      </c>
      <c r="X308" s="15" t="s">
        <v>11</v>
      </c>
      <c r="Y308" s="16" t="s">
        <v>11</v>
      </c>
      <c r="Z308" s="235" t="s">
        <v>11</v>
      </c>
    </row>
    <row r="309" spans="1:26" ht="13.5" customHeight="1" x14ac:dyDescent="0.15">
      <c r="A309" s="251" t="s">
        <v>10</v>
      </c>
      <c r="B309" s="252" t="s">
        <v>11</v>
      </c>
      <c r="C309" s="253" t="s">
        <v>11</v>
      </c>
      <c r="D309" s="257" t="s">
        <v>12</v>
      </c>
      <c r="E309" s="258" t="s">
        <v>11</v>
      </c>
      <c r="F309" s="259" t="s">
        <v>4255</v>
      </c>
      <c r="G309" s="259" t="s">
        <v>11</v>
      </c>
      <c r="H309" s="259" t="s">
        <v>11</v>
      </c>
      <c r="I309" s="259" t="s">
        <v>11</v>
      </c>
      <c r="J309" s="259" t="s">
        <v>11</v>
      </c>
      <c r="K309" s="259" t="s">
        <v>11</v>
      </c>
      <c r="L309" s="260" t="s">
        <v>11</v>
      </c>
      <c r="M309" s="263" t="s">
        <v>119</v>
      </c>
      <c r="N309" s="264" t="s">
        <v>11</v>
      </c>
      <c r="O309" s="265" t="s">
        <v>4266</v>
      </c>
      <c r="P309" s="266" t="s">
        <v>11</v>
      </c>
      <c r="Q309" s="5" t="s">
        <v>16</v>
      </c>
      <c r="R309" s="271" t="s">
        <v>4267</v>
      </c>
      <c r="S309" s="271" t="s">
        <v>11</v>
      </c>
      <c r="T309" s="271" t="s">
        <v>11</v>
      </c>
      <c r="U309" s="30">
        <v>23736</v>
      </c>
      <c r="V309" s="272" t="s">
        <v>18</v>
      </c>
      <c r="W309" s="272" t="s">
        <v>11</v>
      </c>
      <c r="X309" s="272" t="s">
        <v>11</v>
      </c>
      <c r="Y309" s="273" t="s">
        <v>11</v>
      </c>
      <c r="Z309" s="233">
        <v>497</v>
      </c>
    </row>
    <row r="310" spans="1:26" ht="13.5" customHeight="1" x14ac:dyDescent="0.15">
      <c r="A310" s="254" t="s">
        <v>11</v>
      </c>
      <c r="B310" s="255" t="s">
        <v>11</v>
      </c>
      <c r="C310" s="256" t="s">
        <v>11</v>
      </c>
      <c r="D310" s="24" t="s">
        <v>11</v>
      </c>
      <c r="E310" s="23" t="s">
        <v>11</v>
      </c>
      <c r="F310" s="261" t="s">
        <v>11</v>
      </c>
      <c r="G310" s="261" t="s">
        <v>11</v>
      </c>
      <c r="H310" s="261" t="s">
        <v>11</v>
      </c>
      <c r="I310" s="261" t="s">
        <v>11</v>
      </c>
      <c r="J310" s="261" t="s">
        <v>11</v>
      </c>
      <c r="K310" s="261" t="s">
        <v>11</v>
      </c>
      <c r="L310" s="262" t="s">
        <v>11</v>
      </c>
      <c r="M310" s="236">
        <v>174467000</v>
      </c>
      <c r="N310" s="237" t="s">
        <v>11</v>
      </c>
      <c r="O310" s="267" t="s">
        <v>11</v>
      </c>
      <c r="P310" s="268" t="s">
        <v>11</v>
      </c>
      <c r="Q310" s="6" t="s">
        <v>11</v>
      </c>
      <c r="R310" s="238" t="s">
        <v>4268</v>
      </c>
      <c r="S310" s="238" t="s">
        <v>11</v>
      </c>
      <c r="T310" s="238" t="s">
        <v>11</v>
      </c>
      <c r="U310" s="22">
        <v>17944</v>
      </c>
      <c r="V310" s="239" t="s">
        <v>18</v>
      </c>
      <c r="W310" s="239" t="s">
        <v>11</v>
      </c>
      <c r="X310" s="239" t="s">
        <v>11</v>
      </c>
      <c r="Y310" s="240" t="s">
        <v>11</v>
      </c>
      <c r="Z310" s="234" t="s">
        <v>11</v>
      </c>
    </row>
    <row r="311" spans="1:26" ht="13.5" customHeight="1" x14ac:dyDescent="0.15">
      <c r="A311" s="274" t="s">
        <v>4269</v>
      </c>
      <c r="B311" s="231" t="s">
        <v>11</v>
      </c>
      <c r="C311" s="275" t="s">
        <v>11</v>
      </c>
      <c r="D311" s="247" t="s">
        <v>4270</v>
      </c>
      <c r="E311" s="239" t="s">
        <v>11</v>
      </c>
      <c r="F311" s="239" t="s">
        <v>11</v>
      </c>
      <c r="G311" s="239" t="s">
        <v>11</v>
      </c>
      <c r="H311" s="239" t="s">
        <v>11</v>
      </c>
      <c r="I311" s="239" t="s">
        <v>11</v>
      </c>
      <c r="J311" s="239" t="s">
        <v>11</v>
      </c>
      <c r="K311" s="239" t="s">
        <v>11</v>
      </c>
      <c r="L311" s="240" t="s">
        <v>11</v>
      </c>
      <c r="M311" s="249" t="s">
        <v>40</v>
      </c>
      <c r="N311" s="250" t="s">
        <v>11</v>
      </c>
      <c r="O311" s="267" t="s">
        <v>11</v>
      </c>
      <c r="P311" s="268" t="s">
        <v>11</v>
      </c>
      <c r="Q311" s="6" t="s">
        <v>11</v>
      </c>
      <c r="R311" s="238" t="s">
        <v>4271</v>
      </c>
      <c r="S311" s="238" t="s">
        <v>11</v>
      </c>
      <c r="T311" s="238" t="s">
        <v>11</v>
      </c>
      <c r="U311" s="22">
        <v>17033</v>
      </c>
      <c r="V311" s="239" t="s">
        <v>18</v>
      </c>
      <c r="W311" s="239" t="s">
        <v>11</v>
      </c>
      <c r="X311" s="239" t="s">
        <v>11</v>
      </c>
      <c r="Y311" s="240" t="s">
        <v>11</v>
      </c>
      <c r="Z311" s="234" t="s">
        <v>11</v>
      </c>
    </row>
    <row r="312" spans="1:26" ht="13.5" customHeight="1" x14ac:dyDescent="0.15">
      <c r="A312" s="274" t="s">
        <v>11</v>
      </c>
      <c r="B312" s="231" t="s">
        <v>11</v>
      </c>
      <c r="C312" s="275" t="s">
        <v>11</v>
      </c>
      <c r="D312" s="248" t="s">
        <v>11</v>
      </c>
      <c r="E312" s="239" t="s">
        <v>11</v>
      </c>
      <c r="F312" s="239" t="s">
        <v>11</v>
      </c>
      <c r="G312" s="239" t="s">
        <v>11</v>
      </c>
      <c r="H312" s="239" t="s">
        <v>11</v>
      </c>
      <c r="I312" s="239" t="s">
        <v>11</v>
      </c>
      <c r="J312" s="239" t="s">
        <v>11</v>
      </c>
      <c r="K312" s="239" t="s">
        <v>11</v>
      </c>
      <c r="L312" s="240" t="s">
        <v>11</v>
      </c>
      <c r="M312" s="236">
        <v>162554176</v>
      </c>
      <c r="N312" s="237" t="s">
        <v>11</v>
      </c>
      <c r="O312" s="267" t="s">
        <v>11</v>
      </c>
      <c r="P312" s="268" t="s">
        <v>11</v>
      </c>
      <c r="Q312" s="6" t="s">
        <v>11</v>
      </c>
      <c r="R312" s="238" t="s">
        <v>4272</v>
      </c>
      <c r="S312" s="238" t="s">
        <v>11</v>
      </c>
      <c r="T312" s="238" t="s">
        <v>11</v>
      </c>
      <c r="U312" s="22">
        <v>11776</v>
      </c>
      <c r="V312" s="239" t="s">
        <v>18</v>
      </c>
      <c r="W312" s="239" t="s">
        <v>11</v>
      </c>
      <c r="X312" s="239" t="s">
        <v>11</v>
      </c>
      <c r="Y312" s="240" t="s">
        <v>11</v>
      </c>
      <c r="Z312" s="234" t="s">
        <v>11</v>
      </c>
    </row>
    <row r="313" spans="1:26" ht="13.5" customHeight="1" x14ac:dyDescent="0.15">
      <c r="A313" s="274" t="s">
        <v>11</v>
      </c>
      <c r="B313" s="231" t="s">
        <v>11</v>
      </c>
      <c r="C313" s="275" t="s">
        <v>11</v>
      </c>
      <c r="D313" s="229" t="s">
        <v>26</v>
      </c>
      <c r="E313" s="241" t="s">
        <v>4273</v>
      </c>
      <c r="F313" s="241" t="s">
        <v>11</v>
      </c>
      <c r="G313" s="241" t="s">
        <v>11</v>
      </c>
      <c r="H313" s="241" t="s">
        <v>11</v>
      </c>
      <c r="I313" s="241" t="s">
        <v>11</v>
      </c>
      <c r="J313" s="241" t="s">
        <v>11</v>
      </c>
      <c r="K313" s="241" t="s">
        <v>11</v>
      </c>
      <c r="L313" s="242" t="s">
        <v>28</v>
      </c>
      <c r="M313" s="243" t="s">
        <v>29</v>
      </c>
      <c r="N313" s="244" t="s">
        <v>11</v>
      </c>
      <c r="O313" s="267" t="s">
        <v>11</v>
      </c>
      <c r="P313" s="268" t="s">
        <v>11</v>
      </c>
      <c r="Q313" s="7" t="s">
        <v>11</v>
      </c>
      <c r="R313" s="238" t="s">
        <v>4274</v>
      </c>
      <c r="S313" s="238" t="s">
        <v>11</v>
      </c>
      <c r="T313" s="238" t="s">
        <v>11</v>
      </c>
      <c r="U313" s="22">
        <v>92065</v>
      </c>
      <c r="V313" s="239" t="s">
        <v>18</v>
      </c>
      <c r="W313" s="239" t="s">
        <v>11</v>
      </c>
      <c r="X313" s="239" t="s">
        <v>11</v>
      </c>
      <c r="Y313" s="240" t="s">
        <v>11</v>
      </c>
      <c r="Z313" s="234" t="s">
        <v>11</v>
      </c>
    </row>
    <row r="314" spans="1:26" ht="13.5" customHeight="1" x14ac:dyDescent="0.15">
      <c r="A314" s="274" t="s">
        <v>11</v>
      </c>
      <c r="B314" s="231" t="s">
        <v>11</v>
      </c>
      <c r="C314" s="275" t="s">
        <v>11</v>
      </c>
      <c r="D314" s="229" t="s">
        <v>11</v>
      </c>
      <c r="E314" s="241" t="s">
        <v>11</v>
      </c>
      <c r="F314" s="241" t="s">
        <v>11</v>
      </c>
      <c r="G314" s="241" t="s">
        <v>11</v>
      </c>
      <c r="H314" s="241" t="s">
        <v>11</v>
      </c>
      <c r="I314" s="241" t="s">
        <v>11</v>
      </c>
      <c r="J314" s="241" t="s">
        <v>11</v>
      </c>
      <c r="K314" s="241" t="s">
        <v>11</v>
      </c>
      <c r="L314" s="242" t="s">
        <v>11</v>
      </c>
      <c r="M314" s="245">
        <v>11912824</v>
      </c>
      <c r="N314" s="246" t="s">
        <v>11</v>
      </c>
      <c r="O314" s="267" t="s">
        <v>11</v>
      </c>
      <c r="P314" s="268" t="s">
        <v>11</v>
      </c>
      <c r="Q314" s="8" t="s">
        <v>31</v>
      </c>
      <c r="R314" s="238" t="s">
        <v>11</v>
      </c>
      <c r="S314" s="238" t="s">
        <v>11</v>
      </c>
      <c r="T314" s="238" t="s">
        <v>11</v>
      </c>
      <c r="U314" s="238" t="s">
        <v>11</v>
      </c>
      <c r="V314" s="9" t="s">
        <v>26</v>
      </c>
      <c r="W314" s="227" t="s">
        <v>11</v>
      </c>
      <c r="X314" s="227" t="s">
        <v>11</v>
      </c>
      <c r="Y314" s="10" t="s">
        <v>28</v>
      </c>
      <c r="Z314" s="234" t="s">
        <v>11</v>
      </c>
    </row>
    <row r="315" spans="1:26" ht="13.5" customHeight="1" x14ac:dyDescent="0.15">
      <c r="A315" s="274" t="s">
        <v>11</v>
      </c>
      <c r="B315" s="231" t="s">
        <v>11</v>
      </c>
      <c r="C315" s="275" t="s">
        <v>11</v>
      </c>
      <c r="D315" s="229" t="s">
        <v>11</v>
      </c>
      <c r="E315" s="241" t="s">
        <v>11</v>
      </c>
      <c r="F315" s="241" t="s">
        <v>11</v>
      </c>
      <c r="G315" s="241" t="s">
        <v>11</v>
      </c>
      <c r="H315" s="241" t="s">
        <v>11</v>
      </c>
      <c r="I315" s="241" t="s">
        <v>11</v>
      </c>
      <c r="J315" s="241" t="s">
        <v>11</v>
      </c>
      <c r="K315" s="241" t="s">
        <v>11</v>
      </c>
      <c r="L315" s="242" t="s">
        <v>11</v>
      </c>
      <c r="M315" s="249" t="s">
        <v>11</v>
      </c>
      <c r="N315" s="250" t="s">
        <v>11</v>
      </c>
      <c r="O315" s="267" t="s">
        <v>11</v>
      </c>
      <c r="P315" s="268" t="s">
        <v>11</v>
      </c>
      <c r="Q315" s="7" t="s">
        <v>32</v>
      </c>
      <c r="R315" s="238" t="s">
        <v>11</v>
      </c>
      <c r="S315" s="238" t="s">
        <v>11</v>
      </c>
      <c r="T315" s="238" t="s">
        <v>11</v>
      </c>
      <c r="U315" s="238" t="s">
        <v>11</v>
      </c>
      <c r="V315" s="11" t="s">
        <v>33</v>
      </c>
      <c r="W315" s="9" t="s">
        <v>11</v>
      </c>
      <c r="X315" t="s">
        <v>11</v>
      </c>
      <c r="Y315" s="12" t="s">
        <v>11</v>
      </c>
      <c r="Z315" s="234" t="s">
        <v>11</v>
      </c>
    </row>
    <row r="316" spans="1:26" ht="13.5" customHeight="1" x14ac:dyDescent="0.15">
      <c r="A316" s="6" t="s">
        <v>11</v>
      </c>
      <c r="B316" t="s">
        <v>11</v>
      </c>
      <c r="C316" s="12" t="s">
        <v>11</v>
      </c>
      <c r="D316" s="229" t="s">
        <v>26</v>
      </c>
      <c r="E316" s="13" t="s">
        <v>19</v>
      </c>
      <c r="F316" s="231" t="s">
        <v>11</v>
      </c>
      <c r="G316" s="231" t="s">
        <v>11</v>
      </c>
      <c r="H316" s="231" t="s">
        <v>11</v>
      </c>
      <c r="I316" s="231" t="s">
        <v>11</v>
      </c>
      <c r="J316" s="231" t="s">
        <v>11</v>
      </c>
      <c r="K316" s="13" t="s">
        <v>11</v>
      </c>
      <c r="L316" s="242" t="s">
        <v>28</v>
      </c>
      <c r="M316" s="277" t="s">
        <v>11</v>
      </c>
      <c r="N316" s="278" t="s">
        <v>11</v>
      </c>
      <c r="O316" s="267" t="s">
        <v>11</v>
      </c>
      <c r="P316" s="268" t="s">
        <v>11</v>
      </c>
      <c r="Q316" s="8" t="s">
        <v>31</v>
      </c>
      <c r="R316" s="238" t="s">
        <v>11</v>
      </c>
      <c r="S316" s="238" t="s">
        <v>11</v>
      </c>
      <c r="T316" s="238" t="s">
        <v>11</v>
      </c>
      <c r="U316" s="238" t="s">
        <v>11</v>
      </c>
      <c r="V316" s="9" t="s">
        <v>26</v>
      </c>
      <c r="W316" s="227" t="s">
        <v>11</v>
      </c>
      <c r="X316" s="227" t="s">
        <v>11</v>
      </c>
      <c r="Y316" s="10" t="s">
        <v>28</v>
      </c>
      <c r="Z316" s="234" t="s">
        <v>11</v>
      </c>
    </row>
    <row r="317" spans="1:26" ht="13.5" customHeight="1" x14ac:dyDescent="0.15">
      <c r="A317" s="14" t="s">
        <v>11</v>
      </c>
      <c r="B317" s="15" t="s">
        <v>11</v>
      </c>
      <c r="C317" s="16" t="s">
        <v>11</v>
      </c>
      <c r="D317" s="230" t="s">
        <v>11</v>
      </c>
      <c r="E317" s="17" t="s">
        <v>11</v>
      </c>
      <c r="F317" s="232" t="s">
        <v>11</v>
      </c>
      <c r="G317" s="232" t="s">
        <v>11</v>
      </c>
      <c r="H317" s="232" t="s">
        <v>11</v>
      </c>
      <c r="I317" s="232" t="s">
        <v>11</v>
      </c>
      <c r="J317" s="232" t="s">
        <v>11</v>
      </c>
      <c r="K317" s="17" t="s">
        <v>11</v>
      </c>
      <c r="L317" s="276" t="s">
        <v>11</v>
      </c>
      <c r="M317" s="26" t="s">
        <v>42</v>
      </c>
      <c r="N317" s="27">
        <v>93.2</v>
      </c>
      <c r="O317" s="269" t="s">
        <v>11</v>
      </c>
      <c r="P317" s="270" t="s">
        <v>11</v>
      </c>
      <c r="Q317" s="18" t="s">
        <v>32</v>
      </c>
      <c r="R317" s="228" t="s">
        <v>11</v>
      </c>
      <c r="S317" s="228" t="s">
        <v>11</v>
      </c>
      <c r="T317" s="228" t="s">
        <v>11</v>
      </c>
      <c r="U317" s="228" t="s">
        <v>11</v>
      </c>
      <c r="V317" s="19" t="s">
        <v>33</v>
      </c>
      <c r="W317" s="20" t="s">
        <v>11</v>
      </c>
      <c r="X317" s="15" t="s">
        <v>11</v>
      </c>
      <c r="Y317" s="16" t="s">
        <v>11</v>
      </c>
      <c r="Z317" s="235" t="s">
        <v>11</v>
      </c>
    </row>
    <row r="318" spans="1:26" ht="13.5" customHeight="1" x14ac:dyDescent="0.15">
      <c r="A318" s="251" t="s">
        <v>10</v>
      </c>
      <c r="B318" s="252" t="s">
        <v>11</v>
      </c>
      <c r="C318" s="253" t="s">
        <v>11</v>
      </c>
      <c r="D318" s="257" t="s">
        <v>12</v>
      </c>
      <c r="E318" s="258" t="s">
        <v>11</v>
      </c>
      <c r="F318" s="259" t="s">
        <v>3947</v>
      </c>
      <c r="G318" s="259" t="s">
        <v>11</v>
      </c>
      <c r="H318" s="259" t="s">
        <v>11</v>
      </c>
      <c r="I318" s="259" t="s">
        <v>11</v>
      </c>
      <c r="J318" s="259" t="s">
        <v>11</v>
      </c>
      <c r="K318" s="259" t="s">
        <v>11</v>
      </c>
      <c r="L318" s="260" t="s">
        <v>11</v>
      </c>
      <c r="M318" s="263" t="s">
        <v>119</v>
      </c>
      <c r="N318" s="264" t="s">
        <v>11</v>
      </c>
      <c r="O318" s="265" t="s">
        <v>4275</v>
      </c>
      <c r="P318" s="266" t="s">
        <v>11</v>
      </c>
      <c r="Q318" s="5" t="s">
        <v>16</v>
      </c>
      <c r="R318" s="271" t="s">
        <v>4276</v>
      </c>
      <c r="S318" s="271" t="s">
        <v>11</v>
      </c>
      <c r="T318" s="271" t="s">
        <v>11</v>
      </c>
      <c r="U318" s="30">
        <v>107136</v>
      </c>
      <c r="V318" s="272" t="s">
        <v>18</v>
      </c>
      <c r="W318" s="272" t="s">
        <v>11</v>
      </c>
      <c r="X318" s="272" t="s">
        <v>11</v>
      </c>
      <c r="Y318" s="273" t="s">
        <v>11</v>
      </c>
      <c r="Z318" s="233">
        <v>497</v>
      </c>
    </row>
    <row r="319" spans="1:26" ht="13.5" customHeight="1" x14ac:dyDescent="0.15">
      <c r="A319" s="254" t="s">
        <v>11</v>
      </c>
      <c r="B319" s="255" t="s">
        <v>11</v>
      </c>
      <c r="C319" s="256" t="s">
        <v>11</v>
      </c>
      <c r="D319" s="24" t="s">
        <v>11</v>
      </c>
      <c r="E319" s="23" t="s">
        <v>11</v>
      </c>
      <c r="F319" s="261" t="s">
        <v>11</v>
      </c>
      <c r="G319" s="261" t="s">
        <v>11</v>
      </c>
      <c r="H319" s="261" t="s">
        <v>11</v>
      </c>
      <c r="I319" s="261" t="s">
        <v>11</v>
      </c>
      <c r="J319" s="261" t="s">
        <v>11</v>
      </c>
      <c r="K319" s="261" t="s">
        <v>11</v>
      </c>
      <c r="L319" s="262" t="s">
        <v>11</v>
      </c>
      <c r="M319" s="236">
        <v>189490000</v>
      </c>
      <c r="N319" s="237" t="s">
        <v>11</v>
      </c>
      <c r="O319" s="267" t="s">
        <v>11</v>
      </c>
      <c r="P319" s="268" t="s">
        <v>11</v>
      </c>
      <c r="Q319" s="6" t="s">
        <v>11</v>
      </c>
      <c r="R319" s="238" t="s">
        <v>4277</v>
      </c>
      <c r="S319" s="238" t="s">
        <v>11</v>
      </c>
      <c r="T319" s="238" t="s">
        <v>11</v>
      </c>
      <c r="U319" s="22">
        <v>14766</v>
      </c>
      <c r="V319" s="239" t="s">
        <v>18</v>
      </c>
      <c r="W319" s="239" t="s">
        <v>11</v>
      </c>
      <c r="X319" s="239" t="s">
        <v>11</v>
      </c>
      <c r="Y319" s="240" t="s">
        <v>11</v>
      </c>
      <c r="Z319" s="234" t="s">
        <v>11</v>
      </c>
    </row>
    <row r="320" spans="1:26" ht="13.5" customHeight="1" x14ac:dyDescent="0.15">
      <c r="A320" s="274" t="s">
        <v>4278</v>
      </c>
      <c r="B320" s="231" t="s">
        <v>11</v>
      </c>
      <c r="C320" s="275" t="s">
        <v>11</v>
      </c>
      <c r="D320" s="247" t="s">
        <v>4279</v>
      </c>
      <c r="E320" s="239" t="s">
        <v>11</v>
      </c>
      <c r="F320" s="239" t="s">
        <v>11</v>
      </c>
      <c r="G320" s="239" t="s">
        <v>11</v>
      </c>
      <c r="H320" s="239" t="s">
        <v>11</v>
      </c>
      <c r="I320" s="239" t="s">
        <v>11</v>
      </c>
      <c r="J320" s="239" t="s">
        <v>11</v>
      </c>
      <c r="K320" s="239" t="s">
        <v>11</v>
      </c>
      <c r="L320" s="240" t="s">
        <v>11</v>
      </c>
      <c r="M320" s="249" t="s">
        <v>40</v>
      </c>
      <c r="N320" s="250" t="s">
        <v>11</v>
      </c>
      <c r="O320" s="267" t="s">
        <v>11</v>
      </c>
      <c r="P320" s="268" t="s">
        <v>11</v>
      </c>
      <c r="Q320" s="6" t="s">
        <v>11</v>
      </c>
      <c r="R320" s="238" t="s">
        <v>4280</v>
      </c>
      <c r="S320" s="238" t="s">
        <v>11</v>
      </c>
      <c r="T320" s="238" t="s">
        <v>11</v>
      </c>
      <c r="U320" s="22">
        <v>9957</v>
      </c>
      <c r="V320" s="239" t="s">
        <v>18</v>
      </c>
      <c r="W320" s="239" t="s">
        <v>11</v>
      </c>
      <c r="X320" s="239" t="s">
        <v>11</v>
      </c>
      <c r="Y320" s="240" t="s">
        <v>11</v>
      </c>
      <c r="Z320" s="234" t="s">
        <v>11</v>
      </c>
    </row>
    <row r="321" spans="1:26" ht="13.5" customHeight="1" x14ac:dyDescent="0.15">
      <c r="A321" s="274" t="s">
        <v>11</v>
      </c>
      <c r="B321" s="231" t="s">
        <v>11</v>
      </c>
      <c r="C321" s="275" t="s">
        <v>11</v>
      </c>
      <c r="D321" s="248" t="s">
        <v>11</v>
      </c>
      <c r="E321" s="239" t="s">
        <v>11</v>
      </c>
      <c r="F321" s="239" t="s">
        <v>11</v>
      </c>
      <c r="G321" s="239" t="s">
        <v>11</v>
      </c>
      <c r="H321" s="239" t="s">
        <v>11</v>
      </c>
      <c r="I321" s="239" t="s">
        <v>11</v>
      </c>
      <c r="J321" s="239" t="s">
        <v>11</v>
      </c>
      <c r="K321" s="239" t="s">
        <v>11</v>
      </c>
      <c r="L321" s="240" t="s">
        <v>11</v>
      </c>
      <c r="M321" s="236">
        <v>181195568</v>
      </c>
      <c r="N321" s="237" t="s">
        <v>11</v>
      </c>
      <c r="O321" s="267" t="s">
        <v>11</v>
      </c>
      <c r="P321" s="268" t="s">
        <v>11</v>
      </c>
      <c r="Q321" s="6" t="s">
        <v>11</v>
      </c>
      <c r="R321" s="238" t="s">
        <v>4281</v>
      </c>
      <c r="S321" s="238" t="s">
        <v>11</v>
      </c>
      <c r="T321" s="238" t="s">
        <v>11</v>
      </c>
      <c r="U321" s="22">
        <v>2589</v>
      </c>
      <c r="V321" s="239" t="s">
        <v>18</v>
      </c>
      <c r="W321" s="239" t="s">
        <v>11</v>
      </c>
      <c r="X321" s="239" t="s">
        <v>11</v>
      </c>
      <c r="Y321" s="240" t="s">
        <v>11</v>
      </c>
      <c r="Z321" s="234" t="s">
        <v>11</v>
      </c>
    </row>
    <row r="322" spans="1:26" ht="13.5" customHeight="1" x14ac:dyDescent="0.15">
      <c r="A322" s="274" t="s">
        <v>11</v>
      </c>
      <c r="B322" s="231" t="s">
        <v>11</v>
      </c>
      <c r="C322" s="275" t="s">
        <v>11</v>
      </c>
      <c r="D322" s="229" t="s">
        <v>26</v>
      </c>
      <c r="E322" s="241" t="s">
        <v>4018</v>
      </c>
      <c r="F322" s="241" t="s">
        <v>11</v>
      </c>
      <c r="G322" s="241" t="s">
        <v>11</v>
      </c>
      <c r="H322" s="241" t="s">
        <v>11</v>
      </c>
      <c r="I322" s="241" t="s">
        <v>11</v>
      </c>
      <c r="J322" s="241" t="s">
        <v>11</v>
      </c>
      <c r="K322" s="241" t="s">
        <v>11</v>
      </c>
      <c r="L322" s="242" t="s">
        <v>28</v>
      </c>
      <c r="M322" s="243" t="s">
        <v>29</v>
      </c>
      <c r="N322" s="244" t="s">
        <v>11</v>
      </c>
      <c r="O322" s="267" t="s">
        <v>11</v>
      </c>
      <c r="P322" s="268" t="s">
        <v>11</v>
      </c>
      <c r="Q322" s="7" t="s">
        <v>11</v>
      </c>
      <c r="R322" s="238" t="s">
        <v>4282</v>
      </c>
      <c r="S322" s="238" t="s">
        <v>11</v>
      </c>
      <c r="T322" s="238" t="s">
        <v>11</v>
      </c>
      <c r="U322" s="22">
        <v>46748</v>
      </c>
      <c r="V322" s="239" t="s">
        <v>18</v>
      </c>
      <c r="W322" s="239" t="s">
        <v>11</v>
      </c>
      <c r="X322" s="239" t="s">
        <v>11</v>
      </c>
      <c r="Y322" s="240" t="s">
        <v>11</v>
      </c>
      <c r="Z322" s="234" t="s">
        <v>11</v>
      </c>
    </row>
    <row r="323" spans="1:26" ht="13.5" customHeight="1" x14ac:dyDescent="0.15">
      <c r="A323" s="274" t="s">
        <v>11</v>
      </c>
      <c r="B323" s="231" t="s">
        <v>11</v>
      </c>
      <c r="C323" s="275" t="s">
        <v>11</v>
      </c>
      <c r="D323" s="229" t="s">
        <v>11</v>
      </c>
      <c r="E323" s="241" t="s">
        <v>11</v>
      </c>
      <c r="F323" s="241" t="s">
        <v>11</v>
      </c>
      <c r="G323" s="241" t="s">
        <v>11</v>
      </c>
      <c r="H323" s="241" t="s">
        <v>11</v>
      </c>
      <c r="I323" s="241" t="s">
        <v>11</v>
      </c>
      <c r="J323" s="241" t="s">
        <v>11</v>
      </c>
      <c r="K323" s="241" t="s">
        <v>11</v>
      </c>
      <c r="L323" s="242" t="s">
        <v>11</v>
      </c>
      <c r="M323" s="245">
        <v>8294432</v>
      </c>
      <c r="N323" s="246" t="s">
        <v>11</v>
      </c>
      <c r="O323" s="267" t="s">
        <v>11</v>
      </c>
      <c r="P323" s="268" t="s">
        <v>11</v>
      </c>
      <c r="Q323" s="8" t="s">
        <v>31</v>
      </c>
      <c r="R323" s="238" t="s">
        <v>4283</v>
      </c>
      <c r="S323" s="238" t="s">
        <v>11</v>
      </c>
      <c r="T323" s="238" t="s">
        <v>11</v>
      </c>
      <c r="U323" s="238" t="s">
        <v>11</v>
      </c>
      <c r="V323" s="9" t="s">
        <v>26</v>
      </c>
      <c r="W323" s="227" t="s">
        <v>313</v>
      </c>
      <c r="X323" s="227" t="s">
        <v>11</v>
      </c>
      <c r="Y323" s="10" t="s">
        <v>28</v>
      </c>
      <c r="Z323" s="234" t="s">
        <v>11</v>
      </c>
    </row>
    <row r="324" spans="1:26" ht="13.5" customHeight="1" x14ac:dyDescent="0.15">
      <c r="A324" s="274" t="s">
        <v>11</v>
      </c>
      <c r="B324" s="231" t="s">
        <v>11</v>
      </c>
      <c r="C324" s="275" t="s">
        <v>11</v>
      </c>
      <c r="D324" s="229" t="s">
        <v>11</v>
      </c>
      <c r="E324" s="241" t="s">
        <v>11</v>
      </c>
      <c r="F324" s="241" t="s">
        <v>11</v>
      </c>
      <c r="G324" s="241" t="s">
        <v>11</v>
      </c>
      <c r="H324" s="241" t="s">
        <v>11</v>
      </c>
      <c r="I324" s="241" t="s">
        <v>11</v>
      </c>
      <c r="J324" s="241" t="s">
        <v>11</v>
      </c>
      <c r="K324" s="241" t="s">
        <v>11</v>
      </c>
      <c r="L324" s="242" t="s">
        <v>11</v>
      </c>
      <c r="M324" s="249" t="s">
        <v>11</v>
      </c>
      <c r="N324" s="250" t="s">
        <v>11</v>
      </c>
      <c r="O324" s="267" t="s">
        <v>11</v>
      </c>
      <c r="P324" s="268" t="s">
        <v>11</v>
      </c>
      <c r="Q324" s="7" t="s">
        <v>32</v>
      </c>
      <c r="R324" s="238" t="s">
        <v>4284</v>
      </c>
      <c r="S324" s="238" t="s">
        <v>11</v>
      </c>
      <c r="T324" s="238" t="s">
        <v>11</v>
      </c>
      <c r="U324" s="238" t="s">
        <v>11</v>
      </c>
      <c r="V324" s="11" t="s">
        <v>33</v>
      </c>
      <c r="W324" s="9" t="s">
        <v>11</v>
      </c>
      <c r="X324" t="s">
        <v>11</v>
      </c>
      <c r="Y324" s="12" t="s">
        <v>11</v>
      </c>
      <c r="Z324" s="234" t="s">
        <v>11</v>
      </c>
    </row>
    <row r="325" spans="1:26" ht="13.5" customHeight="1" x14ac:dyDescent="0.15">
      <c r="A325" s="6" t="s">
        <v>11</v>
      </c>
      <c r="B325" t="s">
        <v>11</v>
      </c>
      <c r="C325" s="12" t="s">
        <v>11</v>
      </c>
      <c r="D325" s="229" t="s">
        <v>26</v>
      </c>
      <c r="E325" s="13" t="s">
        <v>19</v>
      </c>
      <c r="F325" s="231" t="s">
        <v>11</v>
      </c>
      <c r="G325" s="231" t="s">
        <v>11</v>
      </c>
      <c r="H325" s="231" t="s">
        <v>11</v>
      </c>
      <c r="I325" s="231" t="s">
        <v>11</v>
      </c>
      <c r="J325" s="231" t="s">
        <v>11</v>
      </c>
      <c r="K325" s="13" t="s">
        <v>11</v>
      </c>
      <c r="L325" s="242" t="s">
        <v>28</v>
      </c>
      <c r="M325" s="277" t="s">
        <v>11</v>
      </c>
      <c r="N325" s="278" t="s">
        <v>11</v>
      </c>
      <c r="O325" s="267" t="s">
        <v>11</v>
      </c>
      <c r="P325" s="268" t="s">
        <v>11</v>
      </c>
      <c r="Q325" s="8" t="s">
        <v>31</v>
      </c>
      <c r="R325" s="238" t="s">
        <v>4285</v>
      </c>
      <c r="S325" s="238" t="s">
        <v>11</v>
      </c>
      <c r="T325" s="238" t="s">
        <v>11</v>
      </c>
      <c r="U325" s="238" t="s">
        <v>11</v>
      </c>
      <c r="V325" s="9" t="s">
        <v>26</v>
      </c>
      <c r="W325" s="227" t="s">
        <v>4286</v>
      </c>
      <c r="X325" s="227" t="s">
        <v>11</v>
      </c>
      <c r="Y325" s="10" t="s">
        <v>28</v>
      </c>
      <c r="Z325" s="234" t="s">
        <v>11</v>
      </c>
    </row>
    <row r="326" spans="1:26" ht="13.5" customHeight="1" x14ac:dyDescent="0.15">
      <c r="A326" s="14" t="s">
        <v>11</v>
      </c>
      <c r="B326" s="15" t="s">
        <v>11</v>
      </c>
      <c r="C326" s="16" t="s">
        <v>11</v>
      </c>
      <c r="D326" s="230" t="s">
        <v>11</v>
      </c>
      <c r="E326" s="17" t="s">
        <v>11</v>
      </c>
      <c r="F326" s="232" t="s">
        <v>11</v>
      </c>
      <c r="G326" s="232" t="s">
        <v>11</v>
      </c>
      <c r="H326" s="232" t="s">
        <v>11</v>
      </c>
      <c r="I326" s="232" t="s">
        <v>11</v>
      </c>
      <c r="J326" s="232" t="s">
        <v>11</v>
      </c>
      <c r="K326" s="17" t="s">
        <v>11</v>
      </c>
      <c r="L326" s="276" t="s">
        <v>11</v>
      </c>
      <c r="M326" s="26" t="s">
        <v>42</v>
      </c>
      <c r="N326" s="27">
        <v>95.6</v>
      </c>
      <c r="O326" s="269" t="s">
        <v>11</v>
      </c>
      <c r="P326" s="270" t="s">
        <v>11</v>
      </c>
      <c r="Q326" s="18" t="s">
        <v>32</v>
      </c>
      <c r="R326" s="228" t="s">
        <v>4287</v>
      </c>
      <c r="S326" s="228" t="s">
        <v>11</v>
      </c>
      <c r="T326" s="228" t="s">
        <v>11</v>
      </c>
      <c r="U326" s="228" t="s">
        <v>11</v>
      </c>
      <c r="V326" s="19" t="s">
        <v>33</v>
      </c>
      <c r="W326" s="20" t="s">
        <v>11</v>
      </c>
      <c r="X326" s="15" t="s">
        <v>11</v>
      </c>
      <c r="Y326" s="16" t="s">
        <v>11</v>
      </c>
      <c r="Z326" s="235" t="s">
        <v>11</v>
      </c>
    </row>
    <row r="327" spans="1:26" ht="13.5" customHeight="1" x14ac:dyDescent="0.15">
      <c r="A327" s="251" t="s">
        <v>10</v>
      </c>
      <c r="B327" s="252" t="s">
        <v>11</v>
      </c>
      <c r="C327" s="253" t="s">
        <v>11</v>
      </c>
      <c r="D327" s="257" t="s">
        <v>12</v>
      </c>
      <c r="E327" s="258" t="s">
        <v>11</v>
      </c>
      <c r="F327" s="259" t="s">
        <v>3947</v>
      </c>
      <c r="G327" s="259" t="s">
        <v>11</v>
      </c>
      <c r="H327" s="259" t="s">
        <v>11</v>
      </c>
      <c r="I327" s="259" t="s">
        <v>11</v>
      </c>
      <c r="J327" s="259" t="s">
        <v>11</v>
      </c>
      <c r="K327" s="259" t="s">
        <v>11</v>
      </c>
      <c r="L327" s="260" t="s">
        <v>11</v>
      </c>
      <c r="M327" s="263" t="s">
        <v>119</v>
      </c>
      <c r="N327" s="264" t="s">
        <v>11</v>
      </c>
      <c r="O327" s="265" t="s">
        <v>4288</v>
      </c>
      <c r="P327" s="266" t="s">
        <v>11</v>
      </c>
      <c r="Q327" s="5" t="s">
        <v>16</v>
      </c>
      <c r="R327" s="271" t="s">
        <v>4289</v>
      </c>
      <c r="S327" s="271" t="s">
        <v>11</v>
      </c>
      <c r="T327" s="271" t="s">
        <v>11</v>
      </c>
      <c r="U327" s="30">
        <v>155550</v>
      </c>
      <c r="V327" s="272" t="s">
        <v>18</v>
      </c>
      <c r="W327" s="272" t="s">
        <v>11</v>
      </c>
      <c r="X327" s="272" t="s">
        <v>11</v>
      </c>
      <c r="Y327" s="273" t="s">
        <v>11</v>
      </c>
      <c r="Z327" s="233">
        <v>499</v>
      </c>
    </row>
    <row r="328" spans="1:26" ht="13.5" customHeight="1" x14ac:dyDescent="0.15">
      <c r="A328" s="254" t="s">
        <v>11</v>
      </c>
      <c r="B328" s="255" t="s">
        <v>11</v>
      </c>
      <c r="C328" s="256" t="s">
        <v>11</v>
      </c>
      <c r="D328" s="24" t="s">
        <v>11</v>
      </c>
      <c r="E328" s="23" t="s">
        <v>11</v>
      </c>
      <c r="F328" s="261" t="s">
        <v>11</v>
      </c>
      <c r="G328" s="261" t="s">
        <v>11</v>
      </c>
      <c r="H328" s="261" t="s">
        <v>11</v>
      </c>
      <c r="I328" s="261" t="s">
        <v>11</v>
      </c>
      <c r="J328" s="261" t="s">
        <v>11</v>
      </c>
      <c r="K328" s="261" t="s">
        <v>11</v>
      </c>
      <c r="L328" s="262" t="s">
        <v>11</v>
      </c>
      <c r="M328" s="236">
        <v>329088000</v>
      </c>
      <c r="N328" s="237" t="s">
        <v>11</v>
      </c>
      <c r="O328" s="267" t="s">
        <v>11</v>
      </c>
      <c r="P328" s="268" t="s">
        <v>11</v>
      </c>
      <c r="Q328" s="6" t="s">
        <v>11</v>
      </c>
      <c r="R328" s="238" t="s">
        <v>4290</v>
      </c>
      <c r="S328" s="238" t="s">
        <v>11</v>
      </c>
      <c r="T328" s="238" t="s">
        <v>11</v>
      </c>
      <c r="U328" s="22">
        <v>169548</v>
      </c>
      <c r="V328" s="239" t="s">
        <v>18</v>
      </c>
      <c r="W328" s="239" t="s">
        <v>11</v>
      </c>
      <c r="X328" s="239" t="s">
        <v>11</v>
      </c>
      <c r="Y328" s="240" t="s">
        <v>11</v>
      </c>
      <c r="Z328" s="234" t="s">
        <v>11</v>
      </c>
    </row>
    <row r="329" spans="1:26" ht="13.5" customHeight="1" x14ac:dyDescent="0.15">
      <c r="A329" s="274" t="s">
        <v>4291</v>
      </c>
      <c r="B329" s="231" t="s">
        <v>11</v>
      </c>
      <c r="C329" s="275" t="s">
        <v>11</v>
      </c>
      <c r="D329" s="247" t="s">
        <v>4292</v>
      </c>
      <c r="E329" s="239" t="s">
        <v>11</v>
      </c>
      <c r="F329" s="239" t="s">
        <v>11</v>
      </c>
      <c r="G329" s="239" t="s">
        <v>11</v>
      </c>
      <c r="H329" s="239" t="s">
        <v>11</v>
      </c>
      <c r="I329" s="239" t="s">
        <v>11</v>
      </c>
      <c r="J329" s="239" t="s">
        <v>11</v>
      </c>
      <c r="K329" s="239" t="s">
        <v>11</v>
      </c>
      <c r="L329" s="240" t="s">
        <v>11</v>
      </c>
      <c r="M329" s="249" t="s">
        <v>40</v>
      </c>
      <c r="N329" s="250" t="s">
        <v>11</v>
      </c>
      <c r="O329" s="267" t="s">
        <v>11</v>
      </c>
      <c r="P329" s="268" t="s">
        <v>11</v>
      </c>
      <c r="Q329" s="6" t="s">
        <v>11</v>
      </c>
      <c r="R329" s="238" t="s">
        <v>4293</v>
      </c>
      <c r="S329" s="238" t="s">
        <v>11</v>
      </c>
      <c r="T329" s="238" t="s">
        <v>11</v>
      </c>
      <c r="U329" s="22">
        <v>1550</v>
      </c>
      <c r="V329" s="239" t="s">
        <v>18</v>
      </c>
      <c r="W329" s="239" t="s">
        <v>11</v>
      </c>
      <c r="X329" s="239" t="s">
        <v>11</v>
      </c>
      <c r="Y329" s="240" t="s">
        <v>11</v>
      </c>
      <c r="Z329" s="234" t="s">
        <v>11</v>
      </c>
    </row>
    <row r="330" spans="1:26" ht="13.5" customHeight="1" x14ac:dyDescent="0.15">
      <c r="A330" s="274" t="s">
        <v>11</v>
      </c>
      <c r="B330" s="231" t="s">
        <v>11</v>
      </c>
      <c r="C330" s="275" t="s">
        <v>11</v>
      </c>
      <c r="D330" s="248" t="s">
        <v>11</v>
      </c>
      <c r="E330" s="239" t="s">
        <v>11</v>
      </c>
      <c r="F330" s="239" t="s">
        <v>11</v>
      </c>
      <c r="G330" s="239" t="s">
        <v>11</v>
      </c>
      <c r="H330" s="239" t="s">
        <v>11</v>
      </c>
      <c r="I330" s="239" t="s">
        <v>11</v>
      </c>
      <c r="J330" s="239" t="s">
        <v>11</v>
      </c>
      <c r="K330" s="239" t="s">
        <v>11</v>
      </c>
      <c r="L330" s="240" t="s">
        <v>11</v>
      </c>
      <c r="M330" s="236">
        <v>326647861</v>
      </c>
      <c r="N330" s="237" t="s">
        <v>11</v>
      </c>
      <c r="O330" s="267" t="s">
        <v>11</v>
      </c>
      <c r="P330" s="268" t="s">
        <v>11</v>
      </c>
      <c r="Q330" s="6" t="s">
        <v>11</v>
      </c>
      <c r="R330" s="238" t="s">
        <v>11</v>
      </c>
      <c r="S330" s="238" t="s">
        <v>11</v>
      </c>
      <c r="T330" s="238" t="s">
        <v>11</v>
      </c>
      <c r="U330" s="22" t="s">
        <v>11</v>
      </c>
      <c r="V330" s="239" t="s">
        <v>11</v>
      </c>
      <c r="W330" s="239" t="s">
        <v>11</v>
      </c>
      <c r="X330" s="239" t="s">
        <v>11</v>
      </c>
      <c r="Y330" s="240" t="s">
        <v>11</v>
      </c>
      <c r="Z330" s="234" t="s">
        <v>11</v>
      </c>
    </row>
    <row r="331" spans="1:26" ht="13.5" customHeight="1" x14ac:dyDescent="0.15">
      <c r="A331" s="274" t="s">
        <v>11</v>
      </c>
      <c r="B331" s="231" t="s">
        <v>11</v>
      </c>
      <c r="C331" s="275" t="s">
        <v>11</v>
      </c>
      <c r="D331" s="229" t="s">
        <v>26</v>
      </c>
      <c r="E331" s="241" t="s">
        <v>4018</v>
      </c>
      <c r="F331" s="241" t="s">
        <v>11</v>
      </c>
      <c r="G331" s="241" t="s">
        <v>11</v>
      </c>
      <c r="H331" s="241" t="s">
        <v>11</v>
      </c>
      <c r="I331" s="241" t="s">
        <v>11</v>
      </c>
      <c r="J331" s="241" t="s">
        <v>11</v>
      </c>
      <c r="K331" s="241" t="s">
        <v>11</v>
      </c>
      <c r="L331" s="242" t="s">
        <v>28</v>
      </c>
      <c r="M331" s="243" t="s">
        <v>29</v>
      </c>
      <c r="N331" s="244" t="s">
        <v>11</v>
      </c>
      <c r="O331" s="267" t="s">
        <v>11</v>
      </c>
      <c r="P331" s="268" t="s">
        <v>11</v>
      </c>
      <c r="Q331" s="7" t="s">
        <v>11</v>
      </c>
      <c r="R331" s="238" t="s">
        <v>11</v>
      </c>
      <c r="S331" s="238" t="s">
        <v>11</v>
      </c>
      <c r="T331" s="238" t="s">
        <v>11</v>
      </c>
      <c r="U331" s="22" t="s">
        <v>11</v>
      </c>
      <c r="V331" s="239" t="s">
        <v>11</v>
      </c>
      <c r="W331" s="239" t="s">
        <v>11</v>
      </c>
      <c r="X331" s="239" t="s">
        <v>11</v>
      </c>
      <c r="Y331" s="240" t="s">
        <v>11</v>
      </c>
      <c r="Z331" s="234" t="s">
        <v>11</v>
      </c>
    </row>
    <row r="332" spans="1:26" ht="13.5" customHeight="1" x14ac:dyDescent="0.15">
      <c r="A332" s="274" t="s">
        <v>11</v>
      </c>
      <c r="B332" s="231" t="s">
        <v>11</v>
      </c>
      <c r="C332" s="275" t="s">
        <v>11</v>
      </c>
      <c r="D332" s="229" t="s">
        <v>11</v>
      </c>
      <c r="E332" s="241" t="s">
        <v>11</v>
      </c>
      <c r="F332" s="241" t="s">
        <v>11</v>
      </c>
      <c r="G332" s="241" t="s">
        <v>11</v>
      </c>
      <c r="H332" s="241" t="s">
        <v>11</v>
      </c>
      <c r="I332" s="241" t="s">
        <v>11</v>
      </c>
      <c r="J332" s="241" t="s">
        <v>11</v>
      </c>
      <c r="K332" s="241" t="s">
        <v>11</v>
      </c>
      <c r="L332" s="242" t="s">
        <v>11</v>
      </c>
      <c r="M332" s="245">
        <v>2440139</v>
      </c>
      <c r="N332" s="246" t="s">
        <v>11</v>
      </c>
      <c r="O332" s="267" t="s">
        <v>11</v>
      </c>
      <c r="P332" s="268" t="s">
        <v>11</v>
      </c>
      <c r="Q332" s="8" t="s">
        <v>31</v>
      </c>
      <c r="R332" s="238" t="s">
        <v>4294</v>
      </c>
      <c r="S332" s="238" t="s">
        <v>11</v>
      </c>
      <c r="T332" s="238" t="s">
        <v>11</v>
      </c>
      <c r="U332" s="238" t="s">
        <v>11</v>
      </c>
      <c r="V332" s="9" t="s">
        <v>26</v>
      </c>
      <c r="W332" s="227" t="s">
        <v>947</v>
      </c>
      <c r="X332" s="227" t="s">
        <v>11</v>
      </c>
      <c r="Y332" s="10" t="s">
        <v>28</v>
      </c>
      <c r="Z332" s="234" t="s">
        <v>11</v>
      </c>
    </row>
    <row r="333" spans="1:26" ht="13.5" customHeight="1" x14ac:dyDescent="0.15">
      <c r="A333" s="274" t="s">
        <v>11</v>
      </c>
      <c r="B333" s="231" t="s">
        <v>11</v>
      </c>
      <c r="C333" s="275" t="s">
        <v>11</v>
      </c>
      <c r="D333" s="229" t="s">
        <v>11</v>
      </c>
      <c r="E333" s="241" t="s">
        <v>11</v>
      </c>
      <c r="F333" s="241" t="s">
        <v>11</v>
      </c>
      <c r="G333" s="241" t="s">
        <v>11</v>
      </c>
      <c r="H333" s="241" t="s">
        <v>11</v>
      </c>
      <c r="I333" s="241" t="s">
        <v>11</v>
      </c>
      <c r="J333" s="241" t="s">
        <v>11</v>
      </c>
      <c r="K333" s="241" t="s">
        <v>11</v>
      </c>
      <c r="L333" s="242" t="s">
        <v>11</v>
      </c>
      <c r="M333" s="249" t="s">
        <v>11</v>
      </c>
      <c r="N333" s="250" t="s">
        <v>11</v>
      </c>
      <c r="O333" s="267" t="s">
        <v>11</v>
      </c>
      <c r="P333" s="268" t="s">
        <v>11</v>
      </c>
      <c r="Q333" s="7" t="s">
        <v>32</v>
      </c>
      <c r="R333" s="238" t="s">
        <v>4295</v>
      </c>
      <c r="S333" s="238" t="s">
        <v>11</v>
      </c>
      <c r="T333" s="238" t="s">
        <v>11</v>
      </c>
      <c r="U333" s="238" t="s">
        <v>11</v>
      </c>
      <c r="V333" s="11" t="s">
        <v>33</v>
      </c>
      <c r="W333" s="9" t="s">
        <v>11</v>
      </c>
      <c r="X333" t="s">
        <v>11</v>
      </c>
      <c r="Y333" s="12" t="s">
        <v>11</v>
      </c>
      <c r="Z333" s="234" t="s">
        <v>11</v>
      </c>
    </row>
    <row r="334" spans="1:26" ht="13.5" customHeight="1" x14ac:dyDescent="0.15">
      <c r="A334" s="6" t="s">
        <v>11</v>
      </c>
      <c r="B334" t="s">
        <v>11</v>
      </c>
      <c r="C334" s="12" t="s">
        <v>11</v>
      </c>
      <c r="D334" s="229" t="s">
        <v>26</v>
      </c>
      <c r="E334" s="13" t="s">
        <v>19</v>
      </c>
      <c r="F334" s="231" t="s">
        <v>11</v>
      </c>
      <c r="G334" s="231" t="s">
        <v>11</v>
      </c>
      <c r="H334" s="231" t="s">
        <v>11</v>
      </c>
      <c r="I334" s="231" t="s">
        <v>11</v>
      </c>
      <c r="J334" s="231" t="s">
        <v>11</v>
      </c>
      <c r="K334" s="13" t="s">
        <v>11</v>
      </c>
      <c r="L334" s="242" t="s">
        <v>28</v>
      </c>
      <c r="M334" s="277" t="s">
        <v>11</v>
      </c>
      <c r="N334" s="278" t="s">
        <v>11</v>
      </c>
      <c r="O334" s="267" t="s">
        <v>11</v>
      </c>
      <c r="P334" s="268" t="s">
        <v>11</v>
      </c>
      <c r="Q334" s="8" t="s">
        <v>31</v>
      </c>
      <c r="R334" s="238" t="s">
        <v>11</v>
      </c>
      <c r="S334" s="238" t="s">
        <v>11</v>
      </c>
      <c r="T334" s="238" t="s">
        <v>11</v>
      </c>
      <c r="U334" s="238" t="s">
        <v>11</v>
      </c>
      <c r="V334" s="9" t="s">
        <v>26</v>
      </c>
      <c r="W334" s="227" t="s">
        <v>11</v>
      </c>
      <c r="X334" s="227" t="s">
        <v>11</v>
      </c>
      <c r="Y334" s="10" t="s">
        <v>28</v>
      </c>
      <c r="Z334" s="234" t="s">
        <v>11</v>
      </c>
    </row>
    <row r="335" spans="1:26" ht="13.5" customHeight="1" x14ac:dyDescent="0.15">
      <c r="A335" s="14" t="s">
        <v>11</v>
      </c>
      <c r="B335" s="15" t="s">
        <v>11</v>
      </c>
      <c r="C335" s="16" t="s">
        <v>11</v>
      </c>
      <c r="D335" s="230" t="s">
        <v>11</v>
      </c>
      <c r="E335" s="17" t="s">
        <v>11</v>
      </c>
      <c r="F335" s="232" t="s">
        <v>11</v>
      </c>
      <c r="G335" s="232" t="s">
        <v>11</v>
      </c>
      <c r="H335" s="232" t="s">
        <v>11</v>
      </c>
      <c r="I335" s="232" t="s">
        <v>11</v>
      </c>
      <c r="J335" s="232" t="s">
        <v>11</v>
      </c>
      <c r="K335" s="17" t="s">
        <v>11</v>
      </c>
      <c r="L335" s="276" t="s">
        <v>11</v>
      </c>
      <c r="M335" s="26" t="s">
        <v>42</v>
      </c>
      <c r="N335" s="27">
        <v>99.3</v>
      </c>
      <c r="O335" s="269" t="s">
        <v>11</v>
      </c>
      <c r="P335" s="270" t="s">
        <v>11</v>
      </c>
      <c r="Q335" s="18" t="s">
        <v>32</v>
      </c>
      <c r="R335" s="228" t="s">
        <v>11</v>
      </c>
      <c r="S335" s="228" t="s">
        <v>11</v>
      </c>
      <c r="T335" s="228" t="s">
        <v>11</v>
      </c>
      <c r="U335" s="228" t="s">
        <v>11</v>
      </c>
      <c r="V335" s="19" t="s">
        <v>33</v>
      </c>
      <c r="W335" s="20" t="s">
        <v>11</v>
      </c>
      <c r="X335" s="15" t="s">
        <v>11</v>
      </c>
      <c r="Y335" s="16" t="s">
        <v>11</v>
      </c>
      <c r="Z335" s="235" t="s">
        <v>11</v>
      </c>
    </row>
    <row r="336" spans="1:26" ht="13.5" customHeight="1" x14ac:dyDescent="0.15">
      <c r="A336" s="251" t="s">
        <v>10</v>
      </c>
      <c r="B336" s="252" t="s">
        <v>11</v>
      </c>
      <c r="C336" s="253" t="s">
        <v>11</v>
      </c>
      <c r="D336" s="257" t="s">
        <v>12</v>
      </c>
      <c r="E336" s="258" t="s">
        <v>11</v>
      </c>
      <c r="F336" s="259" t="s">
        <v>3947</v>
      </c>
      <c r="G336" s="259" t="s">
        <v>11</v>
      </c>
      <c r="H336" s="259" t="s">
        <v>11</v>
      </c>
      <c r="I336" s="259" t="s">
        <v>11</v>
      </c>
      <c r="J336" s="259" t="s">
        <v>11</v>
      </c>
      <c r="K336" s="259" t="s">
        <v>11</v>
      </c>
      <c r="L336" s="260" t="s">
        <v>11</v>
      </c>
      <c r="M336" s="263" t="s">
        <v>119</v>
      </c>
      <c r="N336" s="264" t="s">
        <v>11</v>
      </c>
      <c r="O336" s="265" t="s">
        <v>4296</v>
      </c>
      <c r="P336" s="266" t="s">
        <v>11</v>
      </c>
      <c r="Q336" s="5" t="s">
        <v>16</v>
      </c>
      <c r="R336" s="271" t="s">
        <v>4297</v>
      </c>
      <c r="S336" s="271" t="s">
        <v>11</v>
      </c>
      <c r="T336" s="271" t="s">
        <v>11</v>
      </c>
      <c r="U336" s="30">
        <v>17608</v>
      </c>
      <c r="V336" s="272" t="s">
        <v>18</v>
      </c>
      <c r="W336" s="272" t="s">
        <v>11</v>
      </c>
      <c r="X336" s="272" t="s">
        <v>11</v>
      </c>
      <c r="Y336" s="273" t="s">
        <v>11</v>
      </c>
      <c r="Z336" s="233">
        <v>499</v>
      </c>
    </row>
    <row r="337" spans="1:26" ht="13.5" customHeight="1" x14ac:dyDescent="0.15">
      <c r="A337" s="254" t="s">
        <v>11</v>
      </c>
      <c r="B337" s="255" t="s">
        <v>11</v>
      </c>
      <c r="C337" s="256" t="s">
        <v>11</v>
      </c>
      <c r="D337" s="24" t="s">
        <v>11</v>
      </c>
      <c r="E337" s="23" t="s">
        <v>11</v>
      </c>
      <c r="F337" s="261" t="s">
        <v>11</v>
      </c>
      <c r="G337" s="261" t="s">
        <v>11</v>
      </c>
      <c r="H337" s="261" t="s">
        <v>11</v>
      </c>
      <c r="I337" s="261" t="s">
        <v>11</v>
      </c>
      <c r="J337" s="261" t="s">
        <v>11</v>
      </c>
      <c r="K337" s="261" t="s">
        <v>11</v>
      </c>
      <c r="L337" s="262" t="s">
        <v>11</v>
      </c>
      <c r="M337" s="236">
        <v>65070000</v>
      </c>
      <c r="N337" s="237" t="s">
        <v>11</v>
      </c>
      <c r="O337" s="267" t="s">
        <v>11</v>
      </c>
      <c r="P337" s="268" t="s">
        <v>11</v>
      </c>
      <c r="Q337" s="6" t="s">
        <v>11</v>
      </c>
      <c r="R337" s="238" t="s">
        <v>4298</v>
      </c>
      <c r="S337" s="238" t="s">
        <v>11</v>
      </c>
      <c r="T337" s="238" t="s">
        <v>11</v>
      </c>
      <c r="U337" s="22">
        <v>17240</v>
      </c>
      <c r="V337" s="239" t="s">
        <v>18</v>
      </c>
      <c r="W337" s="239" t="s">
        <v>11</v>
      </c>
      <c r="X337" s="239" t="s">
        <v>11</v>
      </c>
      <c r="Y337" s="240" t="s">
        <v>11</v>
      </c>
      <c r="Z337" s="234" t="s">
        <v>11</v>
      </c>
    </row>
    <row r="338" spans="1:26" ht="13.5" customHeight="1" x14ac:dyDescent="0.15">
      <c r="A338" s="274" t="s">
        <v>4299</v>
      </c>
      <c r="B338" s="231" t="s">
        <v>11</v>
      </c>
      <c r="C338" s="275" t="s">
        <v>11</v>
      </c>
      <c r="D338" s="247" t="s">
        <v>4300</v>
      </c>
      <c r="E338" s="239" t="s">
        <v>11</v>
      </c>
      <c r="F338" s="239" t="s">
        <v>11</v>
      </c>
      <c r="G338" s="239" t="s">
        <v>11</v>
      </c>
      <c r="H338" s="239" t="s">
        <v>11</v>
      </c>
      <c r="I338" s="239" t="s">
        <v>11</v>
      </c>
      <c r="J338" s="239" t="s">
        <v>11</v>
      </c>
      <c r="K338" s="239" t="s">
        <v>11</v>
      </c>
      <c r="L338" s="240" t="s">
        <v>11</v>
      </c>
      <c r="M338" s="249" t="s">
        <v>40</v>
      </c>
      <c r="N338" s="250" t="s">
        <v>11</v>
      </c>
      <c r="O338" s="267" t="s">
        <v>11</v>
      </c>
      <c r="P338" s="268" t="s">
        <v>11</v>
      </c>
      <c r="Q338" s="6" t="s">
        <v>11</v>
      </c>
      <c r="R338" s="238" t="s">
        <v>4301</v>
      </c>
      <c r="S338" s="238" t="s">
        <v>11</v>
      </c>
      <c r="T338" s="238" t="s">
        <v>11</v>
      </c>
      <c r="U338" s="22">
        <v>15946</v>
      </c>
      <c r="V338" s="239" t="s">
        <v>18</v>
      </c>
      <c r="W338" s="239" t="s">
        <v>11</v>
      </c>
      <c r="X338" s="239" t="s">
        <v>11</v>
      </c>
      <c r="Y338" s="240" t="s">
        <v>11</v>
      </c>
      <c r="Z338" s="234" t="s">
        <v>11</v>
      </c>
    </row>
    <row r="339" spans="1:26" ht="13.5" customHeight="1" x14ac:dyDescent="0.15">
      <c r="A339" s="274" t="s">
        <v>11</v>
      </c>
      <c r="B339" s="231" t="s">
        <v>11</v>
      </c>
      <c r="C339" s="275" t="s">
        <v>11</v>
      </c>
      <c r="D339" s="248" t="s">
        <v>11</v>
      </c>
      <c r="E339" s="239" t="s">
        <v>11</v>
      </c>
      <c r="F339" s="239" t="s">
        <v>11</v>
      </c>
      <c r="G339" s="239" t="s">
        <v>11</v>
      </c>
      <c r="H339" s="239" t="s">
        <v>11</v>
      </c>
      <c r="I339" s="239" t="s">
        <v>11</v>
      </c>
      <c r="J339" s="239" t="s">
        <v>11</v>
      </c>
      <c r="K339" s="239" t="s">
        <v>11</v>
      </c>
      <c r="L339" s="240" t="s">
        <v>11</v>
      </c>
      <c r="M339" s="236">
        <v>64811869</v>
      </c>
      <c r="N339" s="237" t="s">
        <v>11</v>
      </c>
      <c r="O339" s="267" t="s">
        <v>11</v>
      </c>
      <c r="P339" s="268" t="s">
        <v>11</v>
      </c>
      <c r="Q339" s="6" t="s">
        <v>11</v>
      </c>
      <c r="R339" s="238" t="s">
        <v>4302</v>
      </c>
      <c r="S339" s="238" t="s">
        <v>11</v>
      </c>
      <c r="T339" s="238" t="s">
        <v>11</v>
      </c>
      <c r="U339" s="22">
        <v>5961</v>
      </c>
      <c r="V339" s="239" t="s">
        <v>18</v>
      </c>
      <c r="W339" s="239" t="s">
        <v>11</v>
      </c>
      <c r="X339" s="239" t="s">
        <v>11</v>
      </c>
      <c r="Y339" s="240" t="s">
        <v>11</v>
      </c>
      <c r="Z339" s="234" t="s">
        <v>11</v>
      </c>
    </row>
    <row r="340" spans="1:26" ht="13.5" customHeight="1" x14ac:dyDescent="0.15">
      <c r="A340" s="274" t="s">
        <v>11</v>
      </c>
      <c r="B340" s="231" t="s">
        <v>11</v>
      </c>
      <c r="C340" s="275" t="s">
        <v>11</v>
      </c>
      <c r="D340" s="229" t="s">
        <v>26</v>
      </c>
      <c r="E340" s="241" t="s">
        <v>4018</v>
      </c>
      <c r="F340" s="241" t="s">
        <v>11</v>
      </c>
      <c r="G340" s="241" t="s">
        <v>11</v>
      </c>
      <c r="H340" s="241" t="s">
        <v>11</v>
      </c>
      <c r="I340" s="241" t="s">
        <v>11</v>
      </c>
      <c r="J340" s="241" t="s">
        <v>11</v>
      </c>
      <c r="K340" s="241" t="s">
        <v>11</v>
      </c>
      <c r="L340" s="242" t="s">
        <v>28</v>
      </c>
      <c r="M340" s="243" t="s">
        <v>29</v>
      </c>
      <c r="N340" s="244" t="s">
        <v>11</v>
      </c>
      <c r="O340" s="267" t="s">
        <v>11</v>
      </c>
      <c r="P340" s="268" t="s">
        <v>11</v>
      </c>
      <c r="Q340" s="7" t="s">
        <v>11</v>
      </c>
      <c r="R340" s="238" t="s">
        <v>4303</v>
      </c>
      <c r="S340" s="238" t="s">
        <v>11</v>
      </c>
      <c r="T340" s="238" t="s">
        <v>11</v>
      </c>
      <c r="U340" s="22">
        <v>8057</v>
      </c>
      <c r="V340" s="239" t="s">
        <v>18</v>
      </c>
      <c r="W340" s="239" t="s">
        <v>11</v>
      </c>
      <c r="X340" s="239" t="s">
        <v>11</v>
      </c>
      <c r="Y340" s="240" t="s">
        <v>11</v>
      </c>
      <c r="Z340" s="234" t="s">
        <v>11</v>
      </c>
    </row>
    <row r="341" spans="1:26" ht="13.5" customHeight="1" x14ac:dyDescent="0.15">
      <c r="A341" s="274" t="s">
        <v>11</v>
      </c>
      <c r="B341" s="231" t="s">
        <v>11</v>
      </c>
      <c r="C341" s="275" t="s">
        <v>11</v>
      </c>
      <c r="D341" s="229" t="s">
        <v>11</v>
      </c>
      <c r="E341" s="241" t="s">
        <v>11</v>
      </c>
      <c r="F341" s="241" t="s">
        <v>11</v>
      </c>
      <c r="G341" s="241" t="s">
        <v>11</v>
      </c>
      <c r="H341" s="241" t="s">
        <v>11</v>
      </c>
      <c r="I341" s="241" t="s">
        <v>11</v>
      </c>
      <c r="J341" s="241" t="s">
        <v>11</v>
      </c>
      <c r="K341" s="241" t="s">
        <v>11</v>
      </c>
      <c r="L341" s="242" t="s">
        <v>11</v>
      </c>
      <c r="M341" s="245">
        <v>258131</v>
      </c>
      <c r="N341" s="246" t="s">
        <v>11</v>
      </c>
      <c r="O341" s="267" t="s">
        <v>11</v>
      </c>
      <c r="P341" s="268" t="s">
        <v>11</v>
      </c>
      <c r="Q341" s="8" t="s">
        <v>31</v>
      </c>
      <c r="R341" s="238" t="s">
        <v>4304</v>
      </c>
      <c r="S341" s="238" t="s">
        <v>11</v>
      </c>
      <c r="T341" s="238" t="s">
        <v>11</v>
      </c>
      <c r="U341" s="238" t="s">
        <v>11</v>
      </c>
      <c r="V341" s="9" t="s">
        <v>26</v>
      </c>
      <c r="W341" s="227" t="s">
        <v>4305</v>
      </c>
      <c r="X341" s="227" t="s">
        <v>11</v>
      </c>
      <c r="Y341" s="10" t="s">
        <v>28</v>
      </c>
      <c r="Z341" s="234" t="s">
        <v>11</v>
      </c>
    </row>
    <row r="342" spans="1:26" ht="13.5" customHeight="1" x14ac:dyDescent="0.15">
      <c r="A342" s="274" t="s">
        <v>11</v>
      </c>
      <c r="B342" s="231" t="s">
        <v>11</v>
      </c>
      <c r="C342" s="275" t="s">
        <v>11</v>
      </c>
      <c r="D342" s="229" t="s">
        <v>11</v>
      </c>
      <c r="E342" s="241" t="s">
        <v>11</v>
      </c>
      <c r="F342" s="241" t="s">
        <v>11</v>
      </c>
      <c r="G342" s="241" t="s">
        <v>11</v>
      </c>
      <c r="H342" s="241" t="s">
        <v>11</v>
      </c>
      <c r="I342" s="241" t="s">
        <v>11</v>
      </c>
      <c r="J342" s="241" t="s">
        <v>11</v>
      </c>
      <c r="K342" s="241" t="s">
        <v>11</v>
      </c>
      <c r="L342" s="242" t="s">
        <v>11</v>
      </c>
      <c r="M342" s="249" t="s">
        <v>11</v>
      </c>
      <c r="N342" s="250" t="s">
        <v>11</v>
      </c>
      <c r="O342" s="267" t="s">
        <v>11</v>
      </c>
      <c r="P342" s="268" t="s">
        <v>11</v>
      </c>
      <c r="Q342" s="7" t="s">
        <v>32</v>
      </c>
      <c r="R342" s="238" t="s">
        <v>4306</v>
      </c>
      <c r="S342" s="238" t="s">
        <v>11</v>
      </c>
      <c r="T342" s="238" t="s">
        <v>11</v>
      </c>
      <c r="U342" s="238" t="s">
        <v>11</v>
      </c>
      <c r="V342" s="11" t="s">
        <v>33</v>
      </c>
      <c r="W342" s="9" t="s">
        <v>11</v>
      </c>
      <c r="X342" t="s">
        <v>11</v>
      </c>
      <c r="Y342" s="12" t="s">
        <v>11</v>
      </c>
      <c r="Z342" s="234" t="s">
        <v>11</v>
      </c>
    </row>
    <row r="343" spans="1:26" ht="13.5" customHeight="1" x14ac:dyDescent="0.15">
      <c r="A343" s="6" t="s">
        <v>11</v>
      </c>
      <c r="B343" t="s">
        <v>11</v>
      </c>
      <c r="C343" s="12" t="s">
        <v>11</v>
      </c>
      <c r="D343" s="229" t="s">
        <v>26</v>
      </c>
      <c r="E343" s="13" t="s">
        <v>19</v>
      </c>
      <c r="F343" s="231" t="s">
        <v>11</v>
      </c>
      <c r="G343" s="231" t="s">
        <v>11</v>
      </c>
      <c r="H343" s="231" t="s">
        <v>11</v>
      </c>
      <c r="I343" s="231" t="s">
        <v>11</v>
      </c>
      <c r="J343" s="231" t="s">
        <v>11</v>
      </c>
      <c r="K343" s="13" t="s">
        <v>11</v>
      </c>
      <c r="L343" s="242" t="s">
        <v>28</v>
      </c>
      <c r="M343" s="277" t="s">
        <v>11</v>
      </c>
      <c r="N343" s="278" t="s">
        <v>11</v>
      </c>
      <c r="O343" s="267" t="s">
        <v>11</v>
      </c>
      <c r="P343" s="268" t="s">
        <v>11</v>
      </c>
      <c r="Q343" s="8" t="s">
        <v>31</v>
      </c>
      <c r="R343" s="238" t="s">
        <v>11</v>
      </c>
      <c r="S343" s="238" t="s">
        <v>11</v>
      </c>
      <c r="T343" s="238" t="s">
        <v>11</v>
      </c>
      <c r="U343" s="238" t="s">
        <v>11</v>
      </c>
      <c r="V343" s="9" t="s">
        <v>26</v>
      </c>
      <c r="W343" s="227" t="s">
        <v>11</v>
      </c>
      <c r="X343" s="227" t="s">
        <v>11</v>
      </c>
      <c r="Y343" s="10" t="s">
        <v>28</v>
      </c>
      <c r="Z343" s="234" t="s">
        <v>11</v>
      </c>
    </row>
    <row r="344" spans="1:26" ht="13.5" customHeight="1" x14ac:dyDescent="0.15">
      <c r="A344" s="14" t="s">
        <v>11</v>
      </c>
      <c r="B344" s="15" t="s">
        <v>11</v>
      </c>
      <c r="C344" s="16" t="s">
        <v>11</v>
      </c>
      <c r="D344" s="230" t="s">
        <v>11</v>
      </c>
      <c r="E344" s="17" t="s">
        <v>11</v>
      </c>
      <c r="F344" s="232" t="s">
        <v>11</v>
      </c>
      <c r="G344" s="232" t="s">
        <v>11</v>
      </c>
      <c r="H344" s="232" t="s">
        <v>11</v>
      </c>
      <c r="I344" s="232" t="s">
        <v>11</v>
      </c>
      <c r="J344" s="232" t="s">
        <v>11</v>
      </c>
      <c r="K344" s="17" t="s">
        <v>11</v>
      </c>
      <c r="L344" s="276" t="s">
        <v>11</v>
      </c>
      <c r="M344" s="26" t="s">
        <v>42</v>
      </c>
      <c r="N344" s="27">
        <v>99.6</v>
      </c>
      <c r="O344" s="269" t="s">
        <v>11</v>
      </c>
      <c r="P344" s="270" t="s">
        <v>11</v>
      </c>
      <c r="Q344" s="18" t="s">
        <v>32</v>
      </c>
      <c r="R344" s="228" t="s">
        <v>11</v>
      </c>
      <c r="S344" s="228" t="s">
        <v>11</v>
      </c>
      <c r="T344" s="228" t="s">
        <v>11</v>
      </c>
      <c r="U344" s="228" t="s">
        <v>11</v>
      </c>
      <c r="V344" s="19" t="s">
        <v>33</v>
      </c>
      <c r="W344" s="20" t="s">
        <v>11</v>
      </c>
      <c r="X344" s="15" t="s">
        <v>11</v>
      </c>
      <c r="Y344" s="16" t="s">
        <v>11</v>
      </c>
      <c r="Z344" s="235" t="s">
        <v>11</v>
      </c>
    </row>
    <row r="345" spans="1:26" ht="13.5" customHeight="1" x14ac:dyDescent="0.15">
      <c r="A345" s="251" t="s">
        <v>10</v>
      </c>
      <c r="B345" s="252" t="s">
        <v>11</v>
      </c>
      <c r="C345" s="253" t="s">
        <v>11</v>
      </c>
      <c r="D345" s="257" t="s">
        <v>12</v>
      </c>
      <c r="E345" s="258" t="s">
        <v>11</v>
      </c>
      <c r="F345" s="259" t="s">
        <v>3935</v>
      </c>
      <c r="G345" s="259" t="s">
        <v>11</v>
      </c>
      <c r="H345" s="259" t="s">
        <v>11</v>
      </c>
      <c r="I345" s="259" t="s">
        <v>11</v>
      </c>
      <c r="J345" s="259" t="s">
        <v>11</v>
      </c>
      <c r="K345" s="259" t="s">
        <v>11</v>
      </c>
      <c r="L345" s="260" t="s">
        <v>11</v>
      </c>
      <c r="M345" s="263" t="s">
        <v>119</v>
      </c>
      <c r="N345" s="264" t="s">
        <v>11</v>
      </c>
      <c r="O345" s="265" t="s">
        <v>4307</v>
      </c>
      <c r="P345" s="266" t="s">
        <v>11</v>
      </c>
      <c r="Q345" s="5" t="s">
        <v>16</v>
      </c>
      <c r="R345" s="271" t="s">
        <v>4308</v>
      </c>
      <c r="S345" s="271" t="s">
        <v>11</v>
      </c>
      <c r="T345" s="271" t="s">
        <v>11</v>
      </c>
      <c r="U345" s="30">
        <v>365</v>
      </c>
      <c r="V345" s="272" t="s">
        <v>18</v>
      </c>
      <c r="W345" s="272" t="s">
        <v>11</v>
      </c>
      <c r="X345" s="272" t="s">
        <v>11</v>
      </c>
      <c r="Y345" s="273" t="s">
        <v>11</v>
      </c>
      <c r="Z345" s="233">
        <v>499</v>
      </c>
    </row>
    <row r="346" spans="1:26" ht="13.5" customHeight="1" x14ac:dyDescent="0.15">
      <c r="A346" s="254" t="s">
        <v>11</v>
      </c>
      <c r="B346" s="255" t="s">
        <v>11</v>
      </c>
      <c r="C346" s="256" t="s">
        <v>11</v>
      </c>
      <c r="D346" s="24" t="s">
        <v>11</v>
      </c>
      <c r="E346" s="23" t="s">
        <v>11</v>
      </c>
      <c r="F346" s="261" t="s">
        <v>11</v>
      </c>
      <c r="G346" s="261" t="s">
        <v>11</v>
      </c>
      <c r="H346" s="261" t="s">
        <v>11</v>
      </c>
      <c r="I346" s="261" t="s">
        <v>11</v>
      </c>
      <c r="J346" s="261" t="s">
        <v>11</v>
      </c>
      <c r="K346" s="261" t="s">
        <v>11</v>
      </c>
      <c r="L346" s="262" t="s">
        <v>11</v>
      </c>
      <c r="M346" s="236">
        <v>1342000</v>
      </c>
      <c r="N346" s="237" t="s">
        <v>11</v>
      </c>
      <c r="O346" s="267" t="s">
        <v>11</v>
      </c>
      <c r="P346" s="268" t="s">
        <v>11</v>
      </c>
      <c r="Q346" s="6" t="s">
        <v>11</v>
      </c>
      <c r="R346" s="238" t="s">
        <v>4309</v>
      </c>
      <c r="S346" s="238" t="s">
        <v>11</v>
      </c>
      <c r="T346" s="238" t="s">
        <v>11</v>
      </c>
      <c r="U346" s="22">
        <v>333</v>
      </c>
      <c r="V346" s="239" t="s">
        <v>18</v>
      </c>
      <c r="W346" s="239" t="s">
        <v>11</v>
      </c>
      <c r="X346" s="239" t="s">
        <v>11</v>
      </c>
      <c r="Y346" s="240" t="s">
        <v>11</v>
      </c>
      <c r="Z346" s="234" t="s">
        <v>11</v>
      </c>
    </row>
    <row r="347" spans="1:26" ht="13.5" customHeight="1" x14ac:dyDescent="0.15">
      <c r="A347" s="274" t="s">
        <v>4310</v>
      </c>
      <c r="B347" s="231" t="s">
        <v>11</v>
      </c>
      <c r="C347" s="275" t="s">
        <v>11</v>
      </c>
      <c r="D347" s="247" t="s">
        <v>4311</v>
      </c>
      <c r="E347" s="239" t="s">
        <v>11</v>
      </c>
      <c r="F347" s="239" t="s">
        <v>11</v>
      </c>
      <c r="G347" s="239" t="s">
        <v>11</v>
      </c>
      <c r="H347" s="239" t="s">
        <v>11</v>
      </c>
      <c r="I347" s="239" t="s">
        <v>11</v>
      </c>
      <c r="J347" s="239" t="s">
        <v>11</v>
      </c>
      <c r="K347" s="239" t="s">
        <v>11</v>
      </c>
      <c r="L347" s="240" t="s">
        <v>11</v>
      </c>
      <c r="M347" s="249" t="s">
        <v>40</v>
      </c>
      <c r="N347" s="250" t="s">
        <v>11</v>
      </c>
      <c r="O347" s="267" t="s">
        <v>11</v>
      </c>
      <c r="P347" s="268" t="s">
        <v>11</v>
      </c>
      <c r="Q347" s="6" t="s">
        <v>11</v>
      </c>
      <c r="R347" s="238" t="s">
        <v>4312</v>
      </c>
      <c r="S347" s="238" t="s">
        <v>11</v>
      </c>
      <c r="T347" s="238" t="s">
        <v>11</v>
      </c>
      <c r="U347" s="22">
        <v>200</v>
      </c>
      <c r="V347" s="239" t="s">
        <v>18</v>
      </c>
      <c r="W347" s="239" t="s">
        <v>11</v>
      </c>
      <c r="X347" s="239" t="s">
        <v>11</v>
      </c>
      <c r="Y347" s="240" t="s">
        <v>11</v>
      </c>
      <c r="Z347" s="234" t="s">
        <v>11</v>
      </c>
    </row>
    <row r="348" spans="1:26" ht="13.5" customHeight="1" x14ac:dyDescent="0.15">
      <c r="A348" s="274" t="s">
        <v>11</v>
      </c>
      <c r="B348" s="231" t="s">
        <v>11</v>
      </c>
      <c r="C348" s="275" t="s">
        <v>11</v>
      </c>
      <c r="D348" s="248" t="s">
        <v>11</v>
      </c>
      <c r="E348" s="239" t="s">
        <v>11</v>
      </c>
      <c r="F348" s="239" t="s">
        <v>11</v>
      </c>
      <c r="G348" s="239" t="s">
        <v>11</v>
      </c>
      <c r="H348" s="239" t="s">
        <v>11</v>
      </c>
      <c r="I348" s="239" t="s">
        <v>11</v>
      </c>
      <c r="J348" s="239" t="s">
        <v>11</v>
      </c>
      <c r="K348" s="239" t="s">
        <v>11</v>
      </c>
      <c r="L348" s="240" t="s">
        <v>11</v>
      </c>
      <c r="M348" s="236">
        <v>1206119</v>
      </c>
      <c r="N348" s="237" t="s">
        <v>11</v>
      </c>
      <c r="O348" s="267" t="s">
        <v>11</v>
      </c>
      <c r="P348" s="268" t="s">
        <v>11</v>
      </c>
      <c r="Q348" s="6" t="s">
        <v>11</v>
      </c>
      <c r="R348" s="238" t="s">
        <v>4313</v>
      </c>
      <c r="S348" s="238" t="s">
        <v>11</v>
      </c>
      <c r="T348" s="238" t="s">
        <v>11</v>
      </c>
      <c r="U348" s="22">
        <v>147</v>
      </c>
      <c r="V348" s="239" t="s">
        <v>18</v>
      </c>
      <c r="W348" s="239" t="s">
        <v>11</v>
      </c>
      <c r="X348" s="239" t="s">
        <v>11</v>
      </c>
      <c r="Y348" s="240" t="s">
        <v>11</v>
      </c>
      <c r="Z348" s="234" t="s">
        <v>11</v>
      </c>
    </row>
    <row r="349" spans="1:26" ht="13.5" customHeight="1" x14ac:dyDescent="0.15">
      <c r="A349" s="274" t="s">
        <v>11</v>
      </c>
      <c r="B349" s="231" t="s">
        <v>11</v>
      </c>
      <c r="C349" s="275" t="s">
        <v>11</v>
      </c>
      <c r="D349" s="229" t="s">
        <v>26</v>
      </c>
      <c r="E349" s="241" t="s">
        <v>4018</v>
      </c>
      <c r="F349" s="241" t="s">
        <v>11</v>
      </c>
      <c r="G349" s="241" t="s">
        <v>11</v>
      </c>
      <c r="H349" s="241" t="s">
        <v>11</v>
      </c>
      <c r="I349" s="241" t="s">
        <v>11</v>
      </c>
      <c r="J349" s="241" t="s">
        <v>11</v>
      </c>
      <c r="K349" s="241" t="s">
        <v>11</v>
      </c>
      <c r="L349" s="242" t="s">
        <v>28</v>
      </c>
      <c r="M349" s="243" t="s">
        <v>29</v>
      </c>
      <c r="N349" s="244" t="s">
        <v>11</v>
      </c>
      <c r="O349" s="267" t="s">
        <v>11</v>
      </c>
      <c r="P349" s="268" t="s">
        <v>11</v>
      </c>
      <c r="Q349" s="7" t="s">
        <v>11</v>
      </c>
      <c r="R349" s="238" t="s">
        <v>4314</v>
      </c>
      <c r="S349" s="238" t="s">
        <v>11</v>
      </c>
      <c r="T349" s="238" t="s">
        <v>11</v>
      </c>
      <c r="U349" s="22">
        <v>161</v>
      </c>
      <c r="V349" s="239" t="s">
        <v>18</v>
      </c>
      <c r="W349" s="239" t="s">
        <v>11</v>
      </c>
      <c r="X349" s="239" t="s">
        <v>11</v>
      </c>
      <c r="Y349" s="240" t="s">
        <v>11</v>
      </c>
      <c r="Z349" s="234" t="s">
        <v>11</v>
      </c>
    </row>
    <row r="350" spans="1:26" ht="13.5" customHeight="1" x14ac:dyDescent="0.15">
      <c r="A350" s="274" t="s">
        <v>11</v>
      </c>
      <c r="B350" s="231" t="s">
        <v>11</v>
      </c>
      <c r="C350" s="275" t="s">
        <v>11</v>
      </c>
      <c r="D350" s="229" t="s">
        <v>11</v>
      </c>
      <c r="E350" s="241" t="s">
        <v>11</v>
      </c>
      <c r="F350" s="241" t="s">
        <v>11</v>
      </c>
      <c r="G350" s="241" t="s">
        <v>11</v>
      </c>
      <c r="H350" s="241" t="s">
        <v>11</v>
      </c>
      <c r="I350" s="241" t="s">
        <v>11</v>
      </c>
      <c r="J350" s="241" t="s">
        <v>11</v>
      </c>
      <c r="K350" s="241" t="s">
        <v>11</v>
      </c>
      <c r="L350" s="242" t="s">
        <v>11</v>
      </c>
      <c r="M350" s="245">
        <v>135881</v>
      </c>
      <c r="N350" s="246" t="s">
        <v>11</v>
      </c>
      <c r="O350" s="267" t="s">
        <v>11</v>
      </c>
      <c r="P350" s="268" t="s">
        <v>11</v>
      </c>
      <c r="Q350" s="8" t="s">
        <v>31</v>
      </c>
      <c r="R350" s="238" t="s">
        <v>4315</v>
      </c>
      <c r="S350" s="238" t="s">
        <v>11</v>
      </c>
      <c r="T350" s="238" t="s">
        <v>11</v>
      </c>
      <c r="U350" s="238" t="s">
        <v>11</v>
      </c>
      <c r="V350" s="9" t="s">
        <v>26</v>
      </c>
      <c r="W350" s="227" t="s">
        <v>4316</v>
      </c>
      <c r="X350" s="227" t="s">
        <v>11</v>
      </c>
      <c r="Y350" s="10" t="s">
        <v>28</v>
      </c>
      <c r="Z350" s="234" t="s">
        <v>11</v>
      </c>
    </row>
    <row r="351" spans="1:26" ht="13.5" customHeight="1" x14ac:dyDescent="0.15">
      <c r="A351" s="274" t="s">
        <v>11</v>
      </c>
      <c r="B351" s="231" t="s">
        <v>11</v>
      </c>
      <c r="C351" s="275" t="s">
        <v>11</v>
      </c>
      <c r="D351" s="229" t="s">
        <v>11</v>
      </c>
      <c r="E351" s="241" t="s">
        <v>11</v>
      </c>
      <c r="F351" s="241" t="s">
        <v>11</v>
      </c>
      <c r="G351" s="241" t="s">
        <v>11</v>
      </c>
      <c r="H351" s="241" t="s">
        <v>11</v>
      </c>
      <c r="I351" s="241" t="s">
        <v>11</v>
      </c>
      <c r="J351" s="241" t="s">
        <v>11</v>
      </c>
      <c r="K351" s="241" t="s">
        <v>11</v>
      </c>
      <c r="L351" s="242" t="s">
        <v>11</v>
      </c>
      <c r="M351" s="249" t="s">
        <v>11</v>
      </c>
      <c r="N351" s="250" t="s">
        <v>11</v>
      </c>
      <c r="O351" s="267" t="s">
        <v>11</v>
      </c>
      <c r="P351" s="268" t="s">
        <v>11</v>
      </c>
      <c r="Q351" s="7" t="s">
        <v>32</v>
      </c>
      <c r="R351" s="238" t="s">
        <v>4317</v>
      </c>
      <c r="S351" s="238" t="s">
        <v>11</v>
      </c>
      <c r="T351" s="238" t="s">
        <v>11</v>
      </c>
      <c r="U351" s="238" t="s">
        <v>11</v>
      </c>
      <c r="V351" s="11" t="s">
        <v>33</v>
      </c>
      <c r="W351" s="9" t="s">
        <v>11</v>
      </c>
      <c r="X351" t="s">
        <v>11</v>
      </c>
      <c r="Y351" s="12" t="s">
        <v>11</v>
      </c>
      <c r="Z351" s="234" t="s">
        <v>11</v>
      </c>
    </row>
    <row r="352" spans="1:26" ht="13.5" customHeight="1" x14ac:dyDescent="0.15">
      <c r="A352" s="6" t="s">
        <v>11</v>
      </c>
      <c r="B352" t="s">
        <v>11</v>
      </c>
      <c r="C352" s="12" t="s">
        <v>11</v>
      </c>
      <c r="D352" s="229" t="s">
        <v>26</v>
      </c>
      <c r="E352" s="13" t="s">
        <v>19</v>
      </c>
      <c r="F352" s="231" t="s">
        <v>11</v>
      </c>
      <c r="G352" s="231" t="s">
        <v>11</v>
      </c>
      <c r="H352" s="231" t="s">
        <v>11</v>
      </c>
      <c r="I352" s="231" t="s">
        <v>11</v>
      </c>
      <c r="J352" s="231" t="s">
        <v>11</v>
      </c>
      <c r="K352" s="13" t="s">
        <v>11</v>
      </c>
      <c r="L352" s="242" t="s">
        <v>28</v>
      </c>
      <c r="M352" s="277" t="s">
        <v>11</v>
      </c>
      <c r="N352" s="278" t="s">
        <v>11</v>
      </c>
      <c r="O352" s="267" t="s">
        <v>11</v>
      </c>
      <c r="P352" s="268" t="s">
        <v>11</v>
      </c>
      <c r="Q352" s="8" t="s">
        <v>31</v>
      </c>
      <c r="R352" s="238" t="s">
        <v>4318</v>
      </c>
      <c r="S352" s="238" t="s">
        <v>11</v>
      </c>
      <c r="T352" s="238" t="s">
        <v>11</v>
      </c>
      <c r="U352" s="238" t="s">
        <v>11</v>
      </c>
      <c r="V352" s="9" t="s">
        <v>26</v>
      </c>
      <c r="W352" s="227" t="s">
        <v>4319</v>
      </c>
      <c r="X352" s="227" t="s">
        <v>11</v>
      </c>
      <c r="Y352" s="10" t="s">
        <v>28</v>
      </c>
      <c r="Z352" s="234" t="s">
        <v>11</v>
      </c>
    </row>
    <row r="353" spans="1:26" ht="13.5" customHeight="1" x14ac:dyDescent="0.15">
      <c r="A353" s="14" t="s">
        <v>11</v>
      </c>
      <c r="B353" s="15" t="s">
        <v>11</v>
      </c>
      <c r="C353" s="16" t="s">
        <v>11</v>
      </c>
      <c r="D353" s="230" t="s">
        <v>11</v>
      </c>
      <c r="E353" s="17" t="s">
        <v>11</v>
      </c>
      <c r="F353" s="232" t="s">
        <v>11</v>
      </c>
      <c r="G353" s="232" t="s">
        <v>11</v>
      </c>
      <c r="H353" s="232" t="s">
        <v>11</v>
      </c>
      <c r="I353" s="232" t="s">
        <v>11</v>
      </c>
      <c r="J353" s="232" t="s">
        <v>11</v>
      </c>
      <c r="K353" s="17" t="s">
        <v>11</v>
      </c>
      <c r="L353" s="276" t="s">
        <v>11</v>
      </c>
      <c r="M353" s="26" t="s">
        <v>42</v>
      </c>
      <c r="N353" s="27">
        <v>89.9</v>
      </c>
      <c r="O353" s="269" t="s">
        <v>11</v>
      </c>
      <c r="P353" s="270" t="s">
        <v>11</v>
      </c>
      <c r="Q353" s="18" t="s">
        <v>32</v>
      </c>
      <c r="R353" s="228" t="s">
        <v>4320</v>
      </c>
      <c r="S353" s="228" t="s">
        <v>11</v>
      </c>
      <c r="T353" s="228" t="s">
        <v>11</v>
      </c>
      <c r="U353" s="228" t="s">
        <v>11</v>
      </c>
      <c r="V353" s="19" t="s">
        <v>33</v>
      </c>
      <c r="W353" s="20" t="s">
        <v>11</v>
      </c>
      <c r="X353" s="15" t="s">
        <v>11</v>
      </c>
      <c r="Y353" s="16" t="s">
        <v>11</v>
      </c>
      <c r="Z353" s="235" t="s">
        <v>11</v>
      </c>
    </row>
    <row r="354" spans="1:26" ht="13.5" customHeight="1" x14ac:dyDescent="0.15">
      <c r="A354" s="251" t="s">
        <v>10</v>
      </c>
      <c r="B354" s="252" t="s">
        <v>11</v>
      </c>
      <c r="C354" s="253" t="s">
        <v>11</v>
      </c>
      <c r="D354" s="257" t="s">
        <v>12</v>
      </c>
      <c r="E354" s="258" t="s">
        <v>11</v>
      </c>
      <c r="F354" s="259" t="s">
        <v>4255</v>
      </c>
      <c r="G354" s="259" t="s">
        <v>11</v>
      </c>
      <c r="H354" s="259" t="s">
        <v>11</v>
      </c>
      <c r="I354" s="259" t="s">
        <v>11</v>
      </c>
      <c r="J354" s="259" t="s">
        <v>11</v>
      </c>
      <c r="K354" s="259" t="s">
        <v>11</v>
      </c>
      <c r="L354" s="260" t="s">
        <v>11</v>
      </c>
      <c r="M354" s="263" t="s">
        <v>119</v>
      </c>
      <c r="N354" s="264" t="s">
        <v>11</v>
      </c>
      <c r="O354" s="265" t="s">
        <v>4321</v>
      </c>
      <c r="P354" s="266" t="s">
        <v>11</v>
      </c>
      <c r="Q354" s="5" t="s">
        <v>16</v>
      </c>
      <c r="R354" s="271" t="s">
        <v>4322</v>
      </c>
      <c r="S354" s="271" t="s">
        <v>11</v>
      </c>
      <c r="T354" s="271" t="s">
        <v>11</v>
      </c>
      <c r="U354" s="30">
        <v>65780</v>
      </c>
      <c r="V354" s="272" t="s">
        <v>18</v>
      </c>
      <c r="W354" s="272" t="s">
        <v>11</v>
      </c>
      <c r="X354" s="272" t="s">
        <v>11</v>
      </c>
      <c r="Y354" s="273" t="s">
        <v>11</v>
      </c>
      <c r="Z354" s="233">
        <v>501</v>
      </c>
    </row>
    <row r="355" spans="1:26" ht="13.5" customHeight="1" x14ac:dyDescent="0.15">
      <c r="A355" s="254" t="s">
        <v>11</v>
      </c>
      <c r="B355" s="255" t="s">
        <v>11</v>
      </c>
      <c r="C355" s="256" t="s">
        <v>11</v>
      </c>
      <c r="D355" s="24" t="s">
        <v>11</v>
      </c>
      <c r="E355" s="23" t="s">
        <v>11</v>
      </c>
      <c r="F355" s="261" t="s">
        <v>11</v>
      </c>
      <c r="G355" s="261" t="s">
        <v>11</v>
      </c>
      <c r="H355" s="261" t="s">
        <v>11</v>
      </c>
      <c r="I355" s="261" t="s">
        <v>11</v>
      </c>
      <c r="J355" s="261" t="s">
        <v>11</v>
      </c>
      <c r="K355" s="261" t="s">
        <v>11</v>
      </c>
      <c r="L355" s="262" t="s">
        <v>11</v>
      </c>
      <c r="M355" s="236">
        <v>238599000</v>
      </c>
      <c r="N355" s="237" t="s">
        <v>11</v>
      </c>
      <c r="O355" s="267" t="s">
        <v>11</v>
      </c>
      <c r="P355" s="268" t="s">
        <v>11</v>
      </c>
      <c r="Q355" s="6" t="s">
        <v>11</v>
      </c>
      <c r="R355" s="238" t="s">
        <v>4323</v>
      </c>
      <c r="S355" s="238" t="s">
        <v>11</v>
      </c>
      <c r="T355" s="238" t="s">
        <v>11</v>
      </c>
      <c r="U355" s="22">
        <v>28138</v>
      </c>
      <c r="V355" s="239" t="s">
        <v>18</v>
      </c>
      <c r="W355" s="239" t="s">
        <v>11</v>
      </c>
      <c r="X355" s="239" t="s">
        <v>11</v>
      </c>
      <c r="Y355" s="240" t="s">
        <v>11</v>
      </c>
      <c r="Z355" s="234" t="s">
        <v>11</v>
      </c>
    </row>
    <row r="356" spans="1:26" ht="13.5" customHeight="1" x14ac:dyDescent="0.15">
      <c r="A356" s="274" t="s">
        <v>4324</v>
      </c>
      <c r="B356" s="231" t="s">
        <v>11</v>
      </c>
      <c r="C356" s="275" t="s">
        <v>11</v>
      </c>
      <c r="D356" s="247" t="s">
        <v>4325</v>
      </c>
      <c r="E356" s="239" t="s">
        <v>11</v>
      </c>
      <c r="F356" s="239" t="s">
        <v>11</v>
      </c>
      <c r="G356" s="239" t="s">
        <v>11</v>
      </c>
      <c r="H356" s="239" t="s">
        <v>11</v>
      </c>
      <c r="I356" s="239" t="s">
        <v>11</v>
      </c>
      <c r="J356" s="239" t="s">
        <v>11</v>
      </c>
      <c r="K356" s="239" t="s">
        <v>11</v>
      </c>
      <c r="L356" s="240" t="s">
        <v>11</v>
      </c>
      <c r="M356" s="249" t="s">
        <v>40</v>
      </c>
      <c r="N356" s="250" t="s">
        <v>11</v>
      </c>
      <c r="O356" s="267" t="s">
        <v>11</v>
      </c>
      <c r="P356" s="268" t="s">
        <v>11</v>
      </c>
      <c r="Q356" s="6" t="s">
        <v>11</v>
      </c>
      <c r="R356" s="238" t="s">
        <v>4326</v>
      </c>
      <c r="S356" s="238" t="s">
        <v>11</v>
      </c>
      <c r="T356" s="238" t="s">
        <v>11</v>
      </c>
      <c r="U356" s="22">
        <v>27900</v>
      </c>
      <c r="V356" s="239" t="s">
        <v>18</v>
      </c>
      <c r="W356" s="239" t="s">
        <v>11</v>
      </c>
      <c r="X356" s="239" t="s">
        <v>11</v>
      </c>
      <c r="Y356" s="240" t="s">
        <v>11</v>
      </c>
      <c r="Z356" s="234" t="s">
        <v>11</v>
      </c>
    </row>
    <row r="357" spans="1:26" ht="13.5" customHeight="1" x14ac:dyDescent="0.15">
      <c r="A357" s="274" t="s">
        <v>11</v>
      </c>
      <c r="B357" s="231" t="s">
        <v>11</v>
      </c>
      <c r="C357" s="275" t="s">
        <v>11</v>
      </c>
      <c r="D357" s="248" t="s">
        <v>11</v>
      </c>
      <c r="E357" s="239" t="s">
        <v>11</v>
      </c>
      <c r="F357" s="239" t="s">
        <v>11</v>
      </c>
      <c r="G357" s="239" t="s">
        <v>11</v>
      </c>
      <c r="H357" s="239" t="s">
        <v>11</v>
      </c>
      <c r="I357" s="239" t="s">
        <v>11</v>
      </c>
      <c r="J357" s="239" t="s">
        <v>11</v>
      </c>
      <c r="K357" s="239" t="s">
        <v>11</v>
      </c>
      <c r="L357" s="240" t="s">
        <v>11</v>
      </c>
      <c r="M357" s="236">
        <v>232918770</v>
      </c>
      <c r="N357" s="237" t="s">
        <v>11</v>
      </c>
      <c r="O357" s="267" t="s">
        <v>11</v>
      </c>
      <c r="P357" s="268" t="s">
        <v>11</v>
      </c>
      <c r="Q357" s="6" t="s">
        <v>11</v>
      </c>
      <c r="R357" s="238" t="s">
        <v>4327</v>
      </c>
      <c r="S357" s="238" t="s">
        <v>11</v>
      </c>
      <c r="T357" s="238" t="s">
        <v>11</v>
      </c>
      <c r="U357" s="22">
        <v>19778</v>
      </c>
      <c r="V357" s="239" t="s">
        <v>18</v>
      </c>
      <c r="W357" s="239" t="s">
        <v>11</v>
      </c>
      <c r="X357" s="239" t="s">
        <v>11</v>
      </c>
      <c r="Y357" s="240" t="s">
        <v>11</v>
      </c>
      <c r="Z357" s="234" t="s">
        <v>11</v>
      </c>
    </row>
    <row r="358" spans="1:26" ht="13.5" customHeight="1" x14ac:dyDescent="0.15">
      <c r="A358" s="274" t="s">
        <v>11</v>
      </c>
      <c r="B358" s="231" t="s">
        <v>11</v>
      </c>
      <c r="C358" s="275" t="s">
        <v>11</v>
      </c>
      <c r="D358" s="229" t="s">
        <v>26</v>
      </c>
      <c r="E358" s="241" t="s">
        <v>4328</v>
      </c>
      <c r="F358" s="241" t="s">
        <v>11</v>
      </c>
      <c r="G358" s="241" t="s">
        <v>11</v>
      </c>
      <c r="H358" s="241" t="s">
        <v>11</v>
      </c>
      <c r="I358" s="241" t="s">
        <v>11</v>
      </c>
      <c r="J358" s="241" t="s">
        <v>11</v>
      </c>
      <c r="K358" s="241" t="s">
        <v>11</v>
      </c>
      <c r="L358" s="242" t="s">
        <v>28</v>
      </c>
      <c r="M358" s="243" t="s">
        <v>29</v>
      </c>
      <c r="N358" s="244" t="s">
        <v>11</v>
      </c>
      <c r="O358" s="267" t="s">
        <v>11</v>
      </c>
      <c r="P358" s="268" t="s">
        <v>11</v>
      </c>
      <c r="Q358" s="7" t="s">
        <v>11</v>
      </c>
      <c r="R358" s="238" t="s">
        <v>4329</v>
      </c>
      <c r="S358" s="238" t="s">
        <v>11</v>
      </c>
      <c r="T358" s="238" t="s">
        <v>11</v>
      </c>
      <c r="U358" s="22">
        <v>91323</v>
      </c>
      <c r="V358" s="239" t="s">
        <v>18</v>
      </c>
      <c r="W358" s="239" t="s">
        <v>11</v>
      </c>
      <c r="X358" s="239" t="s">
        <v>11</v>
      </c>
      <c r="Y358" s="240" t="s">
        <v>11</v>
      </c>
      <c r="Z358" s="234" t="s">
        <v>11</v>
      </c>
    </row>
    <row r="359" spans="1:26" ht="13.5" customHeight="1" x14ac:dyDescent="0.15">
      <c r="A359" s="274" t="s">
        <v>11</v>
      </c>
      <c r="B359" s="231" t="s">
        <v>11</v>
      </c>
      <c r="C359" s="275" t="s">
        <v>11</v>
      </c>
      <c r="D359" s="229" t="s">
        <v>11</v>
      </c>
      <c r="E359" s="241" t="s">
        <v>11</v>
      </c>
      <c r="F359" s="241" t="s">
        <v>11</v>
      </c>
      <c r="G359" s="241" t="s">
        <v>11</v>
      </c>
      <c r="H359" s="241" t="s">
        <v>11</v>
      </c>
      <c r="I359" s="241" t="s">
        <v>11</v>
      </c>
      <c r="J359" s="241" t="s">
        <v>11</v>
      </c>
      <c r="K359" s="241" t="s">
        <v>11</v>
      </c>
      <c r="L359" s="242" t="s">
        <v>11</v>
      </c>
      <c r="M359" s="245">
        <v>5680230</v>
      </c>
      <c r="N359" s="246" t="s">
        <v>11</v>
      </c>
      <c r="O359" s="267" t="s">
        <v>11</v>
      </c>
      <c r="P359" s="268" t="s">
        <v>11</v>
      </c>
      <c r="Q359" s="8" t="s">
        <v>31</v>
      </c>
      <c r="R359" s="238" t="s">
        <v>4330</v>
      </c>
      <c r="S359" s="238" t="s">
        <v>11</v>
      </c>
      <c r="T359" s="238" t="s">
        <v>11</v>
      </c>
      <c r="U359" s="238" t="s">
        <v>11</v>
      </c>
      <c r="V359" s="9" t="s">
        <v>26</v>
      </c>
      <c r="W359" s="227" t="s">
        <v>313</v>
      </c>
      <c r="X359" s="227" t="s">
        <v>11</v>
      </c>
      <c r="Y359" s="10" t="s">
        <v>28</v>
      </c>
      <c r="Z359" s="234" t="s">
        <v>11</v>
      </c>
    </row>
    <row r="360" spans="1:26" ht="13.5" customHeight="1" x14ac:dyDescent="0.15">
      <c r="A360" s="274" t="s">
        <v>11</v>
      </c>
      <c r="B360" s="231" t="s">
        <v>11</v>
      </c>
      <c r="C360" s="275" t="s">
        <v>11</v>
      </c>
      <c r="D360" s="229" t="s">
        <v>11</v>
      </c>
      <c r="E360" s="241" t="s">
        <v>11</v>
      </c>
      <c r="F360" s="241" t="s">
        <v>11</v>
      </c>
      <c r="G360" s="241" t="s">
        <v>11</v>
      </c>
      <c r="H360" s="241" t="s">
        <v>11</v>
      </c>
      <c r="I360" s="241" t="s">
        <v>11</v>
      </c>
      <c r="J360" s="241" t="s">
        <v>11</v>
      </c>
      <c r="K360" s="241" t="s">
        <v>11</v>
      </c>
      <c r="L360" s="242" t="s">
        <v>11</v>
      </c>
      <c r="M360" s="249" t="s">
        <v>11</v>
      </c>
      <c r="N360" s="250" t="s">
        <v>11</v>
      </c>
      <c r="O360" s="267" t="s">
        <v>11</v>
      </c>
      <c r="P360" s="268" t="s">
        <v>11</v>
      </c>
      <c r="Q360" s="7" t="s">
        <v>32</v>
      </c>
      <c r="R360" s="238" t="s">
        <v>4331</v>
      </c>
      <c r="S360" s="238" t="s">
        <v>11</v>
      </c>
      <c r="T360" s="238" t="s">
        <v>11</v>
      </c>
      <c r="U360" s="238" t="s">
        <v>11</v>
      </c>
      <c r="V360" s="11" t="s">
        <v>33</v>
      </c>
      <c r="W360" s="9" t="s">
        <v>11</v>
      </c>
      <c r="X360" t="s">
        <v>11</v>
      </c>
      <c r="Y360" s="12" t="s">
        <v>11</v>
      </c>
      <c r="Z360" s="234" t="s">
        <v>11</v>
      </c>
    </row>
    <row r="361" spans="1:26" ht="13.5" customHeight="1" x14ac:dyDescent="0.15">
      <c r="A361" s="6" t="s">
        <v>11</v>
      </c>
      <c r="B361" t="s">
        <v>11</v>
      </c>
      <c r="C361" s="12" t="s">
        <v>11</v>
      </c>
      <c r="D361" s="229" t="s">
        <v>26</v>
      </c>
      <c r="E361" s="13" t="s">
        <v>19</v>
      </c>
      <c r="F361" s="231" t="s">
        <v>11</v>
      </c>
      <c r="G361" s="231" t="s">
        <v>205</v>
      </c>
      <c r="H361" s="231" t="s">
        <v>11</v>
      </c>
      <c r="I361" s="231" t="s">
        <v>11</v>
      </c>
      <c r="J361" s="231" t="s">
        <v>11</v>
      </c>
      <c r="K361" s="13" t="s">
        <v>11</v>
      </c>
      <c r="L361" s="242" t="s">
        <v>28</v>
      </c>
      <c r="M361" s="277" t="s">
        <v>11</v>
      </c>
      <c r="N361" s="278" t="s">
        <v>11</v>
      </c>
      <c r="O361" s="267" t="s">
        <v>11</v>
      </c>
      <c r="P361" s="268" t="s">
        <v>11</v>
      </c>
      <c r="Q361" s="8" t="s">
        <v>31</v>
      </c>
      <c r="R361" s="238" t="s">
        <v>11</v>
      </c>
      <c r="S361" s="238" t="s">
        <v>11</v>
      </c>
      <c r="T361" s="238" t="s">
        <v>11</v>
      </c>
      <c r="U361" s="238" t="s">
        <v>11</v>
      </c>
      <c r="V361" s="9" t="s">
        <v>26</v>
      </c>
      <c r="W361" s="227" t="s">
        <v>11</v>
      </c>
      <c r="X361" s="227" t="s">
        <v>11</v>
      </c>
      <c r="Y361" s="10" t="s">
        <v>28</v>
      </c>
      <c r="Z361" s="234" t="s">
        <v>11</v>
      </c>
    </row>
    <row r="362" spans="1:26" ht="13.5" customHeight="1" x14ac:dyDescent="0.15">
      <c r="A362" s="14" t="s">
        <v>11</v>
      </c>
      <c r="B362" s="15" t="s">
        <v>11</v>
      </c>
      <c r="C362" s="16" t="s">
        <v>11</v>
      </c>
      <c r="D362" s="230" t="s">
        <v>11</v>
      </c>
      <c r="E362" s="17" t="s">
        <v>11</v>
      </c>
      <c r="F362" s="232" t="s">
        <v>11</v>
      </c>
      <c r="G362" s="232" t="s">
        <v>11</v>
      </c>
      <c r="H362" s="232" t="s">
        <v>11</v>
      </c>
      <c r="I362" s="232" t="s">
        <v>11</v>
      </c>
      <c r="J362" s="232" t="s">
        <v>11</v>
      </c>
      <c r="K362" s="17" t="s">
        <v>11</v>
      </c>
      <c r="L362" s="276" t="s">
        <v>11</v>
      </c>
      <c r="M362" s="26" t="s">
        <v>42</v>
      </c>
      <c r="N362" s="27">
        <v>97.6</v>
      </c>
      <c r="O362" s="269" t="s">
        <v>11</v>
      </c>
      <c r="P362" s="270" t="s">
        <v>11</v>
      </c>
      <c r="Q362" s="18" t="s">
        <v>32</v>
      </c>
      <c r="R362" s="228" t="s">
        <v>11</v>
      </c>
      <c r="S362" s="228" t="s">
        <v>11</v>
      </c>
      <c r="T362" s="228" t="s">
        <v>11</v>
      </c>
      <c r="U362" s="228" t="s">
        <v>11</v>
      </c>
      <c r="V362" s="19" t="s">
        <v>33</v>
      </c>
      <c r="W362" s="20" t="s">
        <v>11</v>
      </c>
      <c r="X362" s="15" t="s">
        <v>11</v>
      </c>
      <c r="Y362" s="16" t="s">
        <v>11</v>
      </c>
      <c r="Z362" s="235" t="s">
        <v>11</v>
      </c>
    </row>
    <row r="363" spans="1:26" ht="13.5" customHeight="1" x14ac:dyDescent="0.15">
      <c r="A363" s="251" t="s">
        <v>10</v>
      </c>
      <c r="B363" s="252" t="s">
        <v>11</v>
      </c>
      <c r="C363" s="253" t="s">
        <v>11</v>
      </c>
      <c r="D363" s="257" t="s">
        <v>12</v>
      </c>
      <c r="E363" s="258" t="s">
        <v>11</v>
      </c>
      <c r="F363" s="259" t="s">
        <v>4255</v>
      </c>
      <c r="G363" s="259" t="s">
        <v>11</v>
      </c>
      <c r="H363" s="259" t="s">
        <v>11</v>
      </c>
      <c r="I363" s="259" t="s">
        <v>11</v>
      </c>
      <c r="J363" s="259" t="s">
        <v>11</v>
      </c>
      <c r="K363" s="259" t="s">
        <v>11</v>
      </c>
      <c r="L363" s="260" t="s">
        <v>11</v>
      </c>
      <c r="M363" s="263" t="s">
        <v>119</v>
      </c>
      <c r="N363" s="264" t="s">
        <v>11</v>
      </c>
      <c r="O363" s="265" t="s">
        <v>4332</v>
      </c>
      <c r="P363" s="266" t="s">
        <v>11</v>
      </c>
      <c r="Q363" s="5" t="s">
        <v>16</v>
      </c>
      <c r="R363" s="271" t="s">
        <v>4333</v>
      </c>
      <c r="S363" s="271" t="s">
        <v>11</v>
      </c>
      <c r="T363" s="271" t="s">
        <v>11</v>
      </c>
      <c r="U363" s="30">
        <v>37086</v>
      </c>
      <c r="V363" s="272" t="s">
        <v>18</v>
      </c>
      <c r="W363" s="272" t="s">
        <v>11</v>
      </c>
      <c r="X363" s="272" t="s">
        <v>11</v>
      </c>
      <c r="Y363" s="273" t="s">
        <v>11</v>
      </c>
      <c r="Z363" s="233">
        <v>501</v>
      </c>
    </row>
    <row r="364" spans="1:26" ht="13.5" customHeight="1" x14ac:dyDescent="0.15">
      <c r="A364" s="254" t="s">
        <v>11</v>
      </c>
      <c r="B364" s="255" t="s">
        <v>11</v>
      </c>
      <c r="C364" s="256" t="s">
        <v>11</v>
      </c>
      <c r="D364" s="24" t="s">
        <v>11</v>
      </c>
      <c r="E364" s="23" t="s">
        <v>11</v>
      </c>
      <c r="F364" s="261" t="s">
        <v>11</v>
      </c>
      <c r="G364" s="261" t="s">
        <v>11</v>
      </c>
      <c r="H364" s="261" t="s">
        <v>11</v>
      </c>
      <c r="I364" s="261" t="s">
        <v>11</v>
      </c>
      <c r="J364" s="261" t="s">
        <v>11</v>
      </c>
      <c r="K364" s="261" t="s">
        <v>11</v>
      </c>
      <c r="L364" s="262" t="s">
        <v>11</v>
      </c>
      <c r="M364" s="236">
        <v>68257000</v>
      </c>
      <c r="N364" s="237" t="s">
        <v>11</v>
      </c>
      <c r="O364" s="267" t="s">
        <v>11</v>
      </c>
      <c r="P364" s="268" t="s">
        <v>11</v>
      </c>
      <c r="Q364" s="6" t="s">
        <v>11</v>
      </c>
      <c r="R364" s="238" t="s">
        <v>4334</v>
      </c>
      <c r="S364" s="238" t="s">
        <v>11</v>
      </c>
      <c r="T364" s="238" t="s">
        <v>11</v>
      </c>
      <c r="U364" s="22">
        <v>12980</v>
      </c>
      <c r="V364" s="239" t="s">
        <v>18</v>
      </c>
      <c r="W364" s="239" t="s">
        <v>11</v>
      </c>
      <c r="X364" s="239" t="s">
        <v>11</v>
      </c>
      <c r="Y364" s="240" t="s">
        <v>11</v>
      </c>
      <c r="Z364" s="234" t="s">
        <v>11</v>
      </c>
    </row>
    <row r="365" spans="1:26" ht="13.5" customHeight="1" x14ac:dyDescent="0.15">
      <c r="A365" s="274" t="s">
        <v>4335</v>
      </c>
      <c r="B365" s="231" t="s">
        <v>11</v>
      </c>
      <c r="C365" s="275" t="s">
        <v>11</v>
      </c>
      <c r="D365" s="247" t="s">
        <v>4336</v>
      </c>
      <c r="E365" s="239" t="s">
        <v>11</v>
      </c>
      <c r="F365" s="239" t="s">
        <v>11</v>
      </c>
      <c r="G365" s="239" t="s">
        <v>11</v>
      </c>
      <c r="H365" s="239" t="s">
        <v>11</v>
      </c>
      <c r="I365" s="239" t="s">
        <v>11</v>
      </c>
      <c r="J365" s="239" t="s">
        <v>11</v>
      </c>
      <c r="K365" s="239" t="s">
        <v>11</v>
      </c>
      <c r="L365" s="240" t="s">
        <v>11</v>
      </c>
      <c r="M365" s="249" t="s">
        <v>40</v>
      </c>
      <c r="N365" s="250" t="s">
        <v>11</v>
      </c>
      <c r="O365" s="267" t="s">
        <v>11</v>
      </c>
      <c r="P365" s="268" t="s">
        <v>11</v>
      </c>
      <c r="Q365" s="6" t="s">
        <v>11</v>
      </c>
      <c r="R365" s="238" t="s">
        <v>4337</v>
      </c>
      <c r="S365" s="238" t="s">
        <v>11</v>
      </c>
      <c r="T365" s="238" t="s">
        <v>11</v>
      </c>
      <c r="U365" s="22">
        <v>10919</v>
      </c>
      <c r="V365" s="239" t="s">
        <v>18</v>
      </c>
      <c r="W365" s="239" t="s">
        <v>11</v>
      </c>
      <c r="X365" s="239" t="s">
        <v>11</v>
      </c>
      <c r="Y365" s="240" t="s">
        <v>11</v>
      </c>
      <c r="Z365" s="234" t="s">
        <v>11</v>
      </c>
    </row>
    <row r="366" spans="1:26" ht="13.5" customHeight="1" x14ac:dyDescent="0.15">
      <c r="A366" s="274" t="s">
        <v>11</v>
      </c>
      <c r="B366" s="231" t="s">
        <v>11</v>
      </c>
      <c r="C366" s="275" t="s">
        <v>11</v>
      </c>
      <c r="D366" s="248" t="s">
        <v>11</v>
      </c>
      <c r="E366" s="239" t="s">
        <v>11</v>
      </c>
      <c r="F366" s="239" t="s">
        <v>11</v>
      </c>
      <c r="G366" s="239" t="s">
        <v>11</v>
      </c>
      <c r="H366" s="239" t="s">
        <v>11</v>
      </c>
      <c r="I366" s="239" t="s">
        <v>11</v>
      </c>
      <c r="J366" s="239" t="s">
        <v>11</v>
      </c>
      <c r="K366" s="239" t="s">
        <v>11</v>
      </c>
      <c r="L366" s="240" t="s">
        <v>11</v>
      </c>
      <c r="M366" s="236">
        <v>64359890</v>
      </c>
      <c r="N366" s="237" t="s">
        <v>11</v>
      </c>
      <c r="O366" s="267" t="s">
        <v>11</v>
      </c>
      <c r="P366" s="268" t="s">
        <v>11</v>
      </c>
      <c r="Q366" s="6" t="s">
        <v>11</v>
      </c>
      <c r="R366" s="238" t="s">
        <v>4338</v>
      </c>
      <c r="S366" s="238" t="s">
        <v>11</v>
      </c>
      <c r="T366" s="238" t="s">
        <v>11</v>
      </c>
      <c r="U366" s="22">
        <v>880</v>
      </c>
      <c r="V366" s="239" t="s">
        <v>18</v>
      </c>
      <c r="W366" s="239" t="s">
        <v>11</v>
      </c>
      <c r="X366" s="239" t="s">
        <v>11</v>
      </c>
      <c r="Y366" s="240" t="s">
        <v>11</v>
      </c>
      <c r="Z366" s="234" t="s">
        <v>11</v>
      </c>
    </row>
    <row r="367" spans="1:26" ht="13.5" customHeight="1" x14ac:dyDescent="0.15">
      <c r="A367" s="274" t="s">
        <v>11</v>
      </c>
      <c r="B367" s="231" t="s">
        <v>11</v>
      </c>
      <c r="C367" s="275" t="s">
        <v>11</v>
      </c>
      <c r="D367" s="229" t="s">
        <v>26</v>
      </c>
      <c r="E367" s="241" t="s">
        <v>4273</v>
      </c>
      <c r="F367" s="241" t="s">
        <v>11</v>
      </c>
      <c r="G367" s="241" t="s">
        <v>11</v>
      </c>
      <c r="H367" s="241" t="s">
        <v>11</v>
      </c>
      <c r="I367" s="241" t="s">
        <v>11</v>
      </c>
      <c r="J367" s="241" t="s">
        <v>11</v>
      </c>
      <c r="K367" s="241" t="s">
        <v>11</v>
      </c>
      <c r="L367" s="242" t="s">
        <v>28</v>
      </c>
      <c r="M367" s="243" t="s">
        <v>29</v>
      </c>
      <c r="N367" s="244" t="s">
        <v>11</v>
      </c>
      <c r="O367" s="267" t="s">
        <v>11</v>
      </c>
      <c r="P367" s="268" t="s">
        <v>11</v>
      </c>
      <c r="Q367" s="7" t="s">
        <v>11</v>
      </c>
      <c r="R367" s="238" t="s">
        <v>4339</v>
      </c>
      <c r="S367" s="238" t="s">
        <v>11</v>
      </c>
      <c r="T367" s="238" t="s">
        <v>11</v>
      </c>
      <c r="U367" s="22">
        <v>2495</v>
      </c>
      <c r="V367" s="239" t="s">
        <v>18</v>
      </c>
      <c r="W367" s="239" t="s">
        <v>11</v>
      </c>
      <c r="X367" s="239" t="s">
        <v>11</v>
      </c>
      <c r="Y367" s="240" t="s">
        <v>11</v>
      </c>
      <c r="Z367" s="234" t="s">
        <v>11</v>
      </c>
    </row>
    <row r="368" spans="1:26" ht="13.5" customHeight="1" x14ac:dyDescent="0.15">
      <c r="A368" s="274" t="s">
        <v>11</v>
      </c>
      <c r="B368" s="231" t="s">
        <v>11</v>
      </c>
      <c r="C368" s="275" t="s">
        <v>11</v>
      </c>
      <c r="D368" s="229" t="s">
        <v>11</v>
      </c>
      <c r="E368" s="241" t="s">
        <v>11</v>
      </c>
      <c r="F368" s="241" t="s">
        <v>11</v>
      </c>
      <c r="G368" s="241" t="s">
        <v>11</v>
      </c>
      <c r="H368" s="241" t="s">
        <v>11</v>
      </c>
      <c r="I368" s="241" t="s">
        <v>11</v>
      </c>
      <c r="J368" s="241" t="s">
        <v>11</v>
      </c>
      <c r="K368" s="241" t="s">
        <v>11</v>
      </c>
      <c r="L368" s="242" t="s">
        <v>11</v>
      </c>
      <c r="M368" s="245">
        <v>3897110</v>
      </c>
      <c r="N368" s="246" t="s">
        <v>11</v>
      </c>
      <c r="O368" s="267" t="s">
        <v>11</v>
      </c>
      <c r="P368" s="268" t="s">
        <v>11</v>
      </c>
      <c r="Q368" s="8" t="s">
        <v>31</v>
      </c>
      <c r="R368" s="238" t="s">
        <v>11</v>
      </c>
      <c r="S368" s="238" t="s">
        <v>11</v>
      </c>
      <c r="T368" s="238" t="s">
        <v>11</v>
      </c>
      <c r="U368" s="238" t="s">
        <v>11</v>
      </c>
      <c r="V368" s="9" t="s">
        <v>26</v>
      </c>
      <c r="W368" s="227" t="s">
        <v>11</v>
      </c>
      <c r="X368" s="227" t="s">
        <v>11</v>
      </c>
      <c r="Y368" s="10" t="s">
        <v>28</v>
      </c>
      <c r="Z368" s="234" t="s">
        <v>11</v>
      </c>
    </row>
    <row r="369" spans="1:26" ht="13.5" customHeight="1" x14ac:dyDescent="0.15">
      <c r="A369" s="274" t="s">
        <v>11</v>
      </c>
      <c r="B369" s="231" t="s">
        <v>11</v>
      </c>
      <c r="C369" s="275" t="s">
        <v>11</v>
      </c>
      <c r="D369" s="229" t="s">
        <v>11</v>
      </c>
      <c r="E369" s="241" t="s">
        <v>11</v>
      </c>
      <c r="F369" s="241" t="s">
        <v>11</v>
      </c>
      <c r="G369" s="241" t="s">
        <v>11</v>
      </c>
      <c r="H369" s="241" t="s">
        <v>11</v>
      </c>
      <c r="I369" s="241" t="s">
        <v>11</v>
      </c>
      <c r="J369" s="241" t="s">
        <v>11</v>
      </c>
      <c r="K369" s="241" t="s">
        <v>11</v>
      </c>
      <c r="L369" s="242" t="s">
        <v>11</v>
      </c>
      <c r="M369" s="249" t="s">
        <v>11</v>
      </c>
      <c r="N369" s="250" t="s">
        <v>11</v>
      </c>
      <c r="O369" s="267" t="s">
        <v>11</v>
      </c>
      <c r="P369" s="268" t="s">
        <v>11</v>
      </c>
      <c r="Q369" s="7" t="s">
        <v>32</v>
      </c>
      <c r="R369" s="238" t="s">
        <v>11</v>
      </c>
      <c r="S369" s="238" t="s">
        <v>11</v>
      </c>
      <c r="T369" s="238" t="s">
        <v>11</v>
      </c>
      <c r="U369" s="238" t="s">
        <v>11</v>
      </c>
      <c r="V369" s="11" t="s">
        <v>33</v>
      </c>
      <c r="W369" s="9" t="s">
        <v>11</v>
      </c>
      <c r="X369" t="s">
        <v>11</v>
      </c>
      <c r="Y369" s="12" t="s">
        <v>11</v>
      </c>
      <c r="Z369" s="234" t="s">
        <v>11</v>
      </c>
    </row>
    <row r="370" spans="1:26" ht="13.5" customHeight="1" x14ac:dyDescent="0.15">
      <c r="A370" s="6" t="s">
        <v>11</v>
      </c>
      <c r="B370" t="s">
        <v>11</v>
      </c>
      <c r="C370" s="12" t="s">
        <v>11</v>
      </c>
      <c r="D370" s="229" t="s">
        <v>26</v>
      </c>
      <c r="E370" s="13" t="s">
        <v>19</v>
      </c>
      <c r="F370" s="231" t="s">
        <v>11</v>
      </c>
      <c r="G370" s="231" t="s">
        <v>205</v>
      </c>
      <c r="H370" s="231" t="s">
        <v>11</v>
      </c>
      <c r="I370" s="231" t="s">
        <v>160</v>
      </c>
      <c r="J370" s="231" t="s">
        <v>63</v>
      </c>
      <c r="K370" s="13" t="s">
        <v>11</v>
      </c>
      <c r="L370" s="242" t="s">
        <v>28</v>
      </c>
      <c r="M370" s="277" t="s">
        <v>11</v>
      </c>
      <c r="N370" s="278" t="s">
        <v>11</v>
      </c>
      <c r="O370" s="267" t="s">
        <v>11</v>
      </c>
      <c r="P370" s="268" t="s">
        <v>11</v>
      </c>
      <c r="Q370" s="8" t="s">
        <v>31</v>
      </c>
      <c r="R370" s="238" t="s">
        <v>11</v>
      </c>
      <c r="S370" s="238" t="s">
        <v>11</v>
      </c>
      <c r="T370" s="238" t="s">
        <v>11</v>
      </c>
      <c r="U370" s="238" t="s">
        <v>11</v>
      </c>
      <c r="V370" s="9" t="s">
        <v>26</v>
      </c>
      <c r="W370" s="227" t="s">
        <v>11</v>
      </c>
      <c r="X370" s="227" t="s">
        <v>11</v>
      </c>
      <c r="Y370" s="10" t="s">
        <v>28</v>
      </c>
      <c r="Z370" s="234" t="s">
        <v>11</v>
      </c>
    </row>
    <row r="371" spans="1:26" ht="13.5" customHeight="1" x14ac:dyDescent="0.15">
      <c r="A371" s="14" t="s">
        <v>11</v>
      </c>
      <c r="B371" s="15" t="s">
        <v>11</v>
      </c>
      <c r="C371" s="16" t="s">
        <v>11</v>
      </c>
      <c r="D371" s="230" t="s">
        <v>11</v>
      </c>
      <c r="E371" s="17" t="s">
        <v>11</v>
      </c>
      <c r="F371" s="232" t="s">
        <v>11</v>
      </c>
      <c r="G371" s="232" t="s">
        <v>11</v>
      </c>
      <c r="H371" s="232" t="s">
        <v>11</v>
      </c>
      <c r="I371" s="232" t="s">
        <v>11</v>
      </c>
      <c r="J371" s="232" t="s">
        <v>11</v>
      </c>
      <c r="K371" s="17" t="s">
        <v>11</v>
      </c>
      <c r="L371" s="276" t="s">
        <v>11</v>
      </c>
      <c r="M371" s="26" t="s">
        <v>42</v>
      </c>
      <c r="N371" s="27">
        <v>94.3</v>
      </c>
      <c r="O371" s="269" t="s">
        <v>11</v>
      </c>
      <c r="P371" s="270" t="s">
        <v>11</v>
      </c>
      <c r="Q371" s="18" t="s">
        <v>32</v>
      </c>
      <c r="R371" s="228" t="s">
        <v>11</v>
      </c>
      <c r="S371" s="228" t="s">
        <v>11</v>
      </c>
      <c r="T371" s="228" t="s">
        <v>11</v>
      </c>
      <c r="U371" s="228" t="s">
        <v>11</v>
      </c>
      <c r="V371" s="19" t="s">
        <v>33</v>
      </c>
      <c r="W371" s="20" t="s">
        <v>11</v>
      </c>
      <c r="X371" s="15" t="s">
        <v>11</v>
      </c>
      <c r="Y371" s="16" t="s">
        <v>11</v>
      </c>
      <c r="Z371" s="235" t="s">
        <v>11</v>
      </c>
    </row>
    <row r="372" spans="1:26" ht="13.5" customHeight="1" x14ac:dyDescent="0.15">
      <c r="A372" s="251" t="s">
        <v>10</v>
      </c>
      <c r="B372" s="252" t="s">
        <v>11</v>
      </c>
      <c r="C372" s="253" t="s">
        <v>11</v>
      </c>
      <c r="D372" s="257" t="s">
        <v>12</v>
      </c>
      <c r="E372" s="258" t="s">
        <v>11</v>
      </c>
      <c r="F372" s="259" t="s">
        <v>4255</v>
      </c>
      <c r="G372" s="259" t="s">
        <v>11</v>
      </c>
      <c r="H372" s="259" t="s">
        <v>11</v>
      </c>
      <c r="I372" s="259" t="s">
        <v>11</v>
      </c>
      <c r="J372" s="259" t="s">
        <v>11</v>
      </c>
      <c r="K372" s="259" t="s">
        <v>11</v>
      </c>
      <c r="L372" s="260" t="s">
        <v>11</v>
      </c>
      <c r="M372" s="263" t="s">
        <v>119</v>
      </c>
      <c r="N372" s="264" t="s">
        <v>11</v>
      </c>
      <c r="O372" s="265" t="s">
        <v>4340</v>
      </c>
      <c r="P372" s="266" t="s">
        <v>11</v>
      </c>
      <c r="Q372" s="5" t="s">
        <v>16</v>
      </c>
      <c r="R372" s="271" t="s">
        <v>4341</v>
      </c>
      <c r="S372" s="271" t="s">
        <v>11</v>
      </c>
      <c r="T372" s="271" t="s">
        <v>11</v>
      </c>
      <c r="U372" s="30">
        <v>531900</v>
      </c>
      <c r="V372" s="272" t="s">
        <v>18</v>
      </c>
      <c r="W372" s="272" t="s">
        <v>11</v>
      </c>
      <c r="X372" s="272" t="s">
        <v>11</v>
      </c>
      <c r="Y372" s="273" t="s">
        <v>11</v>
      </c>
      <c r="Z372" s="233">
        <v>501</v>
      </c>
    </row>
    <row r="373" spans="1:26" ht="13.5" customHeight="1" x14ac:dyDescent="0.15">
      <c r="A373" s="254" t="s">
        <v>11</v>
      </c>
      <c r="B373" s="255" t="s">
        <v>11</v>
      </c>
      <c r="C373" s="256" t="s">
        <v>11</v>
      </c>
      <c r="D373" s="24" t="s">
        <v>11</v>
      </c>
      <c r="E373" s="23" t="s">
        <v>11</v>
      </c>
      <c r="F373" s="261" t="s">
        <v>11</v>
      </c>
      <c r="G373" s="261" t="s">
        <v>11</v>
      </c>
      <c r="H373" s="261" t="s">
        <v>11</v>
      </c>
      <c r="I373" s="261" t="s">
        <v>11</v>
      </c>
      <c r="J373" s="261" t="s">
        <v>11</v>
      </c>
      <c r="K373" s="261" t="s">
        <v>11</v>
      </c>
      <c r="L373" s="262" t="s">
        <v>11</v>
      </c>
      <c r="M373" s="236">
        <v>534914000</v>
      </c>
      <c r="N373" s="237" t="s">
        <v>11</v>
      </c>
      <c r="O373" s="267" t="s">
        <v>11</v>
      </c>
      <c r="P373" s="268" t="s">
        <v>11</v>
      </c>
      <c r="Q373" s="6" t="s">
        <v>11</v>
      </c>
      <c r="R373" s="238" t="s">
        <v>4342</v>
      </c>
      <c r="S373" s="238" t="s">
        <v>11</v>
      </c>
      <c r="T373" s="238" t="s">
        <v>11</v>
      </c>
      <c r="U373" s="22">
        <v>1003</v>
      </c>
      <c r="V373" s="239" t="s">
        <v>18</v>
      </c>
      <c r="W373" s="239" t="s">
        <v>11</v>
      </c>
      <c r="X373" s="239" t="s">
        <v>11</v>
      </c>
      <c r="Y373" s="240" t="s">
        <v>11</v>
      </c>
      <c r="Z373" s="234" t="s">
        <v>11</v>
      </c>
    </row>
    <row r="374" spans="1:26" ht="13.5" customHeight="1" x14ac:dyDescent="0.15">
      <c r="A374" s="274" t="s">
        <v>4343</v>
      </c>
      <c r="B374" s="231" t="s">
        <v>11</v>
      </c>
      <c r="C374" s="275" t="s">
        <v>11</v>
      </c>
      <c r="D374" s="247" t="s">
        <v>4344</v>
      </c>
      <c r="E374" s="239" t="s">
        <v>11</v>
      </c>
      <c r="F374" s="239" t="s">
        <v>11</v>
      </c>
      <c r="G374" s="239" t="s">
        <v>11</v>
      </c>
      <c r="H374" s="239" t="s">
        <v>11</v>
      </c>
      <c r="I374" s="239" t="s">
        <v>11</v>
      </c>
      <c r="J374" s="239" t="s">
        <v>11</v>
      </c>
      <c r="K374" s="239" t="s">
        <v>11</v>
      </c>
      <c r="L374" s="240" t="s">
        <v>11</v>
      </c>
      <c r="M374" s="249" t="s">
        <v>40</v>
      </c>
      <c r="N374" s="250" t="s">
        <v>11</v>
      </c>
      <c r="O374" s="267" t="s">
        <v>11</v>
      </c>
      <c r="P374" s="268" t="s">
        <v>11</v>
      </c>
      <c r="Q374" s="6" t="s">
        <v>11</v>
      </c>
      <c r="R374" s="238" t="s">
        <v>4345</v>
      </c>
      <c r="S374" s="238" t="s">
        <v>11</v>
      </c>
      <c r="T374" s="238" t="s">
        <v>11</v>
      </c>
      <c r="U374" s="22">
        <v>815</v>
      </c>
      <c r="V374" s="239" t="s">
        <v>18</v>
      </c>
      <c r="W374" s="239" t="s">
        <v>11</v>
      </c>
      <c r="X374" s="239" t="s">
        <v>11</v>
      </c>
      <c r="Y374" s="240" t="s">
        <v>11</v>
      </c>
      <c r="Z374" s="234" t="s">
        <v>11</v>
      </c>
    </row>
    <row r="375" spans="1:26" ht="13.5" customHeight="1" x14ac:dyDescent="0.15">
      <c r="A375" s="274" t="s">
        <v>11</v>
      </c>
      <c r="B375" s="231" t="s">
        <v>11</v>
      </c>
      <c r="C375" s="275" t="s">
        <v>11</v>
      </c>
      <c r="D375" s="248" t="s">
        <v>11</v>
      </c>
      <c r="E375" s="239" t="s">
        <v>11</v>
      </c>
      <c r="F375" s="239" t="s">
        <v>11</v>
      </c>
      <c r="G375" s="239" t="s">
        <v>11</v>
      </c>
      <c r="H375" s="239" t="s">
        <v>11</v>
      </c>
      <c r="I375" s="239" t="s">
        <v>11</v>
      </c>
      <c r="J375" s="239" t="s">
        <v>11</v>
      </c>
      <c r="K375" s="239" t="s">
        <v>11</v>
      </c>
      <c r="L375" s="240" t="s">
        <v>11</v>
      </c>
      <c r="M375" s="236">
        <v>533717864</v>
      </c>
      <c r="N375" s="237" t="s">
        <v>11</v>
      </c>
      <c r="O375" s="267" t="s">
        <v>11</v>
      </c>
      <c r="P375" s="268" t="s">
        <v>11</v>
      </c>
      <c r="Q375" s="6" t="s">
        <v>11</v>
      </c>
      <c r="R375" s="238" t="s">
        <v>11</v>
      </c>
      <c r="S375" s="238" t="s">
        <v>11</v>
      </c>
      <c r="T375" s="238" t="s">
        <v>11</v>
      </c>
      <c r="U375" s="22" t="s">
        <v>11</v>
      </c>
      <c r="V375" s="239" t="s">
        <v>11</v>
      </c>
      <c r="W375" s="239" t="s">
        <v>11</v>
      </c>
      <c r="X375" s="239" t="s">
        <v>11</v>
      </c>
      <c r="Y375" s="240" t="s">
        <v>11</v>
      </c>
      <c r="Z375" s="234" t="s">
        <v>11</v>
      </c>
    </row>
    <row r="376" spans="1:26" ht="13.5" customHeight="1" x14ac:dyDescent="0.15">
      <c r="A376" s="274" t="s">
        <v>11</v>
      </c>
      <c r="B376" s="231" t="s">
        <v>11</v>
      </c>
      <c r="C376" s="275" t="s">
        <v>11</v>
      </c>
      <c r="D376" s="229" t="s">
        <v>26</v>
      </c>
      <c r="E376" s="241" t="s">
        <v>4273</v>
      </c>
      <c r="F376" s="241" t="s">
        <v>11</v>
      </c>
      <c r="G376" s="241" t="s">
        <v>11</v>
      </c>
      <c r="H376" s="241" t="s">
        <v>11</v>
      </c>
      <c r="I376" s="241" t="s">
        <v>11</v>
      </c>
      <c r="J376" s="241" t="s">
        <v>11</v>
      </c>
      <c r="K376" s="241" t="s">
        <v>11</v>
      </c>
      <c r="L376" s="242" t="s">
        <v>28</v>
      </c>
      <c r="M376" s="243" t="s">
        <v>29</v>
      </c>
      <c r="N376" s="244" t="s">
        <v>11</v>
      </c>
      <c r="O376" s="267" t="s">
        <v>11</v>
      </c>
      <c r="P376" s="268" t="s">
        <v>11</v>
      </c>
      <c r="Q376" s="7" t="s">
        <v>11</v>
      </c>
      <c r="R376" s="238" t="s">
        <v>11</v>
      </c>
      <c r="S376" s="238" t="s">
        <v>11</v>
      </c>
      <c r="T376" s="238" t="s">
        <v>11</v>
      </c>
      <c r="U376" s="22" t="s">
        <v>11</v>
      </c>
      <c r="V376" s="239" t="s">
        <v>11</v>
      </c>
      <c r="W376" s="239" t="s">
        <v>11</v>
      </c>
      <c r="X376" s="239" t="s">
        <v>11</v>
      </c>
      <c r="Y376" s="240" t="s">
        <v>11</v>
      </c>
      <c r="Z376" s="234" t="s">
        <v>11</v>
      </c>
    </row>
    <row r="377" spans="1:26" ht="13.5" customHeight="1" x14ac:dyDescent="0.15">
      <c r="A377" s="274" t="s">
        <v>11</v>
      </c>
      <c r="B377" s="231" t="s">
        <v>11</v>
      </c>
      <c r="C377" s="275" t="s">
        <v>11</v>
      </c>
      <c r="D377" s="229" t="s">
        <v>11</v>
      </c>
      <c r="E377" s="241" t="s">
        <v>11</v>
      </c>
      <c r="F377" s="241" t="s">
        <v>11</v>
      </c>
      <c r="G377" s="241" t="s">
        <v>11</v>
      </c>
      <c r="H377" s="241" t="s">
        <v>11</v>
      </c>
      <c r="I377" s="241" t="s">
        <v>11</v>
      </c>
      <c r="J377" s="241" t="s">
        <v>11</v>
      </c>
      <c r="K377" s="241" t="s">
        <v>11</v>
      </c>
      <c r="L377" s="242" t="s">
        <v>11</v>
      </c>
      <c r="M377" s="245">
        <v>1196136</v>
      </c>
      <c r="N377" s="246" t="s">
        <v>11</v>
      </c>
      <c r="O377" s="267" t="s">
        <v>11</v>
      </c>
      <c r="P377" s="268" t="s">
        <v>11</v>
      </c>
      <c r="Q377" s="8" t="s">
        <v>31</v>
      </c>
      <c r="R377" s="238" t="s">
        <v>11</v>
      </c>
      <c r="S377" s="238" t="s">
        <v>11</v>
      </c>
      <c r="T377" s="238" t="s">
        <v>11</v>
      </c>
      <c r="U377" s="238" t="s">
        <v>11</v>
      </c>
      <c r="V377" s="9" t="s">
        <v>26</v>
      </c>
      <c r="W377" s="227" t="s">
        <v>11</v>
      </c>
      <c r="X377" s="227" t="s">
        <v>11</v>
      </c>
      <c r="Y377" s="10" t="s">
        <v>28</v>
      </c>
      <c r="Z377" s="234" t="s">
        <v>11</v>
      </c>
    </row>
    <row r="378" spans="1:26" ht="13.5" customHeight="1" x14ac:dyDescent="0.15">
      <c r="A378" s="274" t="s">
        <v>11</v>
      </c>
      <c r="B378" s="231" t="s">
        <v>11</v>
      </c>
      <c r="C378" s="275" t="s">
        <v>11</v>
      </c>
      <c r="D378" s="229" t="s">
        <v>11</v>
      </c>
      <c r="E378" s="241" t="s">
        <v>11</v>
      </c>
      <c r="F378" s="241" t="s">
        <v>11</v>
      </c>
      <c r="G378" s="241" t="s">
        <v>11</v>
      </c>
      <c r="H378" s="241" t="s">
        <v>11</v>
      </c>
      <c r="I378" s="241" t="s">
        <v>11</v>
      </c>
      <c r="J378" s="241" t="s">
        <v>11</v>
      </c>
      <c r="K378" s="241" t="s">
        <v>11</v>
      </c>
      <c r="L378" s="242" t="s">
        <v>11</v>
      </c>
      <c r="M378" s="249" t="s">
        <v>11</v>
      </c>
      <c r="N378" s="250" t="s">
        <v>11</v>
      </c>
      <c r="O378" s="267" t="s">
        <v>11</v>
      </c>
      <c r="P378" s="268" t="s">
        <v>11</v>
      </c>
      <c r="Q378" s="7" t="s">
        <v>32</v>
      </c>
      <c r="R378" s="238" t="s">
        <v>11</v>
      </c>
      <c r="S378" s="238" t="s">
        <v>11</v>
      </c>
      <c r="T378" s="238" t="s">
        <v>11</v>
      </c>
      <c r="U378" s="238" t="s">
        <v>11</v>
      </c>
      <c r="V378" s="11" t="s">
        <v>33</v>
      </c>
      <c r="W378" s="9" t="s">
        <v>11</v>
      </c>
      <c r="X378" t="s">
        <v>11</v>
      </c>
      <c r="Y378" s="12" t="s">
        <v>11</v>
      </c>
      <c r="Z378" s="234" t="s">
        <v>11</v>
      </c>
    </row>
    <row r="379" spans="1:26" ht="13.5" customHeight="1" x14ac:dyDescent="0.15">
      <c r="A379" s="6" t="s">
        <v>11</v>
      </c>
      <c r="B379" t="s">
        <v>11</v>
      </c>
      <c r="C379" s="12" t="s">
        <v>11</v>
      </c>
      <c r="D379" s="229" t="s">
        <v>26</v>
      </c>
      <c r="E379" s="13" t="s">
        <v>19</v>
      </c>
      <c r="F379" s="231" t="s">
        <v>11</v>
      </c>
      <c r="G379" s="231" t="s">
        <v>205</v>
      </c>
      <c r="H379" s="231" t="s">
        <v>11</v>
      </c>
      <c r="I379" s="231" t="s">
        <v>160</v>
      </c>
      <c r="J379" s="231" t="s">
        <v>63</v>
      </c>
      <c r="K379" s="13" t="s">
        <v>11</v>
      </c>
      <c r="L379" s="242" t="s">
        <v>28</v>
      </c>
      <c r="M379" s="277" t="s">
        <v>11</v>
      </c>
      <c r="N379" s="278" t="s">
        <v>11</v>
      </c>
      <c r="O379" s="267" t="s">
        <v>11</v>
      </c>
      <c r="P379" s="268" t="s">
        <v>11</v>
      </c>
      <c r="Q379" s="8" t="s">
        <v>31</v>
      </c>
      <c r="R379" s="238" t="s">
        <v>11</v>
      </c>
      <c r="S379" s="238" t="s">
        <v>11</v>
      </c>
      <c r="T379" s="238" t="s">
        <v>11</v>
      </c>
      <c r="U379" s="238" t="s">
        <v>11</v>
      </c>
      <c r="V379" s="9" t="s">
        <v>26</v>
      </c>
      <c r="W379" s="227" t="s">
        <v>11</v>
      </c>
      <c r="X379" s="227" t="s">
        <v>11</v>
      </c>
      <c r="Y379" s="10" t="s">
        <v>28</v>
      </c>
      <c r="Z379" s="234" t="s">
        <v>11</v>
      </c>
    </row>
    <row r="380" spans="1:26" ht="13.5" customHeight="1" x14ac:dyDescent="0.15">
      <c r="A380" s="14" t="s">
        <v>11</v>
      </c>
      <c r="B380" s="15" t="s">
        <v>11</v>
      </c>
      <c r="C380" s="16" t="s">
        <v>11</v>
      </c>
      <c r="D380" s="230" t="s">
        <v>11</v>
      </c>
      <c r="E380" s="17" t="s">
        <v>11</v>
      </c>
      <c r="F380" s="232" t="s">
        <v>11</v>
      </c>
      <c r="G380" s="232" t="s">
        <v>11</v>
      </c>
      <c r="H380" s="232" t="s">
        <v>11</v>
      </c>
      <c r="I380" s="232" t="s">
        <v>11</v>
      </c>
      <c r="J380" s="232" t="s">
        <v>11</v>
      </c>
      <c r="K380" s="17" t="s">
        <v>11</v>
      </c>
      <c r="L380" s="276" t="s">
        <v>11</v>
      </c>
      <c r="M380" s="26" t="s">
        <v>42</v>
      </c>
      <c r="N380" s="27">
        <v>99.8</v>
      </c>
      <c r="O380" s="269" t="s">
        <v>11</v>
      </c>
      <c r="P380" s="270" t="s">
        <v>11</v>
      </c>
      <c r="Q380" s="18" t="s">
        <v>32</v>
      </c>
      <c r="R380" s="228" t="s">
        <v>11</v>
      </c>
      <c r="S380" s="228" t="s">
        <v>11</v>
      </c>
      <c r="T380" s="228" t="s">
        <v>11</v>
      </c>
      <c r="U380" s="228" t="s">
        <v>11</v>
      </c>
      <c r="V380" s="19" t="s">
        <v>33</v>
      </c>
      <c r="W380" s="20" t="s">
        <v>11</v>
      </c>
      <c r="X380" s="15" t="s">
        <v>11</v>
      </c>
      <c r="Y380" s="16" t="s">
        <v>11</v>
      </c>
      <c r="Z380" s="235" t="s">
        <v>11</v>
      </c>
    </row>
    <row r="381" spans="1:26" ht="13.5" customHeight="1" x14ac:dyDescent="0.15">
      <c r="A381" s="251" t="s">
        <v>5062</v>
      </c>
      <c r="B381" s="252"/>
      <c r="C381" s="253"/>
      <c r="D381" s="257" t="s">
        <v>12</v>
      </c>
      <c r="E381" s="258" t="s">
        <v>11</v>
      </c>
      <c r="F381" s="259" t="s">
        <v>4255</v>
      </c>
      <c r="G381" s="259" t="s">
        <v>11</v>
      </c>
      <c r="H381" s="259" t="s">
        <v>11</v>
      </c>
      <c r="I381" s="259" t="s">
        <v>11</v>
      </c>
      <c r="J381" s="259" t="s">
        <v>11</v>
      </c>
      <c r="K381" s="259" t="s">
        <v>11</v>
      </c>
      <c r="L381" s="260" t="s">
        <v>11</v>
      </c>
      <c r="M381" s="263" t="s">
        <v>119</v>
      </c>
      <c r="N381" s="264" t="s">
        <v>11</v>
      </c>
      <c r="O381" s="265" t="s">
        <v>4346</v>
      </c>
      <c r="P381" s="266" t="s">
        <v>11</v>
      </c>
      <c r="Q381" s="5" t="s">
        <v>5063</v>
      </c>
      <c r="R381" s="322" t="s">
        <v>4347</v>
      </c>
      <c r="S381" s="322"/>
      <c r="T381" s="322"/>
      <c r="U381" s="216">
        <v>333390</v>
      </c>
      <c r="V381" s="272" t="s">
        <v>18</v>
      </c>
      <c r="W381" s="272"/>
      <c r="X381" s="272"/>
      <c r="Y381" s="273"/>
      <c r="Z381" s="233">
        <v>503</v>
      </c>
    </row>
    <row r="382" spans="1:26" ht="13.5" customHeight="1" x14ac:dyDescent="0.15">
      <c r="A382" s="254"/>
      <c r="B382" s="255"/>
      <c r="C382" s="256"/>
      <c r="D382" s="24" t="s">
        <v>11</v>
      </c>
      <c r="E382" s="23" t="s">
        <v>11</v>
      </c>
      <c r="F382" s="261" t="s">
        <v>11</v>
      </c>
      <c r="G382" s="261" t="s">
        <v>11</v>
      </c>
      <c r="H382" s="261" t="s">
        <v>11</v>
      </c>
      <c r="I382" s="261" t="s">
        <v>11</v>
      </c>
      <c r="J382" s="261" t="s">
        <v>11</v>
      </c>
      <c r="K382" s="261" t="s">
        <v>11</v>
      </c>
      <c r="L382" s="262" t="s">
        <v>11</v>
      </c>
      <c r="M382" s="236">
        <v>885030000</v>
      </c>
      <c r="N382" s="237" t="s">
        <v>11</v>
      </c>
      <c r="O382" s="267" t="s">
        <v>11</v>
      </c>
      <c r="P382" s="268" t="s">
        <v>11</v>
      </c>
      <c r="Q382" s="6"/>
      <c r="R382" s="319" t="s">
        <v>4348</v>
      </c>
      <c r="S382" s="319"/>
      <c r="T382" s="319"/>
      <c r="U382" s="215">
        <v>295369</v>
      </c>
      <c r="V382" s="239" t="s">
        <v>18</v>
      </c>
      <c r="W382" s="239"/>
      <c r="X382" s="239"/>
      <c r="Y382" s="240"/>
      <c r="Z382" s="234" t="s">
        <v>11</v>
      </c>
    </row>
    <row r="383" spans="1:26" ht="13.5" customHeight="1" x14ac:dyDescent="0.15">
      <c r="A383" s="274" t="s">
        <v>4349</v>
      </c>
      <c r="B383" s="231" t="s">
        <v>11</v>
      </c>
      <c r="C383" s="275" t="s">
        <v>11</v>
      </c>
      <c r="D383" s="247" t="s">
        <v>4350</v>
      </c>
      <c r="E383" s="239" t="s">
        <v>11</v>
      </c>
      <c r="F383" s="239" t="s">
        <v>11</v>
      </c>
      <c r="G383" s="239" t="s">
        <v>11</v>
      </c>
      <c r="H383" s="239" t="s">
        <v>11</v>
      </c>
      <c r="I383" s="239" t="s">
        <v>11</v>
      </c>
      <c r="J383" s="239" t="s">
        <v>11</v>
      </c>
      <c r="K383" s="239" t="s">
        <v>11</v>
      </c>
      <c r="L383" s="240" t="s">
        <v>11</v>
      </c>
      <c r="M383" s="249" t="s">
        <v>40</v>
      </c>
      <c r="N383" s="250" t="s">
        <v>11</v>
      </c>
      <c r="O383" s="267" t="s">
        <v>11</v>
      </c>
      <c r="P383" s="268" t="s">
        <v>11</v>
      </c>
      <c r="Q383" s="6"/>
      <c r="R383" s="319" t="s">
        <v>4351</v>
      </c>
      <c r="S383" s="319"/>
      <c r="T383" s="319"/>
      <c r="U383" s="215">
        <v>187506</v>
      </c>
      <c r="V383" s="239" t="s">
        <v>18</v>
      </c>
      <c r="W383" s="239"/>
      <c r="X383" s="239"/>
      <c r="Y383" s="240"/>
      <c r="Z383" s="234" t="s">
        <v>11</v>
      </c>
    </row>
    <row r="384" spans="1:26" ht="13.5" customHeight="1" x14ac:dyDescent="0.15">
      <c r="A384" s="274" t="s">
        <v>11</v>
      </c>
      <c r="B384" s="231" t="s">
        <v>11</v>
      </c>
      <c r="C384" s="275" t="s">
        <v>11</v>
      </c>
      <c r="D384" s="248" t="s">
        <v>11</v>
      </c>
      <c r="E384" s="239" t="s">
        <v>11</v>
      </c>
      <c r="F384" s="239" t="s">
        <v>11</v>
      </c>
      <c r="G384" s="239" t="s">
        <v>11</v>
      </c>
      <c r="H384" s="239" t="s">
        <v>11</v>
      </c>
      <c r="I384" s="239" t="s">
        <v>11</v>
      </c>
      <c r="J384" s="239" t="s">
        <v>11</v>
      </c>
      <c r="K384" s="239" t="s">
        <v>11</v>
      </c>
      <c r="L384" s="240" t="s">
        <v>11</v>
      </c>
      <c r="M384" s="236">
        <v>881366321</v>
      </c>
      <c r="N384" s="237" t="s">
        <v>11</v>
      </c>
      <c r="O384" s="267" t="s">
        <v>11</v>
      </c>
      <c r="P384" s="268" t="s">
        <v>11</v>
      </c>
      <c r="Q384" s="6"/>
      <c r="R384" s="319" t="s">
        <v>4352</v>
      </c>
      <c r="S384" s="319"/>
      <c r="T384" s="319"/>
      <c r="U384" s="215">
        <v>59778</v>
      </c>
      <c r="V384" s="239" t="s">
        <v>18</v>
      </c>
      <c r="W384" s="239"/>
      <c r="X384" s="239"/>
      <c r="Y384" s="240"/>
      <c r="Z384" s="234" t="s">
        <v>11</v>
      </c>
    </row>
    <row r="385" spans="1:26" ht="13.5" customHeight="1" x14ac:dyDescent="0.15">
      <c r="A385" s="274" t="s">
        <v>11</v>
      </c>
      <c r="B385" s="231" t="s">
        <v>11</v>
      </c>
      <c r="C385" s="275" t="s">
        <v>11</v>
      </c>
      <c r="D385" s="229" t="s">
        <v>26</v>
      </c>
      <c r="E385" s="241" t="s">
        <v>4273</v>
      </c>
      <c r="F385" s="241" t="s">
        <v>11</v>
      </c>
      <c r="G385" s="241" t="s">
        <v>11</v>
      </c>
      <c r="H385" s="241" t="s">
        <v>11</v>
      </c>
      <c r="I385" s="241" t="s">
        <v>11</v>
      </c>
      <c r="J385" s="241" t="s">
        <v>11</v>
      </c>
      <c r="K385" s="241" t="s">
        <v>11</v>
      </c>
      <c r="L385" s="242" t="s">
        <v>28</v>
      </c>
      <c r="M385" s="243" t="s">
        <v>29</v>
      </c>
      <c r="N385" s="244" t="s">
        <v>11</v>
      </c>
      <c r="O385" s="267" t="s">
        <v>11</v>
      </c>
      <c r="P385" s="268" t="s">
        <v>11</v>
      </c>
      <c r="Q385" s="7"/>
      <c r="R385" s="319" t="s">
        <v>4353</v>
      </c>
      <c r="S385" s="319"/>
      <c r="T385" s="319"/>
      <c r="U385" s="215">
        <v>5323</v>
      </c>
      <c r="V385" s="239" t="s">
        <v>18</v>
      </c>
      <c r="W385" s="239"/>
      <c r="X385" s="239"/>
      <c r="Y385" s="240"/>
      <c r="Z385" s="234" t="s">
        <v>11</v>
      </c>
    </row>
    <row r="386" spans="1:26" ht="13.5" customHeight="1" x14ac:dyDescent="0.15">
      <c r="A386" s="274" t="s">
        <v>11</v>
      </c>
      <c r="B386" s="231" t="s">
        <v>11</v>
      </c>
      <c r="C386" s="275" t="s">
        <v>11</v>
      </c>
      <c r="D386" s="229" t="s">
        <v>11</v>
      </c>
      <c r="E386" s="241" t="s">
        <v>11</v>
      </c>
      <c r="F386" s="241" t="s">
        <v>11</v>
      </c>
      <c r="G386" s="241" t="s">
        <v>11</v>
      </c>
      <c r="H386" s="241" t="s">
        <v>11</v>
      </c>
      <c r="I386" s="241" t="s">
        <v>11</v>
      </c>
      <c r="J386" s="241" t="s">
        <v>11</v>
      </c>
      <c r="K386" s="241" t="s">
        <v>11</v>
      </c>
      <c r="L386" s="242" t="s">
        <v>11</v>
      </c>
      <c r="M386" s="245">
        <v>3663679</v>
      </c>
      <c r="N386" s="246" t="s">
        <v>11</v>
      </c>
      <c r="O386" s="267" t="s">
        <v>11</v>
      </c>
      <c r="P386" s="268" t="s">
        <v>11</v>
      </c>
      <c r="Q386" s="8" t="s">
        <v>5064</v>
      </c>
      <c r="R386" s="319" t="s">
        <v>4354</v>
      </c>
      <c r="S386" s="319"/>
      <c r="T386" s="319"/>
      <c r="U386" s="319"/>
      <c r="V386" s="9" t="s">
        <v>5065</v>
      </c>
      <c r="W386" s="320" t="s">
        <v>4355</v>
      </c>
      <c r="X386" s="320"/>
      <c r="Y386" s="10" t="s">
        <v>5066</v>
      </c>
      <c r="Z386" s="234" t="s">
        <v>11</v>
      </c>
    </row>
    <row r="387" spans="1:26" ht="13.5" customHeight="1" x14ac:dyDescent="0.15">
      <c r="A387" s="274" t="s">
        <v>11</v>
      </c>
      <c r="B387" s="231" t="s">
        <v>11</v>
      </c>
      <c r="C387" s="275" t="s">
        <v>11</v>
      </c>
      <c r="D387" s="229" t="s">
        <v>11</v>
      </c>
      <c r="E387" s="241" t="s">
        <v>11</v>
      </c>
      <c r="F387" s="241" t="s">
        <v>11</v>
      </c>
      <c r="G387" s="241" t="s">
        <v>11</v>
      </c>
      <c r="H387" s="241" t="s">
        <v>11</v>
      </c>
      <c r="I387" s="241" t="s">
        <v>11</v>
      </c>
      <c r="J387" s="241" t="s">
        <v>11</v>
      </c>
      <c r="K387" s="241" t="s">
        <v>11</v>
      </c>
      <c r="L387" s="242" t="s">
        <v>11</v>
      </c>
      <c r="M387" s="249" t="s">
        <v>11</v>
      </c>
      <c r="N387" s="250" t="s">
        <v>11</v>
      </c>
      <c r="O387" s="267" t="s">
        <v>11</v>
      </c>
      <c r="P387" s="268" t="s">
        <v>11</v>
      </c>
      <c r="Q387" s="7" t="s">
        <v>5067</v>
      </c>
      <c r="R387" s="319" t="s">
        <v>4356</v>
      </c>
      <c r="S387" s="319"/>
      <c r="T387" s="319"/>
      <c r="U387" s="319"/>
      <c r="V387" s="11" t="s">
        <v>5068</v>
      </c>
      <c r="W387" s="9"/>
      <c r="Y387" s="12"/>
      <c r="Z387" s="234" t="s">
        <v>11</v>
      </c>
    </row>
    <row r="388" spans="1:26" ht="13.5" customHeight="1" x14ac:dyDescent="0.15">
      <c r="A388" s="6" t="s">
        <v>11</v>
      </c>
      <c r="B388" t="s">
        <v>11</v>
      </c>
      <c r="C388" s="12" t="s">
        <v>11</v>
      </c>
      <c r="D388" s="229" t="s">
        <v>26</v>
      </c>
      <c r="E388" s="13" t="s">
        <v>19</v>
      </c>
      <c r="F388" s="231" t="s">
        <v>11</v>
      </c>
      <c r="G388" s="231" t="s">
        <v>205</v>
      </c>
      <c r="H388" s="231" t="s">
        <v>11</v>
      </c>
      <c r="I388" s="231" t="s">
        <v>160</v>
      </c>
      <c r="J388" s="231" t="s">
        <v>63</v>
      </c>
      <c r="K388" s="13" t="s">
        <v>11</v>
      </c>
      <c r="L388" s="242" t="s">
        <v>28</v>
      </c>
      <c r="M388" s="277" t="s">
        <v>11</v>
      </c>
      <c r="N388" s="278" t="s">
        <v>11</v>
      </c>
      <c r="O388" s="267" t="s">
        <v>11</v>
      </c>
      <c r="P388" s="268" t="s">
        <v>11</v>
      </c>
      <c r="Q388" s="8" t="s">
        <v>5064</v>
      </c>
      <c r="R388" s="319" t="s">
        <v>4357</v>
      </c>
      <c r="S388" s="319"/>
      <c r="T388" s="319"/>
      <c r="U388" s="319"/>
      <c r="V388" s="9" t="s">
        <v>5065</v>
      </c>
      <c r="W388" s="320" t="s">
        <v>4358</v>
      </c>
      <c r="X388" s="320"/>
      <c r="Y388" s="10" t="s">
        <v>5066</v>
      </c>
      <c r="Z388" s="234" t="s">
        <v>11</v>
      </c>
    </row>
    <row r="389" spans="1:26" ht="13.5" customHeight="1" x14ac:dyDescent="0.15">
      <c r="A389" s="14" t="s">
        <v>11</v>
      </c>
      <c r="B389" s="15" t="s">
        <v>11</v>
      </c>
      <c r="C389" s="16" t="s">
        <v>11</v>
      </c>
      <c r="D389" s="230" t="s">
        <v>11</v>
      </c>
      <c r="E389" s="17" t="s">
        <v>11</v>
      </c>
      <c r="F389" s="232" t="s">
        <v>11</v>
      </c>
      <c r="G389" s="232" t="s">
        <v>11</v>
      </c>
      <c r="H389" s="232" t="s">
        <v>11</v>
      </c>
      <c r="I389" s="232" t="s">
        <v>11</v>
      </c>
      <c r="J389" s="232" t="s">
        <v>11</v>
      </c>
      <c r="K389" s="17" t="s">
        <v>11</v>
      </c>
      <c r="L389" s="276" t="s">
        <v>11</v>
      </c>
      <c r="M389" s="26" t="s">
        <v>42</v>
      </c>
      <c r="N389" s="27">
        <v>99.6</v>
      </c>
      <c r="O389" s="269" t="s">
        <v>11</v>
      </c>
      <c r="P389" s="270" t="s">
        <v>11</v>
      </c>
      <c r="Q389" s="18" t="s">
        <v>5067</v>
      </c>
      <c r="R389" s="321" t="s">
        <v>4359</v>
      </c>
      <c r="S389" s="321"/>
      <c r="T389" s="321"/>
      <c r="U389" s="321"/>
      <c r="V389" s="19" t="s">
        <v>5068</v>
      </c>
      <c r="W389" s="20"/>
      <c r="X389" s="15"/>
      <c r="Y389" s="16"/>
      <c r="Z389" s="235" t="s">
        <v>11</v>
      </c>
    </row>
    <row r="390" spans="1:26" ht="13.5" customHeight="1" x14ac:dyDescent="0.15">
      <c r="A390" s="251" t="s">
        <v>10</v>
      </c>
      <c r="B390" s="252" t="s">
        <v>11</v>
      </c>
      <c r="C390" s="253" t="s">
        <v>11</v>
      </c>
      <c r="D390" s="257" t="s">
        <v>12</v>
      </c>
      <c r="E390" s="258" t="s">
        <v>11</v>
      </c>
      <c r="F390" s="259" t="s">
        <v>4255</v>
      </c>
      <c r="G390" s="259" t="s">
        <v>11</v>
      </c>
      <c r="H390" s="259" t="s">
        <v>11</v>
      </c>
      <c r="I390" s="259" t="s">
        <v>11</v>
      </c>
      <c r="J390" s="259" t="s">
        <v>11</v>
      </c>
      <c r="K390" s="259" t="s">
        <v>11</v>
      </c>
      <c r="L390" s="260" t="s">
        <v>11</v>
      </c>
      <c r="M390" s="263" t="s">
        <v>119</v>
      </c>
      <c r="N390" s="264" t="s">
        <v>11</v>
      </c>
      <c r="O390" s="265" t="s">
        <v>4256</v>
      </c>
      <c r="P390" s="266" t="s">
        <v>11</v>
      </c>
      <c r="Q390" s="5" t="s">
        <v>16</v>
      </c>
      <c r="R390" s="271" t="s">
        <v>4360</v>
      </c>
      <c r="S390" s="271" t="s">
        <v>11</v>
      </c>
      <c r="T390" s="271" t="s">
        <v>11</v>
      </c>
      <c r="U390" s="30">
        <v>98309</v>
      </c>
      <c r="V390" s="272" t="s">
        <v>18</v>
      </c>
      <c r="W390" s="272" t="s">
        <v>11</v>
      </c>
      <c r="X390" s="272" t="s">
        <v>11</v>
      </c>
      <c r="Y390" s="273" t="s">
        <v>11</v>
      </c>
      <c r="Z390" s="233">
        <v>503</v>
      </c>
    </row>
    <row r="391" spans="1:26" ht="13.5" customHeight="1" x14ac:dyDescent="0.15">
      <c r="A391" s="254" t="s">
        <v>11</v>
      </c>
      <c r="B391" s="255" t="s">
        <v>11</v>
      </c>
      <c r="C391" s="256" t="s">
        <v>11</v>
      </c>
      <c r="D391" s="24" t="s">
        <v>11</v>
      </c>
      <c r="E391" s="23" t="s">
        <v>11</v>
      </c>
      <c r="F391" s="261" t="s">
        <v>11</v>
      </c>
      <c r="G391" s="261" t="s">
        <v>11</v>
      </c>
      <c r="H391" s="261" t="s">
        <v>11</v>
      </c>
      <c r="I391" s="261" t="s">
        <v>11</v>
      </c>
      <c r="J391" s="261" t="s">
        <v>11</v>
      </c>
      <c r="K391" s="261" t="s">
        <v>11</v>
      </c>
      <c r="L391" s="262" t="s">
        <v>11</v>
      </c>
      <c r="M391" s="236">
        <v>1470746000</v>
      </c>
      <c r="N391" s="237" t="s">
        <v>11</v>
      </c>
      <c r="O391" s="267" t="s">
        <v>11</v>
      </c>
      <c r="P391" s="268" t="s">
        <v>11</v>
      </c>
      <c r="Q391" s="6" t="s">
        <v>11</v>
      </c>
      <c r="R391" s="238" t="s">
        <v>4361</v>
      </c>
      <c r="S391" s="238" t="s">
        <v>11</v>
      </c>
      <c r="T391" s="238" t="s">
        <v>11</v>
      </c>
      <c r="U391" s="22">
        <v>353233</v>
      </c>
      <c r="V391" s="239" t="s">
        <v>18</v>
      </c>
      <c r="W391" s="239" t="s">
        <v>11</v>
      </c>
      <c r="X391" s="239" t="s">
        <v>11</v>
      </c>
      <c r="Y391" s="240" t="s">
        <v>11</v>
      </c>
      <c r="Z391" s="234" t="s">
        <v>11</v>
      </c>
    </row>
    <row r="392" spans="1:26" ht="13.5" customHeight="1" x14ac:dyDescent="0.15">
      <c r="A392" s="274" t="s">
        <v>4362</v>
      </c>
      <c r="B392" s="231" t="s">
        <v>11</v>
      </c>
      <c r="C392" s="275" t="s">
        <v>11</v>
      </c>
      <c r="D392" s="247" t="s">
        <v>4363</v>
      </c>
      <c r="E392" s="239" t="s">
        <v>11</v>
      </c>
      <c r="F392" s="239" t="s">
        <v>11</v>
      </c>
      <c r="G392" s="239" t="s">
        <v>11</v>
      </c>
      <c r="H392" s="239" t="s">
        <v>11</v>
      </c>
      <c r="I392" s="239" t="s">
        <v>11</v>
      </c>
      <c r="J392" s="239" t="s">
        <v>11</v>
      </c>
      <c r="K392" s="239" t="s">
        <v>11</v>
      </c>
      <c r="L392" s="240" t="s">
        <v>11</v>
      </c>
      <c r="M392" s="249" t="s">
        <v>40</v>
      </c>
      <c r="N392" s="250" t="s">
        <v>11</v>
      </c>
      <c r="O392" s="267" t="s">
        <v>11</v>
      </c>
      <c r="P392" s="268" t="s">
        <v>11</v>
      </c>
      <c r="Q392" s="6" t="s">
        <v>11</v>
      </c>
      <c r="R392" s="238" t="s">
        <v>11</v>
      </c>
      <c r="S392" s="238" t="s">
        <v>11</v>
      </c>
      <c r="T392" s="238" t="s">
        <v>11</v>
      </c>
      <c r="U392" s="22" t="s">
        <v>11</v>
      </c>
      <c r="V392" s="239" t="s">
        <v>11</v>
      </c>
      <c r="W392" s="239" t="s">
        <v>11</v>
      </c>
      <c r="X392" s="239" t="s">
        <v>11</v>
      </c>
      <c r="Y392" s="240" t="s">
        <v>11</v>
      </c>
      <c r="Z392" s="234" t="s">
        <v>11</v>
      </c>
    </row>
    <row r="393" spans="1:26" ht="13.5" customHeight="1" x14ac:dyDescent="0.15">
      <c r="A393" s="274" t="s">
        <v>11</v>
      </c>
      <c r="B393" s="231" t="s">
        <v>11</v>
      </c>
      <c r="C393" s="275" t="s">
        <v>11</v>
      </c>
      <c r="D393" s="248" t="s">
        <v>11</v>
      </c>
      <c r="E393" s="239" t="s">
        <v>11</v>
      </c>
      <c r="F393" s="239" t="s">
        <v>11</v>
      </c>
      <c r="G393" s="239" t="s">
        <v>11</v>
      </c>
      <c r="H393" s="239" t="s">
        <v>11</v>
      </c>
      <c r="I393" s="239" t="s">
        <v>11</v>
      </c>
      <c r="J393" s="239" t="s">
        <v>11</v>
      </c>
      <c r="K393" s="239" t="s">
        <v>11</v>
      </c>
      <c r="L393" s="240" t="s">
        <v>11</v>
      </c>
      <c r="M393" s="236">
        <v>1355633027</v>
      </c>
      <c r="N393" s="237" t="s">
        <v>11</v>
      </c>
      <c r="O393" s="267" t="s">
        <v>11</v>
      </c>
      <c r="P393" s="268" t="s">
        <v>11</v>
      </c>
      <c r="Q393" s="6" t="s">
        <v>11</v>
      </c>
      <c r="R393" s="238" t="s">
        <v>11</v>
      </c>
      <c r="S393" s="238" t="s">
        <v>11</v>
      </c>
      <c r="T393" s="238" t="s">
        <v>11</v>
      </c>
      <c r="U393" s="22" t="s">
        <v>11</v>
      </c>
      <c r="V393" s="239" t="s">
        <v>11</v>
      </c>
      <c r="W393" s="239" t="s">
        <v>11</v>
      </c>
      <c r="X393" s="239" t="s">
        <v>11</v>
      </c>
      <c r="Y393" s="240" t="s">
        <v>11</v>
      </c>
      <c r="Z393" s="234" t="s">
        <v>11</v>
      </c>
    </row>
    <row r="394" spans="1:26" ht="13.5" customHeight="1" x14ac:dyDescent="0.15">
      <c r="A394" s="274" t="s">
        <v>11</v>
      </c>
      <c r="B394" s="231" t="s">
        <v>11</v>
      </c>
      <c r="C394" s="275" t="s">
        <v>11</v>
      </c>
      <c r="D394" s="229" t="s">
        <v>26</v>
      </c>
      <c r="E394" s="241" t="s">
        <v>4364</v>
      </c>
      <c r="F394" s="241" t="s">
        <v>11</v>
      </c>
      <c r="G394" s="241" t="s">
        <v>11</v>
      </c>
      <c r="H394" s="241" t="s">
        <v>11</v>
      </c>
      <c r="I394" s="241" t="s">
        <v>11</v>
      </c>
      <c r="J394" s="241" t="s">
        <v>11</v>
      </c>
      <c r="K394" s="241" t="s">
        <v>11</v>
      </c>
      <c r="L394" s="242" t="s">
        <v>28</v>
      </c>
      <c r="M394" s="243" t="s">
        <v>29</v>
      </c>
      <c r="N394" s="244" t="s">
        <v>11</v>
      </c>
      <c r="O394" s="267" t="s">
        <v>11</v>
      </c>
      <c r="P394" s="268" t="s">
        <v>11</v>
      </c>
      <c r="Q394" s="7" t="s">
        <v>11</v>
      </c>
      <c r="R394" s="238" t="s">
        <v>4263</v>
      </c>
      <c r="S394" s="238" t="s">
        <v>11</v>
      </c>
      <c r="T394" s="238" t="s">
        <v>11</v>
      </c>
      <c r="U394" s="22">
        <v>904091</v>
      </c>
      <c r="V394" s="239" t="s">
        <v>18</v>
      </c>
      <c r="W394" s="239" t="s">
        <v>11</v>
      </c>
      <c r="X394" s="239" t="s">
        <v>11</v>
      </c>
      <c r="Y394" s="240" t="s">
        <v>11</v>
      </c>
      <c r="Z394" s="234" t="s">
        <v>11</v>
      </c>
    </row>
    <row r="395" spans="1:26" ht="13.5" customHeight="1" x14ac:dyDescent="0.15">
      <c r="A395" s="274" t="s">
        <v>11</v>
      </c>
      <c r="B395" s="231" t="s">
        <v>11</v>
      </c>
      <c r="C395" s="275" t="s">
        <v>11</v>
      </c>
      <c r="D395" s="229" t="s">
        <v>11</v>
      </c>
      <c r="E395" s="241" t="s">
        <v>11</v>
      </c>
      <c r="F395" s="241" t="s">
        <v>11</v>
      </c>
      <c r="G395" s="241" t="s">
        <v>11</v>
      </c>
      <c r="H395" s="241" t="s">
        <v>11</v>
      </c>
      <c r="I395" s="241" t="s">
        <v>11</v>
      </c>
      <c r="J395" s="241" t="s">
        <v>11</v>
      </c>
      <c r="K395" s="241" t="s">
        <v>11</v>
      </c>
      <c r="L395" s="242" t="s">
        <v>11</v>
      </c>
      <c r="M395" s="245">
        <v>115112973</v>
      </c>
      <c r="N395" s="246" t="s">
        <v>11</v>
      </c>
      <c r="O395" s="267" t="s">
        <v>11</v>
      </c>
      <c r="P395" s="268" t="s">
        <v>11</v>
      </c>
      <c r="Q395" s="8" t="s">
        <v>31</v>
      </c>
      <c r="R395" s="238" t="s">
        <v>4365</v>
      </c>
      <c r="S395" s="238" t="s">
        <v>11</v>
      </c>
      <c r="T395" s="238" t="s">
        <v>11</v>
      </c>
      <c r="U395" s="238" t="s">
        <v>11</v>
      </c>
      <c r="V395" s="9" t="s">
        <v>26</v>
      </c>
      <c r="W395" s="227" t="s">
        <v>313</v>
      </c>
      <c r="X395" s="227" t="s">
        <v>11</v>
      </c>
      <c r="Y395" s="10" t="s">
        <v>28</v>
      </c>
      <c r="Z395" s="234" t="s">
        <v>11</v>
      </c>
    </row>
    <row r="396" spans="1:26" ht="13.5" customHeight="1" x14ac:dyDescent="0.15">
      <c r="A396" s="274" t="s">
        <v>11</v>
      </c>
      <c r="B396" s="231" t="s">
        <v>11</v>
      </c>
      <c r="C396" s="275" t="s">
        <v>11</v>
      </c>
      <c r="D396" s="229" t="s">
        <v>11</v>
      </c>
      <c r="E396" s="241" t="s">
        <v>11</v>
      </c>
      <c r="F396" s="241" t="s">
        <v>11</v>
      </c>
      <c r="G396" s="241" t="s">
        <v>11</v>
      </c>
      <c r="H396" s="241" t="s">
        <v>11</v>
      </c>
      <c r="I396" s="241" t="s">
        <v>11</v>
      </c>
      <c r="J396" s="241" t="s">
        <v>11</v>
      </c>
      <c r="K396" s="241" t="s">
        <v>11</v>
      </c>
      <c r="L396" s="242" t="s">
        <v>11</v>
      </c>
      <c r="M396" s="249" t="s">
        <v>11</v>
      </c>
      <c r="N396" s="250" t="s">
        <v>11</v>
      </c>
      <c r="O396" s="267" t="s">
        <v>11</v>
      </c>
      <c r="P396" s="268" t="s">
        <v>11</v>
      </c>
      <c r="Q396" s="7" t="s">
        <v>32</v>
      </c>
      <c r="R396" s="238" t="s">
        <v>4366</v>
      </c>
      <c r="S396" s="238" t="s">
        <v>11</v>
      </c>
      <c r="T396" s="238" t="s">
        <v>11</v>
      </c>
      <c r="U396" s="238" t="s">
        <v>11</v>
      </c>
      <c r="V396" s="11" t="s">
        <v>33</v>
      </c>
      <c r="W396" s="9" t="s">
        <v>11</v>
      </c>
      <c r="X396" t="s">
        <v>11</v>
      </c>
      <c r="Y396" s="12" t="s">
        <v>11</v>
      </c>
      <c r="Z396" s="234" t="s">
        <v>11</v>
      </c>
    </row>
    <row r="397" spans="1:26" ht="13.5" customHeight="1" x14ac:dyDescent="0.15">
      <c r="A397" s="6" t="s">
        <v>11</v>
      </c>
      <c r="B397" t="s">
        <v>11</v>
      </c>
      <c r="C397" s="12" t="s">
        <v>11</v>
      </c>
      <c r="D397" s="229" t="s">
        <v>26</v>
      </c>
      <c r="E397" s="13" t="s">
        <v>19</v>
      </c>
      <c r="F397" s="231" t="s">
        <v>11</v>
      </c>
      <c r="G397" s="231" t="s">
        <v>11</v>
      </c>
      <c r="H397" s="231" t="s">
        <v>11</v>
      </c>
      <c r="I397" s="231" t="s">
        <v>11</v>
      </c>
      <c r="J397" s="231" t="s">
        <v>63</v>
      </c>
      <c r="K397" s="13" t="s">
        <v>11</v>
      </c>
      <c r="L397" s="242" t="s">
        <v>28</v>
      </c>
      <c r="M397" s="277" t="s">
        <v>11</v>
      </c>
      <c r="N397" s="278" t="s">
        <v>11</v>
      </c>
      <c r="O397" s="267" t="s">
        <v>11</v>
      </c>
      <c r="P397" s="268" t="s">
        <v>11</v>
      </c>
      <c r="Q397" s="8" t="s">
        <v>31</v>
      </c>
      <c r="R397" s="238" t="s">
        <v>11</v>
      </c>
      <c r="S397" s="238" t="s">
        <v>11</v>
      </c>
      <c r="T397" s="238" t="s">
        <v>11</v>
      </c>
      <c r="U397" s="238" t="s">
        <v>11</v>
      </c>
      <c r="V397" s="9" t="s">
        <v>26</v>
      </c>
      <c r="W397" s="227" t="s">
        <v>11</v>
      </c>
      <c r="X397" s="227" t="s">
        <v>11</v>
      </c>
      <c r="Y397" s="10" t="s">
        <v>28</v>
      </c>
      <c r="Z397" s="234" t="s">
        <v>11</v>
      </c>
    </row>
    <row r="398" spans="1:26" ht="13.5" customHeight="1" x14ac:dyDescent="0.15">
      <c r="A398" s="14" t="s">
        <v>11</v>
      </c>
      <c r="B398" s="15" t="s">
        <v>11</v>
      </c>
      <c r="C398" s="16" t="s">
        <v>11</v>
      </c>
      <c r="D398" s="230" t="s">
        <v>11</v>
      </c>
      <c r="E398" s="17" t="s">
        <v>11</v>
      </c>
      <c r="F398" s="232" t="s">
        <v>11</v>
      </c>
      <c r="G398" s="232" t="s">
        <v>11</v>
      </c>
      <c r="H398" s="232" t="s">
        <v>11</v>
      </c>
      <c r="I398" s="232" t="s">
        <v>11</v>
      </c>
      <c r="J398" s="232" t="s">
        <v>11</v>
      </c>
      <c r="K398" s="17" t="s">
        <v>11</v>
      </c>
      <c r="L398" s="276" t="s">
        <v>11</v>
      </c>
      <c r="M398" s="26" t="s">
        <v>42</v>
      </c>
      <c r="N398" s="27">
        <v>92.2</v>
      </c>
      <c r="O398" s="269" t="s">
        <v>11</v>
      </c>
      <c r="P398" s="270" t="s">
        <v>11</v>
      </c>
      <c r="Q398" s="18" t="s">
        <v>32</v>
      </c>
      <c r="R398" s="228" t="s">
        <v>11</v>
      </c>
      <c r="S398" s="228" t="s">
        <v>11</v>
      </c>
      <c r="T398" s="228" t="s">
        <v>11</v>
      </c>
      <c r="U398" s="228" t="s">
        <v>11</v>
      </c>
      <c r="V398" s="19" t="s">
        <v>33</v>
      </c>
      <c r="W398" s="20" t="s">
        <v>11</v>
      </c>
      <c r="X398" s="15" t="s">
        <v>11</v>
      </c>
      <c r="Y398" s="16" t="s">
        <v>11</v>
      </c>
      <c r="Z398" s="235" t="s">
        <v>11</v>
      </c>
    </row>
    <row r="399" spans="1:26" ht="13.5" customHeight="1" x14ac:dyDescent="0.15">
      <c r="A399" s="251" t="s">
        <v>10</v>
      </c>
      <c r="B399" s="252" t="s">
        <v>11</v>
      </c>
      <c r="C399" s="253" t="s">
        <v>11</v>
      </c>
      <c r="D399" s="257" t="s">
        <v>12</v>
      </c>
      <c r="E399" s="258" t="s">
        <v>11</v>
      </c>
      <c r="F399" s="259" t="s">
        <v>4255</v>
      </c>
      <c r="G399" s="259" t="s">
        <v>11</v>
      </c>
      <c r="H399" s="259" t="s">
        <v>11</v>
      </c>
      <c r="I399" s="259" t="s">
        <v>11</v>
      </c>
      <c r="J399" s="259" t="s">
        <v>11</v>
      </c>
      <c r="K399" s="259" t="s">
        <v>11</v>
      </c>
      <c r="L399" s="260" t="s">
        <v>11</v>
      </c>
      <c r="M399" s="263" t="s">
        <v>119</v>
      </c>
      <c r="N399" s="264" t="s">
        <v>11</v>
      </c>
      <c r="O399" s="265" t="s">
        <v>4367</v>
      </c>
      <c r="P399" s="266" t="s">
        <v>11</v>
      </c>
      <c r="Q399" s="5" t="s">
        <v>16</v>
      </c>
      <c r="R399" s="271" t="s">
        <v>4368</v>
      </c>
      <c r="S399" s="271" t="s">
        <v>11</v>
      </c>
      <c r="T399" s="271" t="s">
        <v>11</v>
      </c>
      <c r="U399" s="30">
        <v>16476</v>
      </c>
      <c r="V399" s="272" t="s">
        <v>18</v>
      </c>
      <c r="W399" s="272" t="s">
        <v>11</v>
      </c>
      <c r="X399" s="272" t="s">
        <v>11</v>
      </c>
      <c r="Y399" s="273" t="s">
        <v>11</v>
      </c>
      <c r="Z399" s="233">
        <v>503</v>
      </c>
    </row>
    <row r="400" spans="1:26" ht="13.5" customHeight="1" x14ac:dyDescent="0.15">
      <c r="A400" s="254" t="s">
        <v>11</v>
      </c>
      <c r="B400" s="255" t="s">
        <v>11</v>
      </c>
      <c r="C400" s="256" t="s">
        <v>11</v>
      </c>
      <c r="D400" s="24" t="s">
        <v>11</v>
      </c>
      <c r="E400" s="23" t="s">
        <v>11</v>
      </c>
      <c r="F400" s="261" t="s">
        <v>11</v>
      </c>
      <c r="G400" s="261" t="s">
        <v>11</v>
      </c>
      <c r="H400" s="261" t="s">
        <v>11</v>
      </c>
      <c r="I400" s="261" t="s">
        <v>11</v>
      </c>
      <c r="J400" s="261" t="s">
        <v>11</v>
      </c>
      <c r="K400" s="261" t="s">
        <v>11</v>
      </c>
      <c r="L400" s="262" t="s">
        <v>11</v>
      </c>
      <c r="M400" s="236">
        <v>70089000</v>
      </c>
      <c r="N400" s="237" t="s">
        <v>11</v>
      </c>
      <c r="O400" s="267" t="s">
        <v>11</v>
      </c>
      <c r="P400" s="268" t="s">
        <v>11</v>
      </c>
      <c r="Q400" s="6" t="s">
        <v>11</v>
      </c>
      <c r="R400" s="238" t="s">
        <v>4369</v>
      </c>
      <c r="S400" s="238" t="s">
        <v>11</v>
      </c>
      <c r="T400" s="238" t="s">
        <v>11</v>
      </c>
      <c r="U400" s="22">
        <v>8957</v>
      </c>
      <c r="V400" s="239" t="s">
        <v>18</v>
      </c>
      <c r="W400" s="239" t="s">
        <v>11</v>
      </c>
      <c r="X400" s="239" t="s">
        <v>11</v>
      </c>
      <c r="Y400" s="240" t="s">
        <v>11</v>
      </c>
      <c r="Z400" s="234" t="s">
        <v>11</v>
      </c>
    </row>
    <row r="401" spans="1:26" ht="13.5" customHeight="1" x14ac:dyDescent="0.15">
      <c r="A401" s="274" t="s">
        <v>4370</v>
      </c>
      <c r="B401" s="231" t="s">
        <v>11</v>
      </c>
      <c r="C401" s="275" t="s">
        <v>11</v>
      </c>
      <c r="D401" s="247" t="s">
        <v>4371</v>
      </c>
      <c r="E401" s="239" t="s">
        <v>11</v>
      </c>
      <c r="F401" s="239" t="s">
        <v>11</v>
      </c>
      <c r="G401" s="239" t="s">
        <v>11</v>
      </c>
      <c r="H401" s="239" t="s">
        <v>11</v>
      </c>
      <c r="I401" s="239" t="s">
        <v>11</v>
      </c>
      <c r="J401" s="239" t="s">
        <v>11</v>
      </c>
      <c r="K401" s="239" t="s">
        <v>11</v>
      </c>
      <c r="L401" s="240" t="s">
        <v>11</v>
      </c>
      <c r="M401" s="249" t="s">
        <v>40</v>
      </c>
      <c r="N401" s="250" t="s">
        <v>11</v>
      </c>
      <c r="O401" s="267" t="s">
        <v>11</v>
      </c>
      <c r="P401" s="268" t="s">
        <v>11</v>
      </c>
      <c r="Q401" s="6" t="s">
        <v>11</v>
      </c>
      <c r="R401" s="238" t="s">
        <v>4372</v>
      </c>
      <c r="S401" s="238" t="s">
        <v>11</v>
      </c>
      <c r="T401" s="238" t="s">
        <v>11</v>
      </c>
      <c r="U401" s="22">
        <v>10917</v>
      </c>
      <c r="V401" s="239" t="s">
        <v>18</v>
      </c>
      <c r="W401" s="239" t="s">
        <v>11</v>
      </c>
      <c r="X401" s="239" t="s">
        <v>11</v>
      </c>
      <c r="Y401" s="240" t="s">
        <v>11</v>
      </c>
      <c r="Z401" s="234" t="s">
        <v>11</v>
      </c>
    </row>
    <row r="402" spans="1:26" ht="13.5" customHeight="1" x14ac:dyDescent="0.15">
      <c r="A402" s="274" t="s">
        <v>11</v>
      </c>
      <c r="B402" s="231" t="s">
        <v>11</v>
      </c>
      <c r="C402" s="275" t="s">
        <v>11</v>
      </c>
      <c r="D402" s="248" t="s">
        <v>11</v>
      </c>
      <c r="E402" s="239" t="s">
        <v>11</v>
      </c>
      <c r="F402" s="239" t="s">
        <v>11</v>
      </c>
      <c r="G402" s="239" t="s">
        <v>11</v>
      </c>
      <c r="H402" s="239" t="s">
        <v>11</v>
      </c>
      <c r="I402" s="239" t="s">
        <v>11</v>
      </c>
      <c r="J402" s="239" t="s">
        <v>11</v>
      </c>
      <c r="K402" s="239" t="s">
        <v>11</v>
      </c>
      <c r="L402" s="240" t="s">
        <v>11</v>
      </c>
      <c r="M402" s="236">
        <v>69678648</v>
      </c>
      <c r="N402" s="237" t="s">
        <v>11</v>
      </c>
      <c r="O402" s="267" t="s">
        <v>11</v>
      </c>
      <c r="P402" s="268" t="s">
        <v>11</v>
      </c>
      <c r="Q402" s="6" t="s">
        <v>11</v>
      </c>
      <c r="R402" s="238" t="s">
        <v>4373</v>
      </c>
      <c r="S402" s="238" t="s">
        <v>11</v>
      </c>
      <c r="T402" s="238" t="s">
        <v>11</v>
      </c>
      <c r="U402" s="22">
        <v>6764</v>
      </c>
      <c r="V402" s="239" t="s">
        <v>18</v>
      </c>
      <c r="W402" s="239" t="s">
        <v>11</v>
      </c>
      <c r="X402" s="239" t="s">
        <v>11</v>
      </c>
      <c r="Y402" s="240" t="s">
        <v>11</v>
      </c>
      <c r="Z402" s="234" t="s">
        <v>11</v>
      </c>
    </row>
    <row r="403" spans="1:26" ht="13.5" customHeight="1" x14ac:dyDescent="0.15">
      <c r="A403" s="274" t="s">
        <v>11</v>
      </c>
      <c r="B403" s="231" t="s">
        <v>11</v>
      </c>
      <c r="C403" s="275" t="s">
        <v>11</v>
      </c>
      <c r="D403" s="229" t="s">
        <v>26</v>
      </c>
      <c r="E403" s="241" t="s">
        <v>4273</v>
      </c>
      <c r="F403" s="241" t="s">
        <v>11</v>
      </c>
      <c r="G403" s="241" t="s">
        <v>11</v>
      </c>
      <c r="H403" s="241" t="s">
        <v>11</v>
      </c>
      <c r="I403" s="241" t="s">
        <v>11</v>
      </c>
      <c r="J403" s="241" t="s">
        <v>11</v>
      </c>
      <c r="K403" s="241" t="s">
        <v>11</v>
      </c>
      <c r="L403" s="242" t="s">
        <v>28</v>
      </c>
      <c r="M403" s="243" t="s">
        <v>29</v>
      </c>
      <c r="N403" s="244" t="s">
        <v>11</v>
      </c>
      <c r="O403" s="267" t="s">
        <v>11</v>
      </c>
      <c r="P403" s="268" t="s">
        <v>11</v>
      </c>
      <c r="Q403" s="7" t="s">
        <v>11</v>
      </c>
      <c r="R403" s="238" t="s">
        <v>4274</v>
      </c>
      <c r="S403" s="238" t="s">
        <v>11</v>
      </c>
      <c r="T403" s="238" t="s">
        <v>11</v>
      </c>
      <c r="U403" s="22">
        <v>26565</v>
      </c>
      <c r="V403" s="239" t="s">
        <v>18</v>
      </c>
      <c r="W403" s="239" t="s">
        <v>11</v>
      </c>
      <c r="X403" s="239" t="s">
        <v>11</v>
      </c>
      <c r="Y403" s="240" t="s">
        <v>11</v>
      </c>
      <c r="Z403" s="234" t="s">
        <v>11</v>
      </c>
    </row>
    <row r="404" spans="1:26" ht="13.5" customHeight="1" x14ac:dyDescent="0.15">
      <c r="A404" s="274" t="s">
        <v>11</v>
      </c>
      <c r="B404" s="231" t="s">
        <v>11</v>
      </c>
      <c r="C404" s="275" t="s">
        <v>11</v>
      </c>
      <c r="D404" s="229" t="s">
        <v>11</v>
      </c>
      <c r="E404" s="241" t="s">
        <v>11</v>
      </c>
      <c r="F404" s="241" t="s">
        <v>11</v>
      </c>
      <c r="G404" s="241" t="s">
        <v>11</v>
      </c>
      <c r="H404" s="241" t="s">
        <v>11</v>
      </c>
      <c r="I404" s="241" t="s">
        <v>11</v>
      </c>
      <c r="J404" s="241" t="s">
        <v>11</v>
      </c>
      <c r="K404" s="241" t="s">
        <v>11</v>
      </c>
      <c r="L404" s="242" t="s">
        <v>11</v>
      </c>
      <c r="M404" s="245">
        <v>410352</v>
      </c>
      <c r="N404" s="246" t="s">
        <v>11</v>
      </c>
      <c r="O404" s="267" t="s">
        <v>11</v>
      </c>
      <c r="P404" s="268" t="s">
        <v>11</v>
      </c>
      <c r="Q404" s="8" t="s">
        <v>31</v>
      </c>
      <c r="R404" s="238" t="s">
        <v>11</v>
      </c>
      <c r="S404" s="238" t="s">
        <v>11</v>
      </c>
      <c r="T404" s="238" t="s">
        <v>11</v>
      </c>
      <c r="U404" s="238" t="s">
        <v>11</v>
      </c>
      <c r="V404" s="9" t="s">
        <v>26</v>
      </c>
      <c r="W404" s="227" t="s">
        <v>11</v>
      </c>
      <c r="X404" s="227" t="s">
        <v>11</v>
      </c>
      <c r="Y404" s="10" t="s">
        <v>28</v>
      </c>
      <c r="Z404" s="234" t="s">
        <v>11</v>
      </c>
    </row>
    <row r="405" spans="1:26" ht="13.5" customHeight="1" x14ac:dyDescent="0.15">
      <c r="A405" s="274" t="s">
        <v>11</v>
      </c>
      <c r="B405" s="231" t="s">
        <v>11</v>
      </c>
      <c r="C405" s="275" t="s">
        <v>11</v>
      </c>
      <c r="D405" s="229" t="s">
        <v>11</v>
      </c>
      <c r="E405" s="241" t="s">
        <v>11</v>
      </c>
      <c r="F405" s="241" t="s">
        <v>11</v>
      </c>
      <c r="G405" s="241" t="s">
        <v>11</v>
      </c>
      <c r="H405" s="241" t="s">
        <v>11</v>
      </c>
      <c r="I405" s="241" t="s">
        <v>11</v>
      </c>
      <c r="J405" s="241" t="s">
        <v>11</v>
      </c>
      <c r="K405" s="241" t="s">
        <v>11</v>
      </c>
      <c r="L405" s="242" t="s">
        <v>11</v>
      </c>
      <c r="M405" s="249" t="s">
        <v>11</v>
      </c>
      <c r="N405" s="250" t="s">
        <v>11</v>
      </c>
      <c r="O405" s="267" t="s">
        <v>11</v>
      </c>
      <c r="P405" s="268" t="s">
        <v>11</v>
      </c>
      <c r="Q405" s="7" t="s">
        <v>32</v>
      </c>
      <c r="R405" s="238" t="s">
        <v>11</v>
      </c>
      <c r="S405" s="238" t="s">
        <v>11</v>
      </c>
      <c r="T405" s="238" t="s">
        <v>11</v>
      </c>
      <c r="U405" s="238" t="s">
        <v>11</v>
      </c>
      <c r="V405" s="11" t="s">
        <v>33</v>
      </c>
      <c r="W405" s="9" t="s">
        <v>11</v>
      </c>
      <c r="X405" t="s">
        <v>11</v>
      </c>
      <c r="Y405" s="12" t="s">
        <v>11</v>
      </c>
      <c r="Z405" s="234" t="s">
        <v>11</v>
      </c>
    </row>
    <row r="406" spans="1:26" ht="13.5" customHeight="1" x14ac:dyDescent="0.15">
      <c r="A406" s="6" t="s">
        <v>11</v>
      </c>
      <c r="B406" t="s">
        <v>11</v>
      </c>
      <c r="C406" s="12" t="s">
        <v>11</v>
      </c>
      <c r="D406" s="229" t="s">
        <v>26</v>
      </c>
      <c r="E406" s="13" t="s">
        <v>19</v>
      </c>
      <c r="F406" s="231" t="s">
        <v>11</v>
      </c>
      <c r="G406" s="231" t="s">
        <v>11</v>
      </c>
      <c r="H406" s="231" t="s">
        <v>11</v>
      </c>
      <c r="I406" s="231" t="s">
        <v>11</v>
      </c>
      <c r="J406" s="231" t="s">
        <v>11</v>
      </c>
      <c r="K406" s="13" t="s">
        <v>11</v>
      </c>
      <c r="L406" s="242" t="s">
        <v>28</v>
      </c>
      <c r="M406" s="277" t="s">
        <v>11</v>
      </c>
      <c r="N406" s="278" t="s">
        <v>11</v>
      </c>
      <c r="O406" s="267" t="s">
        <v>11</v>
      </c>
      <c r="P406" s="268" t="s">
        <v>11</v>
      </c>
      <c r="Q406" s="8" t="s">
        <v>31</v>
      </c>
      <c r="R406" s="238" t="s">
        <v>11</v>
      </c>
      <c r="S406" s="238" t="s">
        <v>11</v>
      </c>
      <c r="T406" s="238" t="s">
        <v>11</v>
      </c>
      <c r="U406" s="238" t="s">
        <v>11</v>
      </c>
      <c r="V406" s="9" t="s">
        <v>26</v>
      </c>
      <c r="W406" s="227" t="s">
        <v>11</v>
      </c>
      <c r="X406" s="227" t="s">
        <v>11</v>
      </c>
      <c r="Y406" s="10" t="s">
        <v>28</v>
      </c>
      <c r="Z406" s="234" t="s">
        <v>11</v>
      </c>
    </row>
    <row r="407" spans="1:26" ht="13.5" customHeight="1" x14ac:dyDescent="0.15">
      <c r="A407" s="14" t="s">
        <v>11</v>
      </c>
      <c r="B407" s="15" t="s">
        <v>11</v>
      </c>
      <c r="C407" s="16" t="s">
        <v>11</v>
      </c>
      <c r="D407" s="230" t="s">
        <v>11</v>
      </c>
      <c r="E407" s="17" t="s">
        <v>11</v>
      </c>
      <c r="F407" s="232" t="s">
        <v>11</v>
      </c>
      <c r="G407" s="232" t="s">
        <v>11</v>
      </c>
      <c r="H407" s="232" t="s">
        <v>11</v>
      </c>
      <c r="I407" s="232" t="s">
        <v>11</v>
      </c>
      <c r="J407" s="232" t="s">
        <v>11</v>
      </c>
      <c r="K407" s="17" t="s">
        <v>11</v>
      </c>
      <c r="L407" s="276" t="s">
        <v>11</v>
      </c>
      <c r="M407" s="26" t="s">
        <v>42</v>
      </c>
      <c r="N407" s="27">
        <v>99.4</v>
      </c>
      <c r="O407" s="269" t="s">
        <v>11</v>
      </c>
      <c r="P407" s="270" t="s">
        <v>11</v>
      </c>
      <c r="Q407" s="18" t="s">
        <v>32</v>
      </c>
      <c r="R407" s="228" t="s">
        <v>11</v>
      </c>
      <c r="S407" s="228" t="s">
        <v>11</v>
      </c>
      <c r="T407" s="228" t="s">
        <v>11</v>
      </c>
      <c r="U407" s="228" t="s">
        <v>11</v>
      </c>
      <c r="V407" s="19" t="s">
        <v>33</v>
      </c>
      <c r="W407" s="20" t="s">
        <v>11</v>
      </c>
      <c r="X407" s="15" t="s">
        <v>11</v>
      </c>
      <c r="Y407" s="16" t="s">
        <v>11</v>
      </c>
      <c r="Z407" s="235" t="s">
        <v>11</v>
      </c>
    </row>
    <row r="408" spans="1:26" ht="13.5" customHeight="1" x14ac:dyDescent="0.15">
      <c r="A408" s="251" t="s">
        <v>10</v>
      </c>
      <c r="B408" s="252" t="s">
        <v>11</v>
      </c>
      <c r="C408" s="253" t="s">
        <v>11</v>
      </c>
      <c r="D408" s="257" t="s">
        <v>12</v>
      </c>
      <c r="E408" s="258" t="s">
        <v>11</v>
      </c>
      <c r="F408" s="259" t="s">
        <v>3947</v>
      </c>
      <c r="G408" s="259" t="s">
        <v>11</v>
      </c>
      <c r="H408" s="259" t="s">
        <v>11</v>
      </c>
      <c r="I408" s="259" t="s">
        <v>11</v>
      </c>
      <c r="J408" s="259" t="s">
        <v>11</v>
      </c>
      <c r="K408" s="259" t="s">
        <v>11</v>
      </c>
      <c r="L408" s="260" t="s">
        <v>11</v>
      </c>
      <c r="M408" s="263" t="s">
        <v>119</v>
      </c>
      <c r="N408" s="264" t="s">
        <v>11</v>
      </c>
      <c r="O408" s="265" t="s">
        <v>4374</v>
      </c>
      <c r="P408" s="266" t="s">
        <v>11</v>
      </c>
      <c r="Q408" s="5" t="s">
        <v>16</v>
      </c>
      <c r="R408" s="271" t="s">
        <v>4375</v>
      </c>
      <c r="S408" s="271" t="s">
        <v>11</v>
      </c>
      <c r="T408" s="271" t="s">
        <v>11</v>
      </c>
      <c r="U408" s="30">
        <v>59395</v>
      </c>
      <c r="V408" s="272" t="s">
        <v>18</v>
      </c>
      <c r="W408" s="272" t="s">
        <v>11</v>
      </c>
      <c r="X408" s="272" t="s">
        <v>11</v>
      </c>
      <c r="Y408" s="273" t="s">
        <v>11</v>
      </c>
      <c r="Z408" s="233">
        <v>505</v>
      </c>
    </row>
    <row r="409" spans="1:26" ht="13.5" customHeight="1" x14ac:dyDescent="0.15">
      <c r="A409" s="254" t="s">
        <v>11</v>
      </c>
      <c r="B409" s="255" t="s">
        <v>11</v>
      </c>
      <c r="C409" s="256" t="s">
        <v>11</v>
      </c>
      <c r="D409" s="24" t="s">
        <v>11</v>
      </c>
      <c r="E409" s="23" t="s">
        <v>11</v>
      </c>
      <c r="F409" s="261" t="s">
        <v>11</v>
      </c>
      <c r="G409" s="261" t="s">
        <v>11</v>
      </c>
      <c r="H409" s="261" t="s">
        <v>11</v>
      </c>
      <c r="I409" s="261" t="s">
        <v>11</v>
      </c>
      <c r="J409" s="261" t="s">
        <v>11</v>
      </c>
      <c r="K409" s="261" t="s">
        <v>11</v>
      </c>
      <c r="L409" s="262" t="s">
        <v>11</v>
      </c>
      <c r="M409" s="236">
        <v>89313000</v>
      </c>
      <c r="N409" s="237" t="s">
        <v>11</v>
      </c>
      <c r="O409" s="267" t="s">
        <v>11</v>
      </c>
      <c r="P409" s="268" t="s">
        <v>11</v>
      </c>
      <c r="Q409" s="6" t="s">
        <v>11</v>
      </c>
      <c r="R409" s="238" t="s">
        <v>4376</v>
      </c>
      <c r="S409" s="238" t="s">
        <v>11</v>
      </c>
      <c r="T409" s="238" t="s">
        <v>11</v>
      </c>
      <c r="U409" s="22">
        <v>7145</v>
      </c>
      <c r="V409" s="239" t="s">
        <v>18</v>
      </c>
      <c r="W409" s="239" t="s">
        <v>11</v>
      </c>
      <c r="X409" s="239" t="s">
        <v>11</v>
      </c>
      <c r="Y409" s="240" t="s">
        <v>11</v>
      </c>
      <c r="Z409" s="234" t="s">
        <v>11</v>
      </c>
    </row>
    <row r="410" spans="1:26" ht="13.5" customHeight="1" x14ac:dyDescent="0.15">
      <c r="A410" s="274" t="s">
        <v>4377</v>
      </c>
      <c r="B410" s="231" t="s">
        <v>11</v>
      </c>
      <c r="C410" s="275" t="s">
        <v>11</v>
      </c>
      <c r="D410" s="247" t="s">
        <v>4378</v>
      </c>
      <c r="E410" s="239" t="s">
        <v>11</v>
      </c>
      <c r="F410" s="239" t="s">
        <v>11</v>
      </c>
      <c r="G410" s="239" t="s">
        <v>11</v>
      </c>
      <c r="H410" s="239" t="s">
        <v>11</v>
      </c>
      <c r="I410" s="239" t="s">
        <v>11</v>
      </c>
      <c r="J410" s="239" t="s">
        <v>11</v>
      </c>
      <c r="K410" s="239" t="s">
        <v>11</v>
      </c>
      <c r="L410" s="240" t="s">
        <v>11</v>
      </c>
      <c r="M410" s="249" t="s">
        <v>40</v>
      </c>
      <c r="N410" s="250" t="s">
        <v>11</v>
      </c>
      <c r="O410" s="267" t="s">
        <v>11</v>
      </c>
      <c r="P410" s="268" t="s">
        <v>11</v>
      </c>
      <c r="Q410" s="6" t="s">
        <v>11</v>
      </c>
      <c r="R410" s="238" t="s">
        <v>4379</v>
      </c>
      <c r="S410" s="238" t="s">
        <v>11</v>
      </c>
      <c r="T410" s="238" t="s">
        <v>11</v>
      </c>
      <c r="U410" s="22">
        <v>1500</v>
      </c>
      <c r="V410" s="239" t="s">
        <v>18</v>
      </c>
      <c r="W410" s="239" t="s">
        <v>11</v>
      </c>
      <c r="X410" s="239" t="s">
        <v>11</v>
      </c>
      <c r="Y410" s="240" t="s">
        <v>11</v>
      </c>
      <c r="Z410" s="234" t="s">
        <v>11</v>
      </c>
    </row>
    <row r="411" spans="1:26" ht="13.5" customHeight="1" x14ac:dyDescent="0.15">
      <c r="A411" s="274" t="s">
        <v>11</v>
      </c>
      <c r="B411" s="231" t="s">
        <v>11</v>
      </c>
      <c r="C411" s="275" t="s">
        <v>11</v>
      </c>
      <c r="D411" s="248" t="s">
        <v>11</v>
      </c>
      <c r="E411" s="239" t="s">
        <v>11</v>
      </c>
      <c r="F411" s="239" t="s">
        <v>11</v>
      </c>
      <c r="G411" s="239" t="s">
        <v>11</v>
      </c>
      <c r="H411" s="239" t="s">
        <v>11</v>
      </c>
      <c r="I411" s="239" t="s">
        <v>11</v>
      </c>
      <c r="J411" s="239" t="s">
        <v>11</v>
      </c>
      <c r="K411" s="239" t="s">
        <v>11</v>
      </c>
      <c r="L411" s="240" t="s">
        <v>11</v>
      </c>
      <c r="M411" s="236">
        <v>87364540</v>
      </c>
      <c r="N411" s="237" t="s">
        <v>11</v>
      </c>
      <c r="O411" s="267" t="s">
        <v>11</v>
      </c>
      <c r="P411" s="268" t="s">
        <v>11</v>
      </c>
      <c r="Q411" s="6" t="s">
        <v>11</v>
      </c>
      <c r="R411" s="238" t="s">
        <v>4380</v>
      </c>
      <c r="S411" s="238" t="s">
        <v>11</v>
      </c>
      <c r="T411" s="238" t="s">
        <v>11</v>
      </c>
      <c r="U411" s="22">
        <v>779</v>
      </c>
      <c r="V411" s="239" t="s">
        <v>18</v>
      </c>
      <c r="W411" s="239" t="s">
        <v>11</v>
      </c>
      <c r="X411" s="239" t="s">
        <v>11</v>
      </c>
      <c r="Y411" s="240" t="s">
        <v>11</v>
      </c>
      <c r="Z411" s="234" t="s">
        <v>11</v>
      </c>
    </row>
    <row r="412" spans="1:26" ht="13.5" customHeight="1" x14ac:dyDescent="0.15">
      <c r="A412" s="274" t="s">
        <v>11</v>
      </c>
      <c r="B412" s="231" t="s">
        <v>11</v>
      </c>
      <c r="C412" s="275" t="s">
        <v>11</v>
      </c>
      <c r="D412" s="229" t="s">
        <v>26</v>
      </c>
      <c r="E412" s="241" t="s">
        <v>4018</v>
      </c>
      <c r="F412" s="241" t="s">
        <v>11</v>
      </c>
      <c r="G412" s="241" t="s">
        <v>11</v>
      </c>
      <c r="H412" s="241" t="s">
        <v>11</v>
      </c>
      <c r="I412" s="241" t="s">
        <v>11</v>
      </c>
      <c r="J412" s="241" t="s">
        <v>11</v>
      </c>
      <c r="K412" s="241" t="s">
        <v>11</v>
      </c>
      <c r="L412" s="242" t="s">
        <v>28</v>
      </c>
      <c r="M412" s="243" t="s">
        <v>29</v>
      </c>
      <c r="N412" s="244" t="s">
        <v>11</v>
      </c>
      <c r="O412" s="267" t="s">
        <v>11</v>
      </c>
      <c r="P412" s="268" t="s">
        <v>11</v>
      </c>
      <c r="Q412" s="7" t="s">
        <v>11</v>
      </c>
      <c r="R412" s="238" t="s">
        <v>4381</v>
      </c>
      <c r="S412" s="238" t="s">
        <v>11</v>
      </c>
      <c r="T412" s="238" t="s">
        <v>11</v>
      </c>
      <c r="U412" s="22">
        <v>18546</v>
      </c>
      <c r="V412" s="239" t="s">
        <v>18</v>
      </c>
      <c r="W412" s="239" t="s">
        <v>11</v>
      </c>
      <c r="X412" s="239" t="s">
        <v>11</v>
      </c>
      <c r="Y412" s="240" t="s">
        <v>11</v>
      </c>
      <c r="Z412" s="234" t="s">
        <v>11</v>
      </c>
    </row>
    <row r="413" spans="1:26" ht="13.5" customHeight="1" x14ac:dyDescent="0.15">
      <c r="A413" s="274" t="s">
        <v>11</v>
      </c>
      <c r="B413" s="231" t="s">
        <v>11</v>
      </c>
      <c r="C413" s="275" t="s">
        <v>11</v>
      </c>
      <c r="D413" s="229" t="s">
        <v>11</v>
      </c>
      <c r="E413" s="241" t="s">
        <v>11</v>
      </c>
      <c r="F413" s="241" t="s">
        <v>11</v>
      </c>
      <c r="G413" s="241" t="s">
        <v>11</v>
      </c>
      <c r="H413" s="241" t="s">
        <v>11</v>
      </c>
      <c r="I413" s="241" t="s">
        <v>11</v>
      </c>
      <c r="J413" s="241" t="s">
        <v>11</v>
      </c>
      <c r="K413" s="241" t="s">
        <v>11</v>
      </c>
      <c r="L413" s="242" t="s">
        <v>11</v>
      </c>
      <c r="M413" s="245">
        <v>1948460</v>
      </c>
      <c r="N413" s="246" t="s">
        <v>11</v>
      </c>
      <c r="O413" s="267" t="s">
        <v>11</v>
      </c>
      <c r="P413" s="268" t="s">
        <v>11</v>
      </c>
      <c r="Q413" s="8" t="s">
        <v>31</v>
      </c>
      <c r="R413" s="238" t="s">
        <v>4382</v>
      </c>
      <c r="S413" s="238" t="s">
        <v>11</v>
      </c>
      <c r="T413" s="238" t="s">
        <v>11</v>
      </c>
      <c r="U413" s="238" t="s">
        <v>11</v>
      </c>
      <c r="V413" s="9" t="s">
        <v>26</v>
      </c>
      <c r="W413" s="227" t="s">
        <v>313</v>
      </c>
      <c r="X413" s="227" t="s">
        <v>11</v>
      </c>
      <c r="Y413" s="10" t="s">
        <v>28</v>
      </c>
      <c r="Z413" s="234" t="s">
        <v>11</v>
      </c>
    </row>
    <row r="414" spans="1:26" ht="13.5" customHeight="1" x14ac:dyDescent="0.15">
      <c r="A414" s="274" t="s">
        <v>11</v>
      </c>
      <c r="B414" s="231" t="s">
        <v>11</v>
      </c>
      <c r="C414" s="275" t="s">
        <v>11</v>
      </c>
      <c r="D414" s="229" t="s">
        <v>11</v>
      </c>
      <c r="E414" s="241" t="s">
        <v>11</v>
      </c>
      <c r="F414" s="241" t="s">
        <v>11</v>
      </c>
      <c r="G414" s="241" t="s">
        <v>11</v>
      </c>
      <c r="H414" s="241" t="s">
        <v>11</v>
      </c>
      <c r="I414" s="241" t="s">
        <v>11</v>
      </c>
      <c r="J414" s="241" t="s">
        <v>11</v>
      </c>
      <c r="K414" s="241" t="s">
        <v>11</v>
      </c>
      <c r="L414" s="242" t="s">
        <v>11</v>
      </c>
      <c r="M414" s="249" t="s">
        <v>11</v>
      </c>
      <c r="N414" s="250" t="s">
        <v>11</v>
      </c>
      <c r="O414" s="267" t="s">
        <v>11</v>
      </c>
      <c r="P414" s="268" t="s">
        <v>11</v>
      </c>
      <c r="Q414" s="7" t="s">
        <v>32</v>
      </c>
      <c r="R414" s="238" t="s">
        <v>4383</v>
      </c>
      <c r="S414" s="238" t="s">
        <v>11</v>
      </c>
      <c r="T414" s="238" t="s">
        <v>11</v>
      </c>
      <c r="U414" s="238" t="s">
        <v>11</v>
      </c>
      <c r="V414" s="11" t="s">
        <v>33</v>
      </c>
      <c r="W414" s="9" t="s">
        <v>11</v>
      </c>
      <c r="X414" t="s">
        <v>11</v>
      </c>
      <c r="Y414" s="12" t="s">
        <v>11</v>
      </c>
      <c r="Z414" s="234" t="s">
        <v>11</v>
      </c>
    </row>
    <row r="415" spans="1:26" ht="13.5" customHeight="1" x14ac:dyDescent="0.15">
      <c r="A415" s="6" t="s">
        <v>11</v>
      </c>
      <c r="B415" t="s">
        <v>11</v>
      </c>
      <c r="C415" s="12" t="s">
        <v>11</v>
      </c>
      <c r="D415" s="229" t="s">
        <v>26</v>
      </c>
      <c r="E415" s="13" t="s">
        <v>19</v>
      </c>
      <c r="F415" s="231" t="s">
        <v>11</v>
      </c>
      <c r="G415" s="231" t="s">
        <v>11</v>
      </c>
      <c r="H415" s="231" t="s">
        <v>11</v>
      </c>
      <c r="I415" s="231" t="s">
        <v>11</v>
      </c>
      <c r="J415" s="231" t="s">
        <v>11</v>
      </c>
      <c r="K415" s="13" t="s">
        <v>11</v>
      </c>
      <c r="L415" s="242" t="s">
        <v>28</v>
      </c>
      <c r="M415" s="277" t="s">
        <v>11</v>
      </c>
      <c r="N415" s="278" t="s">
        <v>11</v>
      </c>
      <c r="O415" s="267" t="s">
        <v>11</v>
      </c>
      <c r="P415" s="268" t="s">
        <v>11</v>
      </c>
      <c r="Q415" s="8" t="s">
        <v>31</v>
      </c>
      <c r="R415" s="238" t="s">
        <v>4384</v>
      </c>
      <c r="S415" s="238" t="s">
        <v>11</v>
      </c>
      <c r="T415" s="238" t="s">
        <v>11</v>
      </c>
      <c r="U415" s="238" t="s">
        <v>11</v>
      </c>
      <c r="V415" s="9" t="s">
        <v>26</v>
      </c>
      <c r="W415" s="227" t="s">
        <v>4286</v>
      </c>
      <c r="X415" s="227" t="s">
        <v>11</v>
      </c>
      <c r="Y415" s="10" t="s">
        <v>28</v>
      </c>
      <c r="Z415" s="234" t="s">
        <v>11</v>
      </c>
    </row>
    <row r="416" spans="1:26" ht="13.5" customHeight="1" x14ac:dyDescent="0.15">
      <c r="A416" s="14" t="s">
        <v>11</v>
      </c>
      <c r="B416" s="15" t="s">
        <v>11</v>
      </c>
      <c r="C416" s="16" t="s">
        <v>11</v>
      </c>
      <c r="D416" s="230" t="s">
        <v>11</v>
      </c>
      <c r="E416" s="17" t="s">
        <v>11</v>
      </c>
      <c r="F416" s="232" t="s">
        <v>11</v>
      </c>
      <c r="G416" s="232" t="s">
        <v>11</v>
      </c>
      <c r="H416" s="232" t="s">
        <v>11</v>
      </c>
      <c r="I416" s="232" t="s">
        <v>11</v>
      </c>
      <c r="J416" s="232" t="s">
        <v>11</v>
      </c>
      <c r="K416" s="17" t="s">
        <v>11</v>
      </c>
      <c r="L416" s="276" t="s">
        <v>11</v>
      </c>
      <c r="M416" s="26" t="s">
        <v>42</v>
      </c>
      <c r="N416" s="27">
        <v>97.8</v>
      </c>
      <c r="O416" s="269" t="s">
        <v>11</v>
      </c>
      <c r="P416" s="270" t="s">
        <v>11</v>
      </c>
      <c r="Q416" s="18" t="s">
        <v>32</v>
      </c>
      <c r="R416" s="228" t="s">
        <v>4385</v>
      </c>
      <c r="S416" s="228" t="s">
        <v>11</v>
      </c>
      <c r="T416" s="228" t="s">
        <v>11</v>
      </c>
      <c r="U416" s="228" t="s">
        <v>11</v>
      </c>
      <c r="V416" s="19" t="s">
        <v>33</v>
      </c>
      <c r="W416" s="20" t="s">
        <v>11</v>
      </c>
      <c r="X416" s="15" t="s">
        <v>11</v>
      </c>
      <c r="Y416" s="16" t="s">
        <v>11</v>
      </c>
      <c r="Z416" s="235" t="s">
        <v>11</v>
      </c>
    </row>
    <row r="417" spans="1:26" ht="13.5" customHeight="1" x14ac:dyDescent="0.15">
      <c r="A417" s="251" t="s">
        <v>10</v>
      </c>
      <c r="B417" s="252" t="s">
        <v>11</v>
      </c>
      <c r="C417" s="253" t="s">
        <v>11</v>
      </c>
      <c r="D417" s="257" t="s">
        <v>12</v>
      </c>
      <c r="E417" s="258" t="s">
        <v>11</v>
      </c>
      <c r="F417" s="259" t="s">
        <v>3947</v>
      </c>
      <c r="G417" s="259" t="s">
        <v>11</v>
      </c>
      <c r="H417" s="259" t="s">
        <v>11</v>
      </c>
      <c r="I417" s="259" t="s">
        <v>11</v>
      </c>
      <c r="J417" s="259" t="s">
        <v>11</v>
      </c>
      <c r="K417" s="259" t="s">
        <v>11</v>
      </c>
      <c r="L417" s="260" t="s">
        <v>11</v>
      </c>
      <c r="M417" s="263" t="s">
        <v>119</v>
      </c>
      <c r="N417" s="264" t="s">
        <v>11</v>
      </c>
      <c r="O417" s="265" t="s">
        <v>4386</v>
      </c>
      <c r="P417" s="266" t="s">
        <v>11</v>
      </c>
      <c r="Q417" s="5" t="s">
        <v>16</v>
      </c>
      <c r="R417" s="271" t="s">
        <v>4387</v>
      </c>
      <c r="S417" s="271" t="s">
        <v>11</v>
      </c>
      <c r="T417" s="271" t="s">
        <v>11</v>
      </c>
      <c r="U417" s="30">
        <v>92798</v>
      </c>
      <c r="V417" s="272" t="s">
        <v>18</v>
      </c>
      <c r="W417" s="272" t="s">
        <v>11</v>
      </c>
      <c r="X417" s="272" t="s">
        <v>11</v>
      </c>
      <c r="Y417" s="273" t="s">
        <v>11</v>
      </c>
      <c r="Z417" s="233">
        <v>505</v>
      </c>
    </row>
    <row r="418" spans="1:26" ht="13.5" customHeight="1" x14ac:dyDescent="0.15">
      <c r="A418" s="254" t="s">
        <v>11</v>
      </c>
      <c r="B418" s="255" t="s">
        <v>11</v>
      </c>
      <c r="C418" s="256" t="s">
        <v>11</v>
      </c>
      <c r="D418" s="24" t="s">
        <v>11</v>
      </c>
      <c r="E418" s="23" t="s">
        <v>11</v>
      </c>
      <c r="F418" s="261" t="s">
        <v>11</v>
      </c>
      <c r="G418" s="261" t="s">
        <v>11</v>
      </c>
      <c r="H418" s="261" t="s">
        <v>11</v>
      </c>
      <c r="I418" s="261" t="s">
        <v>11</v>
      </c>
      <c r="J418" s="261" t="s">
        <v>11</v>
      </c>
      <c r="K418" s="261" t="s">
        <v>11</v>
      </c>
      <c r="L418" s="262" t="s">
        <v>11</v>
      </c>
      <c r="M418" s="236">
        <v>154069000</v>
      </c>
      <c r="N418" s="237" t="s">
        <v>11</v>
      </c>
      <c r="O418" s="267" t="s">
        <v>11</v>
      </c>
      <c r="P418" s="268" t="s">
        <v>11</v>
      </c>
      <c r="Q418" s="6" t="s">
        <v>11</v>
      </c>
      <c r="R418" s="238" t="s">
        <v>4388</v>
      </c>
      <c r="S418" s="238" t="s">
        <v>11</v>
      </c>
      <c r="T418" s="238" t="s">
        <v>11</v>
      </c>
      <c r="U418" s="22">
        <v>51952</v>
      </c>
      <c r="V418" s="239" t="s">
        <v>18</v>
      </c>
      <c r="W418" s="239" t="s">
        <v>11</v>
      </c>
      <c r="X418" s="239" t="s">
        <v>11</v>
      </c>
      <c r="Y418" s="240" t="s">
        <v>11</v>
      </c>
      <c r="Z418" s="234" t="s">
        <v>11</v>
      </c>
    </row>
    <row r="419" spans="1:26" ht="13.5" customHeight="1" x14ac:dyDescent="0.15">
      <c r="A419" s="274" t="s">
        <v>4389</v>
      </c>
      <c r="B419" s="231" t="s">
        <v>11</v>
      </c>
      <c r="C419" s="275" t="s">
        <v>11</v>
      </c>
      <c r="D419" s="247" t="s">
        <v>4390</v>
      </c>
      <c r="E419" s="239" t="s">
        <v>11</v>
      </c>
      <c r="F419" s="239" t="s">
        <v>11</v>
      </c>
      <c r="G419" s="239" t="s">
        <v>11</v>
      </c>
      <c r="H419" s="239" t="s">
        <v>11</v>
      </c>
      <c r="I419" s="239" t="s">
        <v>11</v>
      </c>
      <c r="J419" s="239" t="s">
        <v>11</v>
      </c>
      <c r="K419" s="239" t="s">
        <v>11</v>
      </c>
      <c r="L419" s="240" t="s">
        <v>11</v>
      </c>
      <c r="M419" s="249" t="s">
        <v>40</v>
      </c>
      <c r="N419" s="250" t="s">
        <v>11</v>
      </c>
      <c r="O419" s="267" t="s">
        <v>11</v>
      </c>
      <c r="P419" s="268" t="s">
        <v>11</v>
      </c>
      <c r="Q419" s="6" t="s">
        <v>11</v>
      </c>
      <c r="R419" s="238" t="s">
        <v>11</v>
      </c>
      <c r="S419" s="238" t="s">
        <v>11</v>
      </c>
      <c r="T419" s="238" t="s">
        <v>11</v>
      </c>
      <c r="U419" s="22" t="s">
        <v>11</v>
      </c>
      <c r="V419" s="239" t="s">
        <v>11</v>
      </c>
      <c r="W419" s="239" t="s">
        <v>11</v>
      </c>
      <c r="X419" s="239" t="s">
        <v>11</v>
      </c>
      <c r="Y419" s="240" t="s">
        <v>11</v>
      </c>
      <c r="Z419" s="234" t="s">
        <v>11</v>
      </c>
    </row>
    <row r="420" spans="1:26" ht="13.5" customHeight="1" x14ac:dyDescent="0.15">
      <c r="A420" s="274" t="s">
        <v>11</v>
      </c>
      <c r="B420" s="231" t="s">
        <v>11</v>
      </c>
      <c r="C420" s="275" t="s">
        <v>11</v>
      </c>
      <c r="D420" s="248" t="s">
        <v>11</v>
      </c>
      <c r="E420" s="239" t="s">
        <v>11</v>
      </c>
      <c r="F420" s="239" t="s">
        <v>11</v>
      </c>
      <c r="G420" s="239" t="s">
        <v>11</v>
      </c>
      <c r="H420" s="239" t="s">
        <v>11</v>
      </c>
      <c r="I420" s="239" t="s">
        <v>11</v>
      </c>
      <c r="J420" s="239" t="s">
        <v>11</v>
      </c>
      <c r="K420" s="239" t="s">
        <v>11</v>
      </c>
      <c r="L420" s="240" t="s">
        <v>11</v>
      </c>
      <c r="M420" s="236">
        <v>144749540</v>
      </c>
      <c r="N420" s="237" t="s">
        <v>11</v>
      </c>
      <c r="O420" s="267" t="s">
        <v>11</v>
      </c>
      <c r="P420" s="268" t="s">
        <v>11</v>
      </c>
      <c r="Q420" s="6" t="s">
        <v>11</v>
      </c>
      <c r="R420" s="238" t="s">
        <v>11</v>
      </c>
      <c r="S420" s="238" t="s">
        <v>11</v>
      </c>
      <c r="T420" s="238" t="s">
        <v>11</v>
      </c>
      <c r="U420" s="22" t="s">
        <v>11</v>
      </c>
      <c r="V420" s="239" t="s">
        <v>11</v>
      </c>
      <c r="W420" s="239" t="s">
        <v>11</v>
      </c>
      <c r="X420" s="239" t="s">
        <v>11</v>
      </c>
      <c r="Y420" s="240" t="s">
        <v>11</v>
      </c>
      <c r="Z420" s="234" t="s">
        <v>11</v>
      </c>
    </row>
    <row r="421" spans="1:26" ht="13.5" customHeight="1" x14ac:dyDescent="0.15">
      <c r="A421" s="274" t="s">
        <v>11</v>
      </c>
      <c r="B421" s="231" t="s">
        <v>11</v>
      </c>
      <c r="C421" s="275" t="s">
        <v>11</v>
      </c>
      <c r="D421" s="229" t="s">
        <v>26</v>
      </c>
      <c r="E421" s="241" t="s">
        <v>4018</v>
      </c>
      <c r="F421" s="241" t="s">
        <v>11</v>
      </c>
      <c r="G421" s="241" t="s">
        <v>11</v>
      </c>
      <c r="H421" s="241" t="s">
        <v>11</v>
      </c>
      <c r="I421" s="241" t="s">
        <v>11</v>
      </c>
      <c r="J421" s="241" t="s">
        <v>11</v>
      </c>
      <c r="K421" s="241" t="s">
        <v>11</v>
      </c>
      <c r="L421" s="242" t="s">
        <v>28</v>
      </c>
      <c r="M421" s="243" t="s">
        <v>29</v>
      </c>
      <c r="N421" s="244" t="s">
        <v>11</v>
      </c>
      <c r="O421" s="267" t="s">
        <v>11</v>
      </c>
      <c r="P421" s="268" t="s">
        <v>11</v>
      </c>
      <c r="Q421" s="7" t="s">
        <v>11</v>
      </c>
      <c r="R421" s="238" t="s">
        <v>11</v>
      </c>
      <c r="S421" s="238" t="s">
        <v>11</v>
      </c>
      <c r="T421" s="238" t="s">
        <v>11</v>
      </c>
      <c r="U421" s="22" t="s">
        <v>11</v>
      </c>
      <c r="V421" s="239" t="s">
        <v>11</v>
      </c>
      <c r="W421" s="239" t="s">
        <v>11</v>
      </c>
      <c r="X421" s="239" t="s">
        <v>11</v>
      </c>
      <c r="Y421" s="240" t="s">
        <v>11</v>
      </c>
      <c r="Z421" s="234" t="s">
        <v>11</v>
      </c>
    </row>
    <row r="422" spans="1:26" ht="13.5" customHeight="1" x14ac:dyDescent="0.15">
      <c r="A422" s="274" t="s">
        <v>11</v>
      </c>
      <c r="B422" s="231" t="s">
        <v>11</v>
      </c>
      <c r="C422" s="275" t="s">
        <v>11</v>
      </c>
      <c r="D422" s="229" t="s">
        <v>11</v>
      </c>
      <c r="E422" s="241" t="s">
        <v>11</v>
      </c>
      <c r="F422" s="241" t="s">
        <v>11</v>
      </c>
      <c r="G422" s="241" t="s">
        <v>11</v>
      </c>
      <c r="H422" s="241" t="s">
        <v>11</v>
      </c>
      <c r="I422" s="241" t="s">
        <v>11</v>
      </c>
      <c r="J422" s="241" t="s">
        <v>11</v>
      </c>
      <c r="K422" s="241" t="s">
        <v>11</v>
      </c>
      <c r="L422" s="242" t="s">
        <v>11</v>
      </c>
      <c r="M422" s="245">
        <v>9319460</v>
      </c>
      <c r="N422" s="246" t="s">
        <v>11</v>
      </c>
      <c r="O422" s="267" t="s">
        <v>11</v>
      </c>
      <c r="P422" s="268" t="s">
        <v>11</v>
      </c>
      <c r="Q422" s="8" t="s">
        <v>31</v>
      </c>
      <c r="R422" s="238" t="s">
        <v>4391</v>
      </c>
      <c r="S422" s="238" t="s">
        <v>11</v>
      </c>
      <c r="T422" s="238" t="s">
        <v>11</v>
      </c>
      <c r="U422" s="238" t="s">
        <v>11</v>
      </c>
      <c r="V422" s="9" t="s">
        <v>26</v>
      </c>
      <c r="W422" s="227" t="s">
        <v>947</v>
      </c>
      <c r="X422" s="227" t="s">
        <v>11</v>
      </c>
      <c r="Y422" s="10" t="s">
        <v>28</v>
      </c>
      <c r="Z422" s="234" t="s">
        <v>11</v>
      </c>
    </row>
    <row r="423" spans="1:26" ht="13.5" customHeight="1" x14ac:dyDescent="0.15">
      <c r="A423" s="274" t="s">
        <v>11</v>
      </c>
      <c r="B423" s="231" t="s">
        <v>11</v>
      </c>
      <c r="C423" s="275" t="s">
        <v>11</v>
      </c>
      <c r="D423" s="229" t="s">
        <v>11</v>
      </c>
      <c r="E423" s="241" t="s">
        <v>11</v>
      </c>
      <c r="F423" s="241" t="s">
        <v>11</v>
      </c>
      <c r="G423" s="241" t="s">
        <v>11</v>
      </c>
      <c r="H423" s="241" t="s">
        <v>11</v>
      </c>
      <c r="I423" s="241" t="s">
        <v>11</v>
      </c>
      <c r="J423" s="241" t="s">
        <v>11</v>
      </c>
      <c r="K423" s="241" t="s">
        <v>11</v>
      </c>
      <c r="L423" s="242" t="s">
        <v>11</v>
      </c>
      <c r="M423" s="249" t="s">
        <v>11</v>
      </c>
      <c r="N423" s="250" t="s">
        <v>11</v>
      </c>
      <c r="O423" s="267" t="s">
        <v>11</v>
      </c>
      <c r="P423" s="268" t="s">
        <v>11</v>
      </c>
      <c r="Q423" s="7" t="s">
        <v>32</v>
      </c>
      <c r="R423" s="238" t="s">
        <v>4392</v>
      </c>
      <c r="S423" s="238" t="s">
        <v>11</v>
      </c>
      <c r="T423" s="238" t="s">
        <v>11</v>
      </c>
      <c r="U423" s="238" t="s">
        <v>11</v>
      </c>
      <c r="V423" s="11" t="s">
        <v>33</v>
      </c>
      <c r="W423" s="9" t="s">
        <v>11</v>
      </c>
      <c r="X423" t="s">
        <v>11</v>
      </c>
      <c r="Y423" s="12" t="s">
        <v>11</v>
      </c>
      <c r="Z423" s="234" t="s">
        <v>11</v>
      </c>
    </row>
    <row r="424" spans="1:26" ht="13.5" customHeight="1" x14ac:dyDescent="0.15">
      <c r="A424" s="6" t="s">
        <v>11</v>
      </c>
      <c r="B424" t="s">
        <v>11</v>
      </c>
      <c r="C424" s="12" t="s">
        <v>11</v>
      </c>
      <c r="D424" s="229" t="s">
        <v>26</v>
      </c>
      <c r="E424" s="13" t="s">
        <v>19</v>
      </c>
      <c r="F424" s="231" t="s">
        <v>11</v>
      </c>
      <c r="G424" s="231" t="s">
        <v>11</v>
      </c>
      <c r="H424" s="231" t="s">
        <v>11</v>
      </c>
      <c r="I424" s="231" t="s">
        <v>11</v>
      </c>
      <c r="J424" s="231" t="s">
        <v>11</v>
      </c>
      <c r="K424" s="13" t="s">
        <v>11</v>
      </c>
      <c r="L424" s="242" t="s">
        <v>28</v>
      </c>
      <c r="M424" s="277" t="s">
        <v>11</v>
      </c>
      <c r="N424" s="278" t="s">
        <v>11</v>
      </c>
      <c r="O424" s="267" t="s">
        <v>11</v>
      </c>
      <c r="P424" s="268" t="s">
        <v>11</v>
      </c>
      <c r="Q424" s="8" t="s">
        <v>31</v>
      </c>
      <c r="R424" s="238" t="s">
        <v>11</v>
      </c>
      <c r="S424" s="238" t="s">
        <v>11</v>
      </c>
      <c r="T424" s="238" t="s">
        <v>11</v>
      </c>
      <c r="U424" s="238" t="s">
        <v>11</v>
      </c>
      <c r="V424" s="9" t="s">
        <v>26</v>
      </c>
      <c r="W424" s="227" t="s">
        <v>11</v>
      </c>
      <c r="X424" s="227" t="s">
        <v>11</v>
      </c>
      <c r="Y424" s="10" t="s">
        <v>28</v>
      </c>
      <c r="Z424" s="234" t="s">
        <v>11</v>
      </c>
    </row>
    <row r="425" spans="1:26" ht="13.5" customHeight="1" x14ac:dyDescent="0.15">
      <c r="A425" s="14" t="s">
        <v>11</v>
      </c>
      <c r="B425" s="15" t="s">
        <v>11</v>
      </c>
      <c r="C425" s="16" t="s">
        <v>11</v>
      </c>
      <c r="D425" s="230" t="s">
        <v>11</v>
      </c>
      <c r="E425" s="17" t="s">
        <v>11</v>
      </c>
      <c r="F425" s="232" t="s">
        <v>11</v>
      </c>
      <c r="G425" s="232" t="s">
        <v>11</v>
      </c>
      <c r="H425" s="232" t="s">
        <v>11</v>
      </c>
      <c r="I425" s="232" t="s">
        <v>11</v>
      </c>
      <c r="J425" s="232" t="s">
        <v>11</v>
      </c>
      <c r="K425" s="17" t="s">
        <v>11</v>
      </c>
      <c r="L425" s="276" t="s">
        <v>11</v>
      </c>
      <c r="M425" s="26" t="s">
        <v>42</v>
      </c>
      <c r="N425" s="27">
        <v>94</v>
      </c>
      <c r="O425" s="269" t="s">
        <v>11</v>
      </c>
      <c r="P425" s="270" t="s">
        <v>11</v>
      </c>
      <c r="Q425" s="18" t="s">
        <v>32</v>
      </c>
      <c r="R425" s="228" t="s">
        <v>11</v>
      </c>
      <c r="S425" s="228" t="s">
        <v>11</v>
      </c>
      <c r="T425" s="228" t="s">
        <v>11</v>
      </c>
      <c r="U425" s="228" t="s">
        <v>11</v>
      </c>
      <c r="V425" s="19" t="s">
        <v>33</v>
      </c>
      <c r="W425" s="20" t="s">
        <v>11</v>
      </c>
      <c r="X425" s="15" t="s">
        <v>11</v>
      </c>
      <c r="Y425" s="16" t="s">
        <v>11</v>
      </c>
      <c r="Z425" s="235" t="s">
        <v>11</v>
      </c>
    </row>
    <row r="426" spans="1:26" ht="13.5" customHeight="1" x14ac:dyDescent="0.15">
      <c r="A426" s="251" t="s">
        <v>10</v>
      </c>
      <c r="B426" s="252" t="s">
        <v>11</v>
      </c>
      <c r="C426" s="253" t="s">
        <v>11</v>
      </c>
      <c r="D426" s="257" t="s">
        <v>12</v>
      </c>
      <c r="E426" s="258" t="s">
        <v>11</v>
      </c>
      <c r="F426" s="259" t="s">
        <v>3947</v>
      </c>
      <c r="G426" s="259" t="s">
        <v>11</v>
      </c>
      <c r="H426" s="259" t="s">
        <v>11</v>
      </c>
      <c r="I426" s="259" t="s">
        <v>11</v>
      </c>
      <c r="J426" s="259" t="s">
        <v>11</v>
      </c>
      <c r="K426" s="259" t="s">
        <v>11</v>
      </c>
      <c r="L426" s="260" t="s">
        <v>11</v>
      </c>
      <c r="M426" s="263" t="s">
        <v>119</v>
      </c>
      <c r="N426" s="264" t="s">
        <v>11</v>
      </c>
      <c r="O426" s="265" t="s">
        <v>4393</v>
      </c>
      <c r="P426" s="266" t="s">
        <v>11</v>
      </c>
      <c r="Q426" s="5" t="s">
        <v>16</v>
      </c>
      <c r="R426" s="271" t="s">
        <v>4394</v>
      </c>
      <c r="S426" s="271" t="s">
        <v>11</v>
      </c>
      <c r="T426" s="271" t="s">
        <v>11</v>
      </c>
      <c r="U426" s="30">
        <v>35779</v>
      </c>
      <c r="V426" s="272" t="s">
        <v>18</v>
      </c>
      <c r="W426" s="272" t="s">
        <v>11</v>
      </c>
      <c r="X426" s="272" t="s">
        <v>11</v>
      </c>
      <c r="Y426" s="273" t="s">
        <v>11</v>
      </c>
      <c r="Z426" s="233">
        <v>505</v>
      </c>
    </row>
    <row r="427" spans="1:26" ht="13.5" customHeight="1" x14ac:dyDescent="0.15">
      <c r="A427" s="254" t="s">
        <v>11</v>
      </c>
      <c r="B427" s="255" t="s">
        <v>11</v>
      </c>
      <c r="C427" s="256" t="s">
        <v>11</v>
      </c>
      <c r="D427" s="24" t="s">
        <v>11</v>
      </c>
      <c r="E427" s="23" t="s">
        <v>11</v>
      </c>
      <c r="F427" s="261" t="s">
        <v>11</v>
      </c>
      <c r="G427" s="261" t="s">
        <v>11</v>
      </c>
      <c r="H427" s="261" t="s">
        <v>11</v>
      </c>
      <c r="I427" s="261" t="s">
        <v>11</v>
      </c>
      <c r="J427" s="261" t="s">
        <v>11</v>
      </c>
      <c r="K427" s="261" t="s">
        <v>11</v>
      </c>
      <c r="L427" s="262" t="s">
        <v>11</v>
      </c>
      <c r="M427" s="236">
        <v>90805000</v>
      </c>
      <c r="N427" s="237" t="s">
        <v>11</v>
      </c>
      <c r="O427" s="267" t="s">
        <v>11</v>
      </c>
      <c r="P427" s="268" t="s">
        <v>11</v>
      </c>
      <c r="Q427" s="6" t="s">
        <v>11</v>
      </c>
      <c r="R427" s="238" t="s">
        <v>4395</v>
      </c>
      <c r="S427" s="238" t="s">
        <v>11</v>
      </c>
      <c r="T427" s="238" t="s">
        <v>11</v>
      </c>
      <c r="U427" s="22">
        <v>22318</v>
      </c>
      <c r="V427" s="239" t="s">
        <v>18</v>
      </c>
      <c r="W427" s="239" t="s">
        <v>11</v>
      </c>
      <c r="X427" s="239" t="s">
        <v>11</v>
      </c>
      <c r="Y427" s="240" t="s">
        <v>11</v>
      </c>
      <c r="Z427" s="234" t="s">
        <v>11</v>
      </c>
    </row>
    <row r="428" spans="1:26" ht="13.5" customHeight="1" x14ac:dyDescent="0.15">
      <c r="A428" s="274" t="s">
        <v>4396</v>
      </c>
      <c r="B428" s="231" t="s">
        <v>11</v>
      </c>
      <c r="C428" s="275" t="s">
        <v>11</v>
      </c>
      <c r="D428" s="247" t="s">
        <v>4397</v>
      </c>
      <c r="E428" s="239" t="s">
        <v>11</v>
      </c>
      <c r="F428" s="239" t="s">
        <v>11</v>
      </c>
      <c r="G428" s="239" t="s">
        <v>11</v>
      </c>
      <c r="H428" s="239" t="s">
        <v>11</v>
      </c>
      <c r="I428" s="239" t="s">
        <v>11</v>
      </c>
      <c r="J428" s="239" t="s">
        <v>11</v>
      </c>
      <c r="K428" s="239" t="s">
        <v>11</v>
      </c>
      <c r="L428" s="240" t="s">
        <v>11</v>
      </c>
      <c r="M428" s="249" t="s">
        <v>40</v>
      </c>
      <c r="N428" s="250" t="s">
        <v>11</v>
      </c>
      <c r="O428" s="267" t="s">
        <v>11</v>
      </c>
      <c r="P428" s="268" t="s">
        <v>11</v>
      </c>
      <c r="Q428" s="6" t="s">
        <v>11</v>
      </c>
      <c r="R428" s="238" t="s">
        <v>4398</v>
      </c>
      <c r="S428" s="238" t="s">
        <v>11</v>
      </c>
      <c r="T428" s="238" t="s">
        <v>11</v>
      </c>
      <c r="U428" s="22">
        <v>7734</v>
      </c>
      <c r="V428" s="239" t="s">
        <v>18</v>
      </c>
      <c r="W428" s="239" t="s">
        <v>11</v>
      </c>
      <c r="X428" s="239" t="s">
        <v>11</v>
      </c>
      <c r="Y428" s="240" t="s">
        <v>11</v>
      </c>
      <c r="Z428" s="234" t="s">
        <v>11</v>
      </c>
    </row>
    <row r="429" spans="1:26" ht="13.5" customHeight="1" x14ac:dyDescent="0.15">
      <c r="A429" s="274" t="s">
        <v>11</v>
      </c>
      <c r="B429" s="231" t="s">
        <v>11</v>
      </c>
      <c r="C429" s="275" t="s">
        <v>11</v>
      </c>
      <c r="D429" s="248" t="s">
        <v>11</v>
      </c>
      <c r="E429" s="239" t="s">
        <v>11</v>
      </c>
      <c r="F429" s="239" t="s">
        <v>11</v>
      </c>
      <c r="G429" s="239" t="s">
        <v>11</v>
      </c>
      <c r="H429" s="239" t="s">
        <v>11</v>
      </c>
      <c r="I429" s="239" t="s">
        <v>11</v>
      </c>
      <c r="J429" s="239" t="s">
        <v>11</v>
      </c>
      <c r="K429" s="239" t="s">
        <v>11</v>
      </c>
      <c r="L429" s="240" t="s">
        <v>11</v>
      </c>
      <c r="M429" s="236">
        <v>84902271</v>
      </c>
      <c r="N429" s="237" t="s">
        <v>11</v>
      </c>
      <c r="O429" s="267" t="s">
        <v>11</v>
      </c>
      <c r="P429" s="268" t="s">
        <v>11</v>
      </c>
      <c r="Q429" s="6" t="s">
        <v>11</v>
      </c>
      <c r="R429" s="238" t="s">
        <v>4399</v>
      </c>
      <c r="S429" s="238" t="s">
        <v>11</v>
      </c>
      <c r="T429" s="238" t="s">
        <v>11</v>
      </c>
      <c r="U429" s="22">
        <v>6267</v>
      </c>
      <c r="V429" s="239" t="s">
        <v>18</v>
      </c>
      <c r="W429" s="239" t="s">
        <v>11</v>
      </c>
      <c r="X429" s="239" t="s">
        <v>11</v>
      </c>
      <c r="Y429" s="240" t="s">
        <v>11</v>
      </c>
      <c r="Z429" s="234" t="s">
        <v>11</v>
      </c>
    </row>
    <row r="430" spans="1:26" ht="13.5" customHeight="1" x14ac:dyDescent="0.15">
      <c r="A430" s="274" t="s">
        <v>11</v>
      </c>
      <c r="B430" s="231" t="s">
        <v>11</v>
      </c>
      <c r="C430" s="275" t="s">
        <v>11</v>
      </c>
      <c r="D430" s="229" t="s">
        <v>26</v>
      </c>
      <c r="E430" s="241" t="s">
        <v>4018</v>
      </c>
      <c r="F430" s="241" t="s">
        <v>11</v>
      </c>
      <c r="G430" s="241" t="s">
        <v>11</v>
      </c>
      <c r="H430" s="241" t="s">
        <v>11</v>
      </c>
      <c r="I430" s="241" t="s">
        <v>11</v>
      </c>
      <c r="J430" s="241" t="s">
        <v>11</v>
      </c>
      <c r="K430" s="241" t="s">
        <v>11</v>
      </c>
      <c r="L430" s="242" t="s">
        <v>28</v>
      </c>
      <c r="M430" s="243" t="s">
        <v>29</v>
      </c>
      <c r="N430" s="244" t="s">
        <v>11</v>
      </c>
      <c r="O430" s="267" t="s">
        <v>11</v>
      </c>
      <c r="P430" s="268" t="s">
        <v>11</v>
      </c>
      <c r="Q430" s="7" t="s">
        <v>11</v>
      </c>
      <c r="R430" s="238" t="s">
        <v>4400</v>
      </c>
      <c r="S430" s="238" t="s">
        <v>11</v>
      </c>
      <c r="T430" s="238" t="s">
        <v>11</v>
      </c>
      <c r="U430" s="22">
        <v>12804</v>
      </c>
      <c r="V430" s="239" t="s">
        <v>18</v>
      </c>
      <c r="W430" s="239" t="s">
        <v>11</v>
      </c>
      <c r="X430" s="239" t="s">
        <v>11</v>
      </c>
      <c r="Y430" s="240" t="s">
        <v>11</v>
      </c>
      <c r="Z430" s="234" t="s">
        <v>11</v>
      </c>
    </row>
    <row r="431" spans="1:26" ht="13.5" customHeight="1" x14ac:dyDescent="0.15">
      <c r="A431" s="274" t="s">
        <v>11</v>
      </c>
      <c r="B431" s="231" t="s">
        <v>11</v>
      </c>
      <c r="C431" s="275" t="s">
        <v>11</v>
      </c>
      <c r="D431" s="229" t="s">
        <v>11</v>
      </c>
      <c r="E431" s="241" t="s">
        <v>11</v>
      </c>
      <c r="F431" s="241" t="s">
        <v>11</v>
      </c>
      <c r="G431" s="241" t="s">
        <v>11</v>
      </c>
      <c r="H431" s="241" t="s">
        <v>11</v>
      </c>
      <c r="I431" s="241" t="s">
        <v>11</v>
      </c>
      <c r="J431" s="241" t="s">
        <v>11</v>
      </c>
      <c r="K431" s="241" t="s">
        <v>11</v>
      </c>
      <c r="L431" s="242" t="s">
        <v>11</v>
      </c>
      <c r="M431" s="245">
        <v>5902729</v>
      </c>
      <c r="N431" s="246" t="s">
        <v>11</v>
      </c>
      <c r="O431" s="267" t="s">
        <v>11</v>
      </c>
      <c r="P431" s="268" t="s">
        <v>11</v>
      </c>
      <c r="Q431" s="8" t="s">
        <v>31</v>
      </c>
      <c r="R431" s="238" t="s">
        <v>4401</v>
      </c>
      <c r="S431" s="238" t="s">
        <v>11</v>
      </c>
      <c r="T431" s="238" t="s">
        <v>11</v>
      </c>
      <c r="U431" s="238" t="s">
        <v>11</v>
      </c>
      <c r="V431" s="9" t="s">
        <v>26</v>
      </c>
      <c r="W431" s="227" t="s">
        <v>4402</v>
      </c>
      <c r="X431" s="227" t="s">
        <v>11</v>
      </c>
      <c r="Y431" s="10" t="s">
        <v>28</v>
      </c>
      <c r="Z431" s="234" t="s">
        <v>11</v>
      </c>
    </row>
    <row r="432" spans="1:26" ht="13.5" customHeight="1" x14ac:dyDescent="0.15">
      <c r="A432" s="274" t="s">
        <v>11</v>
      </c>
      <c r="B432" s="231" t="s">
        <v>11</v>
      </c>
      <c r="C432" s="275" t="s">
        <v>11</v>
      </c>
      <c r="D432" s="229" t="s">
        <v>11</v>
      </c>
      <c r="E432" s="241" t="s">
        <v>11</v>
      </c>
      <c r="F432" s="241" t="s">
        <v>11</v>
      </c>
      <c r="G432" s="241" t="s">
        <v>11</v>
      </c>
      <c r="H432" s="241" t="s">
        <v>11</v>
      </c>
      <c r="I432" s="241" t="s">
        <v>11</v>
      </c>
      <c r="J432" s="241" t="s">
        <v>11</v>
      </c>
      <c r="K432" s="241" t="s">
        <v>11</v>
      </c>
      <c r="L432" s="242" t="s">
        <v>11</v>
      </c>
      <c r="M432" s="249" t="s">
        <v>11</v>
      </c>
      <c r="N432" s="250" t="s">
        <v>11</v>
      </c>
      <c r="O432" s="267" t="s">
        <v>11</v>
      </c>
      <c r="P432" s="268" t="s">
        <v>11</v>
      </c>
      <c r="Q432" s="7" t="s">
        <v>32</v>
      </c>
      <c r="R432" s="238" t="s">
        <v>4403</v>
      </c>
      <c r="S432" s="238" t="s">
        <v>11</v>
      </c>
      <c r="T432" s="238" t="s">
        <v>11</v>
      </c>
      <c r="U432" s="238" t="s">
        <v>11</v>
      </c>
      <c r="V432" s="11" t="s">
        <v>33</v>
      </c>
      <c r="W432" s="9" t="s">
        <v>11</v>
      </c>
      <c r="X432" t="s">
        <v>11</v>
      </c>
      <c r="Y432" s="12" t="s">
        <v>11</v>
      </c>
      <c r="Z432" s="234" t="s">
        <v>11</v>
      </c>
    </row>
    <row r="433" spans="1:26" ht="13.5" customHeight="1" x14ac:dyDescent="0.15">
      <c r="A433" s="6" t="s">
        <v>11</v>
      </c>
      <c r="B433" t="s">
        <v>11</v>
      </c>
      <c r="C433" s="12" t="s">
        <v>11</v>
      </c>
      <c r="D433" s="229" t="s">
        <v>26</v>
      </c>
      <c r="E433" s="13" t="s">
        <v>19</v>
      </c>
      <c r="F433" s="231" t="s">
        <v>11</v>
      </c>
      <c r="G433" s="231" t="s">
        <v>11</v>
      </c>
      <c r="H433" s="231" t="s">
        <v>11</v>
      </c>
      <c r="I433" s="231" t="s">
        <v>11</v>
      </c>
      <c r="J433" s="231" t="s">
        <v>11</v>
      </c>
      <c r="K433" s="13" t="s">
        <v>11</v>
      </c>
      <c r="L433" s="242" t="s">
        <v>28</v>
      </c>
      <c r="M433" s="277" t="s">
        <v>11</v>
      </c>
      <c r="N433" s="278" t="s">
        <v>11</v>
      </c>
      <c r="O433" s="267" t="s">
        <v>11</v>
      </c>
      <c r="P433" s="268" t="s">
        <v>11</v>
      </c>
      <c r="Q433" s="8" t="s">
        <v>31</v>
      </c>
      <c r="R433" s="238" t="s">
        <v>11</v>
      </c>
      <c r="S433" s="238" t="s">
        <v>11</v>
      </c>
      <c r="T433" s="238" t="s">
        <v>11</v>
      </c>
      <c r="U433" s="238" t="s">
        <v>11</v>
      </c>
      <c r="V433" s="9" t="s">
        <v>26</v>
      </c>
      <c r="W433" s="227" t="s">
        <v>11</v>
      </c>
      <c r="X433" s="227" t="s">
        <v>11</v>
      </c>
      <c r="Y433" s="10" t="s">
        <v>28</v>
      </c>
      <c r="Z433" s="234" t="s">
        <v>11</v>
      </c>
    </row>
    <row r="434" spans="1:26" ht="13.5" customHeight="1" x14ac:dyDescent="0.15">
      <c r="A434" s="14" t="s">
        <v>11</v>
      </c>
      <c r="B434" s="15" t="s">
        <v>11</v>
      </c>
      <c r="C434" s="16" t="s">
        <v>11</v>
      </c>
      <c r="D434" s="230" t="s">
        <v>11</v>
      </c>
      <c r="E434" s="17" t="s">
        <v>11</v>
      </c>
      <c r="F434" s="232" t="s">
        <v>11</v>
      </c>
      <c r="G434" s="232" t="s">
        <v>11</v>
      </c>
      <c r="H434" s="232" t="s">
        <v>11</v>
      </c>
      <c r="I434" s="232" t="s">
        <v>11</v>
      </c>
      <c r="J434" s="232" t="s">
        <v>11</v>
      </c>
      <c r="K434" s="17" t="s">
        <v>11</v>
      </c>
      <c r="L434" s="276" t="s">
        <v>11</v>
      </c>
      <c r="M434" s="26" t="s">
        <v>42</v>
      </c>
      <c r="N434" s="27">
        <v>93.5</v>
      </c>
      <c r="O434" s="269" t="s">
        <v>11</v>
      </c>
      <c r="P434" s="270" t="s">
        <v>11</v>
      </c>
      <c r="Q434" s="18" t="s">
        <v>32</v>
      </c>
      <c r="R434" s="228" t="s">
        <v>11</v>
      </c>
      <c r="S434" s="228" t="s">
        <v>11</v>
      </c>
      <c r="T434" s="228" t="s">
        <v>11</v>
      </c>
      <c r="U434" s="228" t="s">
        <v>11</v>
      </c>
      <c r="V434" s="19" t="s">
        <v>33</v>
      </c>
      <c r="W434" s="20" t="s">
        <v>11</v>
      </c>
      <c r="X434" s="15" t="s">
        <v>11</v>
      </c>
      <c r="Y434" s="16" t="s">
        <v>11</v>
      </c>
      <c r="Z434" s="235" t="s">
        <v>11</v>
      </c>
    </row>
    <row r="435" spans="1:26" ht="13.5" customHeight="1" x14ac:dyDescent="0.15">
      <c r="A435" s="251" t="s">
        <v>10</v>
      </c>
      <c r="B435" s="252" t="s">
        <v>11</v>
      </c>
      <c r="C435" s="253" t="s">
        <v>11</v>
      </c>
      <c r="D435" s="257" t="s">
        <v>12</v>
      </c>
      <c r="E435" s="258" t="s">
        <v>11</v>
      </c>
      <c r="F435" s="259" t="s">
        <v>3935</v>
      </c>
      <c r="G435" s="259" t="s">
        <v>11</v>
      </c>
      <c r="H435" s="259" t="s">
        <v>11</v>
      </c>
      <c r="I435" s="259" t="s">
        <v>11</v>
      </c>
      <c r="J435" s="259" t="s">
        <v>11</v>
      </c>
      <c r="K435" s="259" t="s">
        <v>11</v>
      </c>
      <c r="L435" s="260" t="s">
        <v>11</v>
      </c>
      <c r="M435" s="263" t="s">
        <v>119</v>
      </c>
      <c r="N435" s="264" t="s">
        <v>11</v>
      </c>
      <c r="O435" s="265" t="s">
        <v>4404</v>
      </c>
      <c r="P435" s="266" t="s">
        <v>11</v>
      </c>
      <c r="Q435" s="5" t="s">
        <v>16</v>
      </c>
      <c r="R435" s="271" t="s">
        <v>4308</v>
      </c>
      <c r="S435" s="271" t="s">
        <v>11</v>
      </c>
      <c r="T435" s="271" t="s">
        <v>11</v>
      </c>
      <c r="U435" s="30">
        <v>814</v>
      </c>
      <c r="V435" s="272" t="s">
        <v>18</v>
      </c>
      <c r="W435" s="272" t="s">
        <v>11</v>
      </c>
      <c r="X435" s="272" t="s">
        <v>11</v>
      </c>
      <c r="Y435" s="273" t="s">
        <v>11</v>
      </c>
      <c r="Z435" s="233">
        <v>505</v>
      </c>
    </row>
    <row r="436" spans="1:26" ht="13.5" customHeight="1" x14ac:dyDescent="0.15">
      <c r="A436" s="254" t="s">
        <v>11</v>
      </c>
      <c r="B436" s="255" t="s">
        <v>11</v>
      </c>
      <c r="C436" s="256" t="s">
        <v>11</v>
      </c>
      <c r="D436" s="24" t="s">
        <v>11</v>
      </c>
      <c r="E436" s="23" t="s">
        <v>11</v>
      </c>
      <c r="F436" s="261" t="s">
        <v>11</v>
      </c>
      <c r="G436" s="261" t="s">
        <v>11</v>
      </c>
      <c r="H436" s="261" t="s">
        <v>11</v>
      </c>
      <c r="I436" s="261" t="s">
        <v>11</v>
      </c>
      <c r="J436" s="261" t="s">
        <v>11</v>
      </c>
      <c r="K436" s="261" t="s">
        <v>11</v>
      </c>
      <c r="L436" s="262" t="s">
        <v>11</v>
      </c>
      <c r="M436" s="236">
        <v>2482000</v>
      </c>
      <c r="N436" s="237" t="s">
        <v>11</v>
      </c>
      <c r="O436" s="267" t="s">
        <v>11</v>
      </c>
      <c r="P436" s="268" t="s">
        <v>11</v>
      </c>
      <c r="Q436" s="6" t="s">
        <v>11</v>
      </c>
      <c r="R436" s="238" t="s">
        <v>4405</v>
      </c>
      <c r="S436" s="238" t="s">
        <v>11</v>
      </c>
      <c r="T436" s="238" t="s">
        <v>11</v>
      </c>
      <c r="U436" s="22">
        <v>288</v>
      </c>
      <c r="V436" s="239" t="s">
        <v>18</v>
      </c>
      <c r="W436" s="239" t="s">
        <v>11</v>
      </c>
      <c r="X436" s="239" t="s">
        <v>11</v>
      </c>
      <c r="Y436" s="240" t="s">
        <v>11</v>
      </c>
      <c r="Z436" s="234" t="s">
        <v>11</v>
      </c>
    </row>
    <row r="437" spans="1:26" ht="13.5" customHeight="1" x14ac:dyDescent="0.15">
      <c r="A437" s="274" t="s">
        <v>4406</v>
      </c>
      <c r="B437" s="231" t="s">
        <v>11</v>
      </c>
      <c r="C437" s="275" t="s">
        <v>11</v>
      </c>
      <c r="D437" s="247" t="s">
        <v>4407</v>
      </c>
      <c r="E437" s="239" t="s">
        <v>11</v>
      </c>
      <c r="F437" s="239" t="s">
        <v>11</v>
      </c>
      <c r="G437" s="239" t="s">
        <v>11</v>
      </c>
      <c r="H437" s="239" t="s">
        <v>11</v>
      </c>
      <c r="I437" s="239" t="s">
        <v>11</v>
      </c>
      <c r="J437" s="239" t="s">
        <v>11</v>
      </c>
      <c r="K437" s="239" t="s">
        <v>11</v>
      </c>
      <c r="L437" s="240" t="s">
        <v>11</v>
      </c>
      <c r="M437" s="249" t="s">
        <v>40</v>
      </c>
      <c r="N437" s="250" t="s">
        <v>11</v>
      </c>
      <c r="O437" s="267" t="s">
        <v>11</v>
      </c>
      <c r="P437" s="268" t="s">
        <v>11</v>
      </c>
      <c r="Q437" s="6" t="s">
        <v>11</v>
      </c>
      <c r="R437" s="238" t="s">
        <v>4408</v>
      </c>
      <c r="S437" s="238" t="s">
        <v>11</v>
      </c>
      <c r="T437" s="238" t="s">
        <v>11</v>
      </c>
      <c r="U437" s="22">
        <v>264</v>
      </c>
      <c r="V437" s="239" t="s">
        <v>18</v>
      </c>
      <c r="W437" s="239" t="s">
        <v>11</v>
      </c>
      <c r="X437" s="239" t="s">
        <v>11</v>
      </c>
      <c r="Y437" s="240" t="s">
        <v>11</v>
      </c>
      <c r="Z437" s="234" t="s">
        <v>11</v>
      </c>
    </row>
    <row r="438" spans="1:26" ht="13.5" customHeight="1" x14ac:dyDescent="0.15">
      <c r="A438" s="274" t="s">
        <v>11</v>
      </c>
      <c r="B438" s="231" t="s">
        <v>11</v>
      </c>
      <c r="C438" s="275" t="s">
        <v>11</v>
      </c>
      <c r="D438" s="248" t="s">
        <v>11</v>
      </c>
      <c r="E438" s="239" t="s">
        <v>11</v>
      </c>
      <c r="F438" s="239" t="s">
        <v>11</v>
      </c>
      <c r="G438" s="239" t="s">
        <v>11</v>
      </c>
      <c r="H438" s="239" t="s">
        <v>11</v>
      </c>
      <c r="I438" s="239" t="s">
        <v>11</v>
      </c>
      <c r="J438" s="239" t="s">
        <v>11</v>
      </c>
      <c r="K438" s="239" t="s">
        <v>11</v>
      </c>
      <c r="L438" s="240" t="s">
        <v>11</v>
      </c>
      <c r="M438" s="236">
        <v>2331727</v>
      </c>
      <c r="N438" s="237" t="s">
        <v>11</v>
      </c>
      <c r="O438" s="267" t="s">
        <v>11</v>
      </c>
      <c r="P438" s="268" t="s">
        <v>11</v>
      </c>
      <c r="Q438" s="6" t="s">
        <v>11</v>
      </c>
      <c r="R438" s="238" t="s">
        <v>4409</v>
      </c>
      <c r="S438" s="238" t="s">
        <v>11</v>
      </c>
      <c r="T438" s="238" t="s">
        <v>11</v>
      </c>
      <c r="U438" s="22">
        <v>315</v>
      </c>
      <c r="V438" s="239" t="s">
        <v>18</v>
      </c>
      <c r="W438" s="239" t="s">
        <v>11</v>
      </c>
      <c r="X438" s="239" t="s">
        <v>11</v>
      </c>
      <c r="Y438" s="240" t="s">
        <v>11</v>
      </c>
      <c r="Z438" s="234" t="s">
        <v>11</v>
      </c>
    </row>
    <row r="439" spans="1:26" ht="13.5" customHeight="1" x14ac:dyDescent="0.15">
      <c r="A439" s="274" t="s">
        <v>11</v>
      </c>
      <c r="B439" s="231" t="s">
        <v>11</v>
      </c>
      <c r="C439" s="275" t="s">
        <v>11</v>
      </c>
      <c r="D439" s="229" t="s">
        <v>26</v>
      </c>
      <c r="E439" s="241" t="s">
        <v>4018</v>
      </c>
      <c r="F439" s="241" t="s">
        <v>11</v>
      </c>
      <c r="G439" s="241" t="s">
        <v>11</v>
      </c>
      <c r="H439" s="241" t="s">
        <v>11</v>
      </c>
      <c r="I439" s="241" t="s">
        <v>11</v>
      </c>
      <c r="J439" s="241" t="s">
        <v>11</v>
      </c>
      <c r="K439" s="241" t="s">
        <v>11</v>
      </c>
      <c r="L439" s="242" t="s">
        <v>28</v>
      </c>
      <c r="M439" s="243" t="s">
        <v>29</v>
      </c>
      <c r="N439" s="244" t="s">
        <v>11</v>
      </c>
      <c r="O439" s="267" t="s">
        <v>11</v>
      </c>
      <c r="P439" s="268" t="s">
        <v>11</v>
      </c>
      <c r="Q439" s="7" t="s">
        <v>11</v>
      </c>
      <c r="R439" s="238" t="s">
        <v>4410</v>
      </c>
      <c r="S439" s="238" t="s">
        <v>11</v>
      </c>
      <c r="T439" s="238" t="s">
        <v>11</v>
      </c>
      <c r="U439" s="22">
        <v>651</v>
      </c>
      <c r="V439" s="239" t="s">
        <v>18</v>
      </c>
      <c r="W439" s="239" t="s">
        <v>11</v>
      </c>
      <c r="X439" s="239" t="s">
        <v>11</v>
      </c>
      <c r="Y439" s="240" t="s">
        <v>11</v>
      </c>
      <c r="Z439" s="234" t="s">
        <v>11</v>
      </c>
    </row>
    <row r="440" spans="1:26" ht="13.5" customHeight="1" x14ac:dyDescent="0.15">
      <c r="A440" s="274" t="s">
        <v>11</v>
      </c>
      <c r="B440" s="231" t="s">
        <v>11</v>
      </c>
      <c r="C440" s="275" t="s">
        <v>11</v>
      </c>
      <c r="D440" s="229" t="s">
        <v>11</v>
      </c>
      <c r="E440" s="241" t="s">
        <v>11</v>
      </c>
      <c r="F440" s="241" t="s">
        <v>11</v>
      </c>
      <c r="G440" s="241" t="s">
        <v>11</v>
      </c>
      <c r="H440" s="241" t="s">
        <v>11</v>
      </c>
      <c r="I440" s="241" t="s">
        <v>11</v>
      </c>
      <c r="J440" s="241" t="s">
        <v>11</v>
      </c>
      <c r="K440" s="241" t="s">
        <v>11</v>
      </c>
      <c r="L440" s="242" t="s">
        <v>11</v>
      </c>
      <c r="M440" s="245">
        <v>150273</v>
      </c>
      <c r="N440" s="246" t="s">
        <v>11</v>
      </c>
      <c r="O440" s="267" t="s">
        <v>11</v>
      </c>
      <c r="P440" s="268" t="s">
        <v>11</v>
      </c>
      <c r="Q440" s="8" t="s">
        <v>31</v>
      </c>
      <c r="R440" s="238" t="s">
        <v>4411</v>
      </c>
      <c r="S440" s="238" t="s">
        <v>11</v>
      </c>
      <c r="T440" s="238" t="s">
        <v>11</v>
      </c>
      <c r="U440" s="238" t="s">
        <v>11</v>
      </c>
      <c r="V440" s="9" t="s">
        <v>26</v>
      </c>
      <c r="W440" s="227" t="s">
        <v>4412</v>
      </c>
      <c r="X440" s="227" t="s">
        <v>11</v>
      </c>
      <c r="Y440" s="10" t="s">
        <v>28</v>
      </c>
      <c r="Z440" s="234" t="s">
        <v>11</v>
      </c>
    </row>
    <row r="441" spans="1:26" ht="13.5" customHeight="1" x14ac:dyDescent="0.15">
      <c r="A441" s="274" t="s">
        <v>11</v>
      </c>
      <c r="B441" s="231" t="s">
        <v>11</v>
      </c>
      <c r="C441" s="275" t="s">
        <v>11</v>
      </c>
      <c r="D441" s="229" t="s">
        <v>11</v>
      </c>
      <c r="E441" s="241" t="s">
        <v>11</v>
      </c>
      <c r="F441" s="241" t="s">
        <v>11</v>
      </c>
      <c r="G441" s="241" t="s">
        <v>11</v>
      </c>
      <c r="H441" s="241" t="s">
        <v>11</v>
      </c>
      <c r="I441" s="241" t="s">
        <v>11</v>
      </c>
      <c r="J441" s="241" t="s">
        <v>11</v>
      </c>
      <c r="K441" s="241" t="s">
        <v>11</v>
      </c>
      <c r="L441" s="242" t="s">
        <v>11</v>
      </c>
      <c r="M441" s="249" t="s">
        <v>11</v>
      </c>
      <c r="N441" s="250" t="s">
        <v>11</v>
      </c>
      <c r="O441" s="267" t="s">
        <v>11</v>
      </c>
      <c r="P441" s="268" t="s">
        <v>11</v>
      </c>
      <c r="Q441" s="7" t="s">
        <v>32</v>
      </c>
      <c r="R441" s="238" t="s">
        <v>4413</v>
      </c>
      <c r="S441" s="238" t="s">
        <v>11</v>
      </c>
      <c r="T441" s="238" t="s">
        <v>11</v>
      </c>
      <c r="U441" s="238" t="s">
        <v>11</v>
      </c>
      <c r="V441" s="11" t="s">
        <v>33</v>
      </c>
      <c r="W441" s="9" t="s">
        <v>11</v>
      </c>
      <c r="X441" t="s">
        <v>11</v>
      </c>
      <c r="Y441" s="12" t="s">
        <v>11</v>
      </c>
      <c r="Z441" s="234" t="s">
        <v>11</v>
      </c>
    </row>
    <row r="442" spans="1:26" ht="13.5" customHeight="1" x14ac:dyDescent="0.15">
      <c r="A442" s="6" t="s">
        <v>11</v>
      </c>
      <c r="B442" t="s">
        <v>11</v>
      </c>
      <c r="C442" s="12" t="s">
        <v>11</v>
      </c>
      <c r="D442" s="229" t="s">
        <v>26</v>
      </c>
      <c r="E442" s="13" t="s">
        <v>19</v>
      </c>
      <c r="F442" s="231" t="s">
        <v>11</v>
      </c>
      <c r="G442" s="231" t="s">
        <v>11</v>
      </c>
      <c r="H442" s="231" t="s">
        <v>11</v>
      </c>
      <c r="I442" s="231" t="s">
        <v>11</v>
      </c>
      <c r="J442" s="231" t="s">
        <v>11</v>
      </c>
      <c r="K442" s="13" t="s">
        <v>11</v>
      </c>
      <c r="L442" s="242" t="s">
        <v>28</v>
      </c>
      <c r="M442" s="277" t="s">
        <v>11</v>
      </c>
      <c r="N442" s="278" t="s">
        <v>11</v>
      </c>
      <c r="O442" s="267" t="s">
        <v>11</v>
      </c>
      <c r="P442" s="268" t="s">
        <v>11</v>
      </c>
      <c r="Q442" s="8" t="s">
        <v>31</v>
      </c>
      <c r="R442" s="238" t="s">
        <v>4414</v>
      </c>
      <c r="S442" s="238" t="s">
        <v>11</v>
      </c>
      <c r="T442" s="238" t="s">
        <v>11</v>
      </c>
      <c r="U442" s="238" t="s">
        <v>11</v>
      </c>
      <c r="V442" s="9" t="s">
        <v>26</v>
      </c>
      <c r="W442" s="227" t="s">
        <v>4415</v>
      </c>
      <c r="X442" s="227" t="s">
        <v>11</v>
      </c>
      <c r="Y442" s="10" t="s">
        <v>28</v>
      </c>
      <c r="Z442" s="234" t="s">
        <v>11</v>
      </c>
    </row>
    <row r="443" spans="1:26" ht="13.5" customHeight="1" x14ac:dyDescent="0.15">
      <c r="A443" s="14" t="s">
        <v>11</v>
      </c>
      <c r="B443" s="15" t="s">
        <v>11</v>
      </c>
      <c r="C443" s="16" t="s">
        <v>11</v>
      </c>
      <c r="D443" s="230" t="s">
        <v>11</v>
      </c>
      <c r="E443" s="17" t="s">
        <v>11</v>
      </c>
      <c r="F443" s="232" t="s">
        <v>11</v>
      </c>
      <c r="G443" s="232" t="s">
        <v>11</v>
      </c>
      <c r="H443" s="232" t="s">
        <v>11</v>
      </c>
      <c r="I443" s="232" t="s">
        <v>11</v>
      </c>
      <c r="J443" s="232" t="s">
        <v>11</v>
      </c>
      <c r="K443" s="17" t="s">
        <v>11</v>
      </c>
      <c r="L443" s="276" t="s">
        <v>11</v>
      </c>
      <c r="M443" s="26" t="s">
        <v>42</v>
      </c>
      <c r="N443" s="27">
        <v>93.9</v>
      </c>
      <c r="O443" s="269" t="s">
        <v>11</v>
      </c>
      <c r="P443" s="270" t="s">
        <v>11</v>
      </c>
      <c r="Q443" s="18" t="s">
        <v>32</v>
      </c>
      <c r="R443" s="228" t="s">
        <v>4320</v>
      </c>
      <c r="S443" s="228" t="s">
        <v>11</v>
      </c>
      <c r="T443" s="228" t="s">
        <v>11</v>
      </c>
      <c r="U443" s="228" t="s">
        <v>11</v>
      </c>
      <c r="V443" s="19" t="s">
        <v>33</v>
      </c>
      <c r="W443" s="20" t="s">
        <v>11</v>
      </c>
      <c r="X443" s="15" t="s">
        <v>11</v>
      </c>
      <c r="Y443" s="16" t="s">
        <v>11</v>
      </c>
      <c r="Z443" s="235" t="s">
        <v>11</v>
      </c>
    </row>
    <row r="444" spans="1:26" ht="13.5" customHeight="1" x14ac:dyDescent="0.15">
      <c r="A444" s="251" t="s">
        <v>10</v>
      </c>
      <c r="B444" s="252" t="s">
        <v>11</v>
      </c>
      <c r="C444" s="253" t="s">
        <v>11</v>
      </c>
      <c r="D444" s="257" t="s">
        <v>12</v>
      </c>
      <c r="E444" s="258" t="s">
        <v>11</v>
      </c>
      <c r="F444" s="259" t="s">
        <v>4255</v>
      </c>
      <c r="G444" s="259" t="s">
        <v>11</v>
      </c>
      <c r="H444" s="259" t="s">
        <v>11</v>
      </c>
      <c r="I444" s="259" t="s">
        <v>11</v>
      </c>
      <c r="J444" s="259" t="s">
        <v>11</v>
      </c>
      <c r="K444" s="259" t="s">
        <v>11</v>
      </c>
      <c r="L444" s="260" t="s">
        <v>11</v>
      </c>
      <c r="M444" s="263" t="s">
        <v>119</v>
      </c>
      <c r="N444" s="264" t="s">
        <v>11</v>
      </c>
      <c r="O444" s="265" t="s">
        <v>4416</v>
      </c>
      <c r="P444" s="266" t="s">
        <v>11</v>
      </c>
      <c r="Q444" s="5" t="s">
        <v>16</v>
      </c>
      <c r="R444" s="271" t="s">
        <v>4417</v>
      </c>
      <c r="S444" s="271" t="s">
        <v>11</v>
      </c>
      <c r="T444" s="271" t="s">
        <v>11</v>
      </c>
      <c r="U444" s="30">
        <v>135300</v>
      </c>
      <c r="V444" s="272" t="s">
        <v>18</v>
      </c>
      <c r="W444" s="272" t="s">
        <v>11</v>
      </c>
      <c r="X444" s="272" t="s">
        <v>11</v>
      </c>
      <c r="Y444" s="273" t="s">
        <v>11</v>
      </c>
      <c r="Z444" s="233">
        <v>507</v>
      </c>
    </row>
    <row r="445" spans="1:26" ht="13.5" customHeight="1" x14ac:dyDescent="0.15">
      <c r="A445" s="254" t="s">
        <v>11</v>
      </c>
      <c r="B445" s="255" t="s">
        <v>11</v>
      </c>
      <c r="C445" s="256" t="s">
        <v>11</v>
      </c>
      <c r="D445" s="24" t="s">
        <v>11</v>
      </c>
      <c r="E445" s="23" t="s">
        <v>11</v>
      </c>
      <c r="F445" s="261" t="s">
        <v>11</v>
      </c>
      <c r="G445" s="261" t="s">
        <v>11</v>
      </c>
      <c r="H445" s="261" t="s">
        <v>11</v>
      </c>
      <c r="I445" s="261" t="s">
        <v>11</v>
      </c>
      <c r="J445" s="261" t="s">
        <v>11</v>
      </c>
      <c r="K445" s="261" t="s">
        <v>11</v>
      </c>
      <c r="L445" s="262" t="s">
        <v>11</v>
      </c>
      <c r="M445" s="236">
        <v>470202000</v>
      </c>
      <c r="N445" s="237" t="s">
        <v>11</v>
      </c>
      <c r="O445" s="267" t="s">
        <v>11</v>
      </c>
      <c r="P445" s="268" t="s">
        <v>11</v>
      </c>
      <c r="Q445" s="6" t="s">
        <v>11</v>
      </c>
      <c r="R445" s="238" t="s">
        <v>4418</v>
      </c>
      <c r="S445" s="238" t="s">
        <v>11</v>
      </c>
      <c r="T445" s="238" t="s">
        <v>11</v>
      </c>
      <c r="U445" s="22">
        <v>90199</v>
      </c>
      <c r="V445" s="239" t="s">
        <v>18</v>
      </c>
      <c r="W445" s="239" t="s">
        <v>11</v>
      </c>
      <c r="X445" s="239" t="s">
        <v>11</v>
      </c>
      <c r="Y445" s="240" t="s">
        <v>11</v>
      </c>
      <c r="Z445" s="234" t="s">
        <v>11</v>
      </c>
    </row>
    <row r="446" spans="1:26" ht="13.5" customHeight="1" x14ac:dyDescent="0.15">
      <c r="A446" s="274" t="s">
        <v>4419</v>
      </c>
      <c r="B446" s="231" t="s">
        <v>11</v>
      </c>
      <c r="C446" s="275" t="s">
        <v>11</v>
      </c>
      <c r="D446" s="247" t="s">
        <v>4420</v>
      </c>
      <c r="E446" s="239" t="s">
        <v>11</v>
      </c>
      <c r="F446" s="239" t="s">
        <v>11</v>
      </c>
      <c r="G446" s="239" t="s">
        <v>11</v>
      </c>
      <c r="H446" s="239" t="s">
        <v>11</v>
      </c>
      <c r="I446" s="239" t="s">
        <v>11</v>
      </c>
      <c r="J446" s="239" t="s">
        <v>11</v>
      </c>
      <c r="K446" s="239" t="s">
        <v>11</v>
      </c>
      <c r="L446" s="240" t="s">
        <v>11</v>
      </c>
      <c r="M446" s="249" t="s">
        <v>40</v>
      </c>
      <c r="N446" s="250" t="s">
        <v>11</v>
      </c>
      <c r="O446" s="267" t="s">
        <v>11</v>
      </c>
      <c r="P446" s="268" t="s">
        <v>11</v>
      </c>
      <c r="Q446" s="6" t="s">
        <v>11</v>
      </c>
      <c r="R446" s="238" t="s">
        <v>4421</v>
      </c>
      <c r="S446" s="238" t="s">
        <v>11</v>
      </c>
      <c r="T446" s="238" t="s">
        <v>11</v>
      </c>
      <c r="U446" s="22">
        <v>55310</v>
      </c>
      <c r="V446" s="239" t="s">
        <v>18</v>
      </c>
      <c r="W446" s="239" t="s">
        <v>11</v>
      </c>
      <c r="X446" s="239" t="s">
        <v>11</v>
      </c>
      <c r="Y446" s="240" t="s">
        <v>11</v>
      </c>
      <c r="Z446" s="234" t="s">
        <v>11</v>
      </c>
    </row>
    <row r="447" spans="1:26" ht="13.5" customHeight="1" x14ac:dyDescent="0.15">
      <c r="A447" s="274" t="s">
        <v>11</v>
      </c>
      <c r="B447" s="231" t="s">
        <v>11</v>
      </c>
      <c r="C447" s="275" t="s">
        <v>11</v>
      </c>
      <c r="D447" s="248" t="s">
        <v>11</v>
      </c>
      <c r="E447" s="239" t="s">
        <v>11</v>
      </c>
      <c r="F447" s="239" t="s">
        <v>11</v>
      </c>
      <c r="G447" s="239" t="s">
        <v>11</v>
      </c>
      <c r="H447" s="239" t="s">
        <v>11</v>
      </c>
      <c r="I447" s="239" t="s">
        <v>11</v>
      </c>
      <c r="J447" s="239" t="s">
        <v>11</v>
      </c>
      <c r="K447" s="239" t="s">
        <v>11</v>
      </c>
      <c r="L447" s="240" t="s">
        <v>11</v>
      </c>
      <c r="M447" s="236">
        <v>451288232</v>
      </c>
      <c r="N447" s="237" t="s">
        <v>11</v>
      </c>
      <c r="O447" s="267" t="s">
        <v>11</v>
      </c>
      <c r="P447" s="268" t="s">
        <v>11</v>
      </c>
      <c r="Q447" s="6" t="s">
        <v>11</v>
      </c>
      <c r="R447" s="238" t="s">
        <v>4422</v>
      </c>
      <c r="S447" s="238" t="s">
        <v>11</v>
      </c>
      <c r="T447" s="238" t="s">
        <v>11</v>
      </c>
      <c r="U447" s="22">
        <v>53570</v>
      </c>
      <c r="V447" s="239" t="s">
        <v>18</v>
      </c>
      <c r="W447" s="239" t="s">
        <v>11</v>
      </c>
      <c r="X447" s="239" t="s">
        <v>11</v>
      </c>
      <c r="Y447" s="240" t="s">
        <v>11</v>
      </c>
      <c r="Z447" s="234" t="s">
        <v>11</v>
      </c>
    </row>
    <row r="448" spans="1:26" ht="13.5" customHeight="1" x14ac:dyDescent="0.15">
      <c r="A448" s="274" t="s">
        <v>11</v>
      </c>
      <c r="B448" s="231" t="s">
        <v>11</v>
      </c>
      <c r="C448" s="275" t="s">
        <v>11</v>
      </c>
      <c r="D448" s="229" t="s">
        <v>26</v>
      </c>
      <c r="E448" s="241" t="s">
        <v>4423</v>
      </c>
      <c r="F448" s="241" t="s">
        <v>11</v>
      </c>
      <c r="G448" s="241" t="s">
        <v>11</v>
      </c>
      <c r="H448" s="241" t="s">
        <v>11</v>
      </c>
      <c r="I448" s="241" t="s">
        <v>11</v>
      </c>
      <c r="J448" s="241" t="s">
        <v>11</v>
      </c>
      <c r="K448" s="241" t="s">
        <v>11</v>
      </c>
      <c r="L448" s="242" t="s">
        <v>28</v>
      </c>
      <c r="M448" s="243" t="s">
        <v>29</v>
      </c>
      <c r="N448" s="244" t="s">
        <v>11</v>
      </c>
      <c r="O448" s="267" t="s">
        <v>11</v>
      </c>
      <c r="P448" s="268" t="s">
        <v>11</v>
      </c>
      <c r="Q448" s="7" t="s">
        <v>11</v>
      </c>
      <c r="R448" s="238" t="s">
        <v>4424</v>
      </c>
      <c r="S448" s="238" t="s">
        <v>11</v>
      </c>
      <c r="T448" s="238" t="s">
        <v>11</v>
      </c>
      <c r="U448" s="22">
        <v>116909</v>
      </c>
      <c r="V448" s="239" t="s">
        <v>18</v>
      </c>
      <c r="W448" s="239" t="s">
        <v>11</v>
      </c>
      <c r="X448" s="239" t="s">
        <v>11</v>
      </c>
      <c r="Y448" s="240" t="s">
        <v>11</v>
      </c>
      <c r="Z448" s="234" t="s">
        <v>11</v>
      </c>
    </row>
    <row r="449" spans="1:26" ht="13.5" customHeight="1" x14ac:dyDescent="0.15">
      <c r="A449" s="274" t="s">
        <v>11</v>
      </c>
      <c r="B449" s="231" t="s">
        <v>11</v>
      </c>
      <c r="C449" s="275" t="s">
        <v>11</v>
      </c>
      <c r="D449" s="229" t="s">
        <v>11</v>
      </c>
      <c r="E449" s="241" t="s">
        <v>11</v>
      </c>
      <c r="F449" s="241" t="s">
        <v>11</v>
      </c>
      <c r="G449" s="241" t="s">
        <v>11</v>
      </c>
      <c r="H449" s="241" t="s">
        <v>11</v>
      </c>
      <c r="I449" s="241" t="s">
        <v>11</v>
      </c>
      <c r="J449" s="241" t="s">
        <v>11</v>
      </c>
      <c r="K449" s="241" t="s">
        <v>11</v>
      </c>
      <c r="L449" s="242" t="s">
        <v>11</v>
      </c>
      <c r="M449" s="245">
        <v>18913768</v>
      </c>
      <c r="N449" s="246" t="s">
        <v>11</v>
      </c>
      <c r="O449" s="267" t="s">
        <v>11</v>
      </c>
      <c r="P449" s="268" t="s">
        <v>11</v>
      </c>
      <c r="Q449" s="8" t="s">
        <v>31</v>
      </c>
      <c r="R449" s="238" t="s">
        <v>4425</v>
      </c>
      <c r="S449" s="238" t="s">
        <v>11</v>
      </c>
      <c r="T449" s="238" t="s">
        <v>11</v>
      </c>
      <c r="U449" s="238" t="s">
        <v>11</v>
      </c>
      <c r="V449" s="9" t="s">
        <v>26</v>
      </c>
      <c r="W449" s="227" t="s">
        <v>313</v>
      </c>
      <c r="X449" s="227" t="s">
        <v>11</v>
      </c>
      <c r="Y449" s="10" t="s">
        <v>28</v>
      </c>
      <c r="Z449" s="234" t="s">
        <v>11</v>
      </c>
    </row>
    <row r="450" spans="1:26" ht="13.5" customHeight="1" x14ac:dyDescent="0.15">
      <c r="A450" s="274" t="s">
        <v>11</v>
      </c>
      <c r="B450" s="231" t="s">
        <v>11</v>
      </c>
      <c r="C450" s="275" t="s">
        <v>11</v>
      </c>
      <c r="D450" s="229" t="s">
        <v>11</v>
      </c>
      <c r="E450" s="241" t="s">
        <v>11</v>
      </c>
      <c r="F450" s="241" t="s">
        <v>11</v>
      </c>
      <c r="G450" s="241" t="s">
        <v>11</v>
      </c>
      <c r="H450" s="241" t="s">
        <v>11</v>
      </c>
      <c r="I450" s="241" t="s">
        <v>11</v>
      </c>
      <c r="J450" s="241" t="s">
        <v>11</v>
      </c>
      <c r="K450" s="241" t="s">
        <v>11</v>
      </c>
      <c r="L450" s="242" t="s">
        <v>11</v>
      </c>
      <c r="M450" s="249" t="s">
        <v>11</v>
      </c>
      <c r="N450" s="250" t="s">
        <v>11</v>
      </c>
      <c r="O450" s="267" t="s">
        <v>11</v>
      </c>
      <c r="P450" s="268" t="s">
        <v>11</v>
      </c>
      <c r="Q450" s="7" t="s">
        <v>32</v>
      </c>
      <c r="R450" s="238" t="s">
        <v>4331</v>
      </c>
      <c r="S450" s="238" t="s">
        <v>11</v>
      </c>
      <c r="T450" s="238" t="s">
        <v>11</v>
      </c>
      <c r="U450" s="238" t="s">
        <v>11</v>
      </c>
      <c r="V450" s="11" t="s">
        <v>33</v>
      </c>
      <c r="W450" s="9" t="s">
        <v>11</v>
      </c>
      <c r="X450" t="s">
        <v>11</v>
      </c>
      <c r="Y450" s="12" t="s">
        <v>11</v>
      </c>
      <c r="Z450" s="234" t="s">
        <v>11</v>
      </c>
    </row>
    <row r="451" spans="1:26" ht="13.5" customHeight="1" x14ac:dyDescent="0.15">
      <c r="A451" s="6" t="s">
        <v>11</v>
      </c>
      <c r="B451" t="s">
        <v>11</v>
      </c>
      <c r="C451" s="12" t="s">
        <v>11</v>
      </c>
      <c r="D451" s="229" t="s">
        <v>26</v>
      </c>
      <c r="E451" s="13" t="s">
        <v>19</v>
      </c>
      <c r="F451" s="231" t="s">
        <v>11</v>
      </c>
      <c r="G451" s="231" t="s">
        <v>205</v>
      </c>
      <c r="H451" s="231" t="s">
        <v>11</v>
      </c>
      <c r="I451" s="231" t="s">
        <v>11</v>
      </c>
      <c r="J451" s="231" t="s">
        <v>11</v>
      </c>
      <c r="K451" s="13" t="s">
        <v>11</v>
      </c>
      <c r="L451" s="242" t="s">
        <v>28</v>
      </c>
      <c r="M451" s="277" t="s">
        <v>11</v>
      </c>
      <c r="N451" s="278" t="s">
        <v>11</v>
      </c>
      <c r="O451" s="267" t="s">
        <v>11</v>
      </c>
      <c r="P451" s="268" t="s">
        <v>11</v>
      </c>
      <c r="Q451" s="8" t="s">
        <v>31</v>
      </c>
      <c r="R451" s="238" t="s">
        <v>11</v>
      </c>
      <c r="S451" s="238" t="s">
        <v>11</v>
      </c>
      <c r="T451" s="238" t="s">
        <v>11</v>
      </c>
      <c r="U451" s="238" t="s">
        <v>11</v>
      </c>
      <c r="V451" s="9" t="s">
        <v>26</v>
      </c>
      <c r="W451" s="227" t="s">
        <v>11</v>
      </c>
      <c r="X451" s="227" t="s">
        <v>11</v>
      </c>
      <c r="Y451" s="10" t="s">
        <v>28</v>
      </c>
      <c r="Z451" s="234" t="s">
        <v>11</v>
      </c>
    </row>
    <row r="452" spans="1:26" ht="13.5" customHeight="1" x14ac:dyDescent="0.15">
      <c r="A452" s="14" t="s">
        <v>11</v>
      </c>
      <c r="B452" s="15" t="s">
        <v>11</v>
      </c>
      <c r="C452" s="16" t="s">
        <v>11</v>
      </c>
      <c r="D452" s="230" t="s">
        <v>11</v>
      </c>
      <c r="E452" s="17" t="s">
        <v>11</v>
      </c>
      <c r="F452" s="232" t="s">
        <v>11</v>
      </c>
      <c r="G452" s="232" t="s">
        <v>11</v>
      </c>
      <c r="H452" s="232" t="s">
        <v>11</v>
      </c>
      <c r="I452" s="232" t="s">
        <v>11</v>
      </c>
      <c r="J452" s="232" t="s">
        <v>11</v>
      </c>
      <c r="K452" s="17" t="s">
        <v>11</v>
      </c>
      <c r="L452" s="276" t="s">
        <v>11</v>
      </c>
      <c r="M452" s="26" t="s">
        <v>42</v>
      </c>
      <c r="N452" s="27">
        <v>96</v>
      </c>
      <c r="O452" s="269" t="s">
        <v>11</v>
      </c>
      <c r="P452" s="270" t="s">
        <v>11</v>
      </c>
      <c r="Q452" s="18" t="s">
        <v>32</v>
      </c>
      <c r="R452" s="228" t="s">
        <v>11</v>
      </c>
      <c r="S452" s="228" t="s">
        <v>11</v>
      </c>
      <c r="T452" s="228" t="s">
        <v>11</v>
      </c>
      <c r="U452" s="228" t="s">
        <v>11</v>
      </c>
      <c r="V452" s="19" t="s">
        <v>33</v>
      </c>
      <c r="W452" s="20" t="s">
        <v>11</v>
      </c>
      <c r="X452" s="15" t="s">
        <v>11</v>
      </c>
      <c r="Y452" s="16" t="s">
        <v>11</v>
      </c>
      <c r="Z452" s="235" t="s">
        <v>11</v>
      </c>
    </row>
    <row r="453" spans="1:26" ht="13.5" customHeight="1" x14ac:dyDescent="0.15">
      <c r="A453" s="251" t="s">
        <v>10</v>
      </c>
      <c r="B453" s="252" t="s">
        <v>11</v>
      </c>
      <c r="C453" s="253" t="s">
        <v>11</v>
      </c>
      <c r="D453" s="257" t="s">
        <v>12</v>
      </c>
      <c r="E453" s="258" t="s">
        <v>11</v>
      </c>
      <c r="F453" s="259" t="s">
        <v>4255</v>
      </c>
      <c r="G453" s="259" t="s">
        <v>11</v>
      </c>
      <c r="H453" s="259" t="s">
        <v>11</v>
      </c>
      <c r="I453" s="259" t="s">
        <v>11</v>
      </c>
      <c r="J453" s="259" t="s">
        <v>11</v>
      </c>
      <c r="K453" s="259" t="s">
        <v>11</v>
      </c>
      <c r="L453" s="260" t="s">
        <v>11</v>
      </c>
      <c r="M453" s="263" t="s">
        <v>119</v>
      </c>
      <c r="N453" s="264" t="s">
        <v>11</v>
      </c>
      <c r="O453" s="265" t="s">
        <v>4426</v>
      </c>
      <c r="P453" s="266" t="s">
        <v>11</v>
      </c>
      <c r="Q453" s="5" t="s">
        <v>16</v>
      </c>
      <c r="R453" s="271" t="s">
        <v>4427</v>
      </c>
      <c r="S453" s="271" t="s">
        <v>11</v>
      </c>
      <c r="T453" s="271" t="s">
        <v>11</v>
      </c>
      <c r="U453" s="30">
        <v>3132444</v>
      </c>
      <c r="V453" s="272" t="s">
        <v>18</v>
      </c>
      <c r="W453" s="272" t="s">
        <v>11</v>
      </c>
      <c r="X453" s="272" t="s">
        <v>11</v>
      </c>
      <c r="Y453" s="273" t="s">
        <v>11</v>
      </c>
      <c r="Z453" s="233">
        <v>507</v>
      </c>
    </row>
    <row r="454" spans="1:26" ht="13.5" customHeight="1" x14ac:dyDescent="0.15">
      <c r="A454" s="254" t="s">
        <v>11</v>
      </c>
      <c r="B454" s="255" t="s">
        <v>11</v>
      </c>
      <c r="C454" s="256" t="s">
        <v>11</v>
      </c>
      <c r="D454" s="24" t="s">
        <v>11</v>
      </c>
      <c r="E454" s="23" t="s">
        <v>11</v>
      </c>
      <c r="F454" s="261" t="s">
        <v>11</v>
      </c>
      <c r="G454" s="261" t="s">
        <v>11</v>
      </c>
      <c r="H454" s="261" t="s">
        <v>11</v>
      </c>
      <c r="I454" s="261" t="s">
        <v>11</v>
      </c>
      <c r="J454" s="261" t="s">
        <v>11</v>
      </c>
      <c r="K454" s="261" t="s">
        <v>11</v>
      </c>
      <c r="L454" s="262" t="s">
        <v>11</v>
      </c>
      <c r="M454" s="236">
        <v>3373295000</v>
      </c>
      <c r="N454" s="237" t="s">
        <v>11</v>
      </c>
      <c r="O454" s="267" t="s">
        <v>11</v>
      </c>
      <c r="P454" s="268" t="s">
        <v>11</v>
      </c>
      <c r="Q454" s="6" t="s">
        <v>11</v>
      </c>
      <c r="R454" s="238" t="s">
        <v>4428</v>
      </c>
      <c r="S454" s="238" t="s">
        <v>11</v>
      </c>
      <c r="T454" s="238" t="s">
        <v>11</v>
      </c>
      <c r="U454" s="22">
        <v>149195</v>
      </c>
      <c r="V454" s="239" t="s">
        <v>18</v>
      </c>
      <c r="W454" s="239" t="s">
        <v>11</v>
      </c>
      <c r="X454" s="239" t="s">
        <v>11</v>
      </c>
      <c r="Y454" s="240" t="s">
        <v>11</v>
      </c>
      <c r="Z454" s="234" t="s">
        <v>11</v>
      </c>
    </row>
    <row r="455" spans="1:26" ht="13.5" customHeight="1" x14ac:dyDescent="0.15">
      <c r="A455" s="274" t="s">
        <v>4429</v>
      </c>
      <c r="B455" s="231" t="s">
        <v>11</v>
      </c>
      <c r="C455" s="275" t="s">
        <v>11</v>
      </c>
      <c r="D455" s="247" t="s">
        <v>4430</v>
      </c>
      <c r="E455" s="239" t="s">
        <v>11</v>
      </c>
      <c r="F455" s="239" t="s">
        <v>11</v>
      </c>
      <c r="G455" s="239" t="s">
        <v>11</v>
      </c>
      <c r="H455" s="239" t="s">
        <v>11</v>
      </c>
      <c r="I455" s="239" t="s">
        <v>11</v>
      </c>
      <c r="J455" s="239" t="s">
        <v>11</v>
      </c>
      <c r="K455" s="239" t="s">
        <v>11</v>
      </c>
      <c r="L455" s="240" t="s">
        <v>11</v>
      </c>
      <c r="M455" s="249" t="s">
        <v>40</v>
      </c>
      <c r="N455" s="250" t="s">
        <v>11</v>
      </c>
      <c r="O455" s="267" t="s">
        <v>11</v>
      </c>
      <c r="P455" s="268" t="s">
        <v>11</v>
      </c>
      <c r="Q455" s="6" t="s">
        <v>11</v>
      </c>
      <c r="R455" s="238" t="s">
        <v>4431</v>
      </c>
      <c r="S455" s="238" t="s">
        <v>11</v>
      </c>
      <c r="T455" s="238" t="s">
        <v>11</v>
      </c>
      <c r="U455" s="22">
        <v>53670</v>
      </c>
      <c r="V455" s="239" t="s">
        <v>18</v>
      </c>
      <c r="W455" s="239" t="s">
        <v>11</v>
      </c>
      <c r="X455" s="239" t="s">
        <v>11</v>
      </c>
      <c r="Y455" s="240" t="s">
        <v>11</v>
      </c>
      <c r="Z455" s="234" t="s">
        <v>11</v>
      </c>
    </row>
    <row r="456" spans="1:26" ht="13.5" customHeight="1" x14ac:dyDescent="0.15">
      <c r="A456" s="274" t="s">
        <v>11</v>
      </c>
      <c r="B456" s="231" t="s">
        <v>11</v>
      </c>
      <c r="C456" s="275" t="s">
        <v>11</v>
      </c>
      <c r="D456" s="248" t="s">
        <v>11</v>
      </c>
      <c r="E456" s="239" t="s">
        <v>11</v>
      </c>
      <c r="F456" s="239" t="s">
        <v>11</v>
      </c>
      <c r="G456" s="239" t="s">
        <v>11</v>
      </c>
      <c r="H456" s="239" t="s">
        <v>11</v>
      </c>
      <c r="I456" s="239" t="s">
        <v>11</v>
      </c>
      <c r="J456" s="239" t="s">
        <v>11</v>
      </c>
      <c r="K456" s="239" t="s">
        <v>11</v>
      </c>
      <c r="L456" s="240" t="s">
        <v>11</v>
      </c>
      <c r="M456" s="236">
        <v>3361664827</v>
      </c>
      <c r="N456" s="237" t="s">
        <v>11</v>
      </c>
      <c r="O456" s="267" t="s">
        <v>11</v>
      </c>
      <c r="P456" s="268" t="s">
        <v>11</v>
      </c>
      <c r="Q456" s="6" t="s">
        <v>11</v>
      </c>
      <c r="R456" s="238" t="s">
        <v>11</v>
      </c>
      <c r="S456" s="238" t="s">
        <v>11</v>
      </c>
      <c r="T456" s="238" t="s">
        <v>11</v>
      </c>
      <c r="U456" s="22" t="s">
        <v>11</v>
      </c>
      <c r="V456" s="239" t="s">
        <v>11</v>
      </c>
      <c r="W456" s="239" t="s">
        <v>11</v>
      </c>
      <c r="X456" s="239" t="s">
        <v>11</v>
      </c>
      <c r="Y456" s="240" t="s">
        <v>11</v>
      </c>
      <c r="Z456" s="234" t="s">
        <v>11</v>
      </c>
    </row>
    <row r="457" spans="1:26" ht="13.5" customHeight="1" x14ac:dyDescent="0.15">
      <c r="A457" s="274" t="s">
        <v>11</v>
      </c>
      <c r="B457" s="231" t="s">
        <v>11</v>
      </c>
      <c r="C457" s="275" t="s">
        <v>11</v>
      </c>
      <c r="D457" s="229" t="s">
        <v>26</v>
      </c>
      <c r="E457" s="241" t="s">
        <v>4273</v>
      </c>
      <c r="F457" s="241" t="s">
        <v>11</v>
      </c>
      <c r="G457" s="241" t="s">
        <v>11</v>
      </c>
      <c r="H457" s="241" t="s">
        <v>11</v>
      </c>
      <c r="I457" s="241" t="s">
        <v>11</v>
      </c>
      <c r="J457" s="241" t="s">
        <v>11</v>
      </c>
      <c r="K457" s="241" t="s">
        <v>11</v>
      </c>
      <c r="L457" s="242" t="s">
        <v>28</v>
      </c>
      <c r="M457" s="243" t="s">
        <v>29</v>
      </c>
      <c r="N457" s="244" t="s">
        <v>11</v>
      </c>
      <c r="O457" s="267" t="s">
        <v>11</v>
      </c>
      <c r="P457" s="268" t="s">
        <v>11</v>
      </c>
      <c r="Q457" s="7" t="s">
        <v>11</v>
      </c>
      <c r="R457" s="238" t="s">
        <v>4432</v>
      </c>
      <c r="S457" s="238" t="s">
        <v>11</v>
      </c>
      <c r="T457" s="238" t="s">
        <v>11</v>
      </c>
      <c r="U457" s="22">
        <v>26356</v>
      </c>
      <c r="V457" s="239" t="s">
        <v>18</v>
      </c>
      <c r="W457" s="239" t="s">
        <v>11</v>
      </c>
      <c r="X457" s="239" t="s">
        <v>11</v>
      </c>
      <c r="Y457" s="240" t="s">
        <v>11</v>
      </c>
      <c r="Z457" s="234" t="s">
        <v>11</v>
      </c>
    </row>
    <row r="458" spans="1:26" ht="13.5" customHeight="1" x14ac:dyDescent="0.15">
      <c r="A458" s="274" t="s">
        <v>11</v>
      </c>
      <c r="B458" s="231" t="s">
        <v>11</v>
      </c>
      <c r="C458" s="275" t="s">
        <v>11</v>
      </c>
      <c r="D458" s="229" t="s">
        <v>11</v>
      </c>
      <c r="E458" s="241" t="s">
        <v>11</v>
      </c>
      <c r="F458" s="241" t="s">
        <v>11</v>
      </c>
      <c r="G458" s="241" t="s">
        <v>11</v>
      </c>
      <c r="H458" s="241" t="s">
        <v>11</v>
      </c>
      <c r="I458" s="241" t="s">
        <v>11</v>
      </c>
      <c r="J458" s="241" t="s">
        <v>11</v>
      </c>
      <c r="K458" s="241" t="s">
        <v>11</v>
      </c>
      <c r="L458" s="242" t="s">
        <v>11</v>
      </c>
      <c r="M458" s="245">
        <v>11630173</v>
      </c>
      <c r="N458" s="246" t="s">
        <v>11</v>
      </c>
      <c r="O458" s="267" t="s">
        <v>11</v>
      </c>
      <c r="P458" s="268" t="s">
        <v>11</v>
      </c>
      <c r="Q458" s="8" t="s">
        <v>31</v>
      </c>
      <c r="R458" s="238" t="s">
        <v>11</v>
      </c>
      <c r="S458" s="238" t="s">
        <v>11</v>
      </c>
      <c r="T458" s="238" t="s">
        <v>11</v>
      </c>
      <c r="U458" s="238" t="s">
        <v>11</v>
      </c>
      <c r="V458" s="9" t="s">
        <v>26</v>
      </c>
      <c r="W458" s="227" t="s">
        <v>11</v>
      </c>
      <c r="X458" s="227" t="s">
        <v>11</v>
      </c>
      <c r="Y458" s="10" t="s">
        <v>28</v>
      </c>
      <c r="Z458" s="234" t="s">
        <v>11</v>
      </c>
    </row>
    <row r="459" spans="1:26" ht="13.5" customHeight="1" x14ac:dyDescent="0.15">
      <c r="A459" s="274" t="s">
        <v>11</v>
      </c>
      <c r="B459" s="231" t="s">
        <v>11</v>
      </c>
      <c r="C459" s="275" t="s">
        <v>11</v>
      </c>
      <c r="D459" s="229" t="s">
        <v>11</v>
      </c>
      <c r="E459" s="241" t="s">
        <v>11</v>
      </c>
      <c r="F459" s="241" t="s">
        <v>11</v>
      </c>
      <c r="G459" s="241" t="s">
        <v>11</v>
      </c>
      <c r="H459" s="241" t="s">
        <v>11</v>
      </c>
      <c r="I459" s="241" t="s">
        <v>11</v>
      </c>
      <c r="J459" s="241" t="s">
        <v>11</v>
      </c>
      <c r="K459" s="241" t="s">
        <v>11</v>
      </c>
      <c r="L459" s="242" t="s">
        <v>11</v>
      </c>
      <c r="M459" s="249" t="s">
        <v>11</v>
      </c>
      <c r="N459" s="250" t="s">
        <v>11</v>
      </c>
      <c r="O459" s="267" t="s">
        <v>11</v>
      </c>
      <c r="P459" s="268" t="s">
        <v>11</v>
      </c>
      <c r="Q459" s="7" t="s">
        <v>32</v>
      </c>
      <c r="R459" s="238" t="s">
        <v>11</v>
      </c>
      <c r="S459" s="238" t="s">
        <v>11</v>
      </c>
      <c r="T459" s="238" t="s">
        <v>11</v>
      </c>
      <c r="U459" s="238" t="s">
        <v>11</v>
      </c>
      <c r="V459" s="11" t="s">
        <v>33</v>
      </c>
      <c r="W459" s="9" t="s">
        <v>11</v>
      </c>
      <c r="X459" t="s">
        <v>11</v>
      </c>
      <c r="Y459" s="12" t="s">
        <v>11</v>
      </c>
      <c r="Z459" s="234" t="s">
        <v>11</v>
      </c>
    </row>
    <row r="460" spans="1:26" ht="13.5" customHeight="1" x14ac:dyDescent="0.15">
      <c r="A460" s="6" t="s">
        <v>11</v>
      </c>
      <c r="B460" t="s">
        <v>11</v>
      </c>
      <c r="C460" s="12" t="s">
        <v>11</v>
      </c>
      <c r="D460" s="229" t="s">
        <v>26</v>
      </c>
      <c r="E460" s="13" t="s">
        <v>19</v>
      </c>
      <c r="F460" s="231" t="s">
        <v>11</v>
      </c>
      <c r="G460" s="231" t="s">
        <v>205</v>
      </c>
      <c r="H460" s="231" t="s">
        <v>11</v>
      </c>
      <c r="I460" s="231" t="s">
        <v>160</v>
      </c>
      <c r="J460" s="231" t="s">
        <v>63</v>
      </c>
      <c r="K460" s="13" t="s">
        <v>11</v>
      </c>
      <c r="L460" s="242" t="s">
        <v>28</v>
      </c>
      <c r="M460" s="277" t="s">
        <v>11</v>
      </c>
      <c r="N460" s="278" t="s">
        <v>11</v>
      </c>
      <c r="O460" s="267" t="s">
        <v>11</v>
      </c>
      <c r="P460" s="268" t="s">
        <v>11</v>
      </c>
      <c r="Q460" s="8" t="s">
        <v>31</v>
      </c>
      <c r="R460" s="238" t="s">
        <v>11</v>
      </c>
      <c r="S460" s="238" t="s">
        <v>11</v>
      </c>
      <c r="T460" s="238" t="s">
        <v>11</v>
      </c>
      <c r="U460" s="238" t="s">
        <v>11</v>
      </c>
      <c r="V460" s="9" t="s">
        <v>26</v>
      </c>
      <c r="W460" s="227" t="s">
        <v>11</v>
      </c>
      <c r="X460" s="227" t="s">
        <v>11</v>
      </c>
      <c r="Y460" s="10" t="s">
        <v>28</v>
      </c>
      <c r="Z460" s="234" t="s">
        <v>11</v>
      </c>
    </row>
    <row r="461" spans="1:26" ht="13.5" customHeight="1" x14ac:dyDescent="0.15">
      <c r="A461" s="14" t="s">
        <v>11</v>
      </c>
      <c r="B461" s="15" t="s">
        <v>11</v>
      </c>
      <c r="C461" s="16" t="s">
        <v>11</v>
      </c>
      <c r="D461" s="230" t="s">
        <v>11</v>
      </c>
      <c r="E461" s="17" t="s">
        <v>11</v>
      </c>
      <c r="F461" s="232" t="s">
        <v>11</v>
      </c>
      <c r="G461" s="232" t="s">
        <v>11</v>
      </c>
      <c r="H461" s="232" t="s">
        <v>11</v>
      </c>
      <c r="I461" s="232" t="s">
        <v>11</v>
      </c>
      <c r="J461" s="232" t="s">
        <v>11</v>
      </c>
      <c r="K461" s="17" t="s">
        <v>11</v>
      </c>
      <c r="L461" s="276" t="s">
        <v>11</v>
      </c>
      <c r="M461" s="26" t="s">
        <v>42</v>
      </c>
      <c r="N461" s="27">
        <v>99.7</v>
      </c>
      <c r="O461" s="269" t="s">
        <v>11</v>
      </c>
      <c r="P461" s="270" t="s">
        <v>11</v>
      </c>
      <c r="Q461" s="18" t="s">
        <v>32</v>
      </c>
      <c r="R461" s="228" t="s">
        <v>11</v>
      </c>
      <c r="S461" s="228" t="s">
        <v>11</v>
      </c>
      <c r="T461" s="228" t="s">
        <v>11</v>
      </c>
      <c r="U461" s="228" t="s">
        <v>11</v>
      </c>
      <c r="V461" s="19" t="s">
        <v>33</v>
      </c>
      <c r="W461" s="20" t="s">
        <v>11</v>
      </c>
      <c r="X461" s="15" t="s">
        <v>11</v>
      </c>
      <c r="Y461" s="16" t="s">
        <v>11</v>
      </c>
      <c r="Z461" s="235" t="s">
        <v>11</v>
      </c>
    </row>
    <row r="462" spans="1:26" ht="13.5" customHeight="1" x14ac:dyDescent="0.15">
      <c r="A462" s="251" t="s">
        <v>10</v>
      </c>
      <c r="B462" s="252" t="s">
        <v>11</v>
      </c>
      <c r="C462" s="253" t="s">
        <v>11</v>
      </c>
      <c r="D462" s="257" t="s">
        <v>12</v>
      </c>
      <c r="E462" s="258" t="s">
        <v>11</v>
      </c>
      <c r="F462" s="259" t="s">
        <v>4255</v>
      </c>
      <c r="G462" s="259" t="s">
        <v>11</v>
      </c>
      <c r="H462" s="259" t="s">
        <v>11</v>
      </c>
      <c r="I462" s="259" t="s">
        <v>11</v>
      </c>
      <c r="J462" s="259" t="s">
        <v>11</v>
      </c>
      <c r="K462" s="259" t="s">
        <v>11</v>
      </c>
      <c r="L462" s="260" t="s">
        <v>11</v>
      </c>
      <c r="M462" s="263" t="s">
        <v>119</v>
      </c>
      <c r="N462" s="264" t="s">
        <v>11</v>
      </c>
      <c r="O462" s="265" t="s">
        <v>4433</v>
      </c>
      <c r="P462" s="266" t="s">
        <v>11</v>
      </c>
      <c r="Q462" s="5" t="s">
        <v>16</v>
      </c>
      <c r="R462" s="271" t="s">
        <v>4434</v>
      </c>
      <c r="S462" s="271" t="s">
        <v>11</v>
      </c>
      <c r="T462" s="271" t="s">
        <v>11</v>
      </c>
      <c r="U462" s="30">
        <v>3558613</v>
      </c>
      <c r="V462" s="272" t="s">
        <v>18</v>
      </c>
      <c r="W462" s="272" t="s">
        <v>11</v>
      </c>
      <c r="X462" s="272" t="s">
        <v>11</v>
      </c>
      <c r="Y462" s="273" t="s">
        <v>11</v>
      </c>
      <c r="Z462" s="233">
        <v>507</v>
      </c>
    </row>
    <row r="463" spans="1:26" ht="13.5" customHeight="1" x14ac:dyDescent="0.15">
      <c r="A463" s="254" t="s">
        <v>11</v>
      </c>
      <c r="B463" s="255" t="s">
        <v>11</v>
      </c>
      <c r="C463" s="256" t="s">
        <v>11</v>
      </c>
      <c r="D463" s="24" t="s">
        <v>11</v>
      </c>
      <c r="E463" s="23" t="s">
        <v>11</v>
      </c>
      <c r="F463" s="261" t="s">
        <v>11</v>
      </c>
      <c r="G463" s="261" t="s">
        <v>11</v>
      </c>
      <c r="H463" s="261" t="s">
        <v>11</v>
      </c>
      <c r="I463" s="261" t="s">
        <v>11</v>
      </c>
      <c r="J463" s="261" t="s">
        <v>11</v>
      </c>
      <c r="K463" s="261" t="s">
        <v>11</v>
      </c>
      <c r="L463" s="262" t="s">
        <v>11</v>
      </c>
      <c r="M463" s="236">
        <v>4092834000</v>
      </c>
      <c r="N463" s="237" t="s">
        <v>11</v>
      </c>
      <c r="O463" s="267" t="s">
        <v>11</v>
      </c>
      <c r="P463" s="268" t="s">
        <v>11</v>
      </c>
      <c r="Q463" s="6" t="s">
        <v>11</v>
      </c>
      <c r="R463" s="238" t="s">
        <v>4435</v>
      </c>
      <c r="S463" s="238" t="s">
        <v>11</v>
      </c>
      <c r="T463" s="238" t="s">
        <v>11</v>
      </c>
      <c r="U463" s="22">
        <v>227691</v>
      </c>
      <c r="V463" s="239" t="s">
        <v>18</v>
      </c>
      <c r="W463" s="239" t="s">
        <v>11</v>
      </c>
      <c r="X463" s="239" t="s">
        <v>11</v>
      </c>
      <c r="Y463" s="240" t="s">
        <v>11</v>
      </c>
      <c r="Z463" s="234" t="s">
        <v>11</v>
      </c>
    </row>
    <row r="464" spans="1:26" ht="13.5" customHeight="1" x14ac:dyDescent="0.15">
      <c r="A464" s="274" t="s">
        <v>4436</v>
      </c>
      <c r="B464" s="231" t="s">
        <v>11</v>
      </c>
      <c r="C464" s="275" t="s">
        <v>11</v>
      </c>
      <c r="D464" s="247" t="s">
        <v>4437</v>
      </c>
      <c r="E464" s="239" t="s">
        <v>11</v>
      </c>
      <c r="F464" s="239" t="s">
        <v>11</v>
      </c>
      <c r="G464" s="239" t="s">
        <v>11</v>
      </c>
      <c r="H464" s="239" t="s">
        <v>11</v>
      </c>
      <c r="I464" s="239" t="s">
        <v>11</v>
      </c>
      <c r="J464" s="239" t="s">
        <v>11</v>
      </c>
      <c r="K464" s="239" t="s">
        <v>11</v>
      </c>
      <c r="L464" s="240" t="s">
        <v>11</v>
      </c>
      <c r="M464" s="249" t="s">
        <v>40</v>
      </c>
      <c r="N464" s="250" t="s">
        <v>11</v>
      </c>
      <c r="O464" s="267" t="s">
        <v>11</v>
      </c>
      <c r="P464" s="268" t="s">
        <v>11</v>
      </c>
      <c r="Q464" s="6" t="s">
        <v>11</v>
      </c>
      <c r="R464" s="238" t="s">
        <v>4438</v>
      </c>
      <c r="S464" s="238" t="s">
        <v>11</v>
      </c>
      <c r="T464" s="238" t="s">
        <v>11</v>
      </c>
      <c r="U464" s="22">
        <v>95100</v>
      </c>
      <c r="V464" s="239" t="s">
        <v>18</v>
      </c>
      <c r="W464" s="239" t="s">
        <v>11</v>
      </c>
      <c r="X464" s="239" t="s">
        <v>11</v>
      </c>
      <c r="Y464" s="240" t="s">
        <v>11</v>
      </c>
      <c r="Z464" s="234" t="s">
        <v>11</v>
      </c>
    </row>
    <row r="465" spans="1:26" ht="13.5" customHeight="1" x14ac:dyDescent="0.15">
      <c r="A465" s="274" t="s">
        <v>11</v>
      </c>
      <c r="B465" s="231" t="s">
        <v>11</v>
      </c>
      <c r="C465" s="275" t="s">
        <v>11</v>
      </c>
      <c r="D465" s="248" t="s">
        <v>11</v>
      </c>
      <c r="E465" s="239" t="s">
        <v>11</v>
      </c>
      <c r="F465" s="239" t="s">
        <v>11</v>
      </c>
      <c r="G465" s="239" t="s">
        <v>11</v>
      </c>
      <c r="H465" s="239" t="s">
        <v>11</v>
      </c>
      <c r="I465" s="239" t="s">
        <v>11</v>
      </c>
      <c r="J465" s="239" t="s">
        <v>11</v>
      </c>
      <c r="K465" s="239" t="s">
        <v>11</v>
      </c>
      <c r="L465" s="240" t="s">
        <v>11</v>
      </c>
      <c r="M465" s="236">
        <v>3979554330</v>
      </c>
      <c r="N465" s="237" t="s">
        <v>11</v>
      </c>
      <c r="O465" s="267" t="s">
        <v>11</v>
      </c>
      <c r="P465" s="268" t="s">
        <v>11</v>
      </c>
      <c r="Q465" s="6" t="s">
        <v>11</v>
      </c>
      <c r="R465" s="238" t="s">
        <v>4439</v>
      </c>
      <c r="S465" s="238" t="s">
        <v>11</v>
      </c>
      <c r="T465" s="238" t="s">
        <v>11</v>
      </c>
      <c r="U465" s="22">
        <v>78348</v>
      </c>
      <c r="V465" s="239" t="s">
        <v>18</v>
      </c>
      <c r="W465" s="239" t="s">
        <v>11</v>
      </c>
      <c r="X465" s="239" t="s">
        <v>11</v>
      </c>
      <c r="Y465" s="240" t="s">
        <v>11</v>
      </c>
      <c r="Z465" s="234" t="s">
        <v>11</v>
      </c>
    </row>
    <row r="466" spans="1:26" ht="13.5" customHeight="1" x14ac:dyDescent="0.15">
      <c r="A466" s="274" t="s">
        <v>11</v>
      </c>
      <c r="B466" s="231" t="s">
        <v>11</v>
      </c>
      <c r="C466" s="275" t="s">
        <v>11</v>
      </c>
      <c r="D466" s="229" t="s">
        <v>26</v>
      </c>
      <c r="E466" s="241" t="s">
        <v>4273</v>
      </c>
      <c r="F466" s="241" t="s">
        <v>11</v>
      </c>
      <c r="G466" s="241" t="s">
        <v>11</v>
      </c>
      <c r="H466" s="241" t="s">
        <v>11</v>
      </c>
      <c r="I466" s="241" t="s">
        <v>11</v>
      </c>
      <c r="J466" s="241" t="s">
        <v>11</v>
      </c>
      <c r="K466" s="241" t="s">
        <v>11</v>
      </c>
      <c r="L466" s="242" t="s">
        <v>28</v>
      </c>
      <c r="M466" s="243" t="s">
        <v>758</v>
      </c>
      <c r="N466" s="244" t="s">
        <v>11</v>
      </c>
      <c r="O466" s="267" t="s">
        <v>11</v>
      </c>
      <c r="P466" s="268" t="s">
        <v>11</v>
      </c>
      <c r="Q466" s="7" t="s">
        <v>11</v>
      </c>
      <c r="R466" s="238" t="s">
        <v>4440</v>
      </c>
      <c r="S466" s="238" t="s">
        <v>11</v>
      </c>
      <c r="T466" s="238" t="s">
        <v>11</v>
      </c>
      <c r="U466" s="22">
        <v>19802</v>
      </c>
      <c r="V466" s="239" t="s">
        <v>18</v>
      </c>
      <c r="W466" s="239" t="s">
        <v>11</v>
      </c>
      <c r="X466" s="239" t="s">
        <v>11</v>
      </c>
      <c r="Y466" s="240" t="s">
        <v>11</v>
      </c>
      <c r="Z466" s="234" t="s">
        <v>11</v>
      </c>
    </row>
    <row r="467" spans="1:26" ht="13.5" customHeight="1" x14ac:dyDescent="0.15">
      <c r="A467" s="274" t="s">
        <v>11</v>
      </c>
      <c r="B467" s="231" t="s">
        <v>11</v>
      </c>
      <c r="C467" s="275" t="s">
        <v>11</v>
      </c>
      <c r="D467" s="229" t="s">
        <v>11</v>
      </c>
      <c r="E467" s="241" t="s">
        <v>11</v>
      </c>
      <c r="F467" s="241" t="s">
        <v>11</v>
      </c>
      <c r="G467" s="241" t="s">
        <v>11</v>
      </c>
      <c r="H467" s="241" t="s">
        <v>11</v>
      </c>
      <c r="I467" s="241" t="s">
        <v>11</v>
      </c>
      <c r="J467" s="241" t="s">
        <v>11</v>
      </c>
      <c r="K467" s="241" t="s">
        <v>11</v>
      </c>
      <c r="L467" s="242" t="s">
        <v>11</v>
      </c>
      <c r="M467" s="245">
        <v>91500000</v>
      </c>
      <c r="N467" s="246"/>
      <c r="O467" s="267" t="s">
        <v>11</v>
      </c>
      <c r="P467" s="268" t="s">
        <v>11</v>
      </c>
      <c r="Q467" s="8" t="s">
        <v>31</v>
      </c>
      <c r="R467" s="238" t="s">
        <v>11</v>
      </c>
      <c r="S467" s="238" t="s">
        <v>11</v>
      </c>
      <c r="T467" s="238" t="s">
        <v>11</v>
      </c>
      <c r="U467" s="238" t="s">
        <v>11</v>
      </c>
      <c r="V467" s="9" t="s">
        <v>26</v>
      </c>
      <c r="W467" s="227" t="s">
        <v>11</v>
      </c>
      <c r="X467" s="227" t="s">
        <v>11</v>
      </c>
      <c r="Y467" s="10" t="s">
        <v>28</v>
      </c>
      <c r="Z467" s="234" t="s">
        <v>11</v>
      </c>
    </row>
    <row r="468" spans="1:26" ht="13.5" customHeight="1" x14ac:dyDescent="0.15">
      <c r="A468" s="274" t="s">
        <v>11</v>
      </c>
      <c r="B468" s="231" t="s">
        <v>11</v>
      </c>
      <c r="C468" s="275" t="s">
        <v>11</v>
      </c>
      <c r="D468" s="229" t="s">
        <v>11</v>
      </c>
      <c r="E468" s="241" t="s">
        <v>11</v>
      </c>
      <c r="F468" s="241" t="s">
        <v>11</v>
      </c>
      <c r="G468" s="241" t="s">
        <v>11</v>
      </c>
      <c r="H468" s="241" t="s">
        <v>11</v>
      </c>
      <c r="I468" s="241" t="s">
        <v>11</v>
      </c>
      <c r="J468" s="241" t="s">
        <v>11</v>
      </c>
      <c r="K468" s="241" t="s">
        <v>11</v>
      </c>
      <c r="L468" s="242" t="s">
        <v>11</v>
      </c>
      <c r="M468" s="249" t="s">
        <v>29</v>
      </c>
      <c r="N468" s="250"/>
      <c r="O468" s="267" t="s">
        <v>11</v>
      </c>
      <c r="P468" s="268" t="s">
        <v>11</v>
      </c>
      <c r="Q468" s="7" t="s">
        <v>32</v>
      </c>
      <c r="R468" s="238" t="s">
        <v>11</v>
      </c>
      <c r="S468" s="238" t="s">
        <v>11</v>
      </c>
      <c r="T468" s="238" t="s">
        <v>11</v>
      </c>
      <c r="U468" s="238" t="s">
        <v>11</v>
      </c>
      <c r="V468" s="11" t="s">
        <v>33</v>
      </c>
      <c r="W468" s="9" t="s">
        <v>11</v>
      </c>
      <c r="X468" t="s">
        <v>11</v>
      </c>
      <c r="Y468" s="12" t="s">
        <v>11</v>
      </c>
      <c r="Z468" s="234" t="s">
        <v>11</v>
      </c>
    </row>
    <row r="469" spans="1:26" ht="13.5" customHeight="1" x14ac:dyDescent="0.15">
      <c r="A469" s="6" t="s">
        <v>11</v>
      </c>
      <c r="B469" t="s">
        <v>11</v>
      </c>
      <c r="C469" s="12" t="s">
        <v>11</v>
      </c>
      <c r="D469" s="229" t="s">
        <v>26</v>
      </c>
      <c r="E469" s="13" t="s">
        <v>19</v>
      </c>
      <c r="F469" s="231" t="s">
        <v>11</v>
      </c>
      <c r="G469" s="231" t="s">
        <v>205</v>
      </c>
      <c r="H469" s="231" t="s">
        <v>11</v>
      </c>
      <c r="I469" s="231" t="s">
        <v>160</v>
      </c>
      <c r="J469" s="231" t="s">
        <v>63</v>
      </c>
      <c r="K469" s="13" t="s">
        <v>11</v>
      </c>
      <c r="L469" s="242" t="s">
        <v>28</v>
      </c>
      <c r="M469" s="287">
        <v>21779670</v>
      </c>
      <c r="N469" s="288" t="s">
        <v>11</v>
      </c>
      <c r="O469" s="267" t="s">
        <v>11</v>
      </c>
      <c r="P469" s="268" t="s">
        <v>11</v>
      </c>
      <c r="Q469" s="8" t="s">
        <v>31</v>
      </c>
      <c r="R469" s="238" t="s">
        <v>11</v>
      </c>
      <c r="S469" s="238" t="s">
        <v>11</v>
      </c>
      <c r="T469" s="238" t="s">
        <v>11</v>
      </c>
      <c r="U469" s="238" t="s">
        <v>11</v>
      </c>
      <c r="V469" s="9" t="s">
        <v>26</v>
      </c>
      <c r="W469" s="227" t="s">
        <v>11</v>
      </c>
      <c r="X469" s="227" t="s">
        <v>11</v>
      </c>
      <c r="Y469" s="10" t="s">
        <v>28</v>
      </c>
      <c r="Z469" s="234" t="s">
        <v>11</v>
      </c>
    </row>
    <row r="470" spans="1:26" ht="13.5" customHeight="1" x14ac:dyDescent="0.15">
      <c r="A470" s="14" t="s">
        <v>11</v>
      </c>
      <c r="B470" s="15" t="s">
        <v>11</v>
      </c>
      <c r="C470" s="16" t="s">
        <v>11</v>
      </c>
      <c r="D470" s="230" t="s">
        <v>11</v>
      </c>
      <c r="E470" s="17" t="s">
        <v>11</v>
      </c>
      <c r="F470" s="232" t="s">
        <v>11</v>
      </c>
      <c r="G470" s="232" t="s">
        <v>11</v>
      </c>
      <c r="H470" s="232" t="s">
        <v>11</v>
      </c>
      <c r="I470" s="232" t="s">
        <v>11</v>
      </c>
      <c r="J470" s="232" t="s">
        <v>11</v>
      </c>
      <c r="K470" s="17" t="s">
        <v>11</v>
      </c>
      <c r="L470" s="276" t="s">
        <v>11</v>
      </c>
      <c r="M470" s="26" t="s">
        <v>42</v>
      </c>
      <c r="N470" s="27">
        <v>97.2</v>
      </c>
      <c r="O470" s="269" t="s">
        <v>11</v>
      </c>
      <c r="P470" s="270" t="s">
        <v>11</v>
      </c>
      <c r="Q470" s="18" t="s">
        <v>32</v>
      </c>
      <c r="R470" s="228" t="s">
        <v>11</v>
      </c>
      <c r="S470" s="228" t="s">
        <v>11</v>
      </c>
      <c r="T470" s="228" t="s">
        <v>11</v>
      </c>
      <c r="U470" s="228" t="s">
        <v>11</v>
      </c>
      <c r="V470" s="19" t="s">
        <v>33</v>
      </c>
      <c r="W470" s="20" t="s">
        <v>11</v>
      </c>
      <c r="X470" s="15" t="s">
        <v>11</v>
      </c>
      <c r="Y470" s="16" t="s">
        <v>11</v>
      </c>
      <c r="Z470" s="235" t="s">
        <v>11</v>
      </c>
    </row>
    <row r="471" spans="1:26" ht="13.5" customHeight="1" x14ac:dyDescent="0.15">
      <c r="A471" s="251" t="s">
        <v>10</v>
      </c>
      <c r="B471" s="252" t="s">
        <v>11</v>
      </c>
      <c r="C471" s="253" t="s">
        <v>11</v>
      </c>
      <c r="D471" s="257" t="s">
        <v>12</v>
      </c>
      <c r="E471" s="258" t="s">
        <v>11</v>
      </c>
      <c r="F471" s="259" t="s">
        <v>4255</v>
      </c>
      <c r="G471" s="259" t="s">
        <v>11</v>
      </c>
      <c r="H471" s="259" t="s">
        <v>11</v>
      </c>
      <c r="I471" s="259" t="s">
        <v>11</v>
      </c>
      <c r="J471" s="259" t="s">
        <v>11</v>
      </c>
      <c r="K471" s="259" t="s">
        <v>11</v>
      </c>
      <c r="L471" s="260" t="s">
        <v>11</v>
      </c>
      <c r="M471" s="263" t="s">
        <v>119</v>
      </c>
      <c r="N471" s="264" t="s">
        <v>11</v>
      </c>
      <c r="O471" s="265" t="s">
        <v>4441</v>
      </c>
      <c r="P471" s="266" t="s">
        <v>11</v>
      </c>
      <c r="Q471" s="5" t="s">
        <v>5063</v>
      </c>
      <c r="R471" s="322" t="s">
        <v>4442</v>
      </c>
      <c r="S471" s="322"/>
      <c r="T471" s="322"/>
      <c r="U471" s="216">
        <v>316770</v>
      </c>
      <c r="V471" s="272" t="s">
        <v>18</v>
      </c>
      <c r="W471" s="272"/>
      <c r="X471" s="272"/>
      <c r="Y471" s="273"/>
      <c r="Z471" s="233">
        <v>509</v>
      </c>
    </row>
    <row r="472" spans="1:26" ht="13.5" customHeight="1" x14ac:dyDescent="0.15">
      <c r="A472" s="254" t="s">
        <v>11</v>
      </c>
      <c r="B472" s="255" t="s">
        <v>11</v>
      </c>
      <c r="C472" s="256" t="s">
        <v>11</v>
      </c>
      <c r="D472" s="24" t="s">
        <v>11</v>
      </c>
      <c r="E472" s="23" t="s">
        <v>11</v>
      </c>
      <c r="F472" s="261" t="s">
        <v>11</v>
      </c>
      <c r="G472" s="261" t="s">
        <v>11</v>
      </c>
      <c r="H472" s="261" t="s">
        <v>11</v>
      </c>
      <c r="I472" s="261" t="s">
        <v>11</v>
      </c>
      <c r="J472" s="261" t="s">
        <v>11</v>
      </c>
      <c r="K472" s="261" t="s">
        <v>11</v>
      </c>
      <c r="L472" s="262" t="s">
        <v>11</v>
      </c>
      <c r="M472" s="236">
        <v>1240632000</v>
      </c>
      <c r="N472" s="237" t="s">
        <v>11</v>
      </c>
      <c r="O472" s="267" t="s">
        <v>11</v>
      </c>
      <c r="P472" s="268" t="s">
        <v>11</v>
      </c>
      <c r="Q472" s="6"/>
      <c r="R472" s="319" t="s">
        <v>4443</v>
      </c>
      <c r="S472" s="319"/>
      <c r="T472" s="319"/>
      <c r="U472" s="215">
        <v>245018</v>
      </c>
      <c r="V472" s="239" t="s">
        <v>18</v>
      </c>
      <c r="W472" s="239"/>
      <c r="X472" s="239"/>
      <c r="Y472" s="240"/>
      <c r="Z472" s="234" t="s">
        <v>11</v>
      </c>
    </row>
    <row r="473" spans="1:26" ht="13.5" customHeight="1" x14ac:dyDescent="0.15">
      <c r="A473" s="274" t="s">
        <v>4444</v>
      </c>
      <c r="B473" s="231" t="s">
        <v>11</v>
      </c>
      <c r="C473" s="275" t="s">
        <v>11</v>
      </c>
      <c r="D473" s="247" t="s">
        <v>4445</v>
      </c>
      <c r="E473" s="239" t="s">
        <v>11</v>
      </c>
      <c r="F473" s="239" t="s">
        <v>11</v>
      </c>
      <c r="G473" s="239" t="s">
        <v>11</v>
      </c>
      <c r="H473" s="239" t="s">
        <v>11</v>
      </c>
      <c r="I473" s="239" t="s">
        <v>11</v>
      </c>
      <c r="J473" s="239" t="s">
        <v>11</v>
      </c>
      <c r="K473" s="239" t="s">
        <v>11</v>
      </c>
      <c r="L473" s="240" t="s">
        <v>11</v>
      </c>
      <c r="M473" s="249" t="s">
        <v>40</v>
      </c>
      <c r="N473" s="250" t="s">
        <v>11</v>
      </c>
      <c r="O473" s="267" t="s">
        <v>11</v>
      </c>
      <c r="P473" s="268" t="s">
        <v>11</v>
      </c>
      <c r="Q473" s="6"/>
      <c r="R473" s="319" t="s">
        <v>4446</v>
      </c>
      <c r="S473" s="319"/>
      <c r="T473" s="319"/>
      <c r="U473" s="215">
        <v>187754</v>
      </c>
      <c r="V473" s="239" t="s">
        <v>18</v>
      </c>
      <c r="W473" s="239"/>
      <c r="X473" s="239"/>
      <c r="Y473" s="240"/>
      <c r="Z473" s="234" t="s">
        <v>11</v>
      </c>
    </row>
    <row r="474" spans="1:26" ht="13.5" customHeight="1" x14ac:dyDescent="0.15">
      <c r="A474" s="274" t="s">
        <v>11</v>
      </c>
      <c r="B474" s="231" t="s">
        <v>11</v>
      </c>
      <c r="C474" s="275" t="s">
        <v>11</v>
      </c>
      <c r="D474" s="248" t="s">
        <v>11</v>
      </c>
      <c r="E474" s="239" t="s">
        <v>11</v>
      </c>
      <c r="F474" s="239" t="s">
        <v>11</v>
      </c>
      <c r="G474" s="239" t="s">
        <v>11</v>
      </c>
      <c r="H474" s="239" t="s">
        <v>11</v>
      </c>
      <c r="I474" s="239" t="s">
        <v>11</v>
      </c>
      <c r="J474" s="239" t="s">
        <v>11</v>
      </c>
      <c r="K474" s="239" t="s">
        <v>11</v>
      </c>
      <c r="L474" s="240" t="s">
        <v>11</v>
      </c>
      <c r="M474" s="236">
        <v>1233250114</v>
      </c>
      <c r="N474" s="237" t="s">
        <v>11</v>
      </c>
      <c r="O474" s="267" t="s">
        <v>11</v>
      </c>
      <c r="P474" s="268" t="s">
        <v>11</v>
      </c>
      <c r="Q474" s="6"/>
      <c r="R474" s="319" t="s">
        <v>4447</v>
      </c>
      <c r="S474" s="319"/>
      <c r="T474" s="319"/>
      <c r="U474" s="215">
        <v>168194</v>
      </c>
      <c r="V474" s="239" t="s">
        <v>18</v>
      </c>
      <c r="W474" s="239"/>
      <c r="X474" s="239"/>
      <c r="Y474" s="240"/>
      <c r="Z474" s="234" t="s">
        <v>11</v>
      </c>
    </row>
    <row r="475" spans="1:26" ht="13.5" customHeight="1" x14ac:dyDescent="0.15">
      <c r="A475" s="274" t="s">
        <v>11</v>
      </c>
      <c r="B475" s="231" t="s">
        <v>11</v>
      </c>
      <c r="C475" s="275" t="s">
        <v>11</v>
      </c>
      <c r="D475" s="229" t="s">
        <v>26</v>
      </c>
      <c r="E475" s="241" t="s">
        <v>4273</v>
      </c>
      <c r="F475" s="241" t="s">
        <v>11</v>
      </c>
      <c r="G475" s="241" t="s">
        <v>11</v>
      </c>
      <c r="H475" s="241" t="s">
        <v>11</v>
      </c>
      <c r="I475" s="241" t="s">
        <v>11</v>
      </c>
      <c r="J475" s="241" t="s">
        <v>11</v>
      </c>
      <c r="K475" s="241" t="s">
        <v>11</v>
      </c>
      <c r="L475" s="242" t="s">
        <v>28</v>
      </c>
      <c r="M475" s="243" t="s">
        <v>29</v>
      </c>
      <c r="N475" s="244" t="s">
        <v>11</v>
      </c>
      <c r="O475" s="267" t="s">
        <v>11</v>
      </c>
      <c r="P475" s="268" t="s">
        <v>11</v>
      </c>
      <c r="Q475" s="7"/>
      <c r="R475" s="319" t="s">
        <v>4448</v>
      </c>
      <c r="S475" s="319"/>
      <c r="T475" s="319"/>
      <c r="U475" s="215">
        <v>315514</v>
      </c>
      <c r="V475" s="239" t="s">
        <v>18</v>
      </c>
      <c r="W475" s="239"/>
      <c r="X475" s="239"/>
      <c r="Y475" s="240"/>
      <c r="Z475" s="234" t="s">
        <v>11</v>
      </c>
    </row>
    <row r="476" spans="1:26" ht="13.5" customHeight="1" x14ac:dyDescent="0.15">
      <c r="A476" s="274" t="s">
        <v>11</v>
      </c>
      <c r="B476" s="231" t="s">
        <v>11</v>
      </c>
      <c r="C476" s="275" t="s">
        <v>11</v>
      </c>
      <c r="D476" s="229" t="s">
        <v>11</v>
      </c>
      <c r="E476" s="241" t="s">
        <v>11</v>
      </c>
      <c r="F476" s="241" t="s">
        <v>11</v>
      </c>
      <c r="G476" s="241" t="s">
        <v>11</v>
      </c>
      <c r="H476" s="241" t="s">
        <v>11</v>
      </c>
      <c r="I476" s="241" t="s">
        <v>11</v>
      </c>
      <c r="J476" s="241" t="s">
        <v>11</v>
      </c>
      <c r="K476" s="241" t="s">
        <v>11</v>
      </c>
      <c r="L476" s="242" t="s">
        <v>11</v>
      </c>
      <c r="M476" s="245">
        <v>7381886</v>
      </c>
      <c r="N476" s="246" t="s">
        <v>11</v>
      </c>
      <c r="O476" s="267" t="s">
        <v>11</v>
      </c>
      <c r="P476" s="268" t="s">
        <v>11</v>
      </c>
      <c r="Q476" s="8" t="s">
        <v>5064</v>
      </c>
      <c r="R476" s="319" t="s">
        <v>4449</v>
      </c>
      <c r="S476" s="319"/>
      <c r="T476" s="319"/>
      <c r="U476" s="319"/>
      <c r="V476" s="9" t="s">
        <v>5065</v>
      </c>
      <c r="W476" s="320" t="s">
        <v>4450</v>
      </c>
      <c r="X476" s="320"/>
      <c r="Y476" s="10" t="s">
        <v>5066</v>
      </c>
      <c r="Z476" s="234" t="s">
        <v>11</v>
      </c>
    </row>
    <row r="477" spans="1:26" ht="13.5" customHeight="1" x14ac:dyDescent="0.15">
      <c r="A477" s="274" t="s">
        <v>11</v>
      </c>
      <c r="B477" s="231" t="s">
        <v>11</v>
      </c>
      <c r="C477" s="275" t="s">
        <v>11</v>
      </c>
      <c r="D477" s="229" t="s">
        <v>11</v>
      </c>
      <c r="E477" s="241" t="s">
        <v>11</v>
      </c>
      <c r="F477" s="241" t="s">
        <v>11</v>
      </c>
      <c r="G477" s="241" t="s">
        <v>11</v>
      </c>
      <c r="H477" s="241" t="s">
        <v>11</v>
      </c>
      <c r="I477" s="241" t="s">
        <v>11</v>
      </c>
      <c r="J477" s="241" t="s">
        <v>11</v>
      </c>
      <c r="K477" s="241" t="s">
        <v>11</v>
      </c>
      <c r="L477" s="242" t="s">
        <v>11</v>
      </c>
      <c r="M477" s="249" t="s">
        <v>11</v>
      </c>
      <c r="N477" s="250" t="s">
        <v>11</v>
      </c>
      <c r="O477" s="267" t="s">
        <v>11</v>
      </c>
      <c r="P477" s="268" t="s">
        <v>11</v>
      </c>
      <c r="Q477" s="7" t="s">
        <v>5067</v>
      </c>
      <c r="R477" s="319" t="s">
        <v>4451</v>
      </c>
      <c r="S477" s="319"/>
      <c r="T477" s="319"/>
      <c r="U477" s="319"/>
      <c r="V477" s="11" t="s">
        <v>5068</v>
      </c>
      <c r="W477" s="9"/>
      <c r="Y477" s="12"/>
      <c r="Z477" s="234" t="s">
        <v>11</v>
      </c>
    </row>
    <row r="478" spans="1:26" ht="13.5" customHeight="1" x14ac:dyDescent="0.15">
      <c r="A478" s="6" t="s">
        <v>11</v>
      </c>
      <c r="B478" t="s">
        <v>11</v>
      </c>
      <c r="C478" s="12" t="s">
        <v>11</v>
      </c>
      <c r="D478" s="229" t="s">
        <v>26</v>
      </c>
      <c r="E478" s="13" t="s">
        <v>19</v>
      </c>
      <c r="F478" s="231" t="s">
        <v>11</v>
      </c>
      <c r="G478" s="231" t="s">
        <v>205</v>
      </c>
      <c r="H478" s="231" t="s">
        <v>11</v>
      </c>
      <c r="I478" s="231" t="s">
        <v>160</v>
      </c>
      <c r="J478" s="231" t="s">
        <v>11</v>
      </c>
      <c r="K478" s="13" t="s">
        <v>11</v>
      </c>
      <c r="L478" s="242" t="s">
        <v>28</v>
      </c>
      <c r="M478" s="277" t="s">
        <v>11</v>
      </c>
      <c r="N478" s="278" t="s">
        <v>11</v>
      </c>
      <c r="O478" s="267" t="s">
        <v>11</v>
      </c>
      <c r="P478" s="268" t="s">
        <v>11</v>
      </c>
      <c r="Q478" s="8" t="s">
        <v>5064</v>
      </c>
      <c r="R478" s="319" t="s">
        <v>4452</v>
      </c>
      <c r="S478" s="319"/>
      <c r="T478" s="319"/>
      <c r="U478" s="319"/>
      <c r="V478" s="9" t="s">
        <v>5065</v>
      </c>
      <c r="W478" s="320" t="s">
        <v>4453</v>
      </c>
      <c r="X478" s="320"/>
      <c r="Y478" s="10" t="s">
        <v>5066</v>
      </c>
      <c r="Z478" s="234" t="s">
        <v>11</v>
      </c>
    </row>
    <row r="479" spans="1:26" ht="13.5" customHeight="1" x14ac:dyDescent="0.15">
      <c r="A479" s="14" t="s">
        <v>11</v>
      </c>
      <c r="B479" s="15" t="s">
        <v>11</v>
      </c>
      <c r="C479" s="16" t="s">
        <v>11</v>
      </c>
      <c r="D479" s="230" t="s">
        <v>11</v>
      </c>
      <c r="E479" s="17" t="s">
        <v>11</v>
      </c>
      <c r="F479" s="232" t="s">
        <v>11</v>
      </c>
      <c r="G479" s="232" t="s">
        <v>11</v>
      </c>
      <c r="H479" s="232" t="s">
        <v>11</v>
      </c>
      <c r="I479" s="232" t="s">
        <v>11</v>
      </c>
      <c r="J479" s="232" t="s">
        <v>11</v>
      </c>
      <c r="K479" s="17" t="s">
        <v>11</v>
      </c>
      <c r="L479" s="276" t="s">
        <v>11</v>
      </c>
      <c r="M479" s="26" t="s">
        <v>42</v>
      </c>
      <c r="N479" s="27">
        <v>99.4</v>
      </c>
      <c r="O479" s="269" t="s">
        <v>11</v>
      </c>
      <c r="P479" s="270" t="s">
        <v>11</v>
      </c>
      <c r="Q479" s="18" t="s">
        <v>5067</v>
      </c>
      <c r="R479" s="321" t="s">
        <v>4454</v>
      </c>
      <c r="S479" s="321"/>
      <c r="T479" s="321"/>
      <c r="U479" s="321"/>
      <c r="V479" s="19" t="s">
        <v>5068</v>
      </c>
      <c r="W479" s="20"/>
      <c r="X479" s="15"/>
      <c r="Y479" s="16"/>
      <c r="Z479" s="235" t="s">
        <v>11</v>
      </c>
    </row>
    <row r="480" spans="1:26" ht="13.5" customHeight="1" x14ac:dyDescent="0.15">
      <c r="A480" s="251" t="s">
        <v>10</v>
      </c>
      <c r="B480" s="252" t="s">
        <v>11</v>
      </c>
      <c r="C480" s="253" t="s">
        <v>11</v>
      </c>
      <c r="D480" s="257" t="s">
        <v>12</v>
      </c>
      <c r="E480" s="258" t="s">
        <v>11</v>
      </c>
      <c r="F480" s="259" t="s">
        <v>4255</v>
      </c>
      <c r="G480" s="259" t="s">
        <v>11</v>
      </c>
      <c r="H480" s="259" t="s">
        <v>11</v>
      </c>
      <c r="I480" s="259" t="s">
        <v>11</v>
      </c>
      <c r="J480" s="259" t="s">
        <v>11</v>
      </c>
      <c r="K480" s="259" t="s">
        <v>11</v>
      </c>
      <c r="L480" s="260" t="s">
        <v>11</v>
      </c>
      <c r="M480" s="263" t="s">
        <v>119</v>
      </c>
      <c r="N480" s="264" t="s">
        <v>11</v>
      </c>
      <c r="O480" s="265" t="s">
        <v>4455</v>
      </c>
      <c r="P480" s="266" t="s">
        <v>11</v>
      </c>
      <c r="Q480" s="5" t="s">
        <v>16</v>
      </c>
      <c r="R480" s="271" t="s">
        <v>4427</v>
      </c>
      <c r="S480" s="271" t="s">
        <v>11</v>
      </c>
      <c r="T480" s="271" t="s">
        <v>11</v>
      </c>
      <c r="U480" s="30">
        <v>707300</v>
      </c>
      <c r="V480" s="272" t="s">
        <v>18</v>
      </c>
      <c r="W480" s="272" t="s">
        <v>11</v>
      </c>
      <c r="X480" s="272" t="s">
        <v>11</v>
      </c>
      <c r="Y480" s="273" t="s">
        <v>11</v>
      </c>
      <c r="Z480" s="233">
        <v>509</v>
      </c>
    </row>
    <row r="481" spans="1:26" ht="13.5" customHeight="1" x14ac:dyDescent="0.15">
      <c r="A481" s="254" t="s">
        <v>11</v>
      </c>
      <c r="B481" s="255" t="s">
        <v>11</v>
      </c>
      <c r="C481" s="256" t="s">
        <v>11</v>
      </c>
      <c r="D481" s="24" t="s">
        <v>11</v>
      </c>
      <c r="E481" s="23" t="s">
        <v>11</v>
      </c>
      <c r="F481" s="261" t="s">
        <v>11</v>
      </c>
      <c r="G481" s="261" t="s">
        <v>11</v>
      </c>
      <c r="H481" s="261" t="s">
        <v>11</v>
      </c>
      <c r="I481" s="261" t="s">
        <v>11</v>
      </c>
      <c r="J481" s="261" t="s">
        <v>11</v>
      </c>
      <c r="K481" s="261" t="s">
        <v>11</v>
      </c>
      <c r="L481" s="262" t="s">
        <v>11</v>
      </c>
      <c r="M481" s="236">
        <v>1040564000</v>
      </c>
      <c r="N481" s="237" t="s">
        <v>11</v>
      </c>
      <c r="O481" s="267" t="s">
        <v>11</v>
      </c>
      <c r="P481" s="268" t="s">
        <v>11</v>
      </c>
      <c r="Q481" s="6" t="s">
        <v>11</v>
      </c>
      <c r="R481" s="238" t="s">
        <v>4456</v>
      </c>
      <c r="S481" s="238" t="s">
        <v>11</v>
      </c>
      <c r="T481" s="238" t="s">
        <v>11</v>
      </c>
      <c r="U481" s="22">
        <v>308979</v>
      </c>
      <c r="V481" s="239" t="s">
        <v>18</v>
      </c>
      <c r="W481" s="239" t="s">
        <v>11</v>
      </c>
      <c r="X481" s="239" t="s">
        <v>11</v>
      </c>
      <c r="Y481" s="240" t="s">
        <v>11</v>
      </c>
      <c r="Z481" s="234" t="s">
        <v>11</v>
      </c>
    </row>
    <row r="482" spans="1:26" ht="13.5" customHeight="1" x14ac:dyDescent="0.15">
      <c r="A482" s="274" t="s">
        <v>4457</v>
      </c>
      <c r="B482" s="231" t="s">
        <v>11</v>
      </c>
      <c r="C482" s="275" t="s">
        <v>11</v>
      </c>
      <c r="D482" s="247" t="s">
        <v>4458</v>
      </c>
      <c r="E482" s="239" t="s">
        <v>11</v>
      </c>
      <c r="F482" s="239" t="s">
        <v>11</v>
      </c>
      <c r="G482" s="239" t="s">
        <v>11</v>
      </c>
      <c r="H482" s="239" t="s">
        <v>11</v>
      </c>
      <c r="I482" s="239" t="s">
        <v>11</v>
      </c>
      <c r="J482" s="239" t="s">
        <v>11</v>
      </c>
      <c r="K482" s="239" t="s">
        <v>11</v>
      </c>
      <c r="L482" s="240" t="s">
        <v>11</v>
      </c>
      <c r="M482" s="249" t="s">
        <v>40</v>
      </c>
      <c r="N482" s="250" t="s">
        <v>11</v>
      </c>
      <c r="O482" s="267" t="s">
        <v>11</v>
      </c>
      <c r="P482" s="268" t="s">
        <v>11</v>
      </c>
      <c r="Q482" s="6" t="s">
        <v>11</v>
      </c>
      <c r="R482" s="238" t="s">
        <v>4459</v>
      </c>
      <c r="S482" s="238" t="s">
        <v>11</v>
      </c>
      <c r="T482" s="238" t="s">
        <v>11</v>
      </c>
      <c r="U482" s="22">
        <v>9000</v>
      </c>
      <c r="V482" s="239" t="s">
        <v>18</v>
      </c>
      <c r="W482" s="239" t="s">
        <v>11</v>
      </c>
      <c r="X482" s="239" t="s">
        <v>11</v>
      </c>
      <c r="Y482" s="240" t="s">
        <v>11</v>
      </c>
      <c r="Z482" s="234" t="s">
        <v>11</v>
      </c>
    </row>
    <row r="483" spans="1:26" ht="13.5" customHeight="1" x14ac:dyDescent="0.15">
      <c r="A483" s="274" t="s">
        <v>11</v>
      </c>
      <c r="B483" s="231" t="s">
        <v>11</v>
      </c>
      <c r="C483" s="275" t="s">
        <v>11</v>
      </c>
      <c r="D483" s="248" t="s">
        <v>11</v>
      </c>
      <c r="E483" s="239" t="s">
        <v>11</v>
      </c>
      <c r="F483" s="239" t="s">
        <v>11</v>
      </c>
      <c r="G483" s="239" t="s">
        <v>11</v>
      </c>
      <c r="H483" s="239" t="s">
        <v>11</v>
      </c>
      <c r="I483" s="239" t="s">
        <v>11</v>
      </c>
      <c r="J483" s="239" t="s">
        <v>11</v>
      </c>
      <c r="K483" s="239" t="s">
        <v>11</v>
      </c>
      <c r="L483" s="240" t="s">
        <v>11</v>
      </c>
      <c r="M483" s="236">
        <v>1035383142</v>
      </c>
      <c r="N483" s="237" t="s">
        <v>11</v>
      </c>
      <c r="O483" s="267" t="s">
        <v>11</v>
      </c>
      <c r="P483" s="268" t="s">
        <v>11</v>
      </c>
      <c r="Q483" s="6" t="s">
        <v>11</v>
      </c>
      <c r="R483" s="238" t="s">
        <v>11</v>
      </c>
      <c r="S483" s="238" t="s">
        <v>11</v>
      </c>
      <c r="T483" s="238" t="s">
        <v>11</v>
      </c>
      <c r="U483" s="22" t="s">
        <v>11</v>
      </c>
      <c r="V483" s="239" t="s">
        <v>11</v>
      </c>
      <c r="W483" s="239" t="s">
        <v>11</v>
      </c>
      <c r="X483" s="239" t="s">
        <v>11</v>
      </c>
      <c r="Y483" s="240" t="s">
        <v>11</v>
      </c>
      <c r="Z483" s="234" t="s">
        <v>11</v>
      </c>
    </row>
    <row r="484" spans="1:26" ht="13.5" customHeight="1" x14ac:dyDescent="0.15">
      <c r="A484" s="274" t="s">
        <v>11</v>
      </c>
      <c r="B484" s="231" t="s">
        <v>11</v>
      </c>
      <c r="C484" s="275" t="s">
        <v>11</v>
      </c>
      <c r="D484" s="229" t="s">
        <v>26</v>
      </c>
      <c r="E484" s="241" t="s">
        <v>4273</v>
      </c>
      <c r="F484" s="241" t="s">
        <v>11</v>
      </c>
      <c r="G484" s="241" t="s">
        <v>11</v>
      </c>
      <c r="H484" s="241" t="s">
        <v>11</v>
      </c>
      <c r="I484" s="241" t="s">
        <v>11</v>
      </c>
      <c r="J484" s="241" t="s">
        <v>11</v>
      </c>
      <c r="K484" s="241" t="s">
        <v>11</v>
      </c>
      <c r="L484" s="242" t="s">
        <v>28</v>
      </c>
      <c r="M484" s="243" t="s">
        <v>29</v>
      </c>
      <c r="N484" s="244" t="s">
        <v>11</v>
      </c>
      <c r="O484" s="267" t="s">
        <v>11</v>
      </c>
      <c r="P484" s="268" t="s">
        <v>11</v>
      </c>
      <c r="Q484" s="7" t="s">
        <v>11</v>
      </c>
      <c r="R484" s="238" t="s">
        <v>4460</v>
      </c>
      <c r="S484" s="238" t="s">
        <v>11</v>
      </c>
      <c r="T484" s="238" t="s">
        <v>11</v>
      </c>
      <c r="U484" s="22">
        <v>10104</v>
      </c>
      <c r="V484" s="239" t="s">
        <v>18</v>
      </c>
      <c r="W484" s="239" t="s">
        <v>11</v>
      </c>
      <c r="X484" s="239" t="s">
        <v>11</v>
      </c>
      <c r="Y484" s="240" t="s">
        <v>11</v>
      </c>
      <c r="Z484" s="234" t="s">
        <v>11</v>
      </c>
    </row>
    <row r="485" spans="1:26" ht="13.5" customHeight="1" x14ac:dyDescent="0.15">
      <c r="A485" s="274" t="s">
        <v>11</v>
      </c>
      <c r="B485" s="231" t="s">
        <v>11</v>
      </c>
      <c r="C485" s="275" t="s">
        <v>11</v>
      </c>
      <c r="D485" s="229" t="s">
        <v>11</v>
      </c>
      <c r="E485" s="241" t="s">
        <v>11</v>
      </c>
      <c r="F485" s="241" t="s">
        <v>11</v>
      </c>
      <c r="G485" s="241" t="s">
        <v>11</v>
      </c>
      <c r="H485" s="241" t="s">
        <v>11</v>
      </c>
      <c r="I485" s="241" t="s">
        <v>11</v>
      </c>
      <c r="J485" s="241" t="s">
        <v>11</v>
      </c>
      <c r="K485" s="241" t="s">
        <v>11</v>
      </c>
      <c r="L485" s="242" t="s">
        <v>11</v>
      </c>
      <c r="M485" s="245">
        <v>5180858</v>
      </c>
      <c r="N485" s="246" t="s">
        <v>11</v>
      </c>
      <c r="O485" s="267" t="s">
        <v>11</v>
      </c>
      <c r="P485" s="268" t="s">
        <v>11</v>
      </c>
      <c r="Q485" s="8" t="s">
        <v>31</v>
      </c>
      <c r="R485" s="238" t="s">
        <v>11</v>
      </c>
      <c r="S485" s="238" t="s">
        <v>11</v>
      </c>
      <c r="T485" s="238" t="s">
        <v>11</v>
      </c>
      <c r="U485" s="238" t="s">
        <v>11</v>
      </c>
      <c r="V485" s="9" t="s">
        <v>26</v>
      </c>
      <c r="W485" s="227" t="s">
        <v>11</v>
      </c>
      <c r="X485" s="227" t="s">
        <v>11</v>
      </c>
      <c r="Y485" s="10" t="s">
        <v>28</v>
      </c>
      <c r="Z485" s="234" t="s">
        <v>11</v>
      </c>
    </row>
    <row r="486" spans="1:26" ht="13.5" customHeight="1" x14ac:dyDescent="0.15">
      <c r="A486" s="274" t="s">
        <v>11</v>
      </c>
      <c r="B486" s="231" t="s">
        <v>11</v>
      </c>
      <c r="C486" s="275" t="s">
        <v>11</v>
      </c>
      <c r="D486" s="229" t="s">
        <v>11</v>
      </c>
      <c r="E486" s="241" t="s">
        <v>11</v>
      </c>
      <c r="F486" s="241" t="s">
        <v>11</v>
      </c>
      <c r="G486" s="241" t="s">
        <v>11</v>
      </c>
      <c r="H486" s="241" t="s">
        <v>11</v>
      </c>
      <c r="I486" s="241" t="s">
        <v>11</v>
      </c>
      <c r="J486" s="241" t="s">
        <v>11</v>
      </c>
      <c r="K486" s="241" t="s">
        <v>11</v>
      </c>
      <c r="L486" s="242" t="s">
        <v>11</v>
      </c>
      <c r="M486" s="249" t="s">
        <v>11</v>
      </c>
      <c r="N486" s="250" t="s">
        <v>11</v>
      </c>
      <c r="O486" s="267" t="s">
        <v>11</v>
      </c>
      <c r="P486" s="268" t="s">
        <v>11</v>
      </c>
      <c r="Q486" s="7" t="s">
        <v>32</v>
      </c>
      <c r="R486" s="238" t="s">
        <v>11</v>
      </c>
      <c r="S486" s="238" t="s">
        <v>11</v>
      </c>
      <c r="T486" s="238" t="s">
        <v>11</v>
      </c>
      <c r="U486" s="238" t="s">
        <v>11</v>
      </c>
      <c r="V486" s="11" t="s">
        <v>33</v>
      </c>
      <c r="W486" s="9" t="s">
        <v>11</v>
      </c>
      <c r="X486" t="s">
        <v>11</v>
      </c>
      <c r="Y486" s="12" t="s">
        <v>11</v>
      </c>
      <c r="Z486" s="234" t="s">
        <v>11</v>
      </c>
    </row>
    <row r="487" spans="1:26" ht="13.5" customHeight="1" x14ac:dyDescent="0.15">
      <c r="A487" s="6" t="s">
        <v>11</v>
      </c>
      <c r="B487" t="s">
        <v>11</v>
      </c>
      <c r="C487" s="12" t="s">
        <v>11</v>
      </c>
      <c r="D487" s="229" t="s">
        <v>26</v>
      </c>
      <c r="E487" s="13" t="s">
        <v>19</v>
      </c>
      <c r="F487" s="231" t="s">
        <v>11</v>
      </c>
      <c r="G487" s="231" t="s">
        <v>205</v>
      </c>
      <c r="H487" s="231" t="s">
        <v>11</v>
      </c>
      <c r="I487" s="231" t="s">
        <v>160</v>
      </c>
      <c r="J487" s="231" t="s">
        <v>63</v>
      </c>
      <c r="K487" s="13" t="s">
        <v>11</v>
      </c>
      <c r="L487" s="242" t="s">
        <v>28</v>
      </c>
      <c r="M487" s="277" t="s">
        <v>11</v>
      </c>
      <c r="N487" s="278" t="s">
        <v>11</v>
      </c>
      <c r="O487" s="267" t="s">
        <v>11</v>
      </c>
      <c r="P487" s="268" t="s">
        <v>11</v>
      </c>
      <c r="Q487" s="8" t="s">
        <v>31</v>
      </c>
      <c r="R487" s="238" t="s">
        <v>11</v>
      </c>
      <c r="S487" s="238" t="s">
        <v>11</v>
      </c>
      <c r="T487" s="238" t="s">
        <v>11</v>
      </c>
      <c r="U487" s="238" t="s">
        <v>11</v>
      </c>
      <c r="V487" s="9" t="s">
        <v>26</v>
      </c>
      <c r="W487" s="227" t="s">
        <v>11</v>
      </c>
      <c r="X487" s="227" t="s">
        <v>11</v>
      </c>
      <c r="Y487" s="10" t="s">
        <v>28</v>
      </c>
      <c r="Z487" s="234" t="s">
        <v>11</v>
      </c>
    </row>
    <row r="488" spans="1:26" ht="13.5" customHeight="1" x14ac:dyDescent="0.15">
      <c r="A488" s="14" t="s">
        <v>11</v>
      </c>
      <c r="B488" s="15" t="s">
        <v>11</v>
      </c>
      <c r="C488" s="16" t="s">
        <v>11</v>
      </c>
      <c r="D488" s="230" t="s">
        <v>11</v>
      </c>
      <c r="E488" s="17" t="s">
        <v>11</v>
      </c>
      <c r="F488" s="232" t="s">
        <v>11</v>
      </c>
      <c r="G488" s="232" t="s">
        <v>11</v>
      </c>
      <c r="H488" s="232" t="s">
        <v>11</v>
      </c>
      <c r="I488" s="232" t="s">
        <v>11</v>
      </c>
      <c r="J488" s="232" t="s">
        <v>11</v>
      </c>
      <c r="K488" s="17" t="s">
        <v>11</v>
      </c>
      <c r="L488" s="276" t="s">
        <v>11</v>
      </c>
      <c r="M488" s="26" t="s">
        <v>42</v>
      </c>
      <c r="N488" s="27">
        <v>99.5</v>
      </c>
      <c r="O488" s="269" t="s">
        <v>11</v>
      </c>
      <c r="P488" s="270" t="s">
        <v>11</v>
      </c>
      <c r="Q488" s="18" t="s">
        <v>32</v>
      </c>
      <c r="R488" s="228" t="s">
        <v>11</v>
      </c>
      <c r="S488" s="228" t="s">
        <v>11</v>
      </c>
      <c r="T488" s="228" t="s">
        <v>11</v>
      </c>
      <c r="U488" s="228" t="s">
        <v>11</v>
      </c>
      <c r="V488" s="19" t="s">
        <v>33</v>
      </c>
      <c r="W488" s="20" t="s">
        <v>11</v>
      </c>
      <c r="X488" s="15" t="s">
        <v>11</v>
      </c>
      <c r="Y488" s="16" t="s">
        <v>11</v>
      </c>
      <c r="Z488" s="235" t="s">
        <v>11</v>
      </c>
    </row>
    <row r="489" spans="1:26" ht="13.5" customHeight="1" x14ac:dyDescent="0.15">
      <c r="A489" s="251" t="s">
        <v>10</v>
      </c>
      <c r="B489" s="252" t="s">
        <v>11</v>
      </c>
      <c r="C489" s="253" t="s">
        <v>11</v>
      </c>
      <c r="D489" s="257" t="s">
        <v>12</v>
      </c>
      <c r="E489" s="258" t="s">
        <v>11</v>
      </c>
      <c r="F489" s="259" t="s">
        <v>4255</v>
      </c>
      <c r="G489" s="259" t="s">
        <v>11</v>
      </c>
      <c r="H489" s="259" t="s">
        <v>11</v>
      </c>
      <c r="I489" s="259" t="s">
        <v>11</v>
      </c>
      <c r="J489" s="259" t="s">
        <v>11</v>
      </c>
      <c r="K489" s="259" t="s">
        <v>11</v>
      </c>
      <c r="L489" s="260" t="s">
        <v>11</v>
      </c>
      <c r="M489" s="263" t="s">
        <v>119</v>
      </c>
      <c r="N489" s="264" t="s">
        <v>11</v>
      </c>
      <c r="O489" s="265" t="s">
        <v>4461</v>
      </c>
      <c r="P489" s="266" t="s">
        <v>11</v>
      </c>
      <c r="Q489" s="5" t="s">
        <v>16</v>
      </c>
      <c r="R489" s="271" t="s">
        <v>4462</v>
      </c>
      <c r="S489" s="271" t="s">
        <v>11</v>
      </c>
      <c r="T489" s="271" t="s">
        <v>11</v>
      </c>
      <c r="U489" s="30">
        <v>3870</v>
      </c>
      <c r="V489" s="272" t="s">
        <v>18</v>
      </c>
      <c r="W489" s="272" t="s">
        <v>11</v>
      </c>
      <c r="X489" s="272" t="s">
        <v>11</v>
      </c>
      <c r="Y489" s="273" t="s">
        <v>11</v>
      </c>
      <c r="Z489" s="233">
        <v>509</v>
      </c>
    </row>
    <row r="490" spans="1:26" ht="13.5" customHeight="1" x14ac:dyDescent="0.15">
      <c r="A490" s="254" t="s">
        <v>11</v>
      </c>
      <c r="B490" s="255" t="s">
        <v>11</v>
      </c>
      <c r="C490" s="256" t="s">
        <v>11</v>
      </c>
      <c r="D490" s="24" t="s">
        <v>11</v>
      </c>
      <c r="E490" s="23" t="s">
        <v>11</v>
      </c>
      <c r="F490" s="261" t="s">
        <v>11</v>
      </c>
      <c r="G490" s="261" t="s">
        <v>11</v>
      </c>
      <c r="H490" s="261" t="s">
        <v>11</v>
      </c>
      <c r="I490" s="261" t="s">
        <v>11</v>
      </c>
      <c r="J490" s="261" t="s">
        <v>11</v>
      </c>
      <c r="K490" s="261" t="s">
        <v>11</v>
      </c>
      <c r="L490" s="262" t="s">
        <v>11</v>
      </c>
      <c r="M490" s="236">
        <v>84357000</v>
      </c>
      <c r="N490" s="237" t="s">
        <v>11</v>
      </c>
      <c r="O490" s="267" t="s">
        <v>11</v>
      </c>
      <c r="P490" s="268" t="s">
        <v>11</v>
      </c>
      <c r="Q490" s="6" t="s">
        <v>11</v>
      </c>
      <c r="R490" s="238" t="s">
        <v>4463</v>
      </c>
      <c r="S490" s="238" t="s">
        <v>11</v>
      </c>
      <c r="T490" s="238" t="s">
        <v>11</v>
      </c>
      <c r="U490" s="22">
        <v>1267</v>
      </c>
      <c r="V490" s="239" t="s">
        <v>18</v>
      </c>
      <c r="W490" s="239" t="s">
        <v>11</v>
      </c>
      <c r="X490" s="239" t="s">
        <v>11</v>
      </c>
      <c r="Y490" s="240" t="s">
        <v>11</v>
      </c>
      <c r="Z490" s="234" t="s">
        <v>11</v>
      </c>
    </row>
    <row r="491" spans="1:26" ht="13.5" customHeight="1" x14ac:dyDescent="0.15">
      <c r="A491" s="274" t="s">
        <v>4464</v>
      </c>
      <c r="B491" s="231" t="s">
        <v>11</v>
      </c>
      <c r="C491" s="275" t="s">
        <v>11</v>
      </c>
      <c r="D491" s="247" t="s">
        <v>4465</v>
      </c>
      <c r="E491" s="239" t="s">
        <v>11</v>
      </c>
      <c r="F491" s="239" t="s">
        <v>11</v>
      </c>
      <c r="G491" s="239" t="s">
        <v>11</v>
      </c>
      <c r="H491" s="239" t="s">
        <v>11</v>
      </c>
      <c r="I491" s="239" t="s">
        <v>11</v>
      </c>
      <c r="J491" s="239" t="s">
        <v>11</v>
      </c>
      <c r="K491" s="239" t="s">
        <v>11</v>
      </c>
      <c r="L491" s="240" t="s">
        <v>11</v>
      </c>
      <c r="M491" s="249" t="s">
        <v>40</v>
      </c>
      <c r="N491" s="250" t="s">
        <v>11</v>
      </c>
      <c r="O491" s="267" t="s">
        <v>11</v>
      </c>
      <c r="P491" s="268" t="s">
        <v>11</v>
      </c>
      <c r="Q491" s="6" t="s">
        <v>11</v>
      </c>
      <c r="R491" s="238" t="s">
        <v>4466</v>
      </c>
      <c r="S491" s="238" t="s">
        <v>11</v>
      </c>
      <c r="T491" s="238" t="s">
        <v>11</v>
      </c>
      <c r="U491" s="22">
        <v>362</v>
      </c>
      <c r="V491" s="239" t="s">
        <v>18</v>
      </c>
      <c r="W491" s="239" t="s">
        <v>11</v>
      </c>
      <c r="X491" s="239" t="s">
        <v>11</v>
      </c>
      <c r="Y491" s="240" t="s">
        <v>11</v>
      </c>
      <c r="Z491" s="234" t="s">
        <v>11</v>
      </c>
    </row>
    <row r="492" spans="1:26" ht="13.5" customHeight="1" x14ac:dyDescent="0.15">
      <c r="A492" s="274" t="s">
        <v>11</v>
      </c>
      <c r="B492" s="231" t="s">
        <v>11</v>
      </c>
      <c r="C492" s="275" t="s">
        <v>11</v>
      </c>
      <c r="D492" s="248" t="s">
        <v>11</v>
      </c>
      <c r="E492" s="239" t="s">
        <v>11</v>
      </c>
      <c r="F492" s="239" t="s">
        <v>11</v>
      </c>
      <c r="G492" s="239" t="s">
        <v>11</v>
      </c>
      <c r="H492" s="239" t="s">
        <v>11</v>
      </c>
      <c r="I492" s="239" t="s">
        <v>11</v>
      </c>
      <c r="J492" s="239" t="s">
        <v>11</v>
      </c>
      <c r="K492" s="239" t="s">
        <v>11</v>
      </c>
      <c r="L492" s="240" t="s">
        <v>11</v>
      </c>
      <c r="M492" s="236">
        <v>5552311</v>
      </c>
      <c r="N492" s="237" t="s">
        <v>11</v>
      </c>
      <c r="O492" s="267" t="s">
        <v>11</v>
      </c>
      <c r="P492" s="268" t="s">
        <v>11</v>
      </c>
      <c r="Q492" s="6" t="s">
        <v>11</v>
      </c>
      <c r="R492" s="238" t="s">
        <v>11</v>
      </c>
      <c r="S492" s="238" t="s">
        <v>11</v>
      </c>
      <c r="T492" s="238" t="s">
        <v>11</v>
      </c>
      <c r="U492" s="22" t="s">
        <v>11</v>
      </c>
      <c r="V492" s="239" t="s">
        <v>11</v>
      </c>
      <c r="W492" s="239" t="s">
        <v>11</v>
      </c>
      <c r="X492" s="239" t="s">
        <v>11</v>
      </c>
      <c r="Y492" s="240" t="s">
        <v>11</v>
      </c>
      <c r="Z492" s="234" t="s">
        <v>11</v>
      </c>
    </row>
    <row r="493" spans="1:26" ht="13.5" customHeight="1" x14ac:dyDescent="0.15">
      <c r="A493" s="274" t="s">
        <v>11</v>
      </c>
      <c r="B493" s="231" t="s">
        <v>11</v>
      </c>
      <c r="C493" s="275" t="s">
        <v>11</v>
      </c>
      <c r="D493" s="229" t="s">
        <v>26</v>
      </c>
      <c r="E493" s="241" t="s">
        <v>4273</v>
      </c>
      <c r="F493" s="241" t="s">
        <v>11</v>
      </c>
      <c r="G493" s="241" t="s">
        <v>11</v>
      </c>
      <c r="H493" s="241" t="s">
        <v>11</v>
      </c>
      <c r="I493" s="241" t="s">
        <v>11</v>
      </c>
      <c r="J493" s="241" t="s">
        <v>11</v>
      </c>
      <c r="K493" s="241" t="s">
        <v>11</v>
      </c>
      <c r="L493" s="242" t="s">
        <v>28</v>
      </c>
      <c r="M493" s="243" t="s">
        <v>29</v>
      </c>
      <c r="N493" s="244" t="s">
        <v>11</v>
      </c>
      <c r="O493" s="267" t="s">
        <v>11</v>
      </c>
      <c r="P493" s="268" t="s">
        <v>11</v>
      </c>
      <c r="Q493" s="7" t="s">
        <v>11</v>
      </c>
      <c r="R493" s="238" t="s">
        <v>11</v>
      </c>
      <c r="S493" s="238" t="s">
        <v>11</v>
      </c>
      <c r="T493" s="238" t="s">
        <v>11</v>
      </c>
      <c r="U493" s="22">
        <v>53</v>
      </c>
      <c r="V493" s="239" t="s">
        <v>18</v>
      </c>
      <c r="W493" s="239" t="s">
        <v>11</v>
      </c>
      <c r="X493" s="239" t="s">
        <v>11</v>
      </c>
      <c r="Y493" s="240" t="s">
        <v>11</v>
      </c>
      <c r="Z493" s="234" t="s">
        <v>11</v>
      </c>
    </row>
    <row r="494" spans="1:26" ht="13.5" customHeight="1" x14ac:dyDescent="0.15">
      <c r="A494" s="274" t="s">
        <v>11</v>
      </c>
      <c r="B494" s="231" t="s">
        <v>11</v>
      </c>
      <c r="C494" s="275" t="s">
        <v>11</v>
      </c>
      <c r="D494" s="229" t="s">
        <v>11</v>
      </c>
      <c r="E494" s="241" t="s">
        <v>11</v>
      </c>
      <c r="F494" s="241" t="s">
        <v>11</v>
      </c>
      <c r="G494" s="241" t="s">
        <v>11</v>
      </c>
      <c r="H494" s="241" t="s">
        <v>11</v>
      </c>
      <c r="I494" s="241" t="s">
        <v>11</v>
      </c>
      <c r="J494" s="241" t="s">
        <v>11</v>
      </c>
      <c r="K494" s="241" t="s">
        <v>11</v>
      </c>
      <c r="L494" s="242" t="s">
        <v>11</v>
      </c>
      <c r="M494" s="245">
        <v>78804689</v>
      </c>
      <c r="N494" s="246" t="s">
        <v>11</v>
      </c>
      <c r="O494" s="267" t="s">
        <v>11</v>
      </c>
      <c r="P494" s="268" t="s">
        <v>11</v>
      </c>
      <c r="Q494" s="8" t="s">
        <v>31</v>
      </c>
      <c r="R494" s="238" t="s">
        <v>11</v>
      </c>
      <c r="S494" s="238" t="s">
        <v>11</v>
      </c>
      <c r="T494" s="238" t="s">
        <v>11</v>
      </c>
      <c r="U494" s="238" t="s">
        <v>11</v>
      </c>
      <c r="V494" s="9" t="s">
        <v>26</v>
      </c>
      <c r="W494" s="227" t="s">
        <v>11</v>
      </c>
      <c r="X494" s="227" t="s">
        <v>11</v>
      </c>
      <c r="Y494" s="10" t="s">
        <v>28</v>
      </c>
      <c r="Z494" s="234" t="s">
        <v>11</v>
      </c>
    </row>
    <row r="495" spans="1:26" ht="13.5" customHeight="1" x14ac:dyDescent="0.15">
      <c r="A495" s="274" t="s">
        <v>11</v>
      </c>
      <c r="B495" s="231" t="s">
        <v>11</v>
      </c>
      <c r="C495" s="275" t="s">
        <v>11</v>
      </c>
      <c r="D495" s="229" t="s">
        <v>11</v>
      </c>
      <c r="E495" s="241" t="s">
        <v>11</v>
      </c>
      <c r="F495" s="241" t="s">
        <v>11</v>
      </c>
      <c r="G495" s="241" t="s">
        <v>11</v>
      </c>
      <c r="H495" s="241" t="s">
        <v>11</v>
      </c>
      <c r="I495" s="241" t="s">
        <v>11</v>
      </c>
      <c r="J495" s="241" t="s">
        <v>11</v>
      </c>
      <c r="K495" s="241" t="s">
        <v>11</v>
      </c>
      <c r="L495" s="242" t="s">
        <v>11</v>
      </c>
      <c r="M495" s="249" t="s">
        <v>11</v>
      </c>
      <c r="N495" s="250" t="s">
        <v>11</v>
      </c>
      <c r="O495" s="267" t="s">
        <v>11</v>
      </c>
      <c r="P495" s="268" t="s">
        <v>11</v>
      </c>
      <c r="Q495" s="7" t="s">
        <v>32</v>
      </c>
      <c r="R495" s="238" t="s">
        <v>11</v>
      </c>
      <c r="S495" s="238" t="s">
        <v>11</v>
      </c>
      <c r="T495" s="238" t="s">
        <v>11</v>
      </c>
      <c r="U495" s="238" t="s">
        <v>11</v>
      </c>
      <c r="V495" s="11" t="s">
        <v>33</v>
      </c>
      <c r="W495" s="9" t="s">
        <v>11</v>
      </c>
      <c r="X495" t="s">
        <v>11</v>
      </c>
      <c r="Y495" s="12" t="s">
        <v>11</v>
      </c>
      <c r="Z495" s="234" t="s">
        <v>11</v>
      </c>
    </row>
    <row r="496" spans="1:26" ht="13.5" customHeight="1" x14ac:dyDescent="0.15">
      <c r="A496" s="6" t="s">
        <v>11</v>
      </c>
      <c r="B496" t="s">
        <v>11</v>
      </c>
      <c r="C496" s="12" t="s">
        <v>11</v>
      </c>
      <c r="D496" s="229" t="s">
        <v>26</v>
      </c>
      <c r="E496" s="13" t="s">
        <v>19</v>
      </c>
      <c r="F496" s="231" t="s">
        <v>11</v>
      </c>
      <c r="G496" s="231" t="s">
        <v>205</v>
      </c>
      <c r="H496" s="231" t="s">
        <v>11</v>
      </c>
      <c r="I496" s="231" t="s">
        <v>160</v>
      </c>
      <c r="J496" s="231" t="s">
        <v>63</v>
      </c>
      <c r="K496" s="13" t="s">
        <v>11</v>
      </c>
      <c r="L496" s="242" t="s">
        <v>28</v>
      </c>
      <c r="M496" s="277" t="s">
        <v>11</v>
      </c>
      <c r="N496" s="278" t="s">
        <v>11</v>
      </c>
      <c r="O496" s="267" t="s">
        <v>11</v>
      </c>
      <c r="P496" s="268" t="s">
        <v>11</v>
      </c>
      <c r="Q496" s="8" t="s">
        <v>31</v>
      </c>
      <c r="R496" s="238" t="s">
        <v>11</v>
      </c>
      <c r="S496" s="238" t="s">
        <v>11</v>
      </c>
      <c r="T496" s="238" t="s">
        <v>11</v>
      </c>
      <c r="U496" s="238" t="s">
        <v>11</v>
      </c>
      <c r="V496" s="9" t="s">
        <v>26</v>
      </c>
      <c r="W496" s="227" t="s">
        <v>11</v>
      </c>
      <c r="X496" s="227" t="s">
        <v>11</v>
      </c>
      <c r="Y496" s="10" t="s">
        <v>28</v>
      </c>
      <c r="Z496" s="234" t="s">
        <v>11</v>
      </c>
    </row>
    <row r="497" spans="1:26" ht="13.5" customHeight="1" x14ac:dyDescent="0.15">
      <c r="A497" s="14" t="s">
        <v>11</v>
      </c>
      <c r="B497" s="15" t="s">
        <v>11</v>
      </c>
      <c r="C497" s="16" t="s">
        <v>11</v>
      </c>
      <c r="D497" s="230" t="s">
        <v>11</v>
      </c>
      <c r="E497" s="17" t="s">
        <v>11</v>
      </c>
      <c r="F497" s="232" t="s">
        <v>11</v>
      </c>
      <c r="G497" s="232" t="s">
        <v>11</v>
      </c>
      <c r="H497" s="232" t="s">
        <v>11</v>
      </c>
      <c r="I497" s="232" t="s">
        <v>11</v>
      </c>
      <c r="J497" s="232" t="s">
        <v>11</v>
      </c>
      <c r="K497" s="17" t="s">
        <v>11</v>
      </c>
      <c r="L497" s="276" t="s">
        <v>11</v>
      </c>
      <c r="M497" s="26" t="s">
        <v>42</v>
      </c>
      <c r="N497" s="27">
        <v>6.6</v>
      </c>
      <c r="O497" s="269" t="s">
        <v>11</v>
      </c>
      <c r="P497" s="270" t="s">
        <v>11</v>
      </c>
      <c r="Q497" s="18" t="s">
        <v>32</v>
      </c>
      <c r="R497" s="228" t="s">
        <v>11</v>
      </c>
      <c r="S497" s="228" t="s">
        <v>11</v>
      </c>
      <c r="T497" s="228" t="s">
        <v>11</v>
      </c>
      <c r="U497" s="228" t="s">
        <v>11</v>
      </c>
      <c r="V497" s="19" t="s">
        <v>33</v>
      </c>
      <c r="W497" s="20" t="s">
        <v>11</v>
      </c>
      <c r="X497" s="15" t="s">
        <v>11</v>
      </c>
      <c r="Y497" s="16" t="s">
        <v>11</v>
      </c>
      <c r="Z497" s="235" t="s">
        <v>11</v>
      </c>
    </row>
    <row r="498" spans="1:26" ht="13.5" customHeight="1" x14ac:dyDescent="0.15">
      <c r="A498" s="251" t="s">
        <v>10</v>
      </c>
      <c r="B498" s="252" t="s">
        <v>11</v>
      </c>
      <c r="C498" s="253" t="s">
        <v>11</v>
      </c>
      <c r="D498" s="257" t="s">
        <v>12</v>
      </c>
      <c r="E498" s="258" t="s">
        <v>11</v>
      </c>
      <c r="F498" s="259" t="s">
        <v>4255</v>
      </c>
      <c r="G498" s="259" t="s">
        <v>11</v>
      </c>
      <c r="H498" s="259" t="s">
        <v>11</v>
      </c>
      <c r="I498" s="259" t="s">
        <v>11</v>
      </c>
      <c r="J498" s="259" t="s">
        <v>11</v>
      </c>
      <c r="K498" s="259" t="s">
        <v>11</v>
      </c>
      <c r="L498" s="260" t="s">
        <v>11</v>
      </c>
      <c r="M498" s="263" t="s">
        <v>119</v>
      </c>
      <c r="N498" s="264" t="s">
        <v>11</v>
      </c>
      <c r="O498" s="265" t="s">
        <v>4467</v>
      </c>
      <c r="P498" s="266" t="s">
        <v>11</v>
      </c>
      <c r="Q498" s="5" t="s">
        <v>16</v>
      </c>
      <c r="R498" s="271" t="s">
        <v>4468</v>
      </c>
      <c r="S498" s="271" t="s">
        <v>11</v>
      </c>
      <c r="T498" s="271" t="s">
        <v>11</v>
      </c>
      <c r="U498" s="30">
        <v>47280</v>
      </c>
      <c r="V498" s="272" t="s">
        <v>18</v>
      </c>
      <c r="W498" s="272" t="s">
        <v>11</v>
      </c>
      <c r="X498" s="272" t="s">
        <v>11</v>
      </c>
      <c r="Y498" s="273" t="s">
        <v>11</v>
      </c>
      <c r="Z498" s="233">
        <v>509</v>
      </c>
    </row>
    <row r="499" spans="1:26" ht="13.5" customHeight="1" x14ac:dyDescent="0.15">
      <c r="A499" s="254" t="s">
        <v>11</v>
      </c>
      <c r="B499" s="255" t="s">
        <v>11</v>
      </c>
      <c r="C499" s="256" t="s">
        <v>11</v>
      </c>
      <c r="D499" s="24" t="s">
        <v>11</v>
      </c>
      <c r="E499" s="23" t="s">
        <v>11</v>
      </c>
      <c r="F499" s="261" t="s">
        <v>11</v>
      </c>
      <c r="G499" s="261" t="s">
        <v>11</v>
      </c>
      <c r="H499" s="261" t="s">
        <v>11</v>
      </c>
      <c r="I499" s="261" t="s">
        <v>11</v>
      </c>
      <c r="J499" s="261" t="s">
        <v>11</v>
      </c>
      <c r="K499" s="261" t="s">
        <v>11</v>
      </c>
      <c r="L499" s="262" t="s">
        <v>11</v>
      </c>
      <c r="M499" s="236">
        <v>64481000</v>
      </c>
      <c r="N499" s="237" t="s">
        <v>11</v>
      </c>
      <c r="O499" s="267" t="s">
        <v>11</v>
      </c>
      <c r="P499" s="268" t="s">
        <v>11</v>
      </c>
      <c r="Q499" s="6" t="s">
        <v>11</v>
      </c>
      <c r="R499" s="238" t="s">
        <v>4469</v>
      </c>
      <c r="S499" s="238" t="s">
        <v>11</v>
      </c>
      <c r="T499" s="238" t="s">
        <v>11</v>
      </c>
      <c r="U499" s="22">
        <v>9864</v>
      </c>
      <c r="V499" s="239" t="s">
        <v>18</v>
      </c>
      <c r="W499" s="239" t="s">
        <v>11</v>
      </c>
      <c r="X499" s="239" t="s">
        <v>11</v>
      </c>
      <c r="Y499" s="240" t="s">
        <v>11</v>
      </c>
      <c r="Z499" s="234" t="s">
        <v>11</v>
      </c>
    </row>
    <row r="500" spans="1:26" ht="13.5" customHeight="1" x14ac:dyDescent="0.15">
      <c r="A500" s="274" t="s">
        <v>4470</v>
      </c>
      <c r="B500" s="231" t="s">
        <v>11</v>
      </c>
      <c r="C500" s="275" t="s">
        <v>11</v>
      </c>
      <c r="D500" s="247" t="s">
        <v>4471</v>
      </c>
      <c r="E500" s="239" t="s">
        <v>11</v>
      </c>
      <c r="F500" s="239" t="s">
        <v>11</v>
      </c>
      <c r="G500" s="239" t="s">
        <v>11</v>
      </c>
      <c r="H500" s="239" t="s">
        <v>11</v>
      </c>
      <c r="I500" s="239" t="s">
        <v>11</v>
      </c>
      <c r="J500" s="239" t="s">
        <v>11</v>
      </c>
      <c r="K500" s="239" t="s">
        <v>11</v>
      </c>
      <c r="L500" s="240" t="s">
        <v>11</v>
      </c>
      <c r="M500" s="249" t="s">
        <v>40</v>
      </c>
      <c r="N500" s="250" t="s">
        <v>11</v>
      </c>
      <c r="O500" s="267" t="s">
        <v>11</v>
      </c>
      <c r="P500" s="268" t="s">
        <v>11</v>
      </c>
      <c r="Q500" s="6" t="s">
        <v>11</v>
      </c>
      <c r="R500" s="238" t="s">
        <v>4472</v>
      </c>
      <c r="S500" s="238" t="s">
        <v>11</v>
      </c>
      <c r="T500" s="238" t="s">
        <v>11</v>
      </c>
      <c r="U500" s="22">
        <v>3986</v>
      </c>
      <c r="V500" s="239" t="s">
        <v>18</v>
      </c>
      <c r="W500" s="239" t="s">
        <v>11</v>
      </c>
      <c r="X500" s="239" t="s">
        <v>11</v>
      </c>
      <c r="Y500" s="240" t="s">
        <v>11</v>
      </c>
      <c r="Z500" s="234" t="s">
        <v>11</v>
      </c>
    </row>
    <row r="501" spans="1:26" ht="13.5" customHeight="1" x14ac:dyDescent="0.15">
      <c r="A501" s="274" t="s">
        <v>11</v>
      </c>
      <c r="B501" s="231" t="s">
        <v>11</v>
      </c>
      <c r="C501" s="275" t="s">
        <v>11</v>
      </c>
      <c r="D501" s="248" t="s">
        <v>11</v>
      </c>
      <c r="E501" s="239" t="s">
        <v>11</v>
      </c>
      <c r="F501" s="239" t="s">
        <v>11</v>
      </c>
      <c r="G501" s="239" t="s">
        <v>11</v>
      </c>
      <c r="H501" s="239" t="s">
        <v>11</v>
      </c>
      <c r="I501" s="239" t="s">
        <v>11</v>
      </c>
      <c r="J501" s="239" t="s">
        <v>11</v>
      </c>
      <c r="K501" s="239" t="s">
        <v>11</v>
      </c>
      <c r="L501" s="240" t="s">
        <v>11</v>
      </c>
      <c r="M501" s="236">
        <v>62517482</v>
      </c>
      <c r="N501" s="237" t="s">
        <v>11</v>
      </c>
      <c r="O501" s="267" t="s">
        <v>11</v>
      </c>
      <c r="P501" s="268" t="s">
        <v>11</v>
      </c>
      <c r="Q501" s="6" t="s">
        <v>11</v>
      </c>
      <c r="R501" s="238" t="s">
        <v>11</v>
      </c>
      <c r="S501" s="238" t="s">
        <v>11</v>
      </c>
      <c r="T501" s="238" t="s">
        <v>11</v>
      </c>
      <c r="U501" s="22" t="s">
        <v>11</v>
      </c>
      <c r="V501" s="239" t="s">
        <v>11</v>
      </c>
      <c r="W501" s="239" t="s">
        <v>11</v>
      </c>
      <c r="X501" s="239" t="s">
        <v>11</v>
      </c>
      <c r="Y501" s="240" t="s">
        <v>11</v>
      </c>
      <c r="Z501" s="234" t="s">
        <v>11</v>
      </c>
    </row>
    <row r="502" spans="1:26" ht="13.5" customHeight="1" x14ac:dyDescent="0.15">
      <c r="A502" s="274" t="s">
        <v>11</v>
      </c>
      <c r="B502" s="231" t="s">
        <v>11</v>
      </c>
      <c r="C502" s="275" t="s">
        <v>11</v>
      </c>
      <c r="D502" s="229" t="s">
        <v>26</v>
      </c>
      <c r="E502" s="241" t="s">
        <v>4273</v>
      </c>
      <c r="F502" s="241" t="s">
        <v>11</v>
      </c>
      <c r="G502" s="241" t="s">
        <v>11</v>
      </c>
      <c r="H502" s="241" t="s">
        <v>11</v>
      </c>
      <c r="I502" s="241" t="s">
        <v>11</v>
      </c>
      <c r="J502" s="241" t="s">
        <v>11</v>
      </c>
      <c r="K502" s="241" t="s">
        <v>11</v>
      </c>
      <c r="L502" s="242" t="s">
        <v>28</v>
      </c>
      <c r="M502" s="243" t="s">
        <v>29</v>
      </c>
      <c r="N502" s="244" t="s">
        <v>11</v>
      </c>
      <c r="O502" s="267" t="s">
        <v>11</v>
      </c>
      <c r="P502" s="268" t="s">
        <v>11</v>
      </c>
      <c r="Q502" s="7" t="s">
        <v>11</v>
      </c>
      <c r="R502" s="238" t="s">
        <v>4473</v>
      </c>
      <c r="S502" s="238" t="s">
        <v>11</v>
      </c>
      <c r="T502" s="238" t="s">
        <v>11</v>
      </c>
      <c r="U502" s="22">
        <v>1387</v>
      </c>
      <c r="V502" s="239" t="s">
        <v>18</v>
      </c>
      <c r="W502" s="239" t="s">
        <v>11</v>
      </c>
      <c r="X502" s="239" t="s">
        <v>11</v>
      </c>
      <c r="Y502" s="240" t="s">
        <v>11</v>
      </c>
      <c r="Z502" s="234" t="s">
        <v>11</v>
      </c>
    </row>
    <row r="503" spans="1:26" ht="13.5" customHeight="1" x14ac:dyDescent="0.15">
      <c r="A503" s="274" t="s">
        <v>11</v>
      </c>
      <c r="B503" s="231" t="s">
        <v>11</v>
      </c>
      <c r="C503" s="275" t="s">
        <v>11</v>
      </c>
      <c r="D503" s="229" t="s">
        <v>11</v>
      </c>
      <c r="E503" s="241" t="s">
        <v>11</v>
      </c>
      <c r="F503" s="241" t="s">
        <v>11</v>
      </c>
      <c r="G503" s="241" t="s">
        <v>11</v>
      </c>
      <c r="H503" s="241" t="s">
        <v>11</v>
      </c>
      <c r="I503" s="241" t="s">
        <v>11</v>
      </c>
      <c r="J503" s="241" t="s">
        <v>11</v>
      </c>
      <c r="K503" s="241" t="s">
        <v>11</v>
      </c>
      <c r="L503" s="242" t="s">
        <v>11</v>
      </c>
      <c r="M503" s="245">
        <v>1963518</v>
      </c>
      <c r="N503" s="246" t="s">
        <v>11</v>
      </c>
      <c r="O503" s="267" t="s">
        <v>11</v>
      </c>
      <c r="P503" s="268" t="s">
        <v>11</v>
      </c>
      <c r="Q503" s="8" t="s">
        <v>31</v>
      </c>
      <c r="R503" s="238" t="s">
        <v>11</v>
      </c>
      <c r="S503" s="238" t="s">
        <v>11</v>
      </c>
      <c r="T503" s="238" t="s">
        <v>11</v>
      </c>
      <c r="U503" s="238" t="s">
        <v>11</v>
      </c>
      <c r="V503" s="9" t="s">
        <v>26</v>
      </c>
      <c r="W503" s="227" t="s">
        <v>11</v>
      </c>
      <c r="X503" s="227" t="s">
        <v>11</v>
      </c>
      <c r="Y503" s="10" t="s">
        <v>28</v>
      </c>
      <c r="Z503" s="234" t="s">
        <v>11</v>
      </c>
    </row>
    <row r="504" spans="1:26" ht="13.5" customHeight="1" x14ac:dyDescent="0.15">
      <c r="A504" s="274" t="s">
        <v>11</v>
      </c>
      <c r="B504" s="231" t="s">
        <v>11</v>
      </c>
      <c r="C504" s="275" t="s">
        <v>11</v>
      </c>
      <c r="D504" s="229" t="s">
        <v>11</v>
      </c>
      <c r="E504" s="241" t="s">
        <v>11</v>
      </c>
      <c r="F504" s="241" t="s">
        <v>11</v>
      </c>
      <c r="G504" s="241" t="s">
        <v>11</v>
      </c>
      <c r="H504" s="241" t="s">
        <v>11</v>
      </c>
      <c r="I504" s="241" t="s">
        <v>11</v>
      </c>
      <c r="J504" s="241" t="s">
        <v>11</v>
      </c>
      <c r="K504" s="241" t="s">
        <v>11</v>
      </c>
      <c r="L504" s="242" t="s">
        <v>11</v>
      </c>
      <c r="M504" s="249" t="s">
        <v>11</v>
      </c>
      <c r="N504" s="250" t="s">
        <v>11</v>
      </c>
      <c r="O504" s="267" t="s">
        <v>11</v>
      </c>
      <c r="P504" s="268" t="s">
        <v>11</v>
      </c>
      <c r="Q504" s="7" t="s">
        <v>32</v>
      </c>
      <c r="R504" s="238" t="s">
        <v>11</v>
      </c>
      <c r="S504" s="238" t="s">
        <v>11</v>
      </c>
      <c r="T504" s="238" t="s">
        <v>11</v>
      </c>
      <c r="U504" s="238" t="s">
        <v>11</v>
      </c>
      <c r="V504" s="11" t="s">
        <v>33</v>
      </c>
      <c r="W504" s="9" t="s">
        <v>11</v>
      </c>
      <c r="X504" t="s">
        <v>11</v>
      </c>
      <c r="Y504" s="12" t="s">
        <v>11</v>
      </c>
      <c r="Z504" s="234" t="s">
        <v>11</v>
      </c>
    </row>
    <row r="505" spans="1:26" ht="13.5" customHeight="1" x14ac:dyDescent="0.15">
      <c r="A505" s="6" t="s">
        <v>11</v>
      </c>
      <c r="B505" t="s">
        <v>11</v>
      </c>
      <c r="C505" s="12" t="s">
        <v>11</v>
      </c>
      <c r="D505" s="229" t="s">
        <v>26</v>
      </c>
      <c r="E505" s="13" t="s">
        <v>19</v>
      </c>
      <c r="F505" s="231" t="s">
        <v>11</v>
      </c>
      <c r="G505" s="231" t="s">
        <v>205</v>
      </c>
      <c r="H505" s="231" t="s">
        <v>11</v>
      </c>
      <c r="I505" s="231" t="s">
        <v>160</v>
      </c>
      <c r="J505" s="231" t="s">
        <v>63</v>
      </c>
      <c r="K505" s="13" t="s">
        <v>11</v>
      </c>
      <c r="L505" s="242" t="s">
        <v>28</v>
      </c>
      <c r="M505" s="277" t="s">
        <v>11</v>
      </c>
      <c r="N505" s="278" t="s">
        <v>11</v>
      </c>
      <c r="O505" s="267" t="s">
        <v>11</v>
      </c>
      <c r="P505" s="268" t="s">
        <v>11</v>
      </c>
      <c r="Q505" s="8" t="s">
        <v>31</v>
      </c>
      <c r="R505" s="238" t="s">
        <v>11</v>
      </c>
      <c r="S505" s="238" t="s">
        <v>11</v>
      </c>
      <c r="T505" s="238" t="s">
        <v>11</v>
      </c>
      <c r="U505" s="238" t="s">
        <v>11</v>
      </c>
      <c r="V505" s="9" t="s">
        <v>26</v>
      </c>
      <c r="W505" s="227" t="s">
        <v>11</v>
      </c>
      <c r="X505" s="227" t="s">
        <v>11</v>
      </c>
      <c r="Y505" s="10" t="s">
        <v>28</v>
      </c>
      <c r="Z505" s="234" t="s">
        <v>11</v>
      </c>
    </row>
    <row r="506" spans="1:26" ht="13.5" customHeight="1" x14ac:dyDescent="0.15">
      <c r="A506" s="14" t="s">
        <v>11</v>
      </c>
      <c r="B506" s="15" t="s">
        <v>11</v>
      </c>
      <c r="C506" s="16" t="s">
        <v>11</v>
      </c>
      <c r="D506" s="230" t="s">
        <v>11</v>
      </c>
      <c r="E506" s="17" t="s">
        <v>11</v>
      </c>
      <c r="F506" s="232" t="s">
        <v>11</v>
      </c>
      <c r="G506" s="232" t="s">
        <v>11</v>
      </c>
      <c r="H506" s="232" t="s">
        <v>11</v>
      </c>
      <c r="I506" s="232" t="s">
        <v>11</v>
      </c>
      <c r="J506" s="232" t="s">
        <v>11</v>
      </c>
      <c r="K506" s="17" t="s">
        <v>11</v>
      </c>
      <c r="L506" s="276" t="s">
        <v>11</v>
      </c>
      <c r="M506" s="26" t="s">
        <v>42</v>
      </c>
      <c r="N506" s="27">
        <v>97</v>
      </c>
      <c r="O506" s="269" t="s">
        <v>11</v>
      </c>
      <c r="P506" s="270" t="s">
        <v>11</v>
      </c>
      <c r="Q506" s="18" t="s">
        <v>32</v>
      </c>
      <c r="R506" s="228" t="s">
        <v>11</v>
      </c>
      <c r="S506" s="228" t="s">
        <v>11</v>
      </c>
      <c r="T506" s="228" t="s">
        <v>11</v>
      </c>
      <c r="U506" s="228" t="s">
        <v>11</v>
      </c>
      <c r="V506" s="19" t="s">
        <v>33</v>
      </c>
      <c r="W506" s="20" t="s">
        <v>11</v>
      </c>
      <c r="X506" s="15" t="s">
        <v>11</v>
      </c>
      <c r="Y506" s="16" t="s">
        <v>11</v>
      </c>
      <c r="Z506" s="235" t="s">
        <v>11</v>
      </c>
    </row>
    <row r="507" spans="1:26" ht="13.5" customHeight="1" x14ac:dyDescent="0.15">
      <c r="A507" s="251" t="s">
        <v>10</v>
      </c>
      <c r="B507" s="252" t="s">
        <v>11</v>
      </c>
      <c r="C507" s="253" t="s">
        <v>11</v>
      </c>
      <c r="D507" s="257" t="s">
        <v>12</v>
      </c>
      <c r="E507" s="258" t="s">
        <v>11</v>
      </c>
      <c r="F507" s="259" t="s">
        <v>4474</v>
      </c>
      <c r="G507" s="259" t="s">
        <v>11</v>
      </c>
      <c r="H507" s="259" t="s">
        <v>11</v>
      </c>
      <c r="I507" s="259" t="s">
        <v>11</v>
      </c>
      <c r="J507" s="259" t="s">
        <v>11</v>
      </c>
      <c r="K507" s="259" t="s">
        <v>11</v>
      </c>
      <c r="L507" s="260" t="s">
        <v>11</v>
      </c>
      <c r="M507" s="263" t="s">
        <v>119</v>
      </c>
      <c r="N507" s="264" t="s">
        <v>11</v>
      </c>
      <c r="O507" s="265" t="s">
        <v>4475</v>
      </c>
      <c r="P507" s="266" t="s">
        <v>11</v>
      </c>
      <c r="Q507" s="5" t="s">
        <v>16</v>
      </c>
      <c r="R507" s="271" t="s">
        <v>4476</v>
      </c>
      <c r="S507" s="271" t="s">
        <v>11</v>
      </c>
      <c r="T507" s="271" t="s">
        <v>11</v>
      </c>
      <c r="U507" s="30">
        <v>765</v>
      </c>
      <c r="V507" s="272" t="s">
        <v>18</v>
      </c>
      <c r="W507" s="272" t="s">
        <v>11</v>
      </c>
      <c r="X507" s="272" t="s">
        <v>11</v>
      </c>
      <c r="Y507" s="273" t="s">
        <v>11</v>
      </c>
      <c r="Z507" s="233">
        <v>511</v>
      </c>
    </row>
    <row r="508" spans="1:26" ht="13.5" customHeight="1" x14ac:dyDescent="0.15">
      <c r="A508" s="254" t="s">
        <v>11</v>
      </c>
      <c r="B508" s="255" t="s">
        <v>11</v>
      </c>
      <c r="C508" s="256" t="s">
        <v>11</v>
      </c>
      <c r="D508" s="24" t="s">
        <v>11</v>
      </c>
      <c r="E508" s="23" t="s">
        <v>11</v>
      </c>
      <c r="F508" s="261" t="s">
        <v>11</v>
      </c>
      <c r="G508" s="261" t="s">
        <v>11</v>
      </c>
      <c r="H508" s="261" t="s">
        <v>11</v>
      </c>
      <c r="I508" s="261" t="s">
        <v>11</v>
      </c>
      <c r="J508" s="261" t="s">
        <v>11</v>
      </c>
      <c r="K508" s="261" t="s">
        <v>11</v>
      </c>
      <c r="L508" s="262" t="s">
        <v>11</v>
      </c>
      <c r="M508" s="236">
        <v>1142000</v>
      </c>
      <c r="N508" s="237" t="s">
        <v>11</v>
      </c>
      <c r="O508" s="267" t="s">
        <v>11</v>
      </c>
      <c r="P508" s="268" t="s">
        <v>11</v>
      </c>
      <c r="Q508" s="6" t="s">
        <v>11</v>
      </c>
      <c r="R508" s="238" t="s">
        <v>4477</v>
      </c>
      <c r="S508" s="238" t="s">
        <v>11</v>
      </c>
      <c r="T508" s="238" t="s">
        <v>11</v>
      </c>
      <c r="U508" s="22">
        <v>251</v>
      </c>
      <c r="V508" s="239" t="s">
        <v>18</v>
      </c>
      <c r="W508" s="239" t="s">
        <v>11</v>
      </c>
      <c r="X508" s="239" t="s">
        <v>11</v>
      </c>
      <c r="Y508" s="240" t="s">
        <v>11</v>
      </c>
      <c r="Z508" s="234" t="s">
        <v>11</v>
      </c>
    </row>
    <row r="509" spans="1:26" ht="13.5" customHeight="1" x14ac:dyDescent="0.15">
      <c r="A509" s="274" t="s">
        <v>4478</v>
      </c>
      <c r="B509" s="231" t="s">
        <v>11</v>
      </c>
      <c r="C509" s="275" t="s">
        <v>11</v>
      </c>
      <c r="D509" s="247" t="s">
        <v>4479</v>
      </c>
      <c r="E509" s="239" t="s">
        <v>11</v>
      </c>
      <c r="F509" s="239" t="s">
        <v>11</v>
      </c>
      <c r="G509" s="239" t="s">
        <v>11</v>
      </c>
      <c r="H509" s="239" t="s">
        <v>11</v>
      </c>
      <c r="I509" s="239" t="s">
        <v>11</v>
      </c>
      <c r="J509" s="239" t="s">
        <v>11</v>
      </c>
      <c r="K509" s="239" t="s">
        <v>11</v>
      </c>
      <c r="L509" s="240" t="s">
        <v>11</v>
      </c>
      <c r="M509" s="249" t="s">
        <v>40</v>
      </c>
      <c r="N509" s="250" t="s">
        <v>11</v>
      </c>
      <c r="O509" s="267" t="s">
        <v>11</v>
      </c>
      <c r="P509" s="268" t="s">
        <v>11</v>
      </c>
      <c r="Q509" s="6" t="s">
        <v>11</v>
      </c>
      <c r="R509" s="238" t="s">
        <v>11</v>
      </c>
      <c r="S509" s="238" t="s">
        <v>11</v>
      </c>
      <c r="T509" s="238" t="s">
        <v>11</v>
      </c>
      <c r="U509" s="22" t="s">
        <v>11</v>
      </c>
      <c r="V509" s="239" t="s">
        <v>11</v>
      </c>
      <c r="W509" s="239" t="s">
        <v>11</v>
      </c>
      <c r="X509" s="239" t="s">
        <v>11</v>
      </c>
      <c r="Y509" s="240" t="s">
        <v>11</v>
      </c>
      <c r="Z509" s="234" t="s">
        <v>11</v>
      </c>
    </row>
    <row r="510" spans="1:26" ht="13.5" customHeight="1" x14ac:dyDescent="0.15">
      <c r="A510" s="274" t="s">
        <v>11</v>
      </c>
      <c r="B510" s="231" t="s">
        <v>11</v>
      </c>
      <c r="C510" s="275" t="s">
        <v>11</v>
      </c>
      <c r="D510" s="248" t="s">
        <v>11</v>
      </c>
      <c r="E510" s="239" t="s">
        <v>11</v>
      </c>
      <c r="F510" s="239" t="s">
        <v>11</v>
      </c>
      <c r="G510" s="239" t="s">
        <v>11</v>
      </c>
      <c r="H510" s="239" t="s">
        <v>11</v>
      </c>
      <c r="I510" s="239" t="s">
        <v>11</v>
      </c>
      <c r="J510" s="239" t="s">
        <v>11</v>
      </c>
      <c r="K510" s="239" t="s">
        <v>11</v>
      </c>
      <c r="L510" s="240" t="s">
        <v>11</v>
      </c>
      <c r="M510" s="236">
        <v>1057330</v>
      </c>
      <c r="N510" s="237" t="s">
        <v>11</v>
      </c>
      <c r="O510" s="267" t="s">
        <v>11</v>
      </c>
      <c r="P510" s="268" t="s">
        <v>11</v>
      </c>
      <c r="Q510" s="6" t="s">
        <v>11</v>
      </c>
      <c r="R510" s="238" t="s">
        <v>11</v>
      </c>
      <c r="S510" s="238" t="s">
        <v>11</v>
      </c>
      <c r="T510" s="238" t="s">
        <v>11</v>
      </c>
      <c r="U510" s="22" t="s">
        <v>11</v>
      </c>
      <c r="V510" s="239" t="s">
        <v>11</v>
      </c>
      <c r="W510" s="239" t="s">
        <v>11</v>
      </c>
      <c r="X510" s="239" t="s">
        <v>11</v>
      </c>
      <c r="Y510" s="240" t="s">
        <v>11</v>
      </c>
      <c r="Z510" s="234" t="s">
        <v>11</v>
      </c>
    </row>
    <row r="511" spans="1:26" ht="13.5" customHeight="1" x14ac:dyDescent="0.15">
      <c r="A511" s="274" t="s">
        <v>11</v>
      </c>
      <c r="B511" s="231" t="s">
        <v>11</v>
      </c>
      <c r="C511" s="275" t="s">
        <v>11</v>
      </c>
      <c r="D511" s="229" t="s">
        <v>26</v>
      </c>
      <c r="E511" s="241" t="s">
        <v>3975</v>
      </c>
      <c r="F511" s="241" t="s">
        <v>11</v>
      </c>
      <c r="G511" s="241" t="s">
        <v>11</v>
      </c>
      <c r="H511" s="241" t="s">
        <v>11</v>
      </c>
      <c r="I511" s="241" t="s">
        <v>11</v>
      </c>
      <c r="J511" s="241" t="s">
        <v>11</v>
      </c>
      <c r="K511" s="241" t="s">
        <v>11</v>
      </c>
      <c r="L511" s="242" t="s">
        <v>28</v>
      </c>
      <c r="M511" s="243" t="s">
        <v>29</v>
      </c>
      <c r="N511" s="244" t="s">
        <v>11</v>
      </c>
      <c r="O511" s="267" t="s">
        <v>11</v>
      </c>
      <c r="P511" s="268" t="s">
        <v>11</v>
      </c>
      <c r="Q511" s="7" t="s">
        <v>11</v>
      </c>
      <c r="R511" s="238" t="s">
        <v>4480</v>
      </c>
      <c r="S511" s="238" t="s">
        <v>11</v>
      </c>
      <c r="T511" s="238" t="s">
        <v>11</v>
      </c>
      <c r="U511" s="22">
        <v>41</v>
      </c>
      <c r="V511" s="239" t="s">
        <v>18</v>
      </c>
      <c r="W511" s="239" t="s">
        <v>11</v>
      </c>
      <c r="X511" s="239" t="s">
        <v>11</v>
      </c>
      <c r="Y511" s="240" t="s">
        <v>11</v>
      </c>
      <c r="Z511" s="234" t="s">
        <v>11</v>
      </c>
    </row>
    <row r="512" spans="1:26" ht="13.5" customHeight="1" x14ac:dyDescent="0.15">
      <c r="A512" s="274" t="s">
        <v>11</v>
      </c>
      <c r="B512" s="231" t="s">
        <v>11</v>
      </c>
      <c r="C512" s="275" t="s">
        <v>11</v>
      </c>
      <c r="D512" s="229" t="s">
        <v>11</v>
      </c>
      <c r="E512" s="241" t="s">
        <v>11</v>
      </c>
      <c r="F512" s="241" t="s">
        <v>11</v>
      </c>
      <c r="G512" s="241" t="s">
        <v>11</v>
      </c>
      <c r="H512" s="241" t="s">
        <v>11</v>
      </c>
      <c r="I512" s="241" t="s">
        <v>11</v>
      </c>
      <c r="J512" s="241" t="s">
        <v>11</v>
      </c>
      <c r="K512" s="241" t="s">
        <v>11</v>
      </c>
      <c r="L512" s="242" t="s">
        <v>11</v>
      </c>
      <c r="M512" s="245">
        <v>84670</v>
      </c>
      <c r="N512" s="246" t="s">
        <v>11</v>
      </c>
      <c r="O512" s="267" t="s">
        <v>11</v>
      </c>
      <c r="P512" s="268" t="s">
        <v>11</v>
      </c>
      <c r="Q512" s="8" t="s">
        <v>31</v>
      </c>
      <c r="R512" s="238" t="s">
        <v>4481</v>
      </c>
      <c r="S512" s="238" t="s">
        <v>11</v>
      </c>
      <c r="T512" s="238" t="s">
        <v>11</v>
      </c>
      <c r="U512" s="238" t="s">
        <v>11</v>
      </c>
      <c r="V512" s="9" t="s">
        <v>26</v>
      </c>
      <c r="W512" s="227" t="s">
        <v>4482</v>
      </c>
      <c r="X512" s="227" t="s">
        <v>11</v>
      </c>
      <c r="Y512" s="10" t="s">
        <v>28</v>
      </c>
      <c r="Z512" s="234" t="s">
        <v>11</v>
      </c>
    </row>
    <row r="513" spans="1:26" ht="13.5" customHeight="1" x14ac:dyDescent="0.15">
      <c r="A513" s="274" t="s">
        <v>11</v>
      </c>
      <c r="B513" s="231" t="s">
        <v>11</v>
      </c>
      <c r="C513" s="275" t="s">
        <v>11</v>
      </c>
      <c r="D513" s="229" t="s">
        <v>11</v>
      </c>
      <c r="E513" s="241" t="s">
        <v>11</v>
      </c>
      <c r="F513" s="241" t="s">
        <v>11</v>
      </c>
      <c r="G513" s="241" t="s">
        <v>11</v>
      </c>
      <c r="H513" s="241" t="s">
        <v>11</v>
      </c>
      <c r="I513" s="241" t="s">
        <v>11</v>
      </c>
      <c r="J513" s="241" t="s">
        <v>11</v>
      </c>
      <c r="K513" s="241" t="s">
        <v>11</v>
      </c>
      <c r="L513" s="242" t="s">
        <v>11</v>
      </c>
      <c r="M513" s="249" t="s">
        <v>11</v>
      </c>
      <c r="N513" s="250" t="s">
        <v>11</v>
      </c>
      <c r="O513" s="267" t="s">
        <v>11</v>
      </c>
      <c r="P513" s="268" t="s">
        <v>11</v>
      </c>
      <c r="Q513" s="7" t="s">
        <v>32</v>
      </c>
      <c r="R513" s="238" t="s">
        <v>4483</v>
      </c>
      <c r="S513" s="238" t="s">
        <v>11</v>
      </c>
      <c r="T513" s="238" t="s">
        <v>11</v>
      </c>
      <c r="U513" s="238" t="s">
        <v>11</v>
      </c>
      <c r="V513" s="11" t="s">
        <v>33</v>
      </c>
      <c r="W513" s="9" t="s">
        <v>11</v>
      </c>
      <c r="X513" t="s">
        <v>11</v>
      </c>
      <c r="Y513" s="12" t="s">
        <v>11</v>
      </c>
      <c r="Z513" s="234" t="s">
        <v>11</v>
      </c>
    </row>
    <row r="514" spans="1:26" ht="13.5" customHeight="1" x14ac:dyDescent="0.15">
      <c r="A514" s="6" t="s">
        <v>11</v>
      </c>
      <c r="B514" t="s">
        <v>11</v>
      </c>
      <c r="C514" s="12" t="s">
        <v>11</v>
      </c>
      <c r="D514" s="229" t="s">
        <v>26</v>
      </c>
      <c r="E514" s="13" t="s">
        <v>19</v>
      </c>
      <c r="F514" s="231" t="s">
        <v>11</v>
      </c>
      <c r="G514" s="231" t="s">
        <v>11</v>
      </c>
      <c r="H514" s="231" t="s">
        <v>11</v>
      </c>
      <c r="I514" s="231" t="s">
        <v>11</v>
      </c>
      <c r="J514" s="231" t="s">
        <v>11</v>
      </c>
      <c r="K514" s="13" t="s">
        <v>11</v>
      </c>
      <c r="L514" s="242" t="s">
        <v>28</v>
      </c>
      <c r="M514" s="277" t="s">
        <v>11</v>
      </c>
      <c r="N514" s="278" t="s">
        <v>11</v>
      </c>
      <c r="O514" s="267" t="s">
        <v>11</v>
      </c>
      <c r="P514" s="268" t="s">
        <v>11</v>
      </c>
      <c r="Q514" s="8" t="s">
        <v>31</v>
      </c>
      <c r="R514" s="238" t="s">
        <v>11</v>
      </c>
      <c r="S514" s="238" t="s">
        <v>11</v>
      </c>
      <c r="T514" s="238" t="s">
        <v>11</v>
      </c>
      <c r="U514" s="238" t="s">
        <v>11</v>
      </c>
      <c r="V514" s="9" t="s">
        <v>26</v>
      </c>
      <c r="W514" s="227" t="s">
        <v>11</v>
      </c>
      <c r="X514" s="227" t="s">
        <v>11</v>
      </c>
      <c r="Y514" s="10" t="s">
        <v>28</v>
      </c>
      <c r="Z514" s="234" t="s">
        <v>11</v>
      </c>
    </row>
    <row r="515" spans="1:26" ht="13.5" customHeight="1" x14ac:dyDescent="0.15">
      <c r="A515" s="14" t="s">
        <v>11</v>
      </c>
      <c r="B515" s="15" t="s">
        <v>11</v>
      </c>
      <c r="C515" s="16" t="s">
        <v>11</v>
      </c>
      <c r="D515" s="230" t="s">
        <v>11</v>
      </c>
      <c r="E515" s="17" t="s">
        <v>11</v>
      </c>
      <c r="F515" s="232" t="s">
        <v>11</v>
      </c>
      <c r="G515" s="232" t="s">
        <v>11</v>
      </c>
      <c r="H515" s="232" t="s">
        <v>11</v>
      </c>
      <c r="I515" s="232" t="s">
        <v>11</v>
      </c>
      <c r="J515" s="232" t="s">
        <v>11</v>
      </c>
      <c r="K515" s="17" t="s">
        <v>11</v>
      </c>
      <c r="L515" s="276" t="s">
        <v>11</v>
      </c>
      <c r="M515" s="26" t="s">
        <v>42</v>
      </c>
      <c r="N515" s="27">
        <v>92.6</v>
      </c>
      <c r="O515" s="269" t="s">
        <v>11</v>
      </c>
      <c r="P515" s="270" t="s">
        <v>11</v>
      </c>
      <c r="Q515" s="18" t="s">
        <v>32</v>
      </c>
      <c r="R515" s="228" t="s">
        <v>11</v>
      </c>
      <c r="S515" s="228" t="s">
        <v>11</v>
      </c>
      <c r="T515" s="228" t="s">
        <v>11</v>
      </c>
      <c r="U515" s="228" t="s">
        <v>11</v>
      </c>
      <c r="V515" s="19" t="s">
        <v>33</v>
      </c>
      <c r="W515" s="20" t="s">
        <v>11</v>
      </c>
      <c r="X515" s="15" t="s">
        <v>11</v>
      </c>
      <c r="Y515" s="16" t="s">
        <v>11</v>
      </c>
      <c r="Z515" s="235" t="s">
        <v>11</v>
      </c>
    </row>
    <row r="516" spans="1:26" ht="13.5" customHeight="1" x14ac:dyDescent="0.15">
      <c r="A516" s="251" t="s">
        <v>10</v>
      </c>
      <c r="B516" s="252" t="s">
        <v>11</v>
      </c>
      <c r="C516" s="253" t="s">
        <v>11</v>
      </c>
      <c r="D516" s="257" t="s">
        <v>12</v>
      </c>
      <c r="E516" s="258" t="s">
        <v>11</v>
      </c>
      <c r="F516" s="259" t="s">
        <v>4474</v>
      </c>
      <c r="G516" s="259" t="s">
        <v>11</v>
      </c>
      <c r="H516" s="259" t="s">
        <v>11</v>
      </c>
      <c r="I516" s="259" t="s">
        <v>11</v>
      </c>
      <c r="J516" s="259" t="s">
        <v>11</v>
      </c>
      <c r="K516" s="259" t="s">
        <v>11</v>
      </c>
      <c r="L516" s="260" t="s">
        <v>11</v>
      </c>
      <c r="M516" s="263" t="s">
        <v>119</v>
      </c>
      <c r="N516" s="264" t="s">
        <v>11</v>
      </c>
      <c r="O516" s="265" t="s">
        <v>4484</v>
      </c>
      <c r="P516" s="266" t="s">
        <v>11</v>
      </c>
      <c r="Q516" s="5" t="s">
        <v>16</v>
      </c>
      <c r="R516" s="271" t="s">
        <v>4485</v>
      </c>
      <c r="S516" s="271" t="s">
        <v>11</v>
      </c>
      <c r="T516" s="271" t="s">
        <v>11</v>
      </c>
      <c r="U516" s="30">
        <v>10</v>
      </c>
      <c r="V516" s="272" t="s">
        <v>18</v>
      </c>
      <c r="W516" s="272" t="s">
        <v>11</v>
      </c>
      <c r="X516" s="272" t="s">
        <v>11</v>
      </c>
      <c r="Y516" s="273" t="s">
        <v>11</v>
      </c>
      <c r="Z516" s="233">
        <v>511</v>
      </c>
    </row>
    <row r="517" spans="1:26" ht="13.5" customHeight="1" x14ac:dyDescent="0.15">
      <c r="A517" s="254" t="s">
        <v>11</v>
      </c>
      <c r="B517" s="255" t="s">
        <v>11</v>
      </c>
      <c r="C517" s="256" t="s">
        <v>11</v>
      </c>
      <c r="D517" s="24" t="s">
        <v>11</v>
      </c>
      <c r="E517" s="23" t="s">
        <v>11</v>
      </c>
      <c r="F517" s="261" t="s">
        <v>11</v>
      </c>
      <c r="G517" s="261" t="s">
        <v>11</v>
      </c>
      <c r="H517" s="261" t="s">
        <v>11</v>
      </c>
      <c r="I517" s="261" t="s">
        <v>11</v>
      </c>
      <c r="J517" s="261" t="s">
        <v>11</v>
      </c>
      <c r="K517" s="261" t="s">
        <v>11</v>
      </c>
      <c r="L517" s="262" t="s">
        <v>11</v>
      </c>
      <c r="M517" s="236">
        <v>9349000</v>
      </c>
      <c r="N517" s="237" t="s">
        <v>11</v>
      </c>
      <c r="O517" s="267" t="s">
        <v>11</v>
      </c>
      <c r="P517" s="268" t="s">
        <v>11</v>
      </c>
      <c r="Q517" s="6" t="s">
        <v>11</v>
      </c>
      <c r="R517" s="238" t="s">
        <v>4486</v>
      </c>
      <c r="S517" s="238" t="s">
        <v>11</v>
      </c>
      <c r="T517" s="238" t="s">
        <v>11</v>
      </c>
      <c r="U517" s="22">
        <v>4736</v>
      </c>
      <c r="V517" s="239" t="s">
        <v>18</v>
      </c>
      <c r="W517" s="239" t="s">
        <v>11</v>
      </c>
      <c r="X517" s="239" t="s">
        <v>11</v>
      </c>
      <c r="Y517" s="240" t="s">
        <v>11</v>
      </c>
      <c r="Z517" s="234" t="s">
        <v>11</v>
      </c>
    </row>
    <row r="518" spans="1:26" ht="13.5" customHeight="1" x14ac:dyDescent="0.15">
      <c r="A518" s="274" t="s">
        <v>4487</v>
      </c>
      <c r="B518" s="231" t="s">
        <v>11</v>
      </c>
      <c r="C518" s="275" t="s">
        <v>11</v>
      </c>
      <c r="D518" s="247" t="s">
        <v>4488</v>
      </c>
      <c r="E518" s="239" t="s">
        <v>11</v>
      </c>
      <c r="F518" s="239" t="s">
        <v>11</v>
      </c>
      <c r="G518" s="239" t="s">
        <v>11</v>
      </c>
      <c r="H518" s="239" t="s">
        <v>11</v>
      </c>
      <c r="I518" s="239" t="s">
        <v>11</v>
      </c>
      <c r="J518" s="239" t="s">
        <v>11</v>
      </c>
      <c r="K518" s="239" t="s">
        <v>11</v>
      </c>
      <c r="L518" s="240" t="s">
        <v>11</v>
      </c>
      <c r="M518" s="249" t="s">
        <v>40</v>
      </c>
      <c r="N518" s="250" t="s">
        <v>11</v>
      </c>
      <c r="O518" s="267" t="s">
        <v>11</v>
      </c>
      <c r="P518" s="268" t="s">
        <v>11</v>
      </c>
      <c r="Q518" s="6" t="s">
        <v>11</v>
      </c>
      <c r="R518" s="238" t="s">
        <v>4489</v>
      </c>
      <c r="S518" s="238" t="s">
        <v>11</v>
      </c>
      <c r="T518" s="238" t="s">
        <v>11</v>
      </c>
      <c r="U518" s="22">
        <v>1772</v>
      </c>
      <c r="V518" s="239" t="s">
        <v>18</v>
      </c>
      <c r="W518" s="239" t="s">
        <v>11</v>
      </c>
      <c r="X518" s="239" t="s">
        <v>11</v>
      </c>
      <c r="Y518" s="240" t="s">
        <v>11</v>
      </c>
      <c r="Z518" s="234" t="s">
        <v>11</v>
      </c>
    </row>
    <row r="519" spans="1:26" ht="13.5" customHeight="1" x14ac:dyDescent="0.15">
      <c r="A519" s="274" t="s">
        <v>11</v>
      </c>
      <c r="B519" s="231" t="s">
        <v>11</v>
      </c>
      <c r="C519" s="275" t="s">
        <v>11</v>
      </c>
      <c r="D519" s="248" t="s">
        <v>11</v>
      </c>
      <c r="E519" s="239" t="s">
        <v>11</v>
      </c>
      <c r="F519" s="239" t="s">
        <v>11</v>
      </c>
      <c r="G519" s="239" t="s">
        <v>11</v>
      </c>
      <c r="H519" s="239" t="s">
        <v>11</v>
      </c>
      <c r="I519" s="239" t="s">
        <v>11</v>
      </c>
      <c r="J519" s="239" t="s">
        <v>11</v>
      </c>
      <c r="K519" s="239" t="s">
        <v>11</v>
      </c>
      <c r="L519" s="240" t="s">
        <v>11</v>
      </c>
      <c r="M519" s="236">
        <v>7761732</v>
      </c>
      <c r="N519" s="237" t="s">
        <v>11</v>
      </c>
      <c r="O519" s="267" t="s">
        <v>11</v>
      </c>
      <c r="P519" s="268" t="s">
        <v>11</v>
      </c>
      <c r="Q519" s="6" t="s">
        <v>11</v>
      </c>
      <c r="R519" s="238" t="s">
        <v>4490</v>
      </c>
      <c r="S519" s="238" t="s">
        <v>11</v>
      </c>
      <c r="T519" s="238" t="s">
        <v>11</v>
      </c>
      <c r="U519" s="22">
        <v>607</v>
      </c>
      <c r="V519" s="239" t="s">
        <v>18</v>
      </c>
      <c r="W519" s="239" t="s">
        <v>11</v>
      </c>
      <c r="X519" s="239" t="s">
        <v>11</v>
      </c>
      <c r="Y519" s="240" t="s">
        <v>11</v>
      </c>
      <c r="Z519" s="234" t="s">
        <v>11</v>
      </c>
    </row>
    <row r="520" spans="1:26" ht="13.5" customHeight="1" x14ac:dyDescent="0.15">
      <c r="A520" s="274" t="s">
        <v>11</v>
      </c>
      <c r="B520" s="231" t="s">
        <v>11</v>
      </c>
      <c r="C520" s="275" t="s">
        <v>11</v>
      </c>
      <c r="D520" s="229" t="s">
        <v>26</v>
      </c>
      <c r="E520" s="241" t="s">
        <v>3975</v>
      </c>
      <c r="F520" s="241" t="s">
        <v>11</v>
      </c>
      <c r="G520" s="241" t="s">
        <v>11</v>
      </c>
      <c r="H520" s="241" t="s">
        <v>11</v>
      </c>
      <c r="I520" s="241" t="s">
        <v>11</v>
      </c>
      <c r="J520" s="241" t="s">
        <v>11</v>
      </c>
      <c r="K520" s="241" t="s">
        <v>11</v>
      </c>
      <c r="L520" s="242" t="s">
        <v>28</v>
      </c>
      <c r="M520" s="243" t="s">
        <v>29</v>
      </c>
      <c r="N520" s="244" t="s">
        <v>11</v>
      </c>
      <c r="O520" s="267" t="s">
        <v>11</v>
      </c>
      <c r="P520" s="268" t="s">
        <v>11</v>
      </c>
      <c r="Q520" s="7" t="s">
        <v>11</v>
      </c>
      <c r="R520" s="238" t="s">
        <v>4491</v>
      </c>
      <c r="S520" s="238" t="s">
        <v>11</v>
      </c>
      <c r="T520" s="238" t="s">
        <v>11</v>
      </c>
      <c r="U520" s="22">
        <v>637</v>
      </c>
      <c r="V520" s="239" t="s">
        <v>18</v>
      </c>
      <c r="W520" s="239" t="s">
        <v>11</v>
      </c>
      <c r="X520" s="239" t="s">
        <v>11</v>
      </c>
      <c r="Y520" s="240" t="s">
        <v>11</v>
      </c>
      <c r="Z520" s="234" t="s">
        <v>11</v>
      </c>
    </row>
    <row r="521" spans="1:26" ht="13.5" customHeight="1" x14ac:dyDescent="0.15">
      <c r="A521" s="274" t="s">
        <v>11</v>
      </c>
      <c r="B521" s="231" t="s">
        <v>11</v>
      </c>
      <c r="C521" s="275" t="s">
        <v>11</v>
      </c>
      <c r="D521" s="229" t="s">
        <v>11</v>
      </c>
      <c r="E521" s="241" t="s">
        <v>11</v>
      </c>
      <c r="F521" s="241" t="s">
        <v>11</v>
      </c>
      <c r="G521" s="241" t="s">
        <v>11</v>
      </c>
      <c r="H521" s="241" t="s">
        <v>11</v>
      </c>
      <c r="I521" s="241" t="s">
        <v>11</v>
      </c>
      <c r="J521" s="241" t="s">
        <v>11</v>
      </c>
      <c r="K521" s="241" t="s">
        <v>11</v>
      </c>
      <c r="L521" s="242" t="s">
        <v>11</v>
      </c>
      <c r="M521" s="245">
        <v>1587268</v>
      </c>
      <c r="N521" s="246" t="s">
        <v>11</v>
      </c>
      <c r="O521" s="267" t="s">
        <v>11</v>
      </c>
      <c r="P521" s="268" t="s">
        <v>11</v>
      </c>
      <c r="Q521" s="8" t="s">
        <v>31</v>
      </c>
      <c r="R521" s="238" t="s">
        <v>4492</v>
      </c>
      <c r="S521" s="238" t="s">
        <v>11</v>
      </c>
      <c r="T521" s="238" t="s">
        <v>11</v>
      </c>
      <c r="U521" s="238" t="s">
        <v>11</v>
      </c>
      <c r="V521" s="9" t="s">
        <v>26</v>
      </c>
      <c r="W521" s="227" t="s">
        <v>4493</v>
      </c>
      <c r="X521" s="227" t="s">
        <v>11</v>
      </c>
      <c r="Y521" s="10" t="s">
        <v>28</v>
      </c>
      <c r="Z521" s="234" t="s">
        <v>11</v>
      </c>
    </row>
    <row r="522" spans="1:26" ht="13.5" customHeight="1" x14ac:dyDescent="0.15">
      <c r="A522" s="274" t="s">
        <v>11</v>
      </c>
      <c r="B522" s="231" t="s">
        <v>11</v>
      </c>
      <c r="C522" s="275" t="s">
        <v>11</v>
      </c>
      <c r="D522" s="229" t="s">
        <v>11</v>
      </c>
      <c r="E522" s="241" t="s">
        <v>11</v>
      </c>
      <c r="F522" s="241" t="s">
        <v>11</v>
      </c>
      <c r="G522" s="241" t="s">
        <v>11</v>
      </c>
      <c r="H522" s="241" t="s">
        <v>11</v>
      </c>
      <c r="I522" s="241" t="s">
        <v>11</v>
      </c>
      <c r="J522" s="241" t="s">
        <v>11</v>
      </c>
      <c r="K522" s="241" t="s">
        <v>11</v>
      </c>
      <c r="L522" s="242" t="s">
        <v>11</v>
      </c>
      <c r="M522" s="249" t="s">
        <v>11</v>
      </c>
      <c r="N522" s="250" t="s">
        <v>11</v>
      </c>
      <c r="O522" s="267" t="s">
        <v>11</v>
      </c>
      <c r="P522" s="268" t="s">
        <v>11</v>
      </c>
      <c r="Q522" s="7" t="s">
        <v>32</v>
      </c>
      <c r="R522" s="238" t="s">
        <v>4494</v>
      </c>
      <c r="S522" s="238" t="s">
        <v>11</v>
      </c>
      <c r="T522" s="238" t="s">
        <v>11</v>
      </c>
      <c r="U522" s="238" t="s">
        <v>11</v>
      </c>
      <c r="V522" s="11" t="s">
        <v>33</v>
      </c>
      <c r="W522" s="9" t="s">
        <v>11</v>
      </c>
      <c r="X522" t="s">
        <v>11</v>
      </c>
      <c r="Y522" s="12" t="s">
        <v>11</v>
      </c>
      <c r="Z522" s="234" t="s">
        <v>11</v>
      </c>
    </row>
    <row r="523" spans="1:26" ht="13.5" customHeight="1" x14ac:dyDescent="0.15">
      <c r="A523" s="6" t="s">
        <v>11</v>
      </c>
      <c r="B523" t="s">
        <v>11</v>
      </c>
      <c r="C523" s="12" t="s">
        <v>11</v>
      </c>
      <c r="D523" s="229" t="s">
        <v>26</v>
      </c>
      <c r="E523" s="13" t="s">
        <v>19</v>
      </c>
      <c r="F523" s="231" t="s">
        <v>11</v>
      </c>
      <c r="G523" s="231" t="s">
        <v>11</v>
      </c>
      <c r="H523" s="231" t="s">
        <v>11</v>
      </c>
      <c r="I523" s="231" t="s">
        <v>160</v>
      </c>
      <c r="J523" s="231" t="s">
        <v>63</v>
      </c>
      <c r="K523" s="13" t="s">
        <v>11</v>
      </c>
      <c r="L523" s="242" t="s">
        <v>28</v>
      </c>
      <c r="M523" s="277" t="s">
        <v>11</v>
      </c>
      <c r="N523" s="278" t="s">
        <v>11</v>
      </c>
      <c r="O523" s="267" t="s">
        <v>11</v>
      </c>
      <c r="P523" s="268" t="s">
        <v>11</v>
      </c>
      <c r="Q523" s="8" t="s">
        <v>31</v>
      </c>
      <c r="R523" s="238" t="s">
        <v>4495</v>
      </c>
      <c r="S523" s="238" t="s">
        <v>11</v>
      </c>
      <c r="T523" s="238" t="s">
        <v>11</v>
      </c>
      <c r="U523" s="238" t="s">
        <v>11</v>
      </c>
      <c r="V523" s="9" t="s">
        <v>26</v>
      </c>
      <c r="W523" s="227" t="s">
        <v>2042</v>
      </c>
      <c r="X523" s="227" t="s">
        <v>11</v>
      </c>
      <c r="Y523" s="10" t="s">
        <v>28</v>
      </c>
      <c r="Z523" s="234" t="s">
        <v>11</v>
      </c>
    </row>
    <row r="524" spans="1:26" ht="13.5" customHeight="1" x14ac:dyDescent="0.15">
      <c r="A524" s="14" t="s">
        <v>11</v>
      </c>
      <c r="B524" s="15" t="s">
        <v>11</v>
      </c>
      <c r="C524" s="16" t="s">
        <v>11</v>
      </c>
      <c r="D524" s="230" t="s">
        <v>11</v>
      </c>
      <c r="E524" s="17" t="s">
        <v>11</v>
      </c>
      <c r="F524" s="232" t="s">
        <v>11</v>
      </c>
      <c r="G524" s="232" t="s">
        <v>11</v>
      </c>
      <c r="H524" s="232" t="s">
        <v>11</v>
      </c>
      <c r="I524" s="232" t="s">
        <v>11</v>
      </c>
      <c r="J524" s="232" t="s">
        <v>11</v>
      </c>
      <c r="K524" s="17" t="s">
        <v>11</v>
      </c>
      <c r="L524" s="276" t="s">
        <v>11</v>
      </c>
      <c r="M524" s="26" t="s">
        <v>42</v>
      </c>
      <c r="N524" s="27">
        <v>83</v>
      </c>
      <c r="O524" s="269" t="s">
        <v>11</v>
      </c>
      <c r="P524" s="270" t="s">
        <v>11</v>
      </c>
      <c r="Q524" s="18" t="s">
        <v>32</v>
      </c>
      <c r="R524" s="228" t="s">
        <v>4496</v>
      </c>
      <c r="S524" s="228" t="s">
        <v>11</v>
      </c>
      <c r="T524" s="228" t="s">
        <v>11</v>
      </c>
      <c r="U524" s="228" t="s">
        <v>11</v>
      </c>
      <c r="V524" s="19" t="s">
        <v>33</v>
      </c>
      <c r="W524" s="20" t="s">
        <v>11</v>
      </c>
      <c r="X524" s="15" t="s">
        <v>11</v>
      </c>
      <c r="Y524" s="16" t="s">
        <v>11</v>
      </c>
      <c r="Z524" s="235" t="s">
        <v>11</v>
      </c>
    </row>
    <row r="525" spans="1:26" ht="13.5" customHeight="1" x14ac:dyDescent="0.15">
      <c r="A525" s="251" t="s">
        <v>10</v>
      </c>
      <c r="B525" s="252" t="s">
        <v>11</v>
      </c>
      <c r="C525" s="253" t="s">
        <v>11</v>
      </c>
      <c r="D525" s="257" t="s">
        <v>12</v>
      </c>
      <c r="E525" s="258" t="s">
        <v>11</v>
      </c>
      <c r="F525" s="259" t="s">
        <v>4255</v>
      </c>
      <c r="G525" s="259" t="s">
        <v>11</v>
      </c>
      <c r="H525" s="259" t="s">
        <v>11</v>
      </c>
      <c r="I525" s="259" t="s">
        <v>11</v>
      </c>
      <c r="J525" s="259" t="s">
        <v>11</v>
      </c>
      <c r="K525" s="259" t="s">
        <v>11</v>
      </c>
      <c r="L525" s="260" t="s">
        <v>11</v>
      </c>
      <c r="M525" s="263" t="s">
        <v>119</v>
      </c>
      <c r="N525" s="264" t="s">
        <v>11</v>
      </c>
      <c r="O525" s="265" t="s">
        <v>4497</v>
      </c>
      <c r="P525" s="266" t="s">
        <v>11</v>
      </c>
      <c r="Q525" s="5" t="s">
        <v>16</v>
      </c>
      <c r="R525" s="271" t="s">
        <v>4498</v>
      </c>
      <c r="S525" s="271" t="s">
        <v>11</v>
      </c>
      <c r="T525" s="271" t="s">
        <v>11</v>
      </c>
      <c r="U525" s="30">
        <v>6666</v>
      </c>
      <c r="V525" s="272" t="s">
        <v>18</v>
      </c>
      <c r="W525" s="272" t="s">
        <v>11</v>
      </c>
      <c r="X525" s="272" t="s">
        <v>11</v>
      </c>
      <c r="Y525" s="273" t="s">
        <v>11</v>
      </c>
      <c r="Z525" s="233">
        <v>511</v>
      </c>
    </row>
    <row r="526" spans="1:26" ht="13.5" customHeight="1" x14ac:dyDescent="0.15">
      <c r="A526" s="254" t="s">
        <v>11</v>
      </c>
      <c r="B526" s="255" t="s">
        <v>11</v>
      </c>
      <c r="C526" s="256" t="s">
        <v>11</v>
      </c>
      <c r="D526" s="24" t="s">
        <v>11</v>
      </c>
      <c r="E526" s="23" t="s">
        <v>11</v>
      </c>
      <c r="F526" s="261" t="s">
        <v>11</v>
      </c>
      <c r="G526" s="261" t="s">
        <v>11</v>
      </c>
      <c r="H526" s="261" t="s">
        <v>11</v>
      </c>
      <c r="I526" s="261" t="s">
        <v>11</v>
      </c>
      <c r="J526" s="261" t="s">
        <v>11</v>
      </c>
      <c r="K526" s="261" t="s">
        <v>11</v>
      </c>
      <c r="L526" s="262" t="s">
        <v>11</v>
      </c>
      <c r="M526" s="236">
        <v>107020000</v>
      </c>
      <c r="N526" s="237" t="s">
        <v>11</v>
      </c>
      <c r="O526" s="267" t="s">
        <v>11</v>
      </c>
      <c r="P526" s="268" t="s">
        <v>11</v>
      </c>
      <c r="Q526" s="6" t="s">
        <v>11</v>
      </c>
      <c r="R526" s="238" t="s">
        <v>4499</v>
      </c>
      <c r="S526" s="238" t="s">
        <v>11</v>
      </c>
      <c r="T526" s="238" t="s">
        <v>11</v>
      </c>
      <c r="U526" s="22">
        <v>44692</v>
      </c>
      <c r="V526" s="239" t="s">
        <v>18</v>
      </c>
      <c r="W526" s="239" t="s">
        <v>11</v>
      </c>
      <c r="X526" s="239" t="s">
        <v>11</v>
      </c>
      <c r="Y526" s="240" t="s">
        <v>11</v>
      </c>
      <c r="Z526" s="234" t="s">
        <v>11</v>
      </c>
    </row>
    <row r="527" spans="1:26" ht="13.5" customHeight="1" x14ac:dyDescent="0.15">
      <c r="A527" s="274" t="s">
        <v>4500</v>
      </c>
      <c r="B527" s="231" t="s">
        <v>11</v>
      </c>
      <c r="C527" s="275" t="s">
        <v>11</v>
      </c>
      <c r="D527" s="247" t="s">
        <v>4501</v>
      </c>
      <c r="E527" s="239" t="s">
        <v>11</v>
      </c>
      <c r="F527" s="239" t="s">
        <v>11</v>
      </c>
      <c r="G527" s="239" t="s">
        <v>11</v>
      </c>
      <c r="H527" s="239" t="s">
        <v>11</v>
      </c>
      <c r="I527" s="239" t="s">
        <v>11</v>
      </c>
      <c r="J527" s="239" t="s">
        <v>11</v>
      </c>
      <c r="K527" s="239" t="s">
        <v>11</v>
      </c>
      <c r="L527" s="240" t="s">
        <v>11</v>
      </c>
      <c r="M527" s="249" t="s">
        <v>40</v>
      </c>
      <c r="N527" s="250" t="s">
        <v>11</v>
      </c>
      <c r="O527" s="267" t="s">
        <v>11</v>
      </c>
      <c r="P527" s="268" t="s">
        <v>11</v>
      </c>
      <c r="Q527" s="6" t="s">
        <v>11</v>
      </c>
      <c r="R527" s="238" t="s">
        <v>4502</v>
      </c>
      <c r="S527" s="238" t="s">
        <v>11</v>
      </c>
      <c r="T527" s="238" t="s">
        <v>11</v>
      </c>
      <c r="U527" s="22">
        <v>5223</v>
      </c>
      <c r="V527" s="239" t="s">
        <v>18</v>
      </c>
      <c r="W527" s="239" t="s">
        <v>11</v>
      </c>
      <c r="X527" s="239" t="s">
        <v>11</v>
      </c>
      <c r="Y527" s="240" t="s">
        <v>11</v>
      </c>
      <c r="Z527" s="234" t="s">
        <v>11</v>
      </c>
    </row>
    <row r="528" spans="1:26" ht="13.5" customHeight="1" x14ac:dyDescent="0.15">
      <c r="A528" s="274" t="s">
        <v>11</v>
      </c>
      <c r="B528" s="231" t="s">
        <v>11</v>
      </c>
      <c r="C528" s="275" t="s">
        <v>11</v>
      </c>
      <c r="D528" s="248" t="s">
        <v>11</v>
      </c>
      <c r="E528" s="239" t="s">
        <v>11</v>
      </c>
      <c r="F528" s="239" t="s">
        <v>11</v>
      </c>
      <c r="G528" s="239" t="s">
        <v>11</v>
      </c>
      <c r="H528" s="239" t="s">
        <v>11</v>
      </c>
      <c r="I528" s="239" t="s">
        <v>11</v>
      </c>
      <c r="J528" s="239" t="s">
        <v>11</v>
      </c>
      <c r="K528" s="239" t="s">
        <v>11</v>
      </c>
      <c r="L528" s="240" t="s">
        <v>11</v>
      </c>
      <c r="M528" s="236">
        <v>100574192</v>
      </c>
      <c r="N528" s="237" t="s">
        <v>11</v>
      </c>
      <c r="O528" s="267" t="s">
        <v>11</v>
      </c>
      <c r="P528" s="268" t="s">
        <v>11</v>
      </c>
      <c r="Q528" s="6" t="s">
        <v>11</v>
      </c>
      <c r="R528" s="238" t="s">
        <v>4503</v>
      </c>
      <c r="S528" s="238" t="s">
        <v>11</v>
      </c>
      <c r="T528" s="238" t="s">
        <v>11</v>
      </c>
      <c r="U528" s="22">
        <v>13657</v>
      </c>
      <c r="V528" s="239" t="s">
        <v>18</v>
      </c>
      <c r="W528" s="239" t="s">
        <v>11</v>
      </c>
      <c r="X528" s="239" t="s">
        <v>11</v>
      </c>
      <c r="Y528" s="240" t="s">
        <v>11</v>
      </c>
      <c r="Z528" s="234" t="s">
        <v>11</v>
      </c>
    </row>
    <row r="529" spans="1:26" ht="13.5" customHeight="1" x14ac:dyDescent="0.15">
      <c r="A529" s="274" t="s">
        <v>11</v>
      </c>
      <c r="B529" s="231" t="s">
        <v>11</v>
      </c>
      <c r="C529" s="275" t="s">
        <v>11</v>
      </c>
      <c r="D529" s="229" t="s">
        <v>26</v>
      </c>
      <c r="E529" s="241" t="s">
        <v>4504</v>
      </c>
      <c r="F529" s="241" t="s">
        <v>11</v>
      </c>
      <c r="G529" s="241" t="s">
        <v>11</v>
      </c>
      <c r="H529" s="241" t="s">
        <v>11</v>
      </c>
      <c r="I529" s="241" t="s">
        <v>11</v>
      </c>
      <c r="J529" s="241" t="s">
        <v>11</v>
      </c>
      <c r="K529" s="241" t="s">
        <v>11</v>
      </c>
      <c r="L529" s="242" t="s">
        <v>28</v>
      </c>
      <c r="M529" s="243" t="s">
        <v>29</v>
      </c>
      <c r="N529" s="244" t="s">
        <v>11</v>
      </c>
      <c r="O529" s="267" t="s">
        <v>11</v>
      </c>
      <c r="P529" s="268" t="s">
        <v>11</v>
      </c>
      <c r="Q529" s="7" t="s">
        <v>11</v>
      </c>
      <c r="R529" s="238" t="s">
        <v>4505</v>
      </c>
      <c r="S529" s="238" t="s">
        <v>11</v>
      </c>
      <c r="T529" s="238" t="s">
        <v>11</v>
      </c>
      <c r="U529" s="22">
        <v>30336</v>
      </c>
      <c r="V529" s="239" t="s">
        <v>18</v>
      </c>
      <c r="W529" s="239" t="s">
        <v>11</v>
      </c>
      <c r="X529" s="239" t="s">
        <v>11</v>
      </c>
      <c r="Y529" s="240" t="s">
        <v>11</v>
      </c>
      <c r="Z529" s="234" t="s">
        <v>11</v>
      </c>
    </row>
    <row r="530" spans="1:26" ht="13.5" customHeight="1" x14ac:dyDescent="0.15">
      <c r="A530" s="274" t="s">
        <v>11</v>
      </c>
      <c r="B530" s="231" t="s">
        <v>11</v>
      </c>
      <c r="C530" s="275" t="s">
        <v>11</v>
      </c>
      <c r="D530" s="229" t="s">
        <v>11</v>
      </c>
      <c r="E530" s="241" t="s">
        <v>11</v>
      </c>
      <c r="F530" s="241" t="s">
        <v>11</v>
      </c>
      <c r="G530" s="241" t="s">
        <v>11</v>
      </c>
      <c r="H530" s="241" t="s">
        <v>11</v>
      </c>
      <c r="I530" s="241" t="s">
        <v>11</v>
      </c>
      <c r="J530" s="241" t="s">
        <v>11</v>
      </c>
      <c r="K530" s="241" t="s">
        <v>11</v>
      </c>
      <c r="L530" s="242" t="s">
        <v>11</v>
      </c>
      <c r="M530" s="245">
        <v>6445808</v>
      </c>
      <c r="N530" s="246" t="s">
        <v>11</v>
      </c>
      <c r="O530" s="267" t="s">
        <v>11</v>
      </c>
      <c r="P530" s="268" t="s">
        <v>11</v>
      </c>
      <c r="Q530" s="8" t="s">
        <v>31</v>
      </c>
      <c r="R530" s="238" t="s">
        <v>4506</v>
      </c>
      <c r="S530" s="238" t="s">
        <v>11</v>
      </c>
      <c r="T530" s="238" t="s">
        <v>11</v>
      </c>
      <c r="U530" s="238" t="s">
        <v>11</v>
      </c>
      <c r="V530" s="9" t="s">
        <v>26</v>
      </c>
      <c r="W530" s="227" t="s">
        <v>4507</v>
      </c>
      <c r="X530" s="227" t="s">
        <v>11</v>
      </c>
      <c r="Y530" s="10" t="s">
        <v>28</v>
      </c>
      <c r="Z530" s="234" t="s">
        <v>11</v>
      </c>
    </row>
    <row r="531" spans="1:26" ht="13.5" customHeight="1" x14ac:dyDescent="0.15">
      <c r="A531" s="274" t="s">
        <v>11</v>
      </c>
      <c r="B531" s="231" t="s">
        <v>11</v>
      </c>
      <c r="C531" s="275" t="s">
        <v>11</v>
      </c>
      <c r="D531" s="229" t="s">
        <v>11</v>
      </c>
      <c r="E531" s="241" t="s">
        <v>11</v>
      </c>
      <c r="F531" s="241" t="s">
        <v>11</v>
      </c>
      <c r="G531" s="241" t="s">
        <v>11</v>
      </c>
      <c r="H531" s="241" t="s">
        <v>11</v>
      </c>
      <c r="I531" s="241" t="s">
        <v>11</v>
      </c>
      <c r="J531" s="241" t="s">
        <v>11</v>
      </c>
      <c r="K531" s="241" t="s">
        <v>11</v>
      </c>
      <c r="L531" s="242" t="s">
        <v>11</v>
      </c>
      <c r="M531" s="249" t="s">
        <v>11</v>
      </c>
      <c r="N531" s="250" t="s">
        <v>11</v>
      </c>
      <c r="O531" s="267" t="s">
        <v>11</v>
      </c>
      <c r="P531" s="268" t="s">
        <v>11</v>
      </c>
      <c r="Q531" s="7" t="s">
        <v>32</v>
      </c>
      <c r="R531" s="238" t="s">
        <v>4508</v>
      </c>
      <c r="S531" s="238" t="s">
        <v>11</v>
      </c>
      <c r="T531" s="238" t="s">
        <v>11</v>
      </c>
      <c r="U531" s="238" t="s">
        <v>11</v>
      </c>
      <c r="V531" s="11" t="s">
        <v>33</v>
      </c>
      <c r="W531" s="9" t="s">
        <v>11</v>
      </c>
      <c r="X531" t="s">
        <v>11</v>
      </c>
      <c r="Y531" s="12" t="s">
        <v>11</v>
      </c>
      <c r="Z531" s="234" t="s">
        <v>11</v>
      </c>
    </row>
    <row r="532" spans="1:26" ht="13.5" customHeight="1" x14ac:dyDescent="0.15">
      <c r="A532" s="6" t="s">
        <v>11</v>
      </c>
      <c r="B532" t="s">
        <v>11</v>
      </c>
      <c r="C532" s="12" t="s">
        <v>11</v>
      </c>
      <c r="D532" s="229" t="s">
        <v>26</v>
      </c>
      <c r="E532" s="13" t="s">
        <v>19</v>
      </c>
      <c r="F532" s="231" t="s">
        <v>11</v>
      </c>
      <c r="G532" s="231" t="s">
        <v>11</v>
      </c>
      <c r="H532" s="231" t="s">
        <v>11</v>
      </c>
      <c r="I532" s="231" t="s">
        <v>160</v>
      </c>
      <c r="J532" s="231" t="s">
        <v>11</v>
      </c>
      <c r="K532" s="13" t="s">
        <v>11</v>
      </c>
      <c r="L532" s="242" t="s">
        <v>28</v>
      </c>
      <c r="M532" s="277" t="s">
        <v>11</v>
      </c>
      <c r="N532" s="278" t="s">
        <v>11</v>
      </c>
      <c r="O532" s="267" t="s">
        <v>11</v>
      </c>
      <c r="P532" s="268" t="s">
        <v>11</v>
      </c>
      <c r="Q532" s="8" t="s">
        <v>31</v>
      </c>
      <c r="R532" s="238" t="s">
        <v>4509</v>
      </c>
      <c r="S532" s="238" t="s">
        <v>11</v>
      </c>
      <c r="T532" s="238" t="s">
        <v>11</v>
      </c>
      <c r="U532" s="238" t="s">
        <v>11</v>
      </c>
      <c r="V532" s="9" t="s">
        <v>26</v>
      </c>
      <c r="W532" s="227" t="s">
        <v>4510</v>
      </c>
      <c r="X532" s="227" t="s">
        <v>11</v>
      </c>
      <c r="Y532" s="10" t="s">
        <v>28</v>
      </c>
      <c r="Z532" s="234" t="s">
        <v>11</v>
      </c>
    </row>
    <row r="533" spans="1:26" ht="13.5" customHeight="1" x14ac:dyDescent="0.15">
      <c r="A533" s="14" t="s">
        <v>11</v>
      </c>
      <c r="B533" s="15" t="s">
        <v>11</v>
      </c>
      <c r="C533" s="16" t="s">
        <v>11</v>
      </c>
      <c r="D533" s="230" t="s">
        <v>11</v>
      </c>
      <c r="E533" s="17" t="s">
        <v>11</v>
      </c>
      <c r="F533" s="232" t="s">
        <v>11</v>
      </c>
      <c r="G533" s="232" t="s">
        <v>11</v>
      </c>
      <c r="H533" s="232" t="s">
        <v>11</v>
      </c>
      <c r="I533" s="232" t="s">
        <v>11</v>
      </c>
      <c r="J533" s="232" t="s">
        <v>11</v>
      </c>
      <c r="K533" s="17" t="s">
        <v>11</v>
      </c>
      <c r="L533" s="276" t="s">
        <v>11</v>
      </c>
      <c r="M533" s="26" t="s">
        <v>42</v>
      </c>
      <c r="N533" s="27">
        <v>94</v>
      </c>
      <c r="O533" s="269" t="s">
        <v>11</v>
      </c>
      <c r="P533" s="270" t="s">
        <v>11</v>
      </c>
      <c r="Q533" s="18" t="s">
        <v>32</v>
      </c>
      <c r="R533" s="228" t="s">
        <v>4511</v>
      </c>
      <c r="S533" s="228" t="s">
        <v>11</v>
      </c>
      <c r="T533" s="228" t="s">
        <v>11</v>
      </c>
      <c r="U533" s="228" t="s">
        <v>11</v>
      </c>
      <c r="V533" s="19" t="s">
        <v>33</v>
      </c>
      <c r="W533" s="20" t="s">
        <v>11</v>
      </c>
      <c r="X533" s="15" t="s">
        <v>11</v>
      </c>
      <c r="Y533" s="16" t="s">
        <v>11</v>
      </c>
      <c r="Z533" s="235" t="s">
        <v>11</v>
      </c>
    </row>
    <row r="534" spans="1:26" ht="13.5" customHeight="1" x14ac:dyDescent="0.15">
      <c r="A534" s="251" t="s">
        <v>10</v>
      </c>
      <c r="B534" s="252" t="s">
        <v>11</v>
      </c>
      <c r="C534" s="253" t="s">
        <v>11</v>
      </c>
      <c r="D534" s="257" t="s">
        <v>12</v>
      </c>
      <c r="E534" s="258" t="s">
        <v>11</v>
      </c>
      <c r="F534" s="259" t="s">
        <v>4512</v>
      </c>
      <c r="G534" s="259" t="s">
        <v>11</v>
      </c>
      <c r="H534" s="259" t="s">
        <v>11</v>
      </c>
      <c r="I534" s="259" t="s">
        <v>11</v>
      </c>
      <c r="J534" s="259" t="s">
        <v>11</v>
      </c>
      <c r="K534" s="259" t="s">
        <v>11</v>
      </c>
      <c r="L534" s="260" t="s">
        <v>11</v>
      </c>
      <c r="M534" s="263" t="s">
        <v>119</v>
      </c>
      <c r="N534" s="264" t="s">
        <v>11</v>
      </c>
      <c r="O534" s="265" t="s">
        <v>4513</v>
      </c>
      <c r="P534" s="266" t="s">
        <v>11</v>
      </c>
      <c r="Q534" s="5" t="s">
        <v>16</v>
      </c>
      <c r="R534" s="271" t="s">
        <v>5368</v>
      </c>
      <c r="S534" s="271" t="s">
        <v>11</v>
      </c>
      <c r="T534" s="271" t="s">
        <v>11</v>
      </c>
      <c r="U534" s="30">
        <v>8692</v>
      </c>
      <c r="V534" s="272" t="s">
        <v>18</v>
      </c>
      <c r="W534" s="272" t="s">
        <v>11</v>
      </c>
      <c r="X534" s="272" t="s">
        <v>11</v>
      </c>
      <c r="Y534" s="273" t="s">
        <v>11</v>
      </c>
      <c r="Z534" s="233">
        <v>511</v>
      </c>
    </row>
    <row r="535" spans="1:26" ht="13.5" customHeight="1" x14ac:dyDescent="0.15">
      <c r="A535" s="254" t="s">
        <v>11</v>
      </c>
      <c r="B535" s="255" t="s">
        <v>11</v>
      </c>
      <c r="C535" s="256" t="s">
        <v>11</v>
      </c>
      <c r="D535" s="24" t="s">
        <v>11</v>
      </c>
      <c r="E535" s="23" t="s">
        <v>11</v>
      </c>
      <c r="F535" s="261" t="s">
        <v>11</v>
      </c>
      <c r="G535" s="261" t="s">
        <v>11</v>
      </c>
      <c r="H535" s="261" t="s">
        <v>11</v>
      </c>
      <c r="I535" s="261" t="s">
        <v>11</v>
      </c>
      <c r="J535" s="261" t="s">
        <v>11</v>
      </c>
      <c r="K535" s="261" t="s">
        <v>11</v>
      </c>
      <c r="L535" s="262" t="s">
        <v>11</v>
      </c>
      <c r="M535" s="236">
        <v>23915000</v>
      </c>
      <c r="N535" s="237" t="s">
        <v>11</v>
      </c>
      <c r="O535" s="267" t="s">
        <v>11</v>
      </c>
      <c r="P535" s="268" t="s">
        <v>11</v>
      </c>
      <c r="Q535" s="6" t="s">
        <v>11</v>
      </c>
      <c r="R535" s="238" t="s">
        <v>5369</v>
      </c>
      <c r="S535" s="238" t="s">
        <v>11</v>
      </c>
      <c r="T535" s="238" t="s">
        <v>11</v>
      </c>
      <c r="U535" s="22">
        <v>905</v>
      </c>
      <c r="V535" s="239" t="s">
        <v>18</v>
      </c>
      <c r="W535" s="239" t="s">
        <v>11</v>
      </c>
      <c r="X535" s="239" t="s">
        <v>11</v>
      </c>
      <c r="Y535" s="240" t="s">
        <v>11</v>
      </c>
      <c r="Z535" s="234" t="s">
        <v>11</v>
      </c>
    </row>
    <row r="536" spans="1:26" ht="13.5" customHeight="1" x14ac:dyDescent="0.15">
      <c r="A536" s="274" t="s">
        <v>4514</v>
      </c>
      <c r="B536" s="231" t="s">
        <v>11</v>
      </c>
      <c r="C536" s="275" t="s">
        <v>11</v>
      </c>
      <c r="D536" s="247" t="s">
        <v>4515</v>
      </c>
      <c r="E536" s="239" t="s">
        <v>11</v>
      </c>
      <c r="F536" s="239" t="s">
        <v>11</v>
      </c>
      <c r="G536" s="239" t="s">
        <v>11</v>
      </c>
      <c r="H536" s="239" t="s">
        <v>11</v>
      </c>
      <c r="I536" s="239" t="s">
        <v>11</v>
      </c>
      <c r="J536" s="239" t="s">
        <v>11</v>
      </c>
      <c r="K536" s="239" t="s">
        <v>11</v>
      </c>
      <c r="L536" s="240" t="s">
        <v>11</v>
      </c>
      <c r="M536" s="249" t="s">
        <v>40</v>
      </c>
      <c r="N536" s="250" t="s">
        <v>11</v>
      </c>
      <c r="O536" s="267" t="s">
        <v>11</v>
      </c>
      <c r="P536" s="268" t="s">
        <v>11</v>
      </c>
      <c r="Q536" s="6" t="s">
        <v>11</v>
      </c>
      <c r="R536" s="238" t="s">
        <v>4516</v>
      </c>
      <c r="S536" s="238" t="s">
        <v>11</v>
      </c>
      <c r="T536" s="238" t="s">
        <v>11</v>
      </c>
      <c r="U536" s="22">
        <v>1887</v>
      </c>
      <c r="V536" s="239" t="s">
        <v>18</v>
      </c>
      <c r="W536" s="239" t="s">
        <v>11</v>
      </c>
      <c r="X536" s="239" t="s">
        <v>11</v>
      </c>
      <c r="Y536" s="240" t="s">
        <v>11</v>
      </c>
      <c r="Z536" s="234" t="s">
        <v>11</v>
      </c>
    </row>
    <row r="537" spans="1:26" ht="13.5" customHeight="1" x14ac:dyDescent="0.15">
      <c r="A537" s="274" t="s">
        <v>11</v>
      </c>
      <c r="B537" s="231" t="s">
        <v>11</v>
      </c>
      <c r="C537" s="275" t="s">
        <v>11</v>
      </c>
      <c r="D537" s="248" t="s">
        <v>11</v>
      </c>
      <c r="E537" s="239" t="s">
        <v>11</v>
      </c>
      <c r="F537" s="239" t="s">
        <v>11</v>
      </c>
      <c r="G537" s="239" t="s">
        <v>11</v>
      </c>
      <c r="H537" s="239" t="s">
        <v>11</v>
      </c>
      <c r="I537" s="239" t="s">
        <v>11</v>
      </c>
      <c r="J537" s="239" t="s">
        <v>11</v>
      </c>
      <c r="K537" s="239" t="s">
        <v>11</v>
      </c>
      <c r="L537" s="240" t="s">
        <v>11</v>
      </c>
      <c r="M537" s="236">
        <v>20945143</v>
      </c>
      <c r="N537" s="237" t="s">
        <v>11</v>
      </c>
      <c r="O537" s="267" t="s">
        <v>11</v>
      </c>
      <c r="P537" s="268" t="s">
        <v>11</v>
      </c>
      <c r="Q537" s="6" t="s">
        <v>11</v>
      </c>
      <c r="R537" s="238" t="s">
        <v>4517</v>
      </c>
      <c r="S537" s="238" t="s">
        <v>11</v>
      </c>
      <c r="T537" s="238" t="s">
        <v>11</v>
      </c>
      <c r="U537" s="22">
        <v>1740</v>
      </c>
      <c r="V537" s="239" t="s">
        <v>18</v>
      </c>
      <c r="W537" s="239" t="s">
        <v>11</v>
      </c>
      <c r="X537" s="239" t="s">
        <v>11</v>
      </c>
      <c r="Y537" s="240" t="s">
        <v>11</v>
      </c>
      <c r="Z537" s="234" t="s">
        <v>11</v>
      </c>
    </row>
    <row r="538" spans="1:26" ht="13.5" customHeight="1" x14ac:dyDescent="0.15">
      <c r="A538" s="274" t="s">
        <v>11</v>
      </c>
      <c r="B538" s="231" t="s">
        <v>11</v>
      </c>
      <c r="C538" s="275" t="s">
        <v>11</v>
      </c>
      <c r="D538" s="229" t="s">
        <v>26</v>
      </c>
      <c r="E538" s="241" t="s">
        <v>3975</v>
      </c>
      <c r="F538" s="241" t="s">
        <v>11</v>
      </c>
      <c r="G538" s="241" t="s">
        <v>11</v>
      </c>
      <c r="H538" s="241" t="s">
        <v>11</v>
      </c>
      <c r="I538" s="241" t="s">
        <v>11</v>
      </c>
      <c r="J538" s="241" t="s">
        <v>11</v>
      </c>
      <c r="K538" s="241" t="s">
        <v>11</v>
      </c>
      <c r="L538" s="242" t="s">
        <v>28</v>
      </c>
      <c r="M538" s="243" t="s">
        <v>29</v>
      </c>
      <c r="N538" s="244" t="s">
        <v>11</v>
      </c>
      <c r="O538" s="267" t="s">
        <v>11</v>
      </c>
      <c r="P538" s="268" t="s">
        <v>11</v>
      </c>
      <c r="Q538" s="7" t="s">
        <v>11</v>
      </c>
      <c r="R538" s="238" t="s">
        <v>4518</v>
      </c>
      <c r="S538" s="238" t="s">
        <v>11</v>
      </c>
      <c r="T538" s="238" t="s">
        <v>11</v>
      </c>
      <c r="U538" s="22">
        <v>7721</v>
      </c>
      <c r="V538" s="239" t="s">
        <v>18</v>
      </c>
      <c r="W538" s="239" t="s">
        <v>11</v>
      </c>
      <c r="X538" s="239" t="s">
        <v>11</v>
      </c>
      <c r="Y538" s="240" t="s">
        <v>11</v>
      </c>
      <c r="Z538" s="234" t="s">
        <v>11</v>
      </c>
    </row>
    <row r="539" spans="1:26" ht="13.5" customHeight="1" x14ac:dyDescent="0.15">
      <c r="A539" s="274" t="s">
        <v>11</v>
      </c>
      <c r="B539" s="231" t="s">
        <v>11</v>
      </c>
      <c r="C539" s="275" t="s">
        <v>11</v>
      </c>
      <c r="D539" s="229" t="s">
        <v>11</v>
      </c>
      <c r="E539" s="241" t="s">
        <v>11</v>
      </c>
      <c r="F539" s="241" t="s">
        <v>11</v>
      </c>
      <c r="G539" s="241" t="s">
        <v>11</v>
      </c>
      <c r="H539" s="241" t="s">
        <v>11</v>
      </c>
      <c r="I539" s="241" t="s">
        <v>11</v>
      </c>
      <c r="J539" s="241" t="s">
        <v>11</v>
      </c>
      <c r="K539" s="241" t="s">
        <v>11</v>
      </c>
      <c r="L539" s="242" t="s">
        <v>11</v>
      </c>
      <c r="M539" s="245">
        <v>2969857</v>
      </c>
      <c r="N539" s="246" t="s">
        <v>11</v>
      </c>
      <c r="O539" s="267" t="s">
        <v>11</v>
      </c>
      <c r="P539" s="268" t="s">
        <v>11</v>
      </c>
      <c r="Q539" s="8" t="s">
        <v>31</v>
      </c>
      <c r="R539" s="238" t="s">
        <v>4519</v>
      </c>
      <c r="S539" s="238" t="s">
        <v>11</v>
      </c>
      <c r="T539" s="238" t="s">
        <v>11</v>
      </c>
      <c r="U539" s="238" t="s">
        <v>11</v>
      </c>
      <c r="V539" s="9" t="s">
        <v>26</v>
      </c>
      <c r="W539" s="227" t="s">
        <v>4520</v>
      </c>
      <c r="X539" s="227" t="s">
        <v>11</v>
      </c>
      <c r="Y539" s="10" t="s">
        <v>28</v>
      </c>
      <c r="Z539" s="234" t="s">
        <v>11</v>
      </c>
    </row>
    <row r="540" spans="1:26" ht="13.5" customHeight="1" x14ac:dyDescent="0.15">
      <c r="A540" s="274" t="s">
        <v>11</v>
      </c>
      <c r="B540" s="231" t="s">
        <v>11</v>
      </c>
      <c r="C540" s="275" t="s">
        <v>11</v>
      </c>
      <c r="D540" s="229" t="s">
        <v>11</v>
      </c>
      <c r="E540" s="241" t="s">
        <v>11</v>
      </c>
      <c r="F540" s="241" t="s">
        <v>11</v>
      </c>
      <c r="G540" s="241" t="s">
        <v>11</v>
      </c>
      <c r="H540" s="241" t="s">
        <v>11</v>
      </c>
      <c r="I540" s="241" t="s">
        <v>11</v>
      </c>
      <c r="J540" s="241" t="s">
        <v>11</v>
      </c>
      <c r="K540" s="241" t="s">
        <v>11</v>
      </c>
      <c r="L540" s="242" t="s">
        <v>11</v>
      </c>
      <c r="M540" s="249" t="s">
        <v>11</v>
      </c>
      <c r="N540" s="250" t="s">
        <v>11</v>
      </c>
      <c r="O540" s="267" t="s">
        <v>11</v>
      </c>
      <c r="P540" s="268" t="s">
        <v>11</v>
      </c>
      <c r="Q540" s="7" t="s">
        <v>32</v>
      </c>
      <c r="R540" s="238" t="s">
        <v>4521</v>
      </c>
      <c r="S540" s="238" t="s">
        <v>11</v>
      </c>
      <c r="T540" s="238" t="s">
        <v>11</v>
      </c>
      <c r="U540" s="238" t="s">
        <v>11</v>
      </c>
      <c r="V540" s="11" t="s">
        <v>33</v>
      </c>
      <c r="W540" s="9" t="s">
        <v>11</v>
      </c>
      <c r="X540" t="s">
        <v>11</v>
      </c>
      <c r="Y540" s="12" t="s">
        <v>11</v>
      </c>
      <c r="Z540" s="234" t="s">
        <v>11</v>
      </c>
    </row>
    <row r="541" spans="1:26" ht="13.5" customHeight="1" x14ac:dyDescent="0.15">
      <c r="A541" s="6" t="s">
        <v>11</v>
      </c>
      <c r="B541" t="s">
        <v>11</v>
      </c>
      <c r="C541" s="12" t="s">
        <v>11</v>
      </c>
      <c r="D541" s="229" t="s">
        <v>26</v>
      </c>
      <c r="E541" s="13" t="s">
        <v>19</v>
      </c>
      <c r="F541" s="231" t="s">
        <v>11</v>
      </c>
      <c r="G541" s="231" t="s">
        <v>11</v>
      </c>
      <c r="H541" s="231" t="s">
        <v>11</v>
      </c>
      <c r="I541" s="231" t="s">
        <v>160</v>
      </c>
      <c r="J541" s="231" t="s">
        <v>11</v>
      </c>
      <c r="K541" s="13" t="s">
        <v>11</v>
      </c>
      <c r="L541" s="242" t="s">
        <v>28</v>
      </c>
      <c r="M541" s="277" t="s">
        <v>11</v>
      </c>
      <c r="N541" s="278" t="s">
        <v>11</v>
      </c>
      <c r="O541" s="267" t="s">
        <v>11</v>
      </c>
      <c r="P541" s="268" t="s">
        <v>11</v>
      </c>
      <c r="Q541" s="8" t="s">
        <v>31</v>
      </c>
      <c r="R541" s="238" t="s">
        <v>4522</v>
      </c>
      <c r="S541" s="238" t="s">
        <v>11</v>
      </c>
      <c r="T541" s="238" t="s">
        <v>11</v>
      </c>
      <c r="U541" s="238" t="s">
        <v>11</v>
      </c>
      <c r="V541" s="9" t="s">
        <v>26</v>
      </c>
      <c r="W541" s="227" t="s">
        <v>4523</v>
      </c>
      <c r="X541" s="227" t="s">
        <v>11</v>
      </c>
      <c r="Y541" s="10" t="s">
        <v>28</v>
      </c>
      <c r="Z541" s="234" t="s">
        <v>11</v>
      </c>
    </row>
    <row r="542" spans="1:26" ht="13.5" customHeight="1" x14ac:dyDescent="0.15">
      <c r="A542" s="14" t="s">
        <v>11</v>
      </c>
      <c r="B542" s="15" t="s">
        <v>11</v>
      </c>
      <c r="C542" s="16" t="s">
        <v>11</v>
      </c>
      <c r="D542" s="230" t="s">
        <v>11</v>
      </c>
      <c r="E542" s="17" t="s">
        <v>11</v>
      </c>
      <c r="F542" s="232" t="s">
        <v>11</v>
      </c>
      <c r="G542" s="232" t="s">
        <v>11</v>
      </c>
      <c r="H542" s="232" t="s">
        <v>11</v>
      </c>
      <c r="I542" s="232" t="s">
        <v>11</v>
      </c>
      <c r="J542" s="232" t="s">
        <v>11</v>
      </c>
      <c r="K542" s="17" t="s">
        <v>11</v>
      </c>
      <c r="L542" s="276" t="s">
        <v>11</v>
      </c>
      <c r="M542" s="26" t="s">
        <v>42</v>
      </c>
      <c r="N542" s="27">
        <v>87.6</v>
      </c>
      <c r="O542" s="269" t="s">
        <v>11</v>
      </c>
      <c r="P542" s="270" t="s">
        <v>11</v>
      </c>
      <c r="Q542" s="18" t="s">
        <v>32</v>
      </c>
      <c r="R542" s="228" t="s">
        <v>4524</v>
      </c>
      <c r="S542" s="228" t="s">
        <v>11</v>
      </c>
      <c r="T542" s="228" t="s">
        <v>11</v>
      </c>
      <c r="U542" s="228" t="s">
        <v>11</v>
      </c>
      <c r="V542" s="19" t="s">
        <v>33</v>
      </c>
      <c r="W542" s="20" t="s">
        <v>11</v>
      </c>
      <c r="X542" s="15" t="s">
        <v>11</v>
      </c>
      <c r="Y542" s="16" t="s">
        <v>11</v>
      </c>
      <c r="Z542" s="235" t="s">
        <v>11</v>
      </c>
    </row>
    <row r="543" spans="1:26" ht="13.5" customHeight="1" x14ac:dyDescent="0.15">
      <c r="A543" s="251" t="s">
        <v>10</v>
      </c>
      <c r="B543" s="252" t="s">
        <v>11</v>
      </c>
      <c r="C543" s="253" t="s">
        <v>11</v>
      </c>
      <c r="D543" s="257" t="s">
        <v>12</v>
      </c>
      <c r="E543" s="258" t="s">
        <v>11</v>
      </c>
      <c r="F543" s="259" t="s">
        <v>4474</v>
      </c>
      <c r="G543" s="259" t="s">
        <v>11</v>
      </c>
      <c r="H543" s="259" t="s">
        <v>11</v>
      </c>
      <c r="I543" s="259" t="s">
        <v>11</v>
      </c>
      <c r="J543" s="259" t="s">
        <v>11</v>
      </c>
      <c r="K543" s="259" t="s">
        <v>11</v>
      </c>
      <c r="L543" s="260" t="s">
        <v>11</v>
      </c>
      <c r="M543" s="263" t="s">
        <v>119</v>
      </c>
      <c r="N543" s="264" t="s">
        <v>11</v>
      </c>
      <c r="O543" s="265" t="s">
        <v>4525</v>
      </c>
      <c r="P543" s="266" t="s">
        <v>11</v>
      </c>
      <c r="Q543" s="5" t="s">
        <v>16</v>
      </c>
      <c r="R543" s="271" t="s">
        <v>4526</v>
      </c>
      <c r="S543" s="271" t="s">
        <v>11</v>
      </c>
      <c r="T543" s="271" t="s">
        <v>11</v>
      </c>
      <c r="U543" s="30">
        <v>4830</v>
      </c>
      <c r="V543" s="272" t="s">
        <v>18</v>
      </c>
      <c r="W543" s="272" t="s">
        <v>11</v>
      </c>
      <c r="X543" s="272" t="s">
        <v>11</v>
      </c>
      <c r="Y543" s="273" t="s">
        <v>11</v>
      </c>
      <c r="Z543" s="233">
        <v>513</v>
      </c>
    </row>
    <row r="544" spans="1:26" ht="13.5" customHeight="1" x14ac:dyDescent="0.15">
      <c r="A544" s="254" t="s">
        <v>11</v>
      </c>
      <c r="B544" s="255" t="s">
        <v>11</v>
      </c>
      <c r="C544" s="256" t="s">
        <v>11</v>
      </c>
      <c r="D544" s="24" t="s">
        <v>11</v>
      </c>
      <c r="E544" s="23" t="s">
        <v>11</v>
      </c>
      <c r="F544" s="261" t="s">
        <v>11</v>
      </c>
      <c r="G544" s="261" t="s">
        <v>11</v>
      </c>
      <c r="H544" s="261" t="s">
        <v>11</v>
      </c>
      <c r="I544" s="261" t="s">
        <v>11</v>
      </c>
      <c r="J544" s="261" t="s">
        <v>11</v>
      </c>
      <c r="K544" s="261" t="s">
        <v>11</v>
      </c>
      <c r="L544" s="262" t="s">
        <v>11</v>
      </c>
      <c r="M544" s="236">
        <v>11023000</v>
      </c>
      <c r="N544" s="237" t="s">
        <v>11</v>
      </c>
      <c r="O544" s="267" t="s">
        <v>11</v>
      </c>
      <c r="P544" s="268" t="s">
        <v>11</v>
      </c>
      <c r="Q544" s="6" t="s">
        <v>11</v>
      </c>
      <c r="R544" s="238" t="s">
        <v>4527</v>
      </c>
      <c r="S544" s="238" t="s">
        <v>11</v>
      </c>
      <c r="T544" s="238" t="s">
        <v>11</v>
      </c>
      <c r="U544" s="22">
        <v>949</v>
      </c>
      <c r="V544" s="239" t="s">
        <v>18</v>
      </c>
      <c r="W544" s="239" t="s">
        <v>11</v>
      </c>
      <c r="X544" s="239" t="s">
        <v>11</v>
      </c>
      <c r="Y544" s="240" t="s">
        <v>11</v>
      </c>
      <c r="Z544" s="234" t="s">
        <v>11</v>
      </c>
    </row>
    <row r="545" spans="1:26" ht="13.5" customHeight="1" x14ac:dyDescent="0.15">
      <c r="A545" s="274" t="s">
        <v>4528</v>
      </c>
      <c r="B545" s="231" t="s">
        <v>11</v>
      </c>
      <c r="C545" s="275" t="s">
        <v>11</v>
      </c>
      <c r="D545" s="247" t="s">
        <v>4529</v>
      </c>
      <c r="E545" s="239" t="s">
        <v>11</v>
      </c>
      <c r="F545" s="239" t="s">
        <v>11</v>
      </c>
      <c r="G545" s="239" t="s">
        <v>11</v>
      </c>
      <c r="H545" s="239" t="s">
        <v>11</v>
      </c>
      <c r="I545" s="239" t="s">
        <v>11</v>
      </c>
      <c r="J545" s="239" t="s">
        <v>11</v>
      </c>
      <c r="K545" s="239" t="s">
        <v>11</v>
      </c>
      <c r="L545" s="240" t="s">
        <v>11</v>
      </c>
      <c r="M545" s="249" t="s">
        <v>40</v>
      </c>
      <c r="N545" s="250" t="s">
        <v>11</v>
      </c>
      <c r="O545" s="267" t="s">
        <v>11</v>
      </c>
      <c r="P545" s="268" t="s">
        <v>11</v>
      </c>
      <c r="Q545" s="6" t="s">
        <v>11</v>
      </c>
      <c r="R545" s="238" t="s">
        <v>4530</v>
      </c>
      <c r="S545" s="238" t="s">
        <v>11</v>
      </c>
      <c r="T545" s="238" t="s">
        <v>11</v>
      </c>
      <c r="U545" s="22">
        <v>1884</v>
      </c>
      <c r="V545" s="239" t="s">
        <v>18</v>
      </c>
      <c r="W545" s="239" t="s">
        <v>11</v>
      </c>
      <c r="X545" s="239" t="s">
        <v>11</v>
      </c>
      <c r="Y545" s="240" t="s">
        <v>11</v>
      </c>
      <c r="Z545" s="234" t="s">
        <v>11</v>
      </c>
    </row>
    <row r="546" spans="1:26" ht="13.5" customHeight="1" x14ac:dyDescent="0.15">
      <c r="A546" s="274" t="s">
        <v>11</v>
      </c>
      <c r="B546" s="231" t="s">
        <v>11</v>
      </c>
      <c r="C546" s="275" t="s">
        <v>11</v>
      </c>
      <c r="D546" s="248" t="s">
        <v>11</v>
      </c>
      <c r="E546" s="239" t="s">
        <v>11</v>
      </c>
      <c r="F546" s="239" t="s">
        <v>11</v>
      </c>
      <c r="G546" s="239" t="s">
        <v>11</v>
      </c>
      <c r="H546" s="239" t="s">
        <v>11</v>
      </c>
      <c r="I546" s="239" t="s">
        <v>11</v>
      </c>
      <c r="J546" s="239" t="s">
        <v>11</v>
      </c>
      <c r="K546" s="239" t="s">
        <v>11</v>
      </c>
      <c r="L546" s="240" t="s">
        <v>11</v>
      </c>
      <c r="M546" s="236">
        <v>8941493</v>
      </c>
      <c r="N546" s="237" t="s">
        <v>11</v>
      </c>
      <c r="O546" s="267" t="s">
        <v>11</v>
      </c>
      <c r="P546" s="268" t="s">
        <v>11</v>
      </c>
      <c r="Q546" s="6" t="s">
        <v>11</v>
      </c>
      <c r="R546" s="238" t="s">
        <v>4531</v>
      </c>
      <c r="S546" s="238" t="s">
        <v>11</v>
      </c>
      <c r="T546" s="238" t="s">
        <v>11</v>
      </c>
      <c r="U546" s="22">
        <v>575</v>
      </c>
      <c r="V546" s="239" t="s">
        <v>18</v>
      </c>
      <c r="W546" s="239" t="s">
        <v>11</v>
      </c>
      <c r="X546" s="239" t="s">
        <v>11</v>
      </c>
      <c r="Y546" s="240" t="s">
        <v>11</v>
      </c>
      <c r="Z546" s="234" t="s">
        <v>11</v>
      </c>
    </row>
    <row r="547" spans="1:26" ht="13.5" customHeight="1" x14ac:dyDescent="0.15">
      <c r="A547" s="274" t="s">
        <v>11</v>
      </c>
      <c r="B547" s="231" t="s">
        <v>11</v>
      </c>
      <c r="C547" s="275" t="s">
        <v>11</v>
      </c>
      <c r="D547" s="229" t="s">
        <v>26</v>
      </c>
      <c r="E547" s="241" t="s">
        <v>4504</v>
      </c>
      <c r="F547" s="241" t="s">
        <v>11</v>
      </c>
      <c r="G547" s="241" t="s">
        <v>11</v>
      </c>
      <c r="H547" s="241" t="s">
        <v>11</v>
      </c>
      <c r="I547" s="241" t="s">
        <v>11</v>
      </c>
      <c r="J547" s="241" t="s">
        <v>11</v>
      </c>
      <c r="K547" s="241" t="s">
        <v>11</v>
      </c>
      <c r="L547" s="242" t="s">
        <v>28</v>
      </c>
      <c r="M547" s="243" t="s">
        <v>29</v>
      </c>
      <c r="N547" s="244" t="s">
        <v>11</v>
      </c>
      <c r="O547" s="267" t="s">
        <v>11</v>
      </c>
      <c r="P547" s="268" t="s">
        <v>11</v>
      </c>
      <c r="Q547" s="7" t="s">
        <v>11</v>
      </c>
      <c r="R547" s="238" t="s">
        <v>4532</v>
      </c>
      <c r="S547" s="238" t="s">
        <v>11</v>
      </c>
      <c r="T547" s="238" t="s">
        <v>11</v>
      </c>
      <c r="U547" s="22">
        <v>703</v>
      </c>
      <c r="V547" s="239" t="s">
        <v>18</v>
      </c>
      <c r="W547" s="239" t="s">
        <v>11</v>
      </c>
      <c r="X547" s="239" t="s">
        <v>11</v>
      </c>
      <c r="Y547" s="240" t="s">
        <v>11</v>
      </c>
      <c r="Z547" s="234" t="s">
        <v>11</v>
      </c>
    </row>
    <row r="548" spans="1:26" ht="13.5" customHeight="1" x14ac:dyDescent="0.15">
      <c r="A548" s="274" t="s">
        <v>11</v>
      </c>
      <c r="B548" s="231" t="s">
        <v>11</v>
      </c>
      <c r="C548" s="275" t="s">
        <v>11</v>
      </c>
      <c r="D548" s="229" t="s">
        <v>11</v>
      </c>
      <c r="E548" s="241" t="s">
        <v>11</v>
      </c>
      <c r="F548" s="241" t="s">
        <v>11</v>
      </c>
      <c r="G548" s="241" t="s">
        <v>11</v>
      </c>
      <c r="H548" s="241" t="s">
        <v>11</v>
      </c>
      <c r="I548" s="241" t="s">
        <v>11</v>
      </c>
      <c r="J548" s="241" t="s">
        <v>11</v>
      </c>
      <c r="K548" s="241" t="s">
        <v>11</v>
      </c>
      <c r="L548" s="242" t="s">
        <v>11</v>
      </c>
      <c r="M548" s="245">
        <v>2081507</v>
      </c>
      <c r="N548" s="246" t="s">
        <v>11</v>
      </c>
      <c r="O548" s="267" t="s">
        <v>11</v>
      </c>
      <c r="P548" s="268" t="s">
        <v>11</v>
      </c>
      <c r="Q548" s="8" t="s">
        <v>31</v>
      </c>
      <c r="R548" s="238" t="s">
        <v>4533</v>
      </c>
      <c r="S548" s="238" t="s">
        <v>11</v>
      </c>
      <c r="T548" s="238" t="s">
        <v>11</v>
      </c>
      <c r="U548" s="238" t="s">
        <v>11</v>
      </c>
      <c r="V548" s="9" t="s">
        <v>26</v>
      </c>
      <c r="W548" s="227" t="s">
        <v>4534</v>
      </c>
      <c r="X548" s="227" t="s">
        <v>11</v>
      </c>
      <c r="Y548" s="10" t="s">
        <v>28</v>
      </c>
      <c r="Z548" s="234" t="s">
        <v>11</v>
      </c>
    </row>
    <row r="549" spans="1:26" ht="13.5" customHeight="1" x14ac:dyDescent="0.15">
      <c r="A549" s="274" t="s">
        <v>11</v>
      </c>
      <c r="B549" s="231" t="s">
        <v>11</v>
      </c>
      <c r="C549" s="275" t="s">
        <v>11</v>
      </c>
      <c r="D549" s="229" t="s">
        <v>11</v>
      </c>
      <c r="E549" s="241" t="s">
        <v>11</v>
      </c>
      <c r="F549" s="241" t="s">
        <v>11</v>
      </c>
      <c r="G549" s="241" t="s">
        <v>11</v>
      </c>
      <c r="H549" s="241" t="s">
        <v>11</v>
      </c>
      <c r="I549" s="241" t="s">
        <v>11</v>
      </c>
      <c r="J549" s="241" t="s">
        <v>11</v>
      </c>
      <c r="K549" s="241" t="s">
        <v>11</v>
      </c>
      <c r="L549" s="242" t="s">
        <v>11</v>
      </c>
      <c r="M549" s="249" t="s">
        <v>11</v>
      </c>
      <c r="N549" s="250" t="s">
        <v>11</v>
      </c>
      <c r="O549" s="267" t="s">
        <v>11</v>
      </c>
      <c r="P549" s="268" t="s">
        <v>11</v>
      </c>
      <c r="Q549" s="7" t="s">
        <v>32</v>
      </c>
      <c r="R549" s="238" t="s">
        <v>4535</v>
      </c>
      <c r="S549" s="238" t="s">
        <v>11</v>
      </c>
      <c r="T549" s="238" t="s">
        <v>11</v>
      </c>
      <c r="U549" s="238" t="s">
        <v>11</v>
      </c>
      <c r="V549" s="11" t="s">
        <v>33</v>
      </c>
      <c r="W549" s="9" t="s">
        <v>11</v>
      </c>
      <c r="X549" t="s">
        <v>11</v>
      </c>
      <c r="Y549" s="12" t="s">
        <v>11</v>
      </c>
      <c r="Z549" s="234" t="s">
        <v>11</v>
      </c>
    </row>
    <row r="550" spans="1:26" ht="13.5" customHeight="1" x14ac:dyDescent="0.15">
      <c r="A550" s="6" t="s">
        <v>11</v>
      </c>
      <c r="B550" t="s">
        <v>11</v>
      </c>
      <c r="C550" s="12" t="s">
        <v>11</v>
      </c>
      <c r="D550" s="229" t="s">
        <v>26</v>
      </c>
      <c r="E550" s="13" t="s">
        <v>19</v>
      </c>
      <c r="F550" s="231" t="s">
        <v>11</v>
      </c>
      <c r="G550" s="231" t="s">
        <v>11</v>
      </c>
      <c r="H550" s="231" t="s">
        <v>11</v>
      </c>
      <c r="I550" s="231" t="s">
        <v>160</v>
      </c>
      <c r="J550" s="231" t="s">
        <v>63</v>
      </c>
      <c r="K550" s="13" t="s">
        <v>11</v>
      </c>
      <c r="L550" s="242" t="s">
        <v>28</v>
      </c>
      <c r="M550" s="277" t="s">
        <v>11</v>
      </c>
      <c r="N550" s="278" t="s">
        <v>11</v>
      </c>
      <c r="O550" s="267" t="s">
        <v>11</v>
      </c>
      <c r="P550" s="268" t="s">
        <v>11</v>
      </c>
      <c r="Q550" s="8" t="s">
        <v>31</v>
      </c>
      <c r="R550" s="238" t="s">
        <v>4536</v>
      </c>
      <c r="S550" s="238" t="s">
        <v>11</v>
      </c>
      <c r="T550" s="238" t="s">
        <v>11</v>
      </c>
      <c r="U550" s="238" t="s">
        <v>11</v>
      </c>
      <c r="V550" s="9" t="s">
        <v>26</v>
      </c>
      <c r="W550" s="227" t="s">
        <v>4537</v>
      </c>
      <c r="X550" s="227" t="s">
        <v>11</v>
      </c>
      <c r="Y550" s="10" t="s">
        <v>28</v>
      </c>
      <c r="Z550" s="234" t="s">
        <v>11</v>
      </c>
    </row>
    <row r="551" spans="1:26" ht="13.5" customHeight="1" x14ac:dyDescent="0.15">
      <c r="A551" s="14" t="s">
        <v>11</v>
      </c>
      <c r="B551" s="15" t="s">
        <v>11</v>
      </c>
      <c r="C551" s="16" t="s">
        <v>11</v>
      </c>
      <c r="D551" s="230" t="s">
        <v>11</v>
      </c>
      <c r="E551" s="17" t="s">
        <v>11</v>
      </c>
      <c r="F551" s="232" t="s">
        <v>11</v>
      </c>
      <c r="G551" s="232" t="s">
        <v>11</v>
      </c>
      <c r="H551" s="232" t="s">
        <v>11</v>
      </c>
      <c r="I551" s="232" t="s">
        <v>11</v>
      </c>
      <c r="J551" s="232" t="s">
        <v>11</v>
      </c>
      <c r="K551" s="17" t="s">
        <v>11</v>
      </c>
      <c r="L551" s="276" t="s">
        <v>11</v>
      </c>
      <c r="M551" s="26" t="s">
        <v>42</v>
      </c>
      <c r="N551" s="27">
        <v>81.099999999999994</v>
      </c>
      <c r="O551" s="269" t="s">
        <v>11</v>
      </c>
      <c r="P551" s="270" t="s">
        <v>11</v>
      </c>
      <c r="Q551" s="18" t="s">
        <v>32</v>
      </c>
      <c r="R551" s="228" t="s">
        <v>4538</v>
      </c>
      <c r="S551" s="228" t="s">
        <v>11</v>
      </c>
      <c r="T551" s="228" t="s">
        <v>11</v>
      </c>
      <c r="U551" s="228" t="s">
        <v>11</v>
      </c>
      <c r="V551" s="19" t="s">
        <v>33</v>
      </c>
      <c r="W551" s="20" t="s">
        <v>11</v>
      </c>
      <c r="X551" s="15" t="s">
        <v>11</v>
      </c>
      <c r="Y551" s="16" t="s">
        <v>11</v>
      </c>
      <c r="Z551" s="235" t="s">
        <v>11</v>
      </c>
    </row>
    <row r="552" spans="1:26" ht="13.5" customHeight="1" x14ac:dyDescent="0.15">
      <c r="A552" s="251" t="s">
        <v>10</v>
      </c>
      <c r="B552" s="252" t="s">
        <v>11</v>
      </c>
      <c r="C552" s="253" t="s">
        <v>11</v>
      </c>
      <c r="D552" s="257" t="s">
        <v>12</v>
      </c>
      <c r="E552" s="258" t="s">
        <v>11</v>
      </c>
      <c r="F552" s="259" t="s">
        <v>4512</v>
      </c>
      <c r="G552" s="259" t="s">
        <v>11</v>
      </c>
      <c r="H552" s="259" t="s">
        <v>11</v>
      </c>
      <c r="I552" s="259" t="s">
        <v>11</v>
      </c>
      <c r="J552" s="259" t="s">
        <v>11</v>
      </c>
      <c r="K552" s="259" t="s">
        <v>11</v>
      </c>
      <c r="L552" s="260" t="s">
        <v>11</v>
      </c>
      <c r="M552" s="263" t="s">
        <v>119</v>
      </c>
      <c r="N552" s="264" t="s">
        <v>11</v>
      </c>
      <c r="O552" s="265" t="s">
        <v>4539</v>
      </c>
      <c r="P552" s="266" t="s">
        <v>11</v>
      </c>
      <c r="Q552" s="5" t="s">
        <v>16</v>
      </c>
      <c r="R552" s="271" t="s">
        <v>4540</v>
      </c>
      <c r="S552" s="271" t="s">
        <v>11</v>
      </c>
      <c r="T552" s="271" t="s">
        <v>11</v>
      </c>
      <c r="U552" s="30">
        <v>8233</v>
      </c>
      <c r="V552" s="272" t="s">
        <v>18</v>
      </c>
      <c r="W552" s="272" t="s">
        <v>11</v>
      </c>
      <c r="X552" s="272" t="s">
        <v>11</v>
      </c>
      <c r="Y552" s="273" t="s">
        <v>11</v>
      </c>
      <c r="Z552" s="233">
        <v>513</v>
      </c>
    </row>
    <row r="553" spans="1:26" ht="13.5" customHeight="1" x14ac:dyDescent="0.15">
      <c r="A553" s="254" t="s">
        <v>11</v>
      </c>
      <c r="B553" s="255" t="s">
        <v>11</v>
      </c>
      <c r="C553" s="256" t="s">
        <v>11</v>
      </c>
      <c r="D553" s="24" t="s">
        <v>11</v>
      </c>
      <c r="E553" s="23" t="s">
        <v>11</v>
      </c>
      <c r="F553" s="261" t="s">
        <v>11</v>
      </c>
      <c r="G553" s="261" t="s">
        <v>11</v>
      </c>
      <c r="H553" s="261" t="s">
        <v>11</v>
      </c>
      <c r="I553" s="261" t="s">
        <v>11</v>
      </c>
      <c r="J553" s="261" t="s">
        <v>11</v>
      </c>
      <c r="K553" s="261" t="s">
        <v>11</v>
      </c>
      <c r="L553" s="262" t="s">
        <v>11</v>
      </c>
      <c r="M553" s="236">
        <v>17943000</v>
      </c>
      <c r="N553" s="237" t="s">
        <v>11</v>
      </c>
      <c r="O553" s="267" t="s">
        <v>11</v>
      </c>
      <c r="P553" s="268" t="s">
        <v>11</v>
      </c>
      <c r="Q553" s="6" t="s">
        <v>11</v>
      </c>
      <c r="R553" s="238" t="s">
        <v>4541</v>
      </c>
      <c r="S553" s="238" t="s">
        <v>11</v>
      </c>
      <c r="T553" s="238" t="s">
        <v>11</v>
      </c>
      <c r="U553" s="22">
        <v>535</v>
      </c>
      <c r="V553" s="239" t="s">
        <v>18</v>
      </c>
      <c r="W553" s="239" t="s">
        <v>11</v>
      </c>
      <c r="X553" s="239" t="s">
        <v>11</v>
      </c>
      <c r="Y553" s="240" t="s">
        <v>11</v>
      </c>
      <c r="Z553" s="234" t="s">
        <v>11</v>
      </c>
    </row>
    <row r="554" spans="1:26" ht="13.5" customHeight="1" x14ac:dyDescent="0.15">
      <c r="A554" s="274" t="s">
        <v>4542</v>
      </c>
      <c r="B554" s="231" t="s">
        <v>11</v>
      </c>
      <c r="C554" s="275" t="s">
        <v>11</v>
      </c>
      <c r="D554" s="247" t="s">
        <v>4543</v>
      </c>
      <c r="E554" s="239" t="s">
        <v>11</v>
      </c>
      <c r="F554" s="239" t="s">
        <v>11</v>
      </c>
      <c r="G554" s="239" t="s">
        <v>11</v>
      </c>
      <c r="H554" s="239" t="s">
        <v>11</v>
      </c>
      <c r="I554" s="239" t="s">
        <v>11</v>
      </c>
      <c r="J554" s="239" t="s">
        <v>11</v>
      </c>
      <c r="K554" s="239" t="s">
        <v>11</v>
      </c>
      <c r="L554" s="240" t="s">
        <v>11</v>
      </c>
      <c r="M554" s="249" t="s">
        <v>40</v>
      </c>
      <c r="N554" s="250" t="s">
        <v>11</v>
      </c>
      <c r="O554" s="267" t="s">
        <v>11</v>
      </c>
      <c r="P554" s="268" t="s">
        <v>11</v>
      </c>
      <c r="Q554" s="6" t="s">
        <v>11</v>
      </c>
      <c r="R554" s="238" t="s">
        <v>4544</v>
      </c>
      <c r="S554" s="238" t="s">
        <v>11</v>
      </c>
      <c r="T554" s="238" t="s">
        <v>11</v>
      </c>
      <c r="U554" s="22">
        <v>3634</v>
      </c>
      <c r="V554" s="239" t="s">
        <v>18</v>
      </c>
      <c r="W554" s="239" t="s">
        <v>11</v>
      </c>
      <c r="X554" s="239" t="s">
        <v>11</v>
      </c>
      <c r="Y554" s="240" t="s">
        <v>11</v>
      </c>
      <c r="Z554" s="234" t="s">
        <v>11</v>
      </c>
    </row>
    <row r="555" spans="1:26" ht="13.5" customHeight="1" x14ac:dyDescent="0.15">
      <c r="A555" s="274" t="s">
        <v>11</v>
      </c>
      <c r="B555" s="231" t="s">
        <v>11</v>
      </c>
      <c r="C555" s="275" t="s">
        <v>11</v>
      </c>
      <c r="D555" s="248" t="s">
        <v>11</v>
      </c>
      <c r="E555" s="239" t="s">
        <v>11</v>
      </c>
      <c r="F555" s="239" t="s">
        <v>11</v>
      </c>
      <c r="G555" s="239" t="s">
        <v>11</v>
      </c>
      <c r="H555" s="239" t="s">
        <v>11</v>
      </c>
      <c r="I555" s="239" t="s">
        <v>11</v>
      </c>
      <c r="J555" s="239" t="s">
        <v>11</v>
      </c>
      <c r="K555" s="239" t="s">
        <v>11</v>
      </c>
      <c r="L555" s="240" t="s">
        <v>11</v>
      </c>
      <c r="M555" s="236">
        <v>16340541</v>
      </c>
      <c r="N555" s="237" t="s">
        <v>11</v>
      </c>
      <c r="O555" s="267" t="s">
        <v>11</v>
      </c>
      <c r="P555" s="268" t="s">
        <v>11</v>
      </c>
      <c r="Q555" s="6" t="s">
        <v>11</v>
      </c>
      <c r="R555" s="238" t="s">
        <v>4545</v>
      </c>
      <c r="S555" s="238" t="s">
        <v>11</v>
      </c>
      <c r="T555" s="238" t="s">
        <v>11</v>
      </c>
      <c r="U555" s="22">
        <v>3939</v>
      </c>
      <c r="V555" s="239" t="s">
        <v>18</v>
      </c>
      <c r="W555" s="239" t="s">
        <v>11</v>
      </c>
      <c r="X555" s="239" t="s">
        <v>11</v>
      </c>
      <c r="Y555" s="240" t="s">
        <v>11</v>
      </c>
      <c r="Z555" s="234" t="s">
        <v>11</v>
      </c>
    </row>
    <row r="556" spans="1:26" ht="13.5" customHeight="1" x14ac:dyDescent="0.15">
      <c r="A556" s="274" t="s">
        <v>11</v>
      </c>
      <c r="B556" s="231" t="s">
        <v>11</v>
      </c>
      <c r="C556" s="275" t="s">
        <v>11</v>
      </c>
      <c r="D556" s="229" t="s">
        <v>26</v>
      </c>
      <c r="E556" s="241" t="s">
        <v>3975</v>
      </c>
      <c r="F556" s="241" t="s">
        <v>11</v>
      </c>
      <c r="G556" s="241" t="s">
        <v>11</v>
      </c>
      <c r="H556" s="241" t="s">
        <v>11</v>
      </c>
      <c r="I556" s="241" t="s">
        <v>11</v>
      </c>
      <c r="J556" s="241" t="s">
        <v>11</v>
      </c>
      <c r="K556" s="241" t="s">
        <v>11</v>
      </c>
      <c r="L556" s="242" t="s">
        <v>28</v>
      </c>
      <c r="M556" s="243" t="s">
        <v>29</v>
      </c>
      <c r="N556" s="244" t="s">
        <v>11</v>
      </c>
      <c r="O556" s="267" t="s">
        <v>11</v>
      </c>
      <c r="P556" s="268" t="s">
        <v>11</v>
      </c>
      <c r="Q556" s="7" t="s">
        <v>11</v>
      </c>
      <c r="R556" s="238" t="s">
        <v>11</v>
      </c>
      <c r="S556" s="238" t="s">
        <v>11</v>
      </c>
      <c r="T556" s="238" t="s">
        <v>11</v>
      </c>
      <c r="U556" s="22" t="s">
        <v>11</v>
      </c>
      <c r="V556" s="239" t="s">
        <v>11</v>
      </c>
      <c r="W556" s="239" t="s">
        <v>11</v>
      </c>
      <c r="X556" s="239" t="s">
        <v>11</v>
      </c>
      <c r="Y556" s="240" t="s">
        <v>11</v>
      </c>
      <c r="Z556" s="234" t="s">
        <v>11</v>
      </c>
    </row>
    <row r="557" spans="1:26" ht="13.5" customHeight="1" x14ac:dyDescent="0.15">
      <c r="A557" s="274" t="s">
        <v>11</v>
      </c>
      <c r="B557" s="231" t="s">
        <v>11</v>
      </c>
      <c r="C557" s="275" t="s">
        <v>11</v>
      </c>
      <c r="D557" s="229" t="s">
        <v>11</v>
      </c>
      <c r="E557" s="241" t="s">
        <v>11</v>
      </c>
      <c r="F557" s="241" t="s">
        <v>11</v>
      </c>
      <c r="G557" s="241" t="s">
        <v>11</v>
      </c>
      <c r="H557" s="241" t="s">
        <v>11</v>
      </c>
      <c r="I557" s="241" t="s">
        <v>11</v>
      </c>
      <c r="J557" s="241" t="s">
        <v>11</v>
      </c>
      <c r="K557" s="241" t="s">
        <v>11</v>
      </c>
      <c r="L557" s="242" t="s">
        <v>11</v>
      </c>
      <c r="M557" s="245">
        <v>1602459</v>
      </c>
      <c r="N557" s="246" t="s">
        <v>11</v>
      </c>
      <c r="O557" s="267" t="s">
        <v>11</v>
      </c>
      <c r="P557" s="268" t="s">
        <v>11</v>
      </c>
      <c r="Q557" s="8" t="s">
        <v>31</v>
      </c>
      <c r="R557" s="238" t="s">
        <v>4546</v>
      </c>
      <c r="S557" s="238" t="s">
        <v>11</v>
      </c>
      <c r="T557" s="238" t="s">
        <v>11</v>
      </c>
      <c r="U557" s="238" t="s">
        <v>11</v>
      </c>
      <c r="V557" s="9" t="s">
        <v>26</v>
      </c>
      <c r="W557" s="227" t="s">
        <v>4547</v>
      </c>
      <c r="X557" s="227" t="s">
        <v>11</v>
      </c>
      <c r="Y557" s="10" t="s">
        <v>28</v>
      </c>
      <c r="Z557" s="234" t="s">
        <v>11</v>
      </c>
    </row>
    <row r="558" spans="1:26" ht="13.5" customHeight="1" x14ac:dyDescent="0.15">
      <c r="A558" s="274" t="s">
        <v>11</v>
      </c>
      <c r="B558" s="231" t="s">
        <v>11</v>
      </c>
      <c r="C558" s="275" t="s">
        <v>11</v>
      </c>
      <c r="D558" s="229" t="s">
        <v>11</v>
      </c>
      <c r="E558" s="241" t="s">
        <v>11</v>
      </c>
      <c r="F558" s="241" t="s">
        <v>11</v>
      </c>
      <c r="G558" s="241" t="s">
        <v>11</v>
      </c>
      <c r="H558" s="241" t="s">
        <v>11</v>
      </c>
      <c r="I558" s="241" t="s">
        <v>11</v>
      </c>
      <c r="J558" s="241" t="s">
        <v>11</v>
      </c>
      <c r="K558" s="241" t="s">
        <v>11</v>
      </c>
      <c r="L558" s="242" t="s">
        <v>11</v>
      </c>
      <c r="M558" s="249" t="s">
        <v>11</v>
      </c>
      <c r="N558" s="250" t="s">
        <v>11</v>
      </c>
      <c r="O558" s="267" t="s">
        <v>11</v>
      </c>
      <c r="P558" s="268" t="s">
        <v>11</v>
      </c>
      <c r="Q558" s="7" t="s">
        <v>32</v>
      </c>
      <c r="R558" s="238" t="s">
        <v>4548</v>
      </c>
      <c r="S558" s="238" t="s">
        <v>11</v>
      </c>
      <c r="T558" s="238" t="s">
        <v>11</v>
      </c>
      <c r="U558" s="238" t="s">
        <v>11</v>
      </c>
      <c r="V558" s="11" t="s">
        <v>33</v>
      </c>
      <c r="W558" s="9" t="s">
        <v>11</v>
      </c>
      <c r="X558" t="s">
        <v>11</v>
      </c>
      <c r="Y558" s="12" t="s">
        <v>11</v>
      </c>
      <c r="Z558" s="234" t="s">
        <v>11</v>
      </c>
    </row>
    <row r="559" spans="1:26" ht="13.5" customHeight="1" x14ac:dyDescent="0.15">
      <c r="A559" s="6" t="s">
        <v>11</v>
      </c>
      <c r="B559" t="s">
        <v>11</v>
      </c>
      <c r="C559" s="12" t="s">
        <v>11</v>
      </c>
      <c r="D559" s="229" t="s">
        <v>26</v>
      </c>
      <c r="E559" s="13" t="s">
        <v>19</v>
      </c>
      <c r="F559" s="231" t="s">
        <v>11</v>
      </c>
      <c r="G559" s="231" t="s">
        <v>11</v>
      </c>
      <c r="H559" s="231" t="s">
        <v>11</v>
      </c>
      <c r="I559" s="231" t="s">
        <v>160</v>
      </c>
      <c r="J559" s="231" t="s">
        <v>63</v>
      </c>
      <c r="K559" s="13" t="s">
        <v>11</v>
      </c>
      <c r="L559" s="242" t="s">
        <v>28</v>
      </c>
      <c r="M559" s="277" t="s">
        <v>11</v>
      </c>
      <c r="N559" s="278" t="s">
        <v>11</v>
      </c>
      <c r="O559" s="267" t="s">
        <v>11</v>
      </c>
      <c r="P559" s="268" t="s">
        <v>11</v>
      </c>
      <c r="Q559" s="8" t="s">
        <v>31</v>
      </c>
      <c r="R559" s="238" t="s">
        <v>4549</v>
      </c>
      <c r="S559" s="238" t="s">
        <v>11</v>
      </c>
      <c r="T559" s="238" t="s">
        <v>11</v>
      </c>
      <c r="U559" s="238" t="s">
        <v>11</v>
      </c>
      <c r="V559" s="9" t="s">
        <v>26</v>
      </c>
      <c r="W559" s="227" t="s">
        <v>4550</v>
      </c>
      <c r="X559" s="227" t="s">
        <v>11</v>
      </c>
      <c r="Y559" s="10" t="s">
        <v>28</v>
      </c>
      <c r="Z559" s="234" t="s">
        <v>11</v>
      </c>
    </row>
    <row r="560" spans="1:26" ht="13.5" customHeight="1" x14ac:dyDescent="0.15">
      <c r="A560" s="14" t="s">
        <v>11</v>
      </c>
      <c r="B560" s="15" t="s">
        <v>11</v>
      </c>
      <c r="C560" s="16" t="s">
        <v>11</v>
      </c>
      <c r="D560" s="230" t="s">
        <v>11</v>
      </c>
      <c r="E560" s="17" t="s">
        <v>11</v>
      </c>
      <c r="F560" s="232" t="s">
        <v>11</v>
      </c>
      <c r="G560" s="232" t="s">
        <v>11</v>
      </c>
      <c r="H560" s="232" t="s">
        <v>11</v>
      </c>
      <c r="I560" s="232" t="s">
        <v>11</v>
      </c>
      <c r="J560" s="232" t="s">
        <v>11</v>
      </c>
      <c r="K560" s="17" t="s">
        <v>11</v>
      </c>
      <c r="L560" s="276" t="s">
        <v>11</v>
      </c>
      <c r="M560" s="26" t="s">
        <v>42</v>
      </c>
      <c r="N560" s="27">
        <v>91.1</v>
      </c>
      <c r="O560" s="269" t="s">
        <v>11</v>
      </c>
      <c r="P560" s="270" t="s">
        <v>11</v>
      </c>
      <c r="Q560" s="18" t="s">
        <v>32</v>
      </c>
      <c r="R560" s="228" t="s">
        <v>4551</v>
      </c>
      <c r="S560" s="228" t="s">
        <v>11</v>
      </c>
      <c r="T560" s="228" t="s">
        <v>11</v>
      </c>
      <c r="U560" s="228" t="s">
        <v>11</v>
      </c>
      <c r="V560" s="19" t="s">
        <v>33</v>
      </c>
      <c r="W560" s="20" t="s">
        <v>11</v>
      </c>
      <c r="X560" s="15" t="s">
        <v>11</v>
      </c>
      <c r="Y560" s="16" t="s">
        <v>11</v>
      </c>
      <c r="Z560" s="235" t="s">
        <v>11</v>
      </c>
    </row>
    <row r="561" spans="1:26" ht="13.5" customHeight="1" x14ac:dyDescent="0.15">
      <c r="A561" s="251" t="s">
        <v>10</v>
      </c>
      <c r="B561" s="252" t="s">
        <v>11</v>
      </c>
      <c r="C561" s="253" t="s">
        <v>11</v>
      </c>
      <c r="D561" s="257" t="s">
        <v>12</v>
      </c>
      <c r="E561" s="258" t="s">
        <v>11</v>
      </c>
      <c r="F561" s="259" t="s">
        <v>4255</v>
      </c>
      <c r="G561" s="259" t="s">
        <v>11</v>
      </c>
      <c r="H561" s="259" t="s">
        <v>11</v>
      </c>
      <c r="I561" s="259" t="s">
        <v>11</v>
      </c>
      <c r="J561" s="259" t="s">
        <v>11</v>
      </c>
      <c r="K561" s="259" t="s">
        <v>11</v>
      </c>
      <c r="L561" s="260" t="s">
        <v>11</v>
      </c>
      <c r="M561" s="263" t="s">
        <v>119</v>
      </c>
      <c r="N561" s="264" t="s">
        <v>11</v>
      </c>
      <c r="O561" s="265" t="s">
        <v>4552</v>
      </c>
      <c r="P561" s="266" t="s">
        <v>11</v>
      </c>
      <c r="Q561" s="5" t="s">
        <v>16</v>
      </c>
      <c r="R561" s="271" t="s">
        <v>4553</v>
      </c>
      <c r="S561" s="271" t="s">
        <v>11</v>
      </c>
      <c r="T561" s="271" t="s">
        <v>11</v>
      </c>
      <c r="U561" s="30">
        <v>938437</v>
      </c>
      <c r="V561" s="272" t="s">
        <v>18</v>
      </c>
      <c r="W561" s="272" t="s">
        <v>11</v>
      </c>
      <c r="X561" s="272" t="s">
        <v>11</v>
      </c>
      <c r="Y561" s="273" t="s">
        <v>11</v>
      </c>
      <c r="Z561" s="233">
        <v>515</v>
      </c>
    </row>
    <row r="562" spans="1:26" ht="13.5" customHeight="1" x14ac:dyDescent="0.15">
      <c r="A562" s="254" t="s">
        <v>11</v>
      </c>
      <c r="B562" s="255" t="s">
        <v>11</v>
      </c>
      <c r="C562" s="256" t="s">
        <v>11</v>
      </c>
      <c r="D562" s="24" t="s">
        <v>11</v>
      </c>
      <c r="E562" s="23" t="s">
        <v>11</v>
      </c>
      <c r="F562" s="261" t="s">
        <v>11</v>
      </c>
      <c r="G562" s="261" t="s">
        <v>11</v>
      </c>
      <c r="H562" s="261" t="s">
        <v>11</v>
      </c>
      <c r="I562" s="261" t="s">
        <v>11</v>
      </c>
      <c r="J562" s="261" t="s">
        <v>11</v>
      </c>
      <c r="K562" s="261" t="s">
        <v>11</v>
      </c>
      <c r="L562" s="262" t="s">
        <v>11</v>
      </c>
      <c r="M562" s="236">
        <v>1602975000</v>
      </c>
      <c r="N562" s="237" t="s">
        <v>11</v>
      </c>
      <c r="O562" s="267" t="s">
        <v>11</v>
      </c>
      <c r="P562" s="268" t="s">
        <v>11</v>
      </c>
      <c r="Q562" s="6" t="s">
        <v>11</v>
      </c>
      <c r="R562" s="238" t="s">
        <v>4554</v>
      </c>
      <c r="S562" s="238" t="s">
        <v>11</v>
      </c>
      <c r="T562" s="238" t="s">
        <v>11</v>
      </c>
      <c r="U562" s="22">
        <v>147101</v>
      </c>
      <c r="V562" s="239" t="s">
        <v>18</v>
      </c>
      <c r="W562" s="239" t="s">
        <v>11</v>
      </c>
      <c r="X562" s="239" t="s">
        <v>11</v>
      </c>
      <c r="Y562" s="240" t="s">
        <v>11</v>
      </c>
      <c r="Z562" s="234" t="s">
        <v>11</v>
      </c>
    </row>
    <row r="563" spans="1:26" ht="13.5" customHeight="1" x14ac:dyDescent="0.15">
      <c r="A563" s="274" t="s">
        <v>4555</v>
      </c>
      <c r="B563" s="231" t="s">
        <v>11</v>
      </c>
      <c r="C563" s="275" t="s">
        <v>11</v>
      </c>
      <c r="D563" s="247" t="s">
        <v>4556</v>
      </c>
      <c r="E563" s="239" t="s">
        <v>11</v>
      </c>
      <c r="F563" s="239" t="s">
        <v>11</v>
      </c>
      <c r="G563" s="239" t="s">
        <v>11</v>
      </c>
      <c r="H563" s="239" t="s">
        <v>11</v>
      </c>
      <c r="I563" s="239" t="s">
        <v>11</v>
      </c>
      <c r="J563" s="239" t="s">
        <v>11</v>
      </c>
      <c r="K563" s="239" t="s">
        <v>11</v>
      </c>
      <c r="L563" s="240" t="s">
        <v>11</v>
      </c>
      <c r="M563" s="249" t="s">
        <v>40</v>
      </c>
      <c r="N563" s="250" t="s">
        <v>11</v>
      </c>
      <c r="O563" s="267" t="s">
        <v>11</v>
      </c>
      <c r="P563" s="268" t="s">
        <v>11</v>
      </c>
      <c r="Q563" s="6" t="s">
        <v>11</v>
      </c>
      <c r="R563" s="238" t="s">
        <v>4557</v>
      </c>
      <c r="S563" s="238" t="s">
        <v>11</v>
      </c>
      <c r="T563" s="238" t="s">
        <v>11</v>
      </c>
      <c r="U563" s="22">
        <v>163971</v>
      </c>
      <c r="V563" s="239" t="s">
        <v>18</v>
      </c>
      <c r="W563" s="239" t="s">
        <v>11</v>
      </c>
      <c r="X563" s="239" t="s">
        <v>11</v>
      </c>
      <c r="Y563" s="240" t="s">
        <v>11</v>
      </c>
      <c r="Z563" s="234" t="s">
        <v>11</v>
      </c>
    </row>
    <row r="564" spans="1:26" ht="13.5" customHeight="1" x14ac:dyDescent="0.15">
      <c r="A564" s="274" t="s">
        <v>11</v>
      </c>
      <c r="B564" s="231" t="s">
        <v>11</v>
      </c>
      <c r="C564" s="275" t="s">
        <v>11</v>
      </c>
      <c r="D564" s="248" t="s">
        <v>11</v>
      </c>
      <c r="E564" s="239" t="s">
        <v>11</v>
      </c>
      <c r="F564" s="239" t="s">
        <v>11</v>
      </c>
      <c r="G564" s="239" t="s">
        <v>11</v>
      </c>
      <c r="H564" s="239" t="s">
        <v>11</v>
      </c>
      <c r="I564" s="239" t="s">
        <v>11</v>
      </c>
      <c r="J564" s="239" t="s">
        <v>11</v>
      </c>
      <c r="K564" s="239" t="s">
        <v>11</v>
      </c>
      <c r="L564" s="240" t="s">
        <v>11</v>
      </c>
      <c r="M564" s="236">
        <v>1574575607</v>
      </c>
      <c r="N564" s="237" t="s">
        <v>11</v>
      </c>
      <c r="O564" s="267" t="s">
        <v>11</v>
      </c>
      <c r="P564" s="268" t="s">
        <v>11</v>
      </c>
      <c r="Q564" s="6" t="s">
        <v>11</v>
      </c>
      <c r="R564" s="238" t="s">
        <v>4558</v>
      </c>
      <c r="S564" s="238" t="s">
        <v>11</v>
      </c>
      <c r="T564" s="238" t="s">
        <v>11</v>
      </c>
      <c r="U564" s="22">
        <v>194532</v>
      </c>
      <c r="V564" s="239" t="s">
        <v>18</v>
      </c>
      <c r="W564" s="239" t="s">
        <v>11</v>
      </c>
      <c r="X564" s="239" t="s">
        <v>11</v>
      </c>
      <c r="Y564" s="240" t="s">
        <v>11</v>
      </c>
      <c r="Z564" s="234" t="s">
        <v>11</v>
      </c>
    </row>
    <row r="565" spans="1:26" ht="13.5" customHeight="1" x14ac:dyDescent="0.15">
      <c r="A565" s="274" t="s">
        <v>11</v>
      </c>
      <c r="B565" s="231" t="s">
        <v>11</v>
      </c>
      <c r="C565" s="275" t="s">
        <v>11</v>
      </c>
      <c r="D565" s="229" t="s">
        <v>26</v>
      </c>
      <c r="E565" s="241" t="s">
        <v>4559</v>
      </c>
      <c r="F565" s="241" t="s">
        <v>11</v>
      </c>
      <c r="G565" s="241" t="s">
        <v>11</v>
      </c>
      <c r="H565" s="241" t="s">
        <v>11</v>
      </c>
      <c r="I565" s="241" t="s">
        <v>11</v>
      </c>
      <c r="J565" s="241" t="s">
        <v>11</v>
      </c>
      <c r="K565" s="241" t="s">
        <v>11</v>
      </c>
      <c r="L565" s="242" t="s">
        <v>28</v>
      </c>
      <c r="M565" s="243" t="s">
        <v>29</v>
      </c>
      <c r="N565" s="244" t="s">
        <v>11</v>
      </c>
      <c r="O565" s="267" t="s">
        <v>11</v>
      </c>
      <c r="P565" s="268" t="s">
        <v>11</v>
      </c>
      <c r="Q565" s="7" t="s">
        <v>11</v>
      </c>
      <c r="R565" s="238" t="s">
        <v>4560</v>
      </c>
      <c r="S565" s="238" t="s">
        <v>11</v>
      </c>
      <c r="T565" s="238" t="s">
        <v>11</v>
      </c>
      <c r="U565" s="22">
        <v>130535</v>
      </c>
      <c r="V565" s="239" t="s">
        <v>18</v>
      </c>
      <c r="W565" s="239" t="s">
        <v>11</v>
      </c>
      <c r="X565" s="239" t="s">
        <v>11</v>
      </c>
      <c r="Y565" s="240" t="s">
        <v>11</v>
      </c>
      <c r="Z565" s="234" t="s">
        <v>11</v>
      </c>
    </row>
    <row r="566" spans="1:26" ht="13.5" customHeight="1" x14ac:dyDescent="0.15">
      <c r="A566" s="274" t="s">
        <v>11</v>
      </c>
      <c r="B566" s="231" t="s">
        <v>11</v>
      </c>
      <c r="C566" s="275" t="s">
        <v>11</v>
      </c>
      <c r="D566" s="229" t="s">
        <v>11</v>
      </c>
      <c r="E566" s="241" t="s">
        <v>11</v>
      </c>
      <c r="F566" s="241" t="s">
        <v>11</v>
      </c>
      <c r="G566" s="241" t="s">
        <v>11</v>
      </c>
      <c r="H566" s="241" t="s">
        <v>11</v>
      </c>
      <c r="I566" s="241" t="s">
        <v>11</v>
      </c>
      <c r="J566" s="241" t="s">
        <v>11</v>
      </c>
      <c r="K566" s="241" t="s">
        <v>11</v>
      </c>
      <c r="L566" s="242" t="s">
        <v>11</v>
      </c>
      <c r="M566" s="245">
        <v>28399393</v>
      </c>
      <c r="N566" s="246" t="s">
        <v>11</v>
      </c>
      <c r="O566" s="267" t="s">
        <v>11</v>
      </c>
      <c r="P566" s="268" t="s">
        <v>11</v>
      </c>
      <c r="Q566" s="8" t="s">
        <v>31</v>
      </c>
      <c r="R566" s="238" t="s">
        <v>4561</v>
      </c>
      <c r="S566" s="238" t="s">
        <v>11</v>
      </c>
      <c r="T566" s="238" t="s">
        <v>11</v>
      </c>
      <c r="U566" s="238" t="s">
        <v>11</v>
      </c>
      <c r="V566" s="9" t="s">
        <v>26</v>
      </c>
      <c r="W566" s="227" t="s">
        <v>4562</v>
      </c>
      <c r="X566" s="227" t="s">
        <v>11</v>
      </c>
      <c r="Y566" s="10" t="s">
        <v>28</v>
      </c>
      <c r="Z566" s="234" t="s">
        <v>11</v>
      </c>
    </row>
    <row r="567" spans="1:26" ht="13.5" customHeight="1" x14ac:dyDescent="0.15">
      <c r="A567" s="274" t="s">
        <v>11</v>
      </c>
      <c r="B567" s="231" t="s">
        <v>11</v>
      </c>
      <c r="C567" s="275" t="s">
        <v>11</v>
      </c>
      <c r="D567" s="229" t="s">
        <v>11</v>
      </c>
      <c r="E567" s="241" t="s">
        <v>11</v>
      </c>
      <c r="F567" s="241" t="s">
        <v>11</v>
      </c>
      <c r="G567" s="241" t="s">
        <v>11</v>
      </c>
      <c r="H567" s="241" t="s">
        <v>11</v>
      </c>
      <c r="I567" s="241" t="s">
        <v>11</v>
      </c>
      <c r="J567" s="241" t="s">
        <v>11</v>
      </c>
      <c r="K567" s="241" t="s">
        <v>11</v>
      </c>
      <c r="L567" s="242" t="s">
        <v>11</v>
      </c>
      <c r="M567" s="249" t="s">
        <v>11</v>
      </c>
      <c r="N567" s="250" t="s">
        <v>11</v>
      </c>
      <c r="O567" s="267" t="s">
        <v>11</v>
      </c>
      <c r="P567" s="268" t="s">
        <v>11</v>
      </c>
      <c r="Q567" s="7" t="s">
        <v>32</v>
      </c>
      <c r="R567" s="238" t="s">
        <v>4563</v>
      </c>
      <c r="S567" s="238" t="s">
        <v>11</v>
      </c>
      <c r="T567" s="238" t="s">
        <v>11</v>
      </c>
      <c r="U567" s="238" t="s">
        <v>11</v>
      </c>
      <c r="V567" s="11" t="s">
        <v>33</v>
      </c>
      <c r="W567" s="9" t="s">
        <v>11</v>
      </c>
      <c r="X567" t="s">
        <v>11</v>
      </c>
      <c r="Y567" s="12" t="s">
        <v>11</v>
      </c>
      <c r="Z567" s="234" t="s">
        <v>11</v>
      </c>
    </row>
    <row r="568" spans="1:26" ht="13.5" customHeight="1" x14ac:dyDescent="0.15">
      <c r="A568" s="6" t="s">
        <v>11</v>
      </c>
      <c r="B568" t="s">
        <v>11</v>
      </c>
      <c r="C568" s="12" t="s">
        <v>11</v>
      </c>
      <c r="D568" s="229" t="s">
        <v>26</v>
      </c>
      <c r="E568" s="13" t="s">
        <v>19</v>
      </c>
      <c r="F568" s="231" t="s">
        <v>11</v>
      </c>
      <c r="G568" s="231" t="s">
        <v>11</v>
      </c>
      <c r="H568" s="231" t="s">
        <v>11</v>
      </c>
      <c r="I568" s="231" t="s">
        <v>160</v>
      </c>
      <c r="J568" s="231" t="s">
        <v>63</v>
      </c>
      <c r="K568" s="13" t="s">
        <v>11</v>
      </c>
      <c r="L568" s="242" t="s">
        <v>28</v>
      </c>
      <c r="M568" s="277" t="s">
        <v>11</v>
      </c>
      <c r="N568" s="278" t="s">
        <v>11</v>
      </c>
      <c r="O568" s="267" t="s">
        <v>11</v>
      </c>
      <c r="P568" s="268" t="s">
        <v>11</v>
      </c>
      <c r="Q568" s="8" t="s">
        <v>31</v>
      </c>
      <c r="R568" s="238" t="s">
        <v>4564</v>
      </c>
      <c r="S568" s="238" t="s">
        <v>11</v>
      </c>
      <c r="T568" s="238" t="s">
        <v>11</v>
      </c>
      <c r="U568" s="238" t="s">
        <v>11</v>
      </c>
      <c r="V568" s="9" t="s">
        <v>26</v>
      </c>
      <c r="W568" s="227" t="s">
        <v>4565</v>
      </c>
      <c r="X568" s="227" t="s">
        <v>11</v>
      </c>
      <c r="Y568" s="10" t="s">
        <v>28</v>
      </c>
      <c r="Z568" s="234" t="s">
        <v>11</v>
      </c>
    </row>
    <row r="569" spans="1:26" ht="13.5" customHeight="1" x14ac:dyDescent="0.15">
      <c r="A569" s="14" t="s">
        <v>11</v>
      </c>
      <c r="B569" s="15" t="s">
        <v>11</v>
      </c>
      <c r="C569" s="16" t="s">
        <v>11</v>
      </c>
      <c r="D569" s="230" t="s">
        <v>11</v>
      </c>
      <c r="E569" s="17" t="s">
        <v>11</v>
      </c>
      <c r="F569" s="232" t="s">
        <v>11</v>
      </c>
      <c r="G569" s="232" t="s">
        <v>11</v>
      </c>
      <c r="H569" s="232" t="s">
        <v>11</v>
      </c>
      <c r="I569" s="232" t="s">
        <v>11</v>
      </c>
      <c r="J569" s="232" t="s">
        <v>11</v>
      </c>
      <c r="K569" s="17" t="s">
        <v>11</v>
      </c>
      <c r="L569" s="276" t="s">
        <v>11</v>
      </c>
      <c r="M569" s="26" t="s">
        <v>42</v>
      </c>
      <c r="N569" s="27">
        <v>98.2</v>
      </c>
      <c r="O569" s="269" t="s">
        <v>11</v>
      </c>
      <c r="P569" s="270" t="s">
        <v>11</v>
      </c>
      <c r="Q569" s="18" t="s">
        <v>32</v>
      </c>
      <c r="R569" s="228" t="s">
        <v>4566</v>
      </c>
      <c r="S569" s="228" t="s">
        <v>11</v>
      </c>
      <c r="T569" s="228" t="s">
        <v>11</v>
      </c>
      <c r="U569" s="228" t="s">
        <v>11</v>
      </c>
      <c r="V569" s="19" t="s">
        <v>33</v>
      </c>
      <c r="W569" s="20" t="s">
        <v>11</v>
      </c>
      <c r="X569" s="15" t="s">
        <v>11</v>
      </c>
      <c r="Y569" s="16" t="s">
        <v>11</v>
      </c>
      <c r="Z569" s="235" t="s">
        <v>11</v>
      </c>
    </row>
    <row r="570" spans="1:26" ht="13.5" customHeight="1" x14ac:dyDescent="0.15">
      <c r="A570" s="251" t="s">
        <v>10</v>
      </c>
      <c r="B570" s="252" t="s">
        <v>11</v>
      </c>
      <c r="C570" s="253" t="s">
        <v>11</v>
      </c>
      <c r="D570" s="257" t="s">
        <v>12</v>
      </c>
      <c r="E570" s="258" t="s">
        <v>11</v>
      </c>
      <c r="F570" s="259" t="s">
        <v>4474</v>
      </c>
      <c r="G570" s="259" t="s">
        <v>11</v>
      </c>
      <c r="H570" s="259" t="s">
        <v>11</v>
      </c>
      <c r="I570" s="259" t="s">
        <v>11</v>
      </c>
      <c r="J570" s="259" t="s">
        <v>11</v>
      </c>
      <c r="K570" s="259" t="s">
        <v>11</v>
      </c>
      <c r="L570" s="260" t="s">
        <v>11</v>
      </c>
      <c r="M570" s="263" t="s">
        <v>119</v>
      </c>
      <c r="N570" s="264" t="s">
        <v>11</v>
      </c>
      <c r="O570" s="265" t="s">
        <v>4567</v>
      </c>
      <c r="P570" s="266" t="s">
        <v>11</v>
      </c>
      <c r="Q570" s="5" t="s">
        <v>16</v>
      </c>
      <c r="R570" s="271" t="s">
        <v>4568</v>
      </c>
      <c r="S570" s="271" t="s">
        <v>11</v>
      </c>
      <c r="T570" s="271" t="s">
        <v>11</v>
      </c>
      <c r="U570" s="30">
        <v>16500</v>
      </c>
      <c r="V570" s="272" t="s">
        <v>18</v>
      </c>
      <c r="W570" s="272" t="s">
        <v>11</v>
      </c>
      <c r="X570" s="272" t="s">
        <v>11</v>
      </c>
      <c r="Y570" s="273" t="s">
        <v>11</v>
      </c>
      <c r="Z570" s="233">
        <v>519</v>
      </c>
    </row>
    <row r="571" spans="1:26" ht="13.5" customHeight="1" x14ac:dyDescent="0.15">
      <c r="A571" s="254" t="s">
        <v>11</v>
      </c>
      <c r="B571" s="255" t="s">
        <v>11</v>
      </c>
      <c r="C571" s="256" t="s">
        <v>11</v>
      </c>
      <c r="D571" s="24" t="s">
        <v>11</v>
      </c>
      <c r="E571" s="23" t="s">
        <v>11</v>
      </c>
      <c r="F571" s="261" t="s">
        <v>11</v>
      </c>
      <c r="G571" s="261" t="s">
        <v>11</v>
      </c>
      <c r="H571" s="261" t="s">
        <v>11</v>
      </c>
      <c r="I571" s="261" t="s">
        <v>11</v>
      </c>
      <c r="J571" s="261" t="s">
        <v>11</v>
      </c>
      <c r="K571" s="261" t="s">
        <v>11</v>
      </c>
      <c r="L571" s="262" t="s">
        <v>11</v>
      </c>
      <c r="M571" s="236">
        <v>19500000</v>
      </c>
      <c r="N571" s="237" t="s">
        <v>11</v>
      </c>
      <c r="O571" s="267" t="s">
        <v>11</v>
      </c>
      <c r="P571" s="268" t="s">
        <v>11</v>
      </c>
      <c r="Q571" s="6" t="s">
        <v>11</v>
      </c>
      <c r="R571" s="238" t="s">
        <v>4569</v>
      </c>
      <c r="S571" s="238" t="s">
        <v>11</v>
      </c>
      <c r="T571" s="238" t="s">
        <v>11</v>
      </c>
      <c r="U571" s="22">
        <v>2620</v>
      </c>
      <c r="V571" s="239" t="s">
        <v>18</v>
      </c>
      <c r="W571" s="239" t="s">
        <v>11</v>
      </c>
      <c r="X571" s="239" t="s">
        <v>11</v>
      </c>
      <c r="Y571" s="240" t="s">
        <v>11</v>
      </c>
      <c r="Z571" s="234" t="s">
        <v>11</v>
      </c>
    </row>
    <row r="572" spans="1:26" ht="13.5" customHeight="1" x14ac:dyDescent="0.15">
      <c r="A572" s="274" t="s">
        <v>4570</v>
      </c>
      <c r="B572" s="231" t="s">
        <v>11</v>
      </c>
      <c r="C572" s="275" t="s">
        <v>11</v>
      </c>
      <c r="D572" s="247" t="s">
        <v>4571</v>
      </c>
      <c r="E572" s="239" t="s">
        <v>11</v>
      </c>
      <c r="F572" s="239" t="s">
        <v>11</v>
      </c>
      <c r="G572" s="239" t="s">
        <v>11</v>
      </c>
      <c r="H572" s="239" t="s">
        <v>11</v>
      </c>
      <c r="I572" s="239" t="s">
        <v>11</v>
      </c>
      <c r="J572" s="239" t="s">
        <v>11</v>
      </c>
      <c r="K572" s="239" t="s">
        <v>11</v>
      </c>
      <c r="L572" s="240" t="s">
        <v>11</v>
      </c>
      <c r="M572" s="249" t="s">
        <v>40</v>
      </c>
      <c r="N572" s="250" t="s">
        <v>11</v>
      </c>
      <c r="O572" s="267" t="s">
        <v>11</v>
      </c>
      <c r="P572" s="268" t="s">
        <v>11</v>
      </c>
      <c r="Q572" s="6" t="s">
        <v>11</v>
      </c>
      <c r="R572" s="238" t="s">
        <v>11</v>
      </c>
      <c r="S572" s="238" t="s">
        <v>11</v>
      </c>
      <c r="T572" s="238" t="s">
        <v>11</v>
      </c>
      <c r="U572" s="22" t="s">
        <v>11</v>
      </c>
      <c r="V572" s="239" t="s">
        <v>11</v>
      </c>
      <c r="W572" s="239" t="s">
        <v>11</v>
      </c>
      <c r="X572" s="239" t="s">
        <v>11</v>
      </c>
      <c r="Y572" s="240" t="s">
        <v>11</v>
      </c>
      <c r="Z572" s="234" t="s">
        <v>11</v>
      </c>
    </row>
    <row r="573" spans="1:26" ht="13.5" customHeight="1" x14ac:dyDescent="0.15">
      <c r="A573" s="274" t="s">
        <v>11</v>
      </c>
      <c r="B573" s="231" t="s">
        <v>11</v>
      </c>
      <c r="C573" s="275" t="s">
        <v>11</v>
      </c>
      <c r="D573" s="248" t="s">
        <v>11</v>
      </c>
      <c r="E573" s="239" t="s">
        <v>11</v>
      </c>
      <c r="F573" s="239" t="s">
        <v>11</v>
      </c>
      <c r="G573" s="239" t="s">
        <v>11</v>
      </c>
      <c r="H573" s="239" t="s">
        <v>11</v>
      </c>
      <c r="I573" s="239" t="s">
        <v>11</v>
      </c>
      <c r="J573" s="239" t="s">
        <v>11</v>
      </c>
      <c r="K573" s="239" t="s">
        <v>11</v>
      </c>
      <c r="L573" s="240" t="s">
        <v>11</v>
      </c>
      <c r="M573" s="236">
        <v>19120076</v>
      </c>
      <c r="N573" s="237" t="s">
        <v>11</v>
      </c>
      <c r="O573" s="267" t="s">
        <v>11</v>
      </c>
      <c r="P573" s="268" t="s">
        <v>11</v>
      </c>
      <c r="Q573" s="6" t="s">
        <v>11</v>
      </c>
      <c r="R573" s="238" t="s">
        <v>11</v>
      </c>
      <c r="S573" s="238" t="s">
        <v>11</v>
      </c>
      <c r="T573" s="238" t="s">
        <v>11</v>
      </c>
      <c r="U573" s="22" t="s">
        <v>11</v>
      </c>
      <c r="V573" s="239" t="s">
        <v>11</v>
      </c>
      <c r="W573" s="239" t="s">
        <v>11</v>
      </c>
      <c r="X573" s="239" t="s">
        <v>11</v>
      </c>
      <c r="Y573" s="240" t="s">
        <v>11</v>
      </c>
      <c r="Z573" s="234" t="s">
        <v>11</v>
      </c>
    </row>
    <row r="574" spans="1:26" ht="13.5" customHeight="1" x14ac:dyDescent="0.15">
      <c r="A574" s="274" t="s">
        <v>11</v>
      </c>
      <c r="B574" s="231" t="s">
        <v>11</v>
      </c>
      <c r="C574" s="275" t="s">
        <v>11</v>
      </c>
      <c r="D574" s="229" t="s">
        <v>26</v>
      </c>
      <c r="E574" s="241" t="s">
        <v>3975</v>
      </c>
      <c r="F574" s="241" t="s">
        <v>11</v>
      </c>
      <c r="G574" s="241" t="s">
        <v>11</v>
      </c>
      <c r="H574" s="241" t="s">
        <v>11</v>
      </c>
      <c r="I574" s="241" t="s">
        <v>11</v>
      </c>
      <c r="J574" s="241" t="s">
        <v>11</v>
      </c>
      <c r="K574" s="241" t="s">
        <v>11</v>
      </c>
      <c r="L574" s="242" t="s">
        <v>28</v>
      </c>
      <c r="M574" s="243" t="s">
        <v>29</v>
      </c>
      <c r="N574" s="244" t="s">
        <v>11</v>
      </c>
      <c r="O574" s="267" t="s">
        <v>11</v>
      </c>
      <c r="P574" s="268" t="s">
        <v>11</v>
      </c>
      <c r="Q574" s="7" t="s">
        <v>11</v>
      </c>
      <c r="R574" s="238" t="s">
        <v>11</v>
      </c>
      <c r="S574" s="238" t="s">
        <v>11</v>
      </c>
      <c r="T574" s="238" t="s">
        <v>11</v>
      </c>
      <c r="U574" s="22" t="s">
        <v>11</v>
      </c>
      <c r="V574" s="239" t="s">
        <v>11</v>
      </c>
      <c r="W574" s="239" t="s">
        <v>11</v>
      </c>
      <c r="X574" s="239" t="s">
        <v>11</v>
      </c>
      <c r="Y574" s="240" t="s">
        <v>11</v>
      </c>
      <c r="Z574" s="234" t="s">
        <v>11</v>
      </c>
    </row>
    <row r="575" spans="1:26" ht="13.5" customHeight="1" x14ac:dyDescent="0.15">
      <c r="A575" s="274" t="s">
        <v>11</v>
      </c>
      <c r="B575" s="231" t="s">
        <v>11</v>
      </c>
      <c r="C575" s="275" t="s">
        <v>11</v>
      </c>
      <c r="D575" s="229" t="s">
        <v>11</v>
      </c>
      <c r="E575" s="241" t="s">
        <v>11</v>
      </c>
      <c r="F575" s="241" t="s">
        <v>11</v>
      </c>
      <c r="G575" s="241" t="s">
        <v>11</v>
      </c>
      <c r="H575" s="241" t="s">
        <v>11</v>
      </c>
      <c r="I575" s="241" t="s">
        <v>11</v>
      </c>
      <c r="J575" s="241" t="s">
        <v>11</v>
      </c>
      <c r="K575" s="241" t="s">
        <v>11</v>
      </c>
      <c r="L575" s="242" t="s">
        <v>11</v>
      </c>
      <c r="M575" s="245">
        <v>379924</v>
      </c>
      <c r="N575" s="246" t="s">
        <v>11</v>
      </c>
      <c r="O575" s="267" t="s">
        <v>11</v>
      </c>
      <c r="P575" s="268" t="s">
        <v>11</v>
      </c>
      <c r="Q575" s="8" t="s">
        <v>31</v>
      </c>
      <c r="R575" s="238" t="s">
        <v>4572</v>
      </c>
      <c r="S575" s="238" t="s">
        <v>11</v>
      </c>
      <c r="T575" s="238" t="s">
        <v>11</v>
      </c>
      <c r="U575" s="238" t="s">
        <v>11</v>
      </c>
      <c r="V575" s="9" t="s">
        <v>26</v>
      </c>
      <c r="W575" s="227" t="s">
        <v>4573</v>
      </c>
      <c r="X575" s="227" t="s">
        <v>11</v>
      </c>
      <c r="Y575" s="10" t="s">
        <v>28</v>
      </c>
      <c r="Z575" s="234" t="s">
        <v>11</v>
      </c>
    </row>
    <row r="576" spans="1:26" ht="13.5" customHeight="1" x14ac:dyDescent="0.15">
      <c r="A576" s="274" t="s">
        <v>11</v>
      </c>
      <c r="B576" s="231" t="s">
        <v>11</v>
      </c>
      <c r="C576" s="275" t="s">
        <v>11</v>
      </c>
      <c r="D576" s="229" t="s">
        <v>11</v>
      </c>
      <c r="E576" s="241" t="s">
        <v>11</v>
      </c>
      <c r="F576" s="241" t="s">
        <v>11</v>
      </c>
      <c r="G576" s="241" t="s">
        <v>11</v>
      </c>
      <c r="H576" s="241" t="s">
        <v>11</v>
      </c>
      <c r="I576" s="241" t="s">
        <v>11</v>
      </c>
      <c r="J576" s="241" t="s">
        <v>11</v>
      </c>
      <c r="K576" s="241" t="s">
        <v>11</v>
      </c>
      <c r="L576" s="242" t="s">
        <v>11</v>
      </c>
      <c r="M576" s="249" t="s">
        <v>11</v>
      </c>
      <c r="N576" s="250" t="s">
        <v>11</v>
      </c>
      <c r="O576" s="267" t="s">
        <v>11</v>
      </c>
      <c r="P576" s="268" t="s">
        <v>11</v>
      </c>
      <c r="Q576" s="7" t="s">
        <v>32</v>
      </c>
      <c r="R576" s="238" t="s">
        <v>4574</v>
      </c>
      <c r="S576" s="238" t="s">
        <v>11</v>
      </c>
      <c r="T576" s="238" t="s">
        <v>11</v>
      </c>
      <c r="U576" s="238" t="s">
        <v>11</v>
      </c>
      <c r="V576" s="11" t="s">
        <v>33</v>
      </c>
      <c r="W576" s="9" t="s">
        <v>11</v>
      </c>
      <c r="X576" t="s">
        <v>11</v>
      </c>
      <c r="Y576" s="12" t="s">
        <v>11</v>
      </c>
      <c r="Z576" s="234" t="s">
        <v>11</v>
      </c>
    </row>
    <row r="577" spans="1:26" ht="13.5" customHeight="1" x14ac:dyDescent="0.15">
      <c r="A577" s="6" t="s">
        <v>11</v>
      </c>
      <c r="B577" t="s">
        <v>11</v>
      </c>
      <c r="C577" s="12" t="s">
        <v>11</v>
      </c>
      <c r="D577" s="229" t="s">
        <v>26</v>
      </c>
      <c r="E577" s="13" t="s">
        <v>19</v>
      </c>
      <c r="F577" s="231" t="s">
        <v>11</v>
      </c>
      <c r="G577" s="231" t="s">
        <v>11</v>
      </c>
      <c r="H577" s="231" t="s">
        <v>11</v>
      </c>
      <c r="I577" s="231" t="s">
        <v>160</v>
      </c>
      <c r="J577" s="231" t="s">
        <v>63</v>
      </c>
      <c r="K577" s="13" t="s">
        <v>11</v>
      </c>
      <c r="L577" s="242" t="s">
        <v>28</v>
      </c>
      <c r="M577" s="277" t="s">
        <v>11</v>
      </c>
      <c r="N577" s="278" t="s">
        <v>11</v>
      </c>
      <c r="O577" s="267" t="s">
        <v>11</v>
      </c>
      <c r="P577" s="268" t="s">
        <v>11</v>
      </c>
      <c r="Q577" s="8" t="s">
        <v>31</v>
      </c>
      <c r="R577" s="238" t="s">
        <v>4575</v>
      </c>
      <c r="S577" s="238" t="s">
        <v>11</v>
      </c>
      <c r="T577" s="238" t="s">
        <v>11</v>
      </c>
      <c r="U577" s="238" t="s">
        <v>11</v>
      </c>
      <c r="V577" s="9" t="s">
        <v>26</v>
      </c>
      <c r="W577" s="227" t="s">
        <v>4576</v>
      </c>
      <c r="X577" s="227" t="s">
        <v>11</v>
      </c>
      <c r="Y577" s="10" t="s">
        <v>28</v>
      </c>
      <c r="Z577" s="234" t="s">
        <v>11</v>
      </c>
    </row>
    <row r="578" spans="1:26" ht="13.5" customHeight="1" x14ac:dyDescent="0.15">
      <c r="A578" s="14" t="s">
        <v>11</v>
      </c>
      <c r="B578" s="15" t="s">
        <v>11</v>
      </c>
      <c r="C578" s="16" t="s">
        <v>11</v>
      </c>
      <c r="D578" s="230" t="s">
        <v>11</v>
      </c>
      <c r="E578" s="17" t="s">
        <v>11</v>
      </c>
      <c r="F578" s="232" t="s">
        <v>11</v>
      </c>
      <c r="G578" s="232" t="s">
        <v>11</v>
      </c>
      <c r="H578" s="232" t="s">
        <v>11</v>
      </c>
      <c r="I578" s="232" t="s">
        <v>11</v>
      </c>
      <c r="J578" s="232" t="s">
        <v>11</v>
      </c>
      <c r="K578" s="17" t="s">
        <v>11</v>
      </c>
      <c r="L578" s="276" t="s">
        <v>11</v>
      </c>
      <c r="M578" s="26" t="s">
        <v>42</v>
      </c>
      <c r="N578" s="27">
        <v>98.1</v>
      </c>
      <c r="O578" s="269" t="s">
        <v>11</v>
      </c>
      <c r="P578" s="270" t="s">
        <v>11</v>
      </c>
      <c r="Q578" s="18" t="s">
        <v>32</v>
      </c>
      <c r="R578" s="228"/>
      <c r="S578" s="228" t="s">
        <v>11</v>
      </c>
      <c r="T578" s="228" t="s">
        <v>11</v>
      </c>
      <c r="U578" s="228" t="s">
        <v>11</v>
      </c>
      <c r="V578" s="19" t="s">
        <v>33</v>
      </c>
      <c r="W578" s="20" t="s">
        <v>11</v>
      </c>
      <c r="X578" s="15" t="s">
        <v>11</v>
      </c>
      <c r="Y578" s="16" t="s">
        <v>11</v>
      </c>
      <c r="Z578" s="235" t="s">
        <v>11</v>
      </c>
    </row>
    <row r="579" spans="1:26" ht="13.5" customHeight="1" x14ac:dyDescent="0.15">
      <c r="A579" s="251" t="s">
        <v>10</v>
      </c>
      <c r="B579" s="252" t="s">
        <v>11</v>
      </c>
      <c r="C579" s="253" t="s">
        <v>11</v>
      </c>
      <c r="D579" s="257" t="s">
        <v>12</v>
      </c>
      <c r="E579" s="258" t="s">
        <v>11</v>
      </c>
      <c r="F579" s="259" t="s">
        <v>4474</v>
      </c>
      <c r="G579" s="259" t="s">
        <v>11</v>
      </c>
      <c r="H579" s="259" t="s">
        <v>11</v>
      </c>
      <c r="I579" s="259" t="s">
        <v>11</v>
      </c>
      <c r="J579" s="259" t="s">
        <v>11</v>
      </c>
      <c r="K579" s="259" t="s">
        <v>11</v>
      </c>
      <c r="L579" s="260" t="s">
        <v>11</v>
      </c>
      <c r="M579" s="263" t="s">
        <v>119</v>
      </c>
      <c r="N579" s="264" t="s">
        <v>11</v>
      </c>
      <c r="O579" s="265" t="s">
        <v>4577</v>
      </c>
      <c r="P579" s="266" t="s">
        <v>11</v>
      </c>
      <c r="Q579" s="5" t="s">
        <v>16</v>
      </c>
      <c r="R579" s="271" t="s">
        <v>4578</v>
      </c>
      <c r="S579" s="271" t="s">
        <v>11</v>
      </c>
      <c r="T579" s="271" t="s">
        <v>11</v>
      </c>
      <c r="U579" s="30">
        <v>3084</v>
      </c>
      <c r="V579" s="272" t="s">
        <v>18</v>
      </c>
      <c r="W579" s="272" t="s">
        <v>11</v>
      </c>
      <c r="X579" s="272" t="s">
        <v>11</v>
      </c>
      <c r="Y579" s="273" t="s">
        <v>11</v>
      </c>
      <c r="Z579" s="233">
        <v>519</v>
      </c>
    </row>
    <row r="580" spans="1:26" ht="13.5" customHeight="1" x14ac:dyDescent="0.15">
      <c r="A580" s="254" t="s">
        <v>11</v>
      </c>
      <c r="B580" s="255" t="s">
        <v>11</v>
      </c>
      <c r="C580" s="256" t="s">
        <v>11</v>
      </c>
      <c r="D580" s="24" t="s">
        <v>11</v>
      </c>
      <c r="E580" s="23" t="s">
        <v>11</v>
      </c>
      <c r="F580" s="261" t="s">
        <v>11</v>
      </c>
      <c r="G580" s="261" t="s">
        <v>11</v>
      </c>
      <c r="H580" s="261" t="s">
        <v>11</v>
      </c>
      <c r="I580" s="261" t="s">
        <v>11</v>
      </c>
      <c r="J580" s="261" t="s">
        <v>11</v>
      </c>
      <c r="K580" s="261" t="s">
        <v>11</v>
      </c>
      <c r="L580" s="262" t="s">
        <v>11</v>
      </c>
      <c r="M580" s="236">
        <v>14386000</v>
      </c>
      <c r="N580" s="237" t="s">
        <v>11</v>
      </c>
      <c r="O580" s="267" t="s">
        <v>11</v>
      </c>
      <c r="P580" s="268" t="s">
        <v>11</v>
      </c>
      <c r="Q580" s="6" t="s">
        <v>11</v>
      </c>
      <c r="R580" s="238" t="s">
        <v>4579</v>
      </c>
      <c r="S580" s="238" t="s">
        <v>11</v>
      </c>
      <c r="T580" s="238" t="s">
        <v>11</v>
      </c>
      <c r="U580" s="22">
        <v>5757</v>
      </c>
      <c r="V580" s="239" t="s">
        <v>18</v>
      </c>
      <c r="W580" s="239" t="s">
        <v>11</v>
      </c>
      <c r="X580" s="239" t="s">
        <v>11</v>
      </c>
      <c r="Y580" s="240" t="s">
        <v>11</v>
      </c>
      <c r="Z580" s="234" t="s">
        <v>11</v>
      </c>
    </row>
    <row r="581" spans="1:26" ht="13.5" customHeight="1" x14ac:dyDescent="0.15">
      <c r="A581" s="274" t="s">
        <v>4580</v>
      </c>
      <c r="B581" s="231" t="s">
        <v>11</v>
      </c>
      <c r="C581" s="275" t="s">
        <v>11</v>
      </c>
      <c r="D581" s="247" t="s">
        <v>4581</v>
      </c>
      <c r="E581" s="239" t="s">
        <v>11</v>
      </c>
      <c r="F581" s="239" t="s">
        <v>11</v>
      </c>
      <c r="G581" s="239" t="s">
        <v>11</v>
      </c>
      <c r="H581" s="239" t="s">
        <v>11</v>
      </c>
      <c r="I581" s="239" t="s">
        <v>11</v>
      </c>
      <c r="J581" s="239" t="s">
        <v>11</v>
      </c>
      <c r="K581" s="239" t="s">
        <v>11</v>
      </c>
      <c r="L581" s="240" t="s">
        <v>11</v>
      </c>
      <c r="M581" s="249" t="s">
        <v>40</v>
      </c>
      <c r="N581" s="250" t="s">
        <v>11</v>
      </c>
      <c r="O581" s="267" t="s">
        <v>11</v>
      </c>
      <c r="P581" s="268" t="s">
        <v>11</v>
      </c>
      <c r="Q581" s="6" t="s">
        <v>11</v>
      </c>
      <c r="R581" s="238" t="s">
        <v>4582</v>
      </c>
      <c r="S581" s="238" t="s">
        <v>11</v>
      </c>
      <c r="T581" s="238" t="s">
        <v>11</v>
      </c>
      <c r="U581" s="22">
        <v>1480</v>
      </c>
      <c r="V581" s="239" t="s">
        <v>18</v>
      </c>
      <c r="W581" s="239" t="s">
        <v>11</v>
      </c>
      <c r="X581" s="239" t="s">
        <v>11</v>
      </c>
      <c r="Y581" s="240" t="s">
        <v>11</v>
      </c>
      <c r="Z581" s="234" t="s">
        <v>11</v>
      </c>
    </row>
    <row r="582" spans="1:26" ht="13.5" customHeight="1" x14ac:dyDescent="0.15">
      <c r="A582" s="274" t="s">
        <v>11</v>
      </c>
      <c r="B582" s="231" t="s">
        <v>11</v>
      </c>
      <c r="C582" s="275" t="s">
        <v>11</v>
      </c>
      <c r="D582" s="248" t="s">
        <v>11</v>
      </c>
      <c r="E582" s="239" t="s">
        <v>11</v>
      </c>
      <c r="F582" s="239" t="s">
        <v>11</v>
      </c>
      <c r="G582" s="239" t="s">
        <v>11</v>
      </c>
      <c r="H582" s="239" t="s">
        <v>11</v>
      </c>
      <c r="I582" s="239" t="s">
        <v>11</v>
      </c>
      <c r="J582" s="239" t="s">
        <v>11</v>
      </c>
      <c r="K582" s="239" t="s">
        <v>11</v>
      </c>
      <c r="L582" s="240" t="s">
        <v>11</v>
      </c>
      <c r="M582" s="236">
        <v>11734148</v>
      </c>
      <c r="N582" s="237" t="s">
        <v>11</v>
      </c>
      <c r="O582" s="267" t="s">
        <v>11</v>
      </c>
      <c r="P582" s="268" t="s">
        <v>11</v>
      </c>
      <c r="Q582" s="6" t="s">
        <v>11</v>
      </c>
      <c r="R582" s="238" t="s">
        <v>4583</v>
      </c>
      <c r="S582" s="238" t="s">
        <v>11</v>
      </c>
      <c r="T582" s="238" t="s">
        <v>11</v>
      </c>
      <c r="U582" s="22">
        <v>691</v>
      </c>
      <c r="V582" s="239" t="s">
        <v>18</v>
      </c>
      <c r="W582" s="239" t="s">
        <v>11</v>
      </c>
      <c r="X582" s="239" t="s">
        <v>11</v>
      </c>
      <c r="Y582" s="240" t="s">
        <v>11</v>
      </c>
      <c r="Z582" s="234" t="s">
        <v>11</v>
      </c>
    </row>
    <row r="583" spans="1:26" ht="13.5" customHeight="1" x14ac:dyDescent="0.15">
      <c r="A583" s="274" t="s">
        <v>11</v>
      </c>
      <c r="B583" s="231" t="s">
        <v>11</v>
      </c>
      <c r="C583" s="275" t="s">
        <v>11</v>
      </c>
      <c r="D583" s="229" t="s">
        <v>26</v>
      </c>
      <c r="E583" s="241" t="s">
        <v>3975</v>
      </c>
      <c r="F583" s="241" t="s">
        <v>11</v>
      </c>
      <c r="G583" s="241" t="s">
        <v>11</v>
      </c>
      <c r="H583" s="241" t="s">
        <v>11</v>
      </c>
      <c r="I583" s="241" t="s">
        <v>11</v>
      </c>
      <c r="J583" s="241" t="s">
        <v>11</v>
      </c>
      <c r="K583" s="241" t="s">
        <v>11</v>
      </c>
      <c r="L583" s="242" t="s">
        <v>28</v>
      </c>
      <c r="M583" s="243" t="s">
        <v>29</v>
      </c>
      <c r="N583" s="244" t="s">
        <v>11</v>
      </c>
      <c r="O583" s="267" t="s">
        <v>11</v>
      </c>
      <c r="P583" s="268" t="s">
        <v>11</v>
      </c>
      <c r="Q583" s="7" t="s">
        <v>11</v>
      </c>
      <c r="R583" s="238" t="s">
        <v>4584</v>
      </c>
      <c r="S583" s="238" t="s">
        <v>11</v>
      </c>
      <c r="T583" s="238" t="s">
        <v>11</v>
      </c>
      <c r="U583" s="22">
        <v>722</v>
      </c>
      <c r="V583" s="239" t="s">
        <v>18</v>
      </c>
      <c r="W583" s="239" t="s">
        <v>11</v>
      </c>
      <c r="X583" s="239" t="s">
        <v>11</v>
      </c>
      <c r="Y583" s="240" t="s">
        <v>11</v>
      </c>
      <c r="Z583" s="234" t="s">
        <v>11</v>
      </c>
    </row>
    <row r="584" spans="1:26" ht="13.5" customHeight="1" x14ac:dyDescent="0.15">
      <c r="A584" s="274" t="s">
        <v>11</v>
      </c>
      <c r="B584" s="231" t="s">
        <v>11</v>
      </c>
      <c r="C584" s="275" t="s">
        <v>11</v>
      </c>
      <c r="D584" s="229" t="s">
        <v>11</v>
      </c>
      <c r="E584" s="241" t="s">
        <v>11</v>
      </c>
      <c r="F584" s="241" t="s">
        <v>11</v>
      </c>
      <c r="G584" s="241" t="s">
        <v>11</v>
      </c>
      <c r="H584" s="241" t="s">
        <v>11</v>
      </c>
      <c r="I584" s="241" t="s">
        <v>11</v>
      </c>
      <c r="J584" s="241" t="s">
        <v>11</v>
      </c>
      <c r="K584" s="241" t="s">
        <v>11</v>
      </c>
      <c r="L584" s="242" t="s">
        <v>11</v>
      </c>
      <c r="M584" s="245">
        <v>2651852</v>
      </c>
      <c r="N584" s="246" t="s">
        <v>11</v>
      </c>
      <c r="O584" s="267" t="s">
        <v>11</v>
      </c>
      <c r="P584" s="268" t="s">
        <v>11</v>
      </c>
      <c r="Q584" s="8" t="s">
        <v>31</v>
      </c>
      <c r="R584" s="238" t="s">
        <v>4585</v>
      </c>
      <c r="S584" s="238" t="s">
        <v>11</v>
      </c>
      <c r="T584" s="238" t="s">
        <v>11</v>
      </c>
      <c r="U584" s="238" t="s">
        <v>11</v>
      </c>
      <c r="V584" s="9" t="s">
        <v>26</v>
      </c>
      <c r="W584" s="227" t="s">
        <v>4586</v>
      </c>
      <c r="X584" s="227" t="s">
        <v>11</v>
      </c>
      <c r="Y584" s="10" t="s">
        <v>28</v>
      </c>
      <c r="Z584" s="234" t="s">
        <v>11</v>
      </c>
    </row>
    <row r="585" spans="1:26" ht="13.5" customHeight="1" x14ac:dyDescent="0.15">
      <c r="A585" s="274" t="s">
        <v>11</v>
      </c>
      <c r="B585" s="231" t="s">
        <v>11</v>
      </c>
      <c r="C585" s="275" t="s">
        <v>11</v>
      </c>
      <c r="D585" s="229" t="s">
        <v>11</v>
      </c>
      <c r="E585" s="241" t="s">
        <v>11</v>
      </c>
      <c r="F585" s="241" t="s">
        <v>11</v>
      </c>
      <c r="G585" s="241" t="s">
        <v>11</v>
      </c>
      <c r="H585" s="241" t="s">
        <v>11</v>
      </c>
      <c r="I585" s="241" t="s">
        <v>11</v>
      </c>
      <c r="J585" s="241" t="s">
        <v>11</v>
      </c>
      <c r="K585" s="241" t="s">
        <v>11</v>
      </c>
      <c r="L585" s="242" t="s">
        <v>11</v>
      </c>
      <c r="M585" s="249" t="s">
        <v>11</v>
      </c>
      <c r="N585" s="250" t="s">
        <v>11</v>
      </c>
      <c r="O585" s="267" t="s">
        <v>11</v>
      </c>
      <c r="P585" s="268" t="s">
        <v>11</v>
      </c>
      <c r="Q585" s="7" t="s">
        <v>32</v>
      </c>
      <c r="R585" s="238" t="s">
        <v>4587</v>
      </c>
      <c r="S585" s="238" t="s">
        <v>11</v>
      </c>
      <c r="T585" s="238" t="s">
        <v>11</v>
      </c>
      <c r="U585" s="238" t="s">
        <v>11</v>
      </c>
      <c r="V585" s="11" t="s">
        <v>33</v>
      </c>
      <c r="W585" s="9" t="s">
        <v>11</v>
      </c>
      <c r="X585" t="s">
        <v>11</v>
      </c>
      <c r="Y585" s="12" t="s">
        <v>11</v>
      </c>
      <c r="Z585" s="234" t="s">
        <v>11</v>
      </c>
    </row>
    <row r="586" spans="1:26" ht="13.5" customHeight="1" x14ac:dyDescent="0.15">
      <c r="A586" s="6" t="s">
        <v>11</v>
      </c>
      <c r="B586" t="s">
        <v>11</v>
      </c>
      <c r="C586" s="12" t="s">
        <v>11</v>
      </c>
      <c r="D586" s="229" t="s">
        <v>26</v>
      </c>
      <c r="E586" s="13" t="s">
        <v>19</v>
      </c>
      <c r="F586" s="231" t="s">
        <v>11</v>
      </c>
      <c r="G586" s="231" t="s">
        <v>11</v>
      </c>
      <c r="H586" s="231" t="s">
        <v>11</v>
      </c>
      <c r="I586" s="231" t="s">
        <v>160</v>
      </c>
      <c r="J586" s="231" t="s">
        <v>63</v>
      </c>
      <c r="K586" s="13" t="s">
        <v>11</v>
      </c>
      <c r="L586" s="242" t="s">
        <v>28</v>
      </c>
      <c r="M586" s="277" t="s">
        <v>11</v>
      </c>
      <c r="N586" s="278" t="s">
        <v>11</v>
      </c>
      <c r="O586" s="267" t="s">
        <v>11</v>
      </c>
      <c r="P586" s="268" t="s">
        <v>11</v>
      </c>
      <c r="Q586" s="8" t="s">
        <v>31</v>
      </c>
      <c r="R586" s="238" t="s">
        <v>4588</v>
      </c>
      <c r="S586" s="238" t="s">
        <v>11</v>
      </c>
      <c r="T586" s="238" t="s">
        <v>11</v>
      </c>
      <c r="U586" s="238" t="s">
        <v>11</v>
      </c>
      <c r="V586" s="9" t="s">
        <v>26</v>
      </c>
      <c r="W586" s="227" t="s">
        <v>4589</v>
      </c>
      <c r="X586" s="227" t="s">
        <v>11</v>
      </c>
      <c r="Y586" s="10" t="s">
        <v>28</v>
      </c>
      <c r="Z586" s="234" t="s">
        <v>11</v>
      </c>
    </row>
    <row r="587" spans="1:26" ht="13.5" customHeight="1" x14ac:dyDescent="0.15">
      <c r="A587" s="14" t="s">
        <v>11</v>
      </c>
      <c r="B587" s="15" t="s">
        <v>11</v>
      </c>
      <c r="C587" s="16" t="s">
        <v>11</v>
      </c>
      <c r="D587" s="230" t="s">
        <v>11</v>
      </c>
      <c r="E587" s="17" t="s">
        <v>11</v>
      </c>
      <c r="F587" s="232" t="s">
        <v>11</v>
      </c>
      <c r="G587" s="232" t="s">
        <v>11</v>
      </c>
      <c r="H587" s="232" t="s">
        <v>11</v>
      </c>
      <c r="I587" s="232" t="s">
        <v>11</v>
      </c>
      <c r="J587" s="232" t="s">
        <v>11</v>
      </c>
      <c r="K587" s="17" t="s">
        <v>11</v>
      </c>
      <c r="L587" s="276" t="s">
        <v>11</v>
      </c>
      <c r="M587" s="26" t="s">
        <v>42</v>
      </c>
      <c r="N587" s="27">
        <v>81.599999999999994</v>
      </c>
      <c r="O587" s="269" t="s">
        <v>11</v>
      </c>
      <c r="P587" s="270" t="s">
        <v>11</v>
      </c>
      <c r="Q587" s="18" t="s">
        <v>32</v>
      </c>
      <c r="R587" s="228" t="s">
        <v>5375</v>
      </c>
      <c r="S587" s="228" t="s">
        <v>11</v>
      </c>
      <c r="T587" s="228" t="s">
        <v>11</v>
      </c>
      <c r="U587" s="228" t="s">
        <v>11</v>
      </c>
      <c r="V587" s="19" t="s">
        <v>33</v>
      </c>
      <c r="W587" s="20" t="s">
        <v>11</v>
      </c>
      <c r="X587" s="15" t="s">
        <v>11</v>
      </c>
      <c r="Y587" s="16" t="s">
        <v>11</v>
      </c>
      <c r="Z587" s="235" t="s">
        <v>11</v>
      </c>
    </row>
    <row r="588" spans="1:26" ht="13.5" customHeight="1" x14ac:dyDescent="0.15">
      <c r="A588" s="251" t="s">
        <v>10</v>
      </c>
      <c r="B588" s="252" t="s">
        <v>11</v>
      </c>
      <c r="C588" s="253" t="s">
        <v>11</v>
      </c>
      <c r="D588" s="257" t="s">
        <v>12</v>
      </c>
      <c r="E588" s="258" t="s">
        <v>11</v>
      </c>
      <c r="F588" s="259" t="s">
        <v>4474</v>
      </c>
      <c r="G588" s="259" t="s">
        <v>11</v>
      </c>
      <c r="H588" s="259" t="s">
        <v>11</v>
      </c>
      <c r="I588" s="259" t="s">
        <v>11</v>
      </c>
      <c r="J588" s="259" t="s">
        <v>11</v>
      </c>
      <c r="K588" s="259" t="s">
        <v>11</v>
      </c>
      <c r="L588" s="260" t="s">
        <v>11</v>
      </c>
      <c r="M588" s="263" t="s">
        <v>119</v>
      </c>
      <c r="N588" s="264" t="s">
        <v>11</v>
      </c>
      <c r="O588" s="265" t="s">
        <v>4590</v>
      </c>
      <c r="P588" s="266" t="s">
        <v>11</v>
      </c>
      <c r="Q588" s="5" t="s">
        <v>16</v>
      </c>
      <c r="R588" s="271" t="s">
        <v>4591</v>
      </c>
      <c r="S588" s="271" t="s">
        <v>11</v>
      </c>
      <c r="T588" s="271" t="s">
        <v>11</v>
      </c>
      <c r="U588" s="30">
        <v>116121</v>
      </c>
      <c r="V588" s="272" t="s">
        <v>18</v>
      </c>
      <c r="W588" s="272" t="s">
        <v>11</v>
      </c>
      <c r="X588" s="272" t="s">
        <v>11</v>
      </c>
      <c r="Y588" s="273" t="s">
        <v>11</v>
      </c>
      <c r="Z588" s="233">
        <v>519</v>
      </c>
    </row>
    <row r="589" spans="1:26" ht="13.5" customHeight="1" x14ac:dyDescent="0.15">
      <c r="A589" s="254" t="s">
        <v>11</v>
      </c>
      <c r="B589" s="255" t="s">
        <v>11</v>
      </c>
      <c r="C589" s="256" t="s">
        <v>11</v>
      </c>
      <c r="D589" s="24" t="s">
        <v>11</v>
      </c>
      <c r="E589" s="23" t="s">
        <v>11</v>
      </c>
      <c r="F589" s="261" t="s">
        <v>11</v>
      </c>
      <c r="G589" s="261" t="s">
        <v>11</v>
      </c>
      <c r="H589" s="261" t="s">
        <v>11</v>
      </c>
      <c r="I589" s="261" t="s">
        <v>11</v>
      </c>
      <c r="J589" s="261" t="s">
        <v>11</v>
      </c>
      <c r="K589" s="261" t="s">
        <v>11</v>
      </c>
      <c r="L589" s="262" t="s">
        <v>11</v>
      </c>
      <c r="M589" s="236">
        <v>123483000</v>
      </c>
      <c r="N589" s="237" t="s">
        <v>11</v>
      </c>
      <c r="O589" s="267" t="s">
        <v>11</v>
      </c>
      <c r="P589" s="268" t="s">
        <v>11</v>
      </c>
      <c r="Q589" s="6" t="s">
        <v>11</v>
      </c>
      <c r="R589" s="238" t="s">
        <v>4592</v>
      </c>
      <c r="S589" s="238" t="s">
        <v>11</v>
      </c>
      <c r="T589" s="238" t="s">
        <v>11</v>
      </c>
      <c r="U589" s="22">
        <v>482</v>
      </c>
      <c r="V589" s="239" t="s">
        <v>18</v>
      </c>
      <c r="W589" s="239" t="s">
        <v>11</v>
      </c>
      <c r="X589" s="239" t="s">
        <v>11</v>
      </c>
      <c r="Y589" s="240" t="s">
        <v>11</v>
      </c>
      <c r="Z589" s="234" t="s">
        <v>11</v>
      </c>
    </row>
    <row r="590" spans="1:26" ht="13.5" customHeight="1" x14ac:dyDescent="0.15">
      <c r="A590" s="274" t="s">
        <v>4593</v>
      </c>
      <c r="B590" s="231" t="s">
        <v>11</v>
      </c>
      <c r="C590" s="275" t="s">
        <v>11</v>
      </c>
      <c r="D590" s="247" t="s">
        <v>4594</v>
      </c>
      <c r="E590" s="239" t="s">
        <v>11</v>
      </c>
      <c r="F590" s="239" t="s">
        <v>11</v>
      </c>
      <c r="G590" s="239" t="s">
        <v>11</v>
      </c>
      <c r="H590" s="239" t="s">
        <v>11</v>
      </c>
      <c r="I590" s="239" t="s">
        <v>11</v>
      </c>
      <c r="J590" s="239" t="s">
        <v>11</v>
      </c>
      <c r="K590" s="239" t="s">
        <v>11</v>
      </c>
      <c r="L590" s="240" t="s">
        <v>11</v>
      </c>
      <c r="M590" s="249" t="s">
        <v>40</v>
      </c>
      <c r="N590" s="250" t="s">
        <v>11</v>
      </c>
      <c r="O590" s="267" t="s">
        <v>11</v>
      </c>
      <c r="P590" s="268" t="s">
        <v>11</v>
      </c>
      <c r="Q590" s="6" t="s">
        <v>11</v>
      </c>
      <c r="R590" s="238" t="s">
        <v>11</v>
      </c>
      <c r="S590" s="238" t="s">
        <v>11</v>
      </c>
      <c r="T590" s="238" t="s">
        <v>11</v>
      </c>
      <c r="U590" s="22" t="s">
        <v>11</v>
      </c>
      <c r="V590" s="239" t="s">
        <v>11</v>
      </c>
      <c r="W590" s="239" t="s">
        <v>11</v>
      </c>
      <c r="X590" s="239" t="s">
        <v>11</v>
      </c>
      <c r="Y590" s="240" t="s">
        <v>11</v>
      </c>
      <c r="Z590" s="234" t="s">
        <v>11</v>
      </c>
    </row>
    <row r="591" spans="1:26" ht="13.5" customHeight="1" x14ac:dyDescent="0.15">
      <c r="A591" s="274" t="s">
        <v>11</v>
      </c>
      <c r="B591" s="231" t="s">
        <v>11</v>
      </c>
      <c r="C591" s="275" t="s">
        <v>11</v>
      </c>
      <c r="D591" s="248" t="s">
        <v>11</v>
      </c>
      <c r="E591" s="239" t="s">
        <v>11</v>
      </c>
      <c r="F591" s="239" t="s">
        <v>11</v>
      </c>
      <c r="G591" s="239" t="s">
        <v>11</v>
      </c>
      <c r="H591" s="239" t="s">
        <v>11</v>
      </c>
      <c r="I591" s="239" t="s">
        <v>11</v>
      </c>
      <c r="J591" s="239" t="s">
        <v>11</v>
      </c>
      <c r="K591" s="239" t="s">
        <v>11</v>
      </c>
      <c r="L591" s="240" t="s">
        <v>11</v>
      </c>
      <c r="M591" s="236">
        <v>117522919</v>
      </c>
      <c r="N591" s="237" t="s">
        <v>11</v>
      </c>
      <c r="O591" s="267" t="s">
        <v>11</v>
      </c>
      <c r="P591" s="268" t="s">
        <v>11</v>
      </c>
      <c r="Q591" s="6" t="s">
        <v>11</v>
      </c>
      <c r="R591" s="238" t="s">
        <v>11</v>
      </c>
      <c r="S591" s="238" t="s">
        <v>11</v>
      </c>
      <c r="T591" s="238" t="s">
        <v>11</v>
      </c>
      <c r="U591" s="22" t="s">
        <v>11</v>
      </c>
      <c r="V591" s="239" t="s">
        <v>11</v>
      </c>
      <c r="W591" s="239" t="s">
        <v>11</v>
      </c>
      <c r="X591" s="239" t="s">
        <v>11</v>
      </c>
      <c r="Y591" s="240" t="s">
        <v>11</v>
      </c>
      <c r="Z591" s="234" t="s">
        <v>11</v>
      </c>
    </row>
    <row r="592" spans="1:26" ht="13.5" customHeight="1" x14ac:dyDescent="0.15">
      <c r="A592" s="274" t="s">
        <v>11</v>
      </c>
      <c r="B592" s="231" t="s">
        <v>11</v>
      </c>
      <c r="C592" s="275" t="s">
        <v>11</v>
      </c>
      <c r="D592" s="229" t="s">
        <v>26</v>
      </c>
      <c r="E592" s="241" t="s">
        <v>3975</v>
      </c>
      <c r="F592" s="241" t="s">
        <v>11</v>
      </c>
      <c r="G592" s="241" t="s">
        <v>11</v>
      </c>
      <c r="H592" s="241" t="s">
        <v>11</v>
      </c>
      <c r="I592" s="241" t="s">
        <v>11</v>
      </c>
      <c r="J592" s="241" t="s">
        <v>11</v>
      </c>
      <c r="K592" s="241" t="s">
        <v>11</v>
      </c>
      <c r="L592" s="242" t="s">
        <v>28</v>
      </c>
      <c r="M592" s="243" t="s">
        <v>29</v>
      </c>
      <c r="N592" s="244" t="s">
        <v>11</v>
      </c>
      <c r="O592" s="267" t="s">
        <v>11</v>
      </c>
      <c r="P592" s="268" t="s">
        <v>11</v>
      </c>
      <c r="Q592" s="7" t="s">
        <v>11</v>
      </c>
      <c r="R592" s="238" t="s">
        <v>4595</v>
      </c>
      <c r="S592" s="238" t="s">
        <v>11</v>
      </c>
      <c r="T592" s="238" t="s">
        <v>11</v>
      </c>
      <c r="U592" s="22">
        <v>920</v>
      </c>
      <c r="V592" s="239" t="s">
        <v>18</v>
      </c>
      <c r="W592" s="239" t="s">
        <v>11</v>
      </c>
      <c r="X592" s="239" t="s">
        <v>11</v>
      </c>
      <c r="Y592" s="240" t="s">
        <v>11</v>
      </c>
      <c r="Z592" s="234" t="s">
        <v>11</v>
      </c>
    </row>
    <row r="593" spans="1:26" ht="13.5" customHeight="1" x14ac:dyDescent="0.15">
      <c r="A593" s="274" t="s">
        <v>11</v>
      </c>
      <c r="B593" s="231" t="s">
        <v>11</v>
      </c>
      <c r="C593" s="275" t="s">
        <v>11</v>
      </c>
      <c r="D593" s="229" t="s">
        <v>11</v>
      </c>
      <c r="E593" s="241" t="s">
        <v>11</v>
      </c>
      <c r="F593" s="241" t="s">
        <v>11</v>
      </c>
      <c r="G593" s="241" t="s">
        <v>11</v>
      </c>
      <c r="H593" s="241" t="s">
        <v>11</v>
      </c>
      <c r="I593" s="241" t="s">
        <v>11</v>
      </c>
      <c r="J593" s="241" t="s">
        <v>11</v>
      </c>
      <c r="K593" s="241" t="s">
        <v>11</v>
      </c>
      <c r="L593" s="242" t="s">
        <v>11</v>
      </c>
      <c r="M593" s="245">
        <v>5960081</v>
      </c>
      <c r="N593" s="246" t="s">
        <v>11</v>
      </c>
      <c r="O593" s="267" t="s">
        <v>11</v>
      </c>
      <c r="P593" s="268" t="s">
        <v>11</v>
      </c>
      <c r="Q593" s="8" t="s">
        <v>31</v>
      </c>
      <c r="R593" s="238" t="s">
        <v>11</v>
      </c>
      <c r="S593" s="238" t="s">
        <v>11</v>
      </c>
      <c r="T593" s="238" t="s">
        <v>11</v>
      </c>
      <c r="U593" s="238" t="s">
        <v>11</v>
      </c>
      <c r="V593" s="9" t="s">
        <v>26</v>
      </c>
      <c r="W593" s="227" t="s">
        <v>11</v>
      </c>
      <c r="X593" s="227" t="s">
        <v>11</v>
      </c>
      <c r="Y593" s="10" t="s">
        <v>28</v>
      </c>
      <c r="Z593" s="234" t="s">
        <v>11</v>
      </c>
    </row>
    <row r="594" spans="1:26" ht="13.5" customHeight="1" x14ac:dyDescent="0.15">
      <c r="A594" s="274" t="s">
        <v>11</v>
      </c>
      <c r="B594" s="231" t="s">
        <v>11</v>
      </c>
      <c r="C594" s="275" t="s">
        <v>11</v>
      </c>
      <c r="D594" s="229" t="s">
        <v>11</v>
      </c>
      <c r="E594" s="241" t="s">
        <v>11</v>
      </c>
      <c r="F594" s="241" t="s">
        <v>11</v>
      </c>
      <c r="G594" s="241" t="s">
        <v>11</v>
      </c>
      <c r="H594" s="241" t="s">
        <v>11</v>
      </c>
      <c r="I594" s="241" t="s">
        <v>11</v>
      </c>
      <c r="J594" s="241" t="s">
        <v>11</v>
      </c>
      <c r="K594" s="241" t="s">
        <v>11</v>
      </c>
      <c r="L594" s="242" t="s">
        <v>11</v>
      </c>
      <c r="M594" s="249" t="s">
        <v>11</v>
      </c>
      <c r="N594" s="250" t="s">
        <v>11</v>
      </c>
      <c r="O594" s="267" t="s">
        <v>11</v>
      </c>
      <c r="P594" s="268" t="s">
        <v>11</v>
      </c>
      <c r="Q594" s="7" t="s">
        <v>32</v>
      </c>
      <c r="R594" s="238" t="s">
        <v>11</v>
      </c>
      <c r="S594" s="238" t="s">
        <v>11</v>
      </c>
      <c r="T594" s="238" t="s">
        <v>11</v>
      </c>
      <c r="U594" s="238" t="s">
        <v>11</v>
      </c>
      <c r="V594" s="11" t="s">
        <v>33</v>
      </c>
      <c r="W594" s="9" t="s">
        <v>11</v>
      </c>
      <c r="X594" t="s">
        <v>11</v>
      </c>
      <c r="Y594" s="12" t="s">
        <v>11</v>
      </c>
      <c r="Z594" s="234" t="s">
        <v>11</v>
      </c>
    </row>
    <row r="595" spans="1:26" ht="13.5" customHeight="1" x14ac:dyDescent="0.15">
      <c r="A595" s="6" t="s">
        <v>11</v>
      </c>
      <c r="B595" t="s">
        <v>11</v>
      </c>
      <c r="C595" s="12" t="s">
        <v>11</v>
      </c>
      <c r="D595" s="229" t="s">
        <v>26</v>
      </c>
      <c r="E595" s="13" t="s">
        <v>19</v>
      </c>
      <c r="F595" s="231" t="s">
        <v>11</v>
      </c>
      <c r="G595" s="231" t="s">
        <v>11</v>
      </c>
      <c r="H595" s="231" t="s">
        <v>11</v>
      </c>
      <c r="I595" s="231" t="s">
        <v>11</v>
      </c>
      <c r="J595" s="231" t="s">
        <v>11</v>
      </c>
      <c r="K595" s="13" t="s">
        <v>11</v>
      </c>
      <c r="L595" s="242" t="s">
        <v>28</v>
      </c>
      <c r="M595" s="277" t="s">
        <v>11</v>
      </c>
      <c r="N595" s="278" t="s">
        <v>11</v>
      </c>
      <c r="O595" s="267" t="s">
        <v>11</v>
      </c>
      <c r="P595" s="268" t="s">
        <v>11</v>
      </c>
      <c r="Q595" s="8" t="s">
        <v>31</v>
      </c>
      <c r="R595" s="238" t="s">
        <v>11</v>
      </c>
      <c r="S595" s="238" t="s">
        <v>11</v>
      </c>
      <c r="T595" s="238" t="s">
        <v>11</v>
      </c>
      <c r="U595" s="238" t="s">
        <v>11</v>
      </c>
      <c r="V595" s="9" t="s">
        <v>26</v>
      </c>
      <c r="W595" s="227" t="s">
        <v>11</v>
      </c>
      <c r="X595" s="227" t="s">
        <v>11</v>
      </c>
      <c r="Y595" s="10" t="s">
        <v>28</v>
      </c>
      <c r="Z595" s="234" t="s">
        <v>11</v>
      </c>
    </row>
    <row r="596" spans="1:26" ht="13.5" customHeight="1" x14ac:dyDescent="0.15">
      <c r="A596" s="14" t="s">
        <v>11</v>
      </c>
      <c r="B596" s="15" t="s">
        <v>11</v>
      </c>
      <c r="C596" s="16" t="s">
        <v>11</v>
      </c>
      <c r="D596" s="230" t="s">
        <v>11</v>
      </c>
      <c r="E596" s="17" t="s">
        <v>11</v>
      </c>
      <c r="F596" s="232" t="s">
        <v>11</v>
      </c>
      <c r="G596" s="232" t="s">
        <v>11</v>
      </c>
      <c r="H596" s="232" t="s">
        <v>11</v>
      </c>
      <c r="I596" s="232" t="s">
        <v>11</v>
      </c>
      <c r="J596" s="232" t="s">
        <v>11</v>
      </c>
      <c r="K596" s="17" t="s">
        <v>11</v>
      </c>
      <c r="L596" s="276" t="s">
        <v>11</v>
      </c>
      <c r="M596" s="26" t="s">
        <v>42</v>
      </c>
      <c r="N596" s="27">
        <v>95.2</v>
      </c>
      <c r="O596" s="269" t="s">
        <v>11</v>
      </c>
      <c r="P596" s="270" t="s">
        <v>11</v>
      </c>
      <c r="Q596" s="18" t="s">
        <v>32</v>
      </c>
      <c r="R596" s="228" t="s">
        <v>11</v>
      </c>
      <c r="S596" s="228" t="s">
        <v>11</v>
      </c>
      <c r="T596" s="228" t="s">
        <v>11</v>
      </c>
      <c r="U596" s="228" t="s">
        <v>11</v>
      </c>
      <c r="V596" s="19" t="s">
        <v>33</v>
      </c>
      <c r="W596" s="20" t="s">
        <v>11</v>
      </c>
      <c r="X596" s="15" t="s">
        <v>11</v>
      </c>
      <c r="Y596" s="16" t="s">
        <v>11</v>
      </c>
      <c r="Z596" s="235" t="s">
        <v>11</v>
      </c>
    </row>
    <row r="597" spans="1:26" ht="13.5" customHeight="1" x14ac:dyDescent="0.15">
      <c r="A597" s="251" t="s">
        <v>10</v>
      </c>
      <c r="B597" s="252" t="s">
        <v>11</v>
      </c>
      <c r="C597" s="253" t="s">
        <v>11</v>
      </c>
      <c r="D597" s="257" t="s">
        <v>12</v>
      </c>
      <c r="E597" s="258" t="s">
        <v>11</v>
      </c>
      <c r="F597" s="259" t="s">
        <v>4474</v>
      </c>
      <c r="G597" s="259" t="s">
        <v>11</v>
      </c>
      <c r="H597" s="259" t="s">
        <v>11</v>
      </c>
      <c r="I597" s="259" t="s">
        <v>11</v>
      </c>
      <c r="J597" s="259" t="s">
        <v>11</v>
      </c>
      <c r="K597" s="259" t="s">
        <v>11</v>
      </c>
      <c r="L597" s="260" t="s">
        <v>11</v>
      </c>
      <c r="M597" s="263" t="s">
        <v>119</v>
      </c>
      <c r="N597" s="264" t="s">
        <v>11</v>
      </c>
      <c r="O597" s="265" t="s">
        <v>4596</v>
      </c>
      <c r="P597" s="266" t="s">
        <v>11</v>
      </c>
      <c r="Q597" s="5" t="s">
        <v>16</v>
      </c>
      <c r="R597" s="271" t="s">
        <v>4597</v>
      </c>
      <c r="S597" s="271" t="s">
        <v>11</v>
      </c>
      <c r="T597" s="271" t="s">
        <v>11</v>
      </c>
      <c r="U597" s="30">
        <v>33873</v>
      </c>
      <c r="V597" s="272" t="s">
        <v>18</v>
      </c>
      <c r="W597" s="272" t="s">
        <v>11</v>
      </c>
      <c r="X597" s="272" t="s">
        <v>11</v>
      </c>
      <c r="Y597" s="273" t="s">
        <v>11</v>
      </c>
      <c r="Z597" s="233">
        <v>519</v>
      </c>
    </row>
    <row r="598" spans="1:26" ht="13.5" customHeight="1" x14ac:dyDescent="0.15">
      <c r="A598" s="254" t="s">
        <v>11</v>
      </c>
      <c r="B598" s="255" t="s">
        <v>11</v>
      </c>
      <c r="C598" s="256" t="s">
        <v>11</v>
      </c>
      <c r="D598" s="24" t="s">
        <v>11</v>
      </c>
      <c r="E598" s="23" t="s">
        <v>11</v>
      </c>
      <c r="F598" s="261" t="s">
        <v>11</v>
      </c>
      <c r="G598" s="261" t="s">
        <v>11</v>
      </c>
      <c r="H598" s="261" t="s">
        <v>11</v>
      </c>
      <c r="I598" s="261" t="s">
        <v>11</v>
      </c>
      <c r="J598" s="261" t="s">
        <v>11</v>
      </c>
      <c r="K598" s="261" t="s">
        <v>11</v>
      </c>
      <c r="L598" s="262" t="s">
        <v>11</v>
      </c>
      <c r="M598" s="236">
        <v>51218000</v>
      </c>
      <c r="N598" s="237" t="s">
        <v>11</v>
      </c>
      <c r="O598" s="267" t="s">
        <v>11</v>
      </c>
      <c r="P598" s="268" t="s">
        <v>11</v>
      </c>
      <c r="Q598" s="6" t="s">
        <v>11</v>
      </c>
      <c r="R598" s="238" t="s">
        <v>1840</v>
      </c>
      <c r="S598" s="238" t="s">
        <v>11</v>
      </c>
      <c r="T598" s="238" t="s">
        <v>11</v>
      </c>
      <c r="U598" s="22">
        <v>8691</v>
      </c>
      <c r="V598" s="239" t="s">
        <v>18</v>
      </c>
      <c r="W598" s="239" t="s">
        <v>11</v>
      </c>
      <c r="X598" s="239" t="s">
        <v>11</v>
      </c>
      <c r="Y598" s="240" t="s">
        <v>11</v>
      </c>
      <c r="Z598" s="234" t="s">
        <v>11</v>
      </c>
    </row>
    <row r="599" spans="1:26" ht="13.5" customHeight="1" x14ac:dyDescent="0.15">
      <c r="A599" s="274" t="s">
        <v>4598</v>
      </c>
      <c r="B599" s="231" t="s">
        <v>11</v>
      </c>
      <c r="C599" s="275" t="s">
        <v>11</v>
      </c>
      <c r="D599" s="247" t="s">
        <v>4599</v>
      </c>
      <c r="E599" s="239" t="s">
        <v>11</v>
      </c>
      <c r="F599" s="239" t="s">
        <v>11</v>
      </c>
      <c r="G599" s="239" t="s">
        <v>11</v>
      </c>
      <c r="H599" s="239" t="s">
        <v>11</v>
      </c>
      <c r="I599" s="239" t="s">
        <v>11</v>
      </c>
      <c r="J599" s="239" t="s">
        <v>11</v>
      </c>
      <c r="K599" s="239" t="s">
        <v>11</v>
      </c>
      <c r="L599" s="240" t="s">
        <v>11</v>
      </c>
      <c r="M599" s="249" t="s">
        <v>40</v>
      </c>
      <c r="N599" s="250" t="s">
        <v>11</v>
      </c>
      <c r="O599" s="267" t="s">
        <v>11</v>
      </c>
      <c r="P599" s="268" t="s">
        <v>11</v>
      </c>
      <c r="Q599" s="6" t="s">
        <v>11</v>
      </c>
      <c r="R599" s="238" t="s">
        <v>4600</v>
      </c>
      <c r="S599" s="238" t="s">
        <v>11</v>
      </c>
      <c r="T599" s="238" t="s">
        <v>11</v>
      </c>
      <c r="U599" s="22">
        <v>5421</v>
      </c>
      <c r="V599" s="239" t="s">
        <v>18</v>
      </c>
      <c r="W599" s="239" t="s">
        <v>11</v>
      </c>
      <c r="X599" s="239" t="s">
        <v>11</v>
      </c>
      <c r="Y599" s="240" t="s">
        <v>11</v>
      </c>
      <c r="Z599" s="234" t="s">
        <v>11</v>
      </c>
    </row>
    <row r="600" spans="1:26" ht="13.5" customHeight="1" x14ac:dyDescent="0.15">
      <c r="A600" s="274" t="s">
        <v>11</v>
      </c>
      <c r="B600" s="231" t="s">
        <v>11</v>
      </c>
      <c r="C600" s="275" t="s">
        <v>11</v>
      </c>
      <c r="D600" s="248" t="s">
        <v>11</v>
      </c>
      <c r="E600" s="239" t="s">
        <v>11</v>
      </c>
      <c r="F600" s="239" t="s">
        <v>11</v>
      </c>
      <c r="G600" s="239" t="s">
        <v>11</v>
      </c>
      <c r="H600" s="239" t="s">
        <v>11</v>
      </c>
      <c r="I600" s="239" t="s">
        <v>11</v>
      </c>
      <c r="J600" s="239" t="s">
        <v>11</v>
      </c>
      <c r="K600" s="239" t="s">
        <v>11</v>
      </c>
      <c r="L600" s="240" t="s">
        <v>11</v>
      </c>
      <c r="M600" s="236">
        <v>48461644</v>
      </c>
      <c r="N600" s="237" t="s">
        <v>11</v>
      </c>
      <c r="O600" s="267" t="s">
        <v>11</v>
      </c>
      <c r="P600" s="268" t="s">
        <v>11</v>
      </c>
      <c r="Q600" s="6" t="s">
        <v>11</v>
      </c>
      <c r="R600" s="238" t="s">
        <v>4601</v>
      </c>
      <c r="S600" s="238" t="s">
        <v>11</v>
      </c>
      <c r="T600" s="238" t="s">
        <v>11</v>
      </c>
      <c r="U600" s="22">
        <v>477</v>
      </c>
      <c r="V600" s="239" t="s">
        <v>18</v>
      </c>
      <c r="W600" s="239" t="s">
        <v>11</v>
      </c>
      <c r="X600" s="239" t="s">
        <v>11</v>
      </c>
      <c r="Y600" s="240" t="s">
        <v>11</v>
      </c>
      <c r="Z600" s="234" t="s">
        <v>11</v>
      </c>
    </row>
    <row r="601" spans="1:26" ht="13.5" customHeight="1" x14ac:dyDescent="0.15">
      <c r="A601" s="274" t="s">
        <v>11</v>
      </c>
      <c r="B601" s="231" t="s">
        <v>11</v>
      </c>
      <c r="C601" s="275" t="s">
        <v>11</v>
      </c>
      <c r="D601" s="229" t="s">
        <v>26</v>
      </c>
      <c r="E601" s="241" t="s">
        <v>3975</v>
      </c>
      <c r="F601" s="241" t="s">
        <v>11</v>
      </c>
      <c r="G601" s="241" t="s">
        <v>11</v>
      </c>
      <c r="H601" s="241" t="s">
        <v>11</v>
      </c>
      <c r="I601" s="241" t="s">
        <v>11</v>
      </c>
      <c r="J601" s="241" t="s">
        <v>11</v>
      </c>
      <c r="K601" s="241" t="s">
        <v>11</v>
      </c>
      <c r="L601" s="242" t="s">
        <v>28</v>
      </c>
      <c r="M601" s="243" t="s">
        <v>29</v>
      </c>
      <c r="N601" s="244" t="s">
        <v>11</v>
      </c>
      <c r="O601" s="267" t="s">
        <v>11</v>
      </c>
      <c r="P601" s="268" t="s">
        <v>11</v>
      </c>
      <c r="Q601" s="7" t="s">
        <v>11</v>
      </c>
      <c r="R601" s="238" t="s">
        <v>11</v>
      </c>
      <c r="S601" s="238" t="s">
        <v>11</v>
      </c>
      <c r="T601" s="238" t="s">
        <v>11</v>
      </c>
      <c r="U601" s="22" t="s">
        <v>11</v>
      </c>
      <c r="V601" s="239" t="s">
        <v>11</v>
      </c>
      <c r="W601" s="239" t="s">
        <v>11</v>
      </c>
      <c r="X601" s="239" t="s">
        <v>11</v>
      </c>
      <c r="Y601" s="240" t="s">
        <v>11</v>
      </c>
      <c r="Z601" s="234" t="s">
        <v>11</v>
      </c>
    </row>
    <row r="602" spans="1:26" ht="13.5" customHeight="1" x14ac:dyDescent="0.15">
      <c r="A602" s="274" t="s">
        <v>11</v>
      </c>
      <c r="B602" s="231" t="s">
        <v>11</v>
      </c>
      <c r="C602" s="275" t="s">
        <v>11</v>
      </c>
      <c r="D602" s="229" t="s">
        <v>11</v>
      </c>
      <c r="E602" s="241" t="s">
        <v>11</v>
      </c>
      <c r="F602" s="241" t="s">
        <v>11</v>
      </c>
      <c r="G602" s="241" t="s">
        <v>11</v>
      </c>
      <c r="H602" s="241" t="s">
        <v>11</v>
      </c>
      <c r="I602" s="241" t="s">
        <v>11</v>
      </c>
      <c r="J602" s="241" t="s">
        <v>11</v>
      </c>
      <c r="K602" s="241" t="s">
        <v>11</v>
      </c>
      <c r="L602" s="242" t="s">
        <v>11</v>
      </c>
      <c r="M602" s="245">
        <v>2756356</v>
      </c>
      <c r="N602" s="246" t="s">
        <v>11</v>
      </c>
      <c r="O602" s="267" t="s">
        <v>11</v>
      </c>
      <c r="P602" s="268" t="s">
        <v>11</v>
      </c>
      <c r="Q602" s="8" t="s">
        <v>31</v>
      </c>
      <c r="R602" s="238" t="s">
        <v>11</v>
      </c>
      <c r="S602" s="238" t="s">
        <v>11</v>
      </c>
      <c r="T602" s="238" t="s">
        <v>11</v>
      </c>
      <c r="U602" s="238" t="s">
        <v>11</v>
      </c>
      <c r="V602" s="9" t="s">
        <v>26</v>
      </c>
      <c r="W602" s="227" t="s">
        <v>11</v>
      </c>
      <c r="X602" s="227" t="s">
        <v>11</v>
      </c>
      <c r="Y602" s="10" t="s">
        <v>28</v>
      </c>
      <c r="Z602" s="234" t="s">
        <v>11</v>
      </c>
    </row>
    <row r="603" spans="1:26" ht="13.5" customHeight="1" x14ac:dyDescent="0.15">
      <c r="A603" s="274" t="s">
        <v>11</v>
      </c>
      <c r="B603" s="231" t="s">
        <v>11</v>
      </c>
      <c r="C603" s="275" t="s">
        <v>11</v>
      </c>
      <c r="D603" s="229" t="s">
        <v>11</v>
      </c>
      <c r="E603" s="241" t="s">
        <v>11</v>
      </c>
      <c r="F603" s="241" t="s">
        <v>11</v>
      </c>
      <c r="G603" s="241" t="s">
        <v>11</v>
      </c>
      <c r="H603" s="241" t="s">
        <v>11</v>
      </c>
      <c r="I603" s="241" t="s">
        <v>11</v>
      </c>
      <c r="J603" s="241" t="s">
        <v>11</v>
      </c>
      <c r="K603" s="241" t="s">
        <v>11</v>
      </c>
      <c r="L603" s="242" t="s">
        <v>11</v>
      </c>
      <c r="M603" s="249" t="s">
        <v>11</v>
      </c>
      <c r="N603" s="250" t="s">
        <v>11</v>
      </c>
      <c r="O603" s="267" t="s">
        <v>11</v>
      </c>
      <c r="P603" s="268" t="s">
        <v>11</v>
      </c>
      <c r="Q603" s="7" t="s">
        <v>32</v>
      </c>
      <c r="R603" s="238" t="s">
        <v>11</v>
      </c>
      <c r="S603" s="238" t="s">
        <v>11</v>
      </c>
      <c r="T603" s="238" t="s">
        <v>11</v>
      </c>
      <c r="U603" s="238" t="s">
        <v>11</v>
      </c>
      <c r="V603" s="11" t="s">
        <v>33</v>
      </c>
      <c r="W603" s="9" t="s">
        <v>11</v>
      </c>
      <c r="X603" t="s">
        <v>11</v>
      </c>
      <c r="Y603" s="12" t="s">
        <v>11</v>
      </c>
      <c r="Z603" s="234" t="s">
        <v>11</v>
      </c>
    </row>
    <row r="604" spans="1:26" ht="13.5" customHeight="1" x14ac:dyDescent="0.15">
      <c r="A604" s="6" t="s">
        <v>11</v>
      </c>
      <c r="B604" t="s">
        <v>11</v>
      </c>
      <c r="C604" s="12" t="s">
        <v>11</v>
      </c>
      <c r="D604" s="229" t="s">
        <v>26</v>
      </c>
      <c r="E604" s="13" t="s">
        <v>19</v>
      </c>
      <c r="F604" s="231" t="s">
        <v>11</v>
      </c>
      <c r="G604" s="231" t="s">
        <v>11</v>
      </c>
      <c r="H604" s="231" t="s">
        <v>11</v>
      </c>
      <c r="I604" s="231" t="s">
        <v>11</v>
      </c>
      <c r="J604" s="231" t="s">
        <v>11</v>
      </c>
      <c r="K604" s="13" t="s">
        <v>11</v>
      </c>
      <c r="L604" s="242" t="s">
        <v>28</v>
      </c>
      <c r="M604" s="277" t="s">
        <v>11</v>
      </c>
      <c r="N604" s="278" t="s">
        <v>11</v>
      </c>
      <c r="O604" s="267" t="s">
        <v>11</v>
      </c>
      <c r="P604" s="268" t="s">
        <v>11</v>
      </c>
      <c r="Q604" s="8" t="s">
        <v>31</v>
      </c>
      <c r="R604" s="238" t="s">
        <v>11</v>
      </c>
      <c r="S604" s="238" t="s">
        <v>11</v>
      </c>
      <c r="T604" s="238" t="s">
        <v>11</v>
      </c>
      <c r="U604" s="238" t="s">
        <v>11</v>
      </c>
      <c r="V604" s="9" t="s">
        <v>26</v>
      </c>
      <c r="W604" s="227" t="s">
        <v>11</v>
      </c>
      <c r="X604" s="227" t="s">
        <v>11</v>
      </c>
      <c r="Y604" s="10" t="s">
        <v>28</v>
      </c>
      <c r="Z604" s="234" t="s">
        <v>11</v>
      </c>
    </row>
    <row r="605" spans="1:26" ht="13.5" customHeight="1" x14ac:dyDescent="0.15">
      <c r="A605" s="14" t="s">
        <v>11</v>
      </c>
      <c r="B605" s="15" t="s">
        <v>11</v>
      </c>
      <c r="C605" s="16" t="s">
        <v>11</v>
      </c>
      <c r="D605" s="230" t="s">
        <v>11</v>
      </c>
      <c r="E605" s="17" t="s">
        <v>11</v>
      </c>
      <c r="F605" s="232" t="s">
        <v>11</v>
      </c>
      <c r="G605" s="232" t="s">
        <v>11</v>
      </c>
      <c r="H605" s="232" t="s">
        <v>11</v>
      </c>
      <c r="I605" s="232" t="s">
        <v>11</v>
      </c>
      <c r="J605" s="232" t="s">
        <v>11</v>
      </c>
      <c r="K605" s="17" t="s">
        <v>11</v>
      </c>
      <c r="L605" s="276" t="s">
        <v>11</v>
      </c>
      <c r="M605" s="26" t="s">
        <v>42</v>
      </c>
      <c r="N605" s="27">
        <v>94.6</v>
      </c>
      <c r="O605" s="269" t="s">
        <v>11</v>
      </c>
      <c r="P605" s="270" t="s">
        <v>11</v>
      </c>
      <c r="Q605" s="18" t="s">
        <v>32</v>
      </c>
      <c r="R605" s="228" t="s">
        <v>11</v>
      </c>
      <c r="S605" s="228" t="s">
        <v>11</v>
      </c>
      <c r="T605" s="228" t="s">
        <v>11</v>
      </c>
      <c r="U605" s="228" t="s">
        <v>11</v>
      </c>
      <c r="V605" s="19" t="s">
        <v>33</v>
      </c>
      <c r="W605" s="20" t="s">
        <v>11</v>
      </c>
      <c r="X605" s="15" t="s">
        <v>11</v>
      </c>
      <c r="Y605" s="16" t="s">
        <v>11</v>
      </c>
      <c r="Z605" s="235" t="s">
        <v>11</v>
      </c>
    </row>
    <row r="606" spans="1:26" ht="13.5" customHeight="1" x14ac:dyDescent="0.15">
      <c r="A606" s="251" t="s">
        <v>10</v>
      </c>
      <c r="B606" s="252" t="s">
        <v>11</v>
      </c>
      <c r="C606" s="253" t="s">
        <v>11</v>
      </c>
      <c r="D606" s="257" t="s">
        <v>12</v>
      </c>
      <c r="E606" s="258" t="s">
        <v>11</v>
      </c>
      <c r="F606" s="259" t="s">
        <v>4255</v>
      </c>
      <c r="G606" s="259" t="s">
        <v>11</v>
      </c>
      <c r="H606" s="259" t="s">
        <v>11</v>
      </c>
      <c r="I606" s="259" t="s">
        <v>11</v>
      </c>
      <c r="J606" s="259" t="s">
        <v>11</v>
      </c>
      <c r="K606" s="259" t="s">
        <v>11</v>
      </c>
      <c r="L606" s="260" t="s">
        <v>11</v>
      </c>
      <c r="M606" s="263" t="s">
        <v>119</v>
      </c>
      <c r="N606" s="264" t="s">
        <v>11</v>
      </c>
      <c r="O606" s="265" t="s">
        <v>4602</v>
      </c>
      <c r="P606" s="266" t="s">
        <v>11</v>
      </c>
      <c r="Q606" s="5" t="s">
        <v>16</v>
      </c>
      <c r="R606" s="271" t="s">
        <v>4603</v>
      </c>
      <c r="S606" s="271" t="s">
        <v>11</v>
      </c>
      <c r="T606" s="271" t="s">
        <v>11</v>
      </c>
      <c r="U606" s="30">
        <v>76648</v>
      </c>
      <c r="V606" s="272" t="s">
        <v>18</v>
      </c>
      <c r="W606" s="272" t="s">
        <v>11</v>
      </c>
      <c r="X606" s="272" t="s">
        <v>11</v>
      </c>
      <c r="Y606" s="273" t="s">
        <v>11</v>
      </c>
      <c r="Z606" s="233">
        <v>521</v>
      </c>
    </row>
    <row r="607" spans="1:26" ht="13.5" customHeight="1" x14ac:dyDescent="0.15">
      <c r="A607" s="254" t="s">
        <v>11</v>
      </c>
      <c r="B607" s="255" t="s">
        <v>11</v>
      </c>
      <c r="C607" s="256" t="s">
        <v>11</v>
      </c>
      <c r="D607" s="24" t="s">
        <v>11</v>
      </c>
      <c r="E607" s="23" t="s">
        <v>11</v>
      </c>
      <c r="F607" s="261" t="s">
        <v>11</v>
      </c>
      <c r="G607" s="261" t="s">
        <v>11</v>
      </c>
      <c r="H607" s="261" t="s">
        <v>11</v>
      </c>
      <c r="I607" s="261" t="s">
        <v>11</v>
      </c>
      <c r="J607" s="261" t="s">
        <v>11</v>
      </c>
      <c r="K607" s="261" t="s">
        <v>11</v>
      </c>
      <c r="L607" s="262" t="s">
        <v>11</v>
      </c>
      <c r="M607" s="236">
        <v>170002000</v>
      </c>
      <c r="N607" s="237" t="s">
        <v>11</v>
      </c>
      <c r="O607" s="267" t="s">
        <v>11</v>
      </c>
      <c r="P607" s="268" t="s">
        <v>11</v>
      </c>
      <c r="Q607" s="6" t="s">
        <v>11</v>
      </c>
      <c r="R607" s="238" t="s">
        <v>4604</v>
      </c>
      <c r="S607" s="238" t="s">
        <v>11</v>
      </c>
      <c r="T607" s="238" t="s">
        <v>11</v>
      </c>
      <c r="U607" s="22">
        <v>34721</v>
      </c>
      <c r="V607" s="239" t="s">
        <v>18</v>
      </c>
      <c r="W607" s="239" t="s">
        <v>11</v>
      </c>
      <c r="X607" s="239" t="s">
        <v>11</v>
      </c>
      <c r="Y607" s="240" t="s">
        <v>11</v>
      </c>
      <c r="Z607" s="234" t="s">
        <v>11</v>
      </c>
    </row>
    <row r="608" spans="1:26" ht="13.5" customHeight="1" x14ac:dyDescent="0.15">
      <c r="A608" s="274" t="s">
        <v>4605</v>
      </c>
      <c r="B608" s="231" t="s">
        <v>11</v>
      </c>
      <c r="C608" s="275" t="s">
        <v>11</v>
      </c>
      <c r="D608" s="247" t="s">
        <v>4606</v>
      </c>
      <c r="E608" s="239" t="s">
        <v>11</v>
      </c>
      <c r="F608" s="239" t="s">
        <v>11</v>
      </c>
      <c r="G608" s="239" t="s">
        <v>11</v>
      </c>
      <c r="H608" s="239" t="s">
        <v>11</v>
      </c>
      <c r="I608" s="239" t="s">
        <v>11</v>
      </c>
      <c r="J608" s="239" t="s">
        <v>11</v>
      </c>
      <c r="K608" s="239" t="s">
        <v>11</v>
      </c>
      <c r="L608" s="240" t="s">
        <v>11</v>
      </c>
      <c r="M608" s="249" t="s">
        <v>40</v>
      </c>
      <c r="N608" s="250" t="s">
        <v>11</v>
      </c>
      <c r="O608" s="267" t="s">
        <v>11</v>
      </c>
      <c r="P608" s="268" t="s">
        <v>11</v>
      </c>
      <c r="Q608" s="6" t="s">
        <v>11</v>
      </c>
      <c r="R608" s="238" t="s">
        <v>4607</v>
      </c>
      <c r="S608" s="238" t="s">
        <v>11</v>
      </c>
      <c r="T608" s="238" t="s">
        <v>11</v>
      </c>
      <c r="U608" s="22">
        <v>38050</v>
      </c>
      <c r="V608" s="239" t="s">
        <v>18</v>
      </c>
      <c r="W608" s="239" t="s">
        <v>11</v>
      </c>
      <c r="X608" s="239" t="s">
        <v>11</v>
      </c>
      <c r="Y608" s="240" t="s">
        <v>11</v>
      </c>
      <c r="Z608" s="234" t="s">
        <v>11</v>
      </c>
    </row>
    <row r="609" spans="1:26" ht="13.5" customHeight="1" x14ac:dyDescent="0.15">
      <c r="A609" s="274" t="s">
        <v>11</v>
      </c>
      <c r="B609" s="231" t="s">
        <v>11</v>
      </c>
      <c r="C609" s="275" t="s">
        <v>11</v>
      </c>
      <c r="D609" s="248" t="s">
        <v>11</v>
      </c>
      <c r="E609" s="239" t="s">
        <v>11</v>
      </c>
      <c r="F609" s="239" t="s">
        <v>11</v>
      </c>
      <c r="G609" s="239" t="s">
        <v>11</v>
      </c>
      <c r="H609" s="239" t="s">
        <v>11</v>
      </c>
      <c r="I609" s="239" t="s">
        <v>11</v>
      </c>
      <c r="J609" s="239" t="s">
        <v>11</v>
      </c>
      <c r="K609" s="239" t="s">
        <v>11</v>
      </c>
      <c r="L609" s="240" t="s">
        <v>11</v>
      </c>
      <c r="M609" s="236">
        <v>162362603</v>
      </c>
      <c r="N609" s="237" t="s">
        <v>11</v>
      </c>
      <c r="O609" s="267" t="s">
        <v>11</v>
      </c>
      <c r="P609" s="268" t="s">
        <v>11</v>
      </c>
      <c r="Q609" s="6" t="s">
        <v>11</v>
      </c>
      <c r="R609" s="238" t="s">
        <v>11</v>
      </c>
      <c r="S609" s="238" t="s">
        <v>11</v>
      </c>
      <c r="T609" s="238" t="s">
        <v>11</v>
      </c>
      <c r="U609" s="22" t="s">
        <v>11</v>
      </c>
      <c r="V609" s="239" t="s">
        <v>11</v>
      </c>
      <c r="W609" s="239" t="s">
        <v>11</v>
      </c>
      <c r="X609" s="239" t="s">
        <v>11</v>
      </c>
      <c r="Y609" s="240" t="s">
        <v>11</v>
      </c>
      <c r="Z609" s="234" t="s">
        <v>11</v>
      </c>
    </row>
    <row r="610" spans="1:26" ht="13.5" customHeight="1" x14ac:dyDescent="0.15">
      <c r="A610" s="274" t="s">
        <v>11</v>
      </c>
      <c r="B610" s="231" t="s">
        <v>11</v>
      </c>
      <c r="C610" s="275" t="s">
        <v>11</v>
      </c>
      <c r="D610" s="229" t="s">
        <v>26</v>
      </c>
      <c r="E610" s="241" t="s">
        <v>4559</v>
      </c>
      <c r="F610" s="241" t="s">
        <v>11</v>
      </c>
      <c r="G610" s="241" t="s">
        <v>11</v>
      </c>
      <c r="H610" s="241" t="s">
        <v>11</v>
      </c>
      <c r="I610" s="241" t="s">
        <v>11</v>
      </c>
      <c r="J610" s="241" t="s">
        <v>11</v>
      </c>
      <c r="K610" s="241" t="s">
        <v>11</v>
      </c>
      <c r="L610" s="242" t="s">
        <v>28</v>
      </c>
      <c r="M610" s="243" t="s">
        <v>29</v>
      </c>
      <c r="N610" s="244" t="s">
        <v>11</v>
      </c>
      <c r="O610" s="267" t="s">
        <v>11</v>
      </c>
      <c r="P610" s="268" t="s">
        <v>11</v>
      </c>
      <c r="Q610" s="7" t="s">
        <v>11</v>
      </c>
      <c r="R610" s="238" t="s">
        <v>4608</v>
      </c>
      <c r="S610" s="238" t="s">
        <v>11</v>
      </c>
      <c r="T610" s="238" t="s">
        <v>11</v>
      </c>
      <c r="U610" s="22">
        <v>12944</v>
      </c>
      <c r="V610" s="239" t="s">
        <v>18</v>
      </c>
      <c r="W610" s="239" t="s">
        <v>11</v>
      </c>
      <c r="X610" s="239" t="s">
        <v>11</v>
      </c>
      <c r="Y610" s="240" t="s">
        <v>11</v>
      </c>
      <c r="Z610" s="234" t="s">
        <v>11</v>
      </c>
    </row>
    <row r="611" spans="1:26" ht="13.5" customHeight="1" x14ac:dyDescent="0.15">
      <c r="A611" s="274" t="s">
        <v>11</v>
      </c>
      <c r="B611" s="231" t="s">
        <v>11</v>
      </c>
      <c r="C611" s="275" t="s">
        <v>11</v>
      </c>
      <c r="D611" s="229" t="s">
        <v>11</v>
      </c>
      <c r="E611" s="241" t="s">
        <v>11</v>
      </c>
      <c r="F611" s="241" t="s">
        <v>11</v>
      </c>
      <c r="G611" s="241" t="s">
        <v>11</v>
      </c>
      <c r="H611" s="241" t="s">
        <v>11</v>
      </c>
      <c r="I611" s="241" t="s">
        <v>11</v>
      </c>
      <c r="J611" s="241" t="s">
        <v>11</v>
      </c>
      <c r="K611" s="241" t="s">
        <v>11</v>
      </c>
      <c r="L611" s="242" t="s">
        <v>11</v>
      </c>
      <c r="M611" s="245">
        <v>7639397</v>
      </c>
      <c r="N611" s="246" t="s">
        <v>11</v>
      </c>
      <c r="O611" s="267" t="s">
        <v>11</v>
      </c>
      <c r="P611" s="268" t="s">
        <v>11</v>
      </c>
      <c r="Q611" s="8" t="s">
        <v>31</v>
      </c>
      <c r="R611" s="238" t="s">
        <v>11</v>
      </c>
      <c r="S611" s="238" t="s">
        <v>11</v>
      </c>
      <c r="T611" s="238" t="s">
        <v>11</v>
      </c>
      <c r="U611" s="238" t="s">
        <v>11</v>
      </c>
      <c r="V611" s="9" t="s">
        <v>26</v>
      </c>
      <c r="W611" s="227" t="s">
        <v>11</v>
      </c>
      <c r="X611" s="227" t="s">
        <v>11</v>
      </c>
      <c r="Y611" s="10" t="s">
        <v>28</v>
      </c>
      <c r="Z611" s="234" t="s">
        <v>11</v>
      </c>
    </row>
    <row r="612" spans="1:26" ht="13.5" customHeight="1" x14ac:dyDescent="0.15">
      <c r="A612" s="274" t="s">
        <v>11</v>
      </c>
      <c r="B612" s="231" t="s">
        <v>11</v>
      </c>
      <c r="C612" s="275" t="s">
        <v>11</v>
      </c>
      <c r="D612" s="229" t="s">
        <v>11</v>
      </c>
      <c r="E612" s="241" t="s">
        <v>11</v>
      </c>
      <c r="F612" s="241" t="s">
        <v>11</v>
      </c>
      <c r="G612" s="241" t="s">
        <v>11</v>
      </c>
      <c r="H612" s="241" t="s">
        <v>11</v>
      </c>
      <c r="I612" s="241" t="s">
        <v>11</v>
      </c>
      <c r="J612" s="241" t="s">
        <v>11</v>
      </c>
      <c r="K612" s="241" t="s">
        <v>11</v>
      </c>
      <c r="L612" s="242" t="s">
        <v>11</v>
      </c>
      <c r="M612" s="249" t="s">
        <v>11</v>
      </c>
      <c r="N612" s="250" t="s">
        <v>11</v>
      </c>
      <c r="O612" s="267" t="s">
        <v>11</v>
      </c>
      <c r="P612" s="268" t="s">
        <v>11</v>
      </c>
      <c r="Q612" s="7" t="s">
        <v>32</v>
      </c>
      <c r="R612" s="238" t="s">
        <v>11</v>
      </c>
      <c r="S612" s="238" t="s">
        <v>11</v>
      </c>
      <c r="T612" s="238" t="s">
        <v>11</v>
      </c>
      <c r="U612" s="238" t="s">
        <v>11</v>
      </c>
      <c r="V612" s="11" t="s">
        <v>33</v>
      </c>
      <c r="W612" s="9" t="s">
        <v>11</v>
      </c>
      <c r="X612" t="s">
        <v>11</v>
      </c>
      <c r="Y612" s="12" t="s">
        <v>11</v>
      </c>
      <c r="Z612" s="234" t="s">
        <v>11</v>
      </c>
    </row>
    <row r="613" spans="1:26" ht="13.5" customHeight="1" x14ac:dyDescent="0.15">
      <c r="A613" s="6" t="s">
        <v>11</v>
      </c>
      <c r="B613" t="s">
        <v>11</v>
      </c>
      <c r="C613" s="12" t="s">
        <v>11</v>
      </c>
      <c r="D613" s="229" t="s">
        <v>26</v>
      </c>
      <c r="E613" s="13" t="s">
        <v>19</v>
      </c>
      <c r="F613" s="231" t="s">
        <v>11</v>
      </c>
      <c r="G613" s="231" t="s">
        <v>11</v>
      </c>
      <c r="H613" s="231" t="s">
        <v>11</v>
      </c>
      <c r="I613" s="231" t="s">
        <v>160</v>
      </c>
      <c r="J613" s="231" t="s">
        <v>11</v>
      </c>
      <c r="K613" s="13" t="s">
        <v>11</v>
      </c>
      <c r="L613" s="242" t="s">
        <v>28</v>
      </c>
      <c r="M613" s="277" t="s">
        <v>11</v>
      </c>
      <c r="N613" s="278" t="s">
        <v>11</v>
      </c>
      <c r="O613" s="267" t="s">
        <v>11</v>
      </c>
      <c r="P613" s="268" t="s">
        <v>11</v>
      </c>
      <c r="Q613" s="8" t="s">
        <v>31</v>
      </c>
      <c r="R613" s="238" t="s">
        <v>11</v>
      </c>
      <c r="S613" s="238" t="s">
        <v>11</v>
      </c>
      <c r="T613" s="238" t="s">
        <v>11</v>
      </c>
      <c r="U613" s="238" t="s">
        <v>11</v>
      </c>
      <c r="V613" s="9" t="s">
        <v>26</v>
      </c>
      <c r="W613" s="227" t="s">
        <v>11</v>
      </c>
      <c r="X613" s="227" t="s">
        <v>11</v>
      </c>
      <c r="Y613" s="10" t="s">
        <v>28</v>
      </c>
      <c r="Z613" s="234" t="s">
        <v>11</v>
      </c>
    </row>
    <row r="614" spans="1:26" ht="13.5" customHeight="1" x14ac:dyDescent="0.15">
      <c r="A614" s="14" t="s">
        <v>11</v>
      </c>
      <c r="B614" s="15" t="s">
        <v>11</v>
      </c>
      <c r="C614" s="16" t="s">
        <v>11</v>
      </c>
      <c r="D614" s="230" t="s">
        <v>11</v>
      </c>
      <c r="E614" s="17" t="s">
        <v>11</v>
      </c>
      <c r="F614" s="232" t="s">
        <v>11</v>
      </c>
      <c r="G614" s="232" t="s">
        <v>11</v>
      </c>
      <c r="H614" s="232" t="s">
        <v>11</v>
      </c>
      <c r="I614" s="232" t="s">
        <v>11</v>
      </c>
      <c r="J614" s="232" t="s">
        <v>11</v>
      </c>
      <c r="K614" s="17" t="s">
        <v>11</v>
      </c>
      <c r="L614" s="276" t="s">
        <v>11</v>
      </c>
      <c r="M614" s="26" t="s">
        <v>42</v>
      </c>
      <c r="N614" s="27">
        <v>95.5</v>
      </c>
      <c r="O614" s="269" t="s">
        <v>11</v>
      </c>
      <c r="P614" s="270" t="s">
        <v>11</v>
      </c>
      <c r="Q614" s="18" t="s">
        <v>32</v>
      </c>
      <c r="R614" s="228" t="s">
        <v>11</v>
      </c>
      <c r="S614" s="228" t="s">
        <v>11</v>
      </c>
      <c r="T614" s="228" t="s">
        <v>11</v>
      </c>
      <c r="U614" s="228" t="s">
        <v>11</v>
      </c>
      <c r="V614" s="19" t="s">
        <v>33</v>
      </c>
      <c r="W614" s="20" t="s">
        <v>11</v>
      </c>
      <c r="X614" s="15" t="s">
        <v>11</v>
      </c>
      <c r="Y614" s="16" t="s">
        <v>11</v>
      </c>
      <c r="Z614" s="235" t="s">
        <v>11</v>
      </c>
    </row>
    <row r="615" spans="1:26" ht="13.5" customHeight="1" x14ac:dyDescent="0.15">
      <c r="A615" s="251" t="s">
        <v>10</v>
      </c>
      <c r="B615" s="252" t="s">
        <v>11</v>
      </c>
      <c r="C615" s="253" t="s">
        <v>11</v>
      </c>
      <c r="D615" s="257" t="s">
        <v>12</v>
      </c>
      <c r="E615" s="258" t="s">
        <v>11</v>
      </c>
      <c r="F615" s="259" t="s">
        <v>4474</v>
      </c>
      <c r="G615" s="259" t="s">
        <v>11</v>
      </c>
      <c r="H615" s="259" t="s">
        <v>11</v>
      </c>
      <c r="I615" s="259" t="s">
        <v>11</v>
      </c>
      <c r="J615" s="259" t="s">
        <v>11</v>
      </c>
      <c r="K615" s="259" t="s">
        <v>11</v>
      </c>
      <c r="L615" s="260" t="s">
        <v>11</v>
      </c>
      <c r="M615" s="263" t="s">
        <v>119</v>
      </c>
      <c r="N615" s="264" t="s">
        <v>11</v>
      </c>
      <c r="O615" s="265" t="s">
        <v>4609</v>
      </c>
      <c r="P615" s="266" t="s">
        <v>11</v>
      </c>
      <c r="Q615" s="5" t="s">
        <v>16</v>
      </c>
      <c r="R615" s="271" t="s">
        <v>4610</v>
      </c>
      <c r="S615" s="271" t="s">
        <v>11</v>
      </c>
      <c r="T615" s="271" t="s">
        <v>11</v>
      </c>
      <c r="U615" s="30">
        <v>7992</v>
      </c>
      <c r="V615" s="272" t="s">
        <v>18</v>
      </c>
      <c r="W615" s="272" t="s">
        <v>11</v>
      </c>
      <c r="X615" s="272" t="s">
        <v>11</v>
      </c>
      <c r="Y615" s="273" t="s">
        <v>11</v>
      </c>
      <c r="Z615" s="233">
        <v>521</v>
      </c>
    </row>
    <row r="616" spans="1:26" ht="13.5" customHeight="1" x14ac:dyDescent="0.15">
      <c r="A616" s="254" t="s">
        <v>11</v>
      </c>
      <c r="B616" s="255" t="s">
        <v>11</v>
      </c>
      <c r="C616" s="256" t="s">
        <v>11</v>
      </c>
      <c r="D616" s="24" t="s">
        <v>11</v>
      </c>
      <c r="E616" s="23" t="s">
        <v>11</v>
      </c>
      <c r="F616" s="261" t="s">
        <v>11</v>
      </c>
      <c r="G616" s="261" t="s">
        <v>11</v>
      </c>
      <c r="H616" s="261" t="s">
        <v>11</v>
      </c>
      <c r="I616" s="261" t="s">
        <v>11</v>
      </c>
      <c r="J616" s="261" t="s">
        <v>11</v>
      </c>
      <c r="K616" s="261" t="s">
        <v>11</v>
      </c>
      <c r="L616" s="262" t="s">
        <v>11</v>
      </c>
      <c r="M616" s="236">
        <v>12360000</v>
      </c>
      <c r="N616" s="237" t="s">
        <v>11</v>
      </c>
      <c r="O616" s="267" t="s">
        <v>11</v>
      </c>
      <c r="P616" s="268" t="s">
        <v>11</v>
      </c>
      <c r="Q616" s="6" t="s">
        <v>11</v>
      </c>
      <c r="R616" s="238" t="s">
        <v>834</v>
      </c>
      <c r="S616" s="238" t="s">
        <v>11</v>
      </c>
      <c r="T616" s="238" t="s">
        <v>11</v>
      </c>
      <c r="U616" s="22">
        <v>223</v>
      </c>
      <c r="V616" s="239" t="s">
        <v>18</v>
      </c>
      <c r="W616" s="239" t="s">
        <v>11</v>
      </c>
      <c r="X616" s="239" t="s">
        <v>11</v>
      </c>
      <c r="Y616" s="240" t="s">
        <v>11</v>
      </c>
      <c r="Z616" s="234" t="s">
        <v>11</v>
      </c>
    </row>
    <row r="617" spans="1:26" ht="13.5" customHeight="1" x14ac:dyDescent="0.15">
      <c r="A617" s="274" t="s">
        <v>4611</v>
      </c>
      <c r="B617" s="231" t="s">
        <v>11</v>
      </c>
      <c r="C617" s="275" t="s">
        <v>11</v>
      </c>
      <c r="D617" s="247" t="s">
        <v>4612</v>
      </c>
      <c r="E617" s="239" t="s">
        <v>11</v>
      </c>
      <c r="F617" s="239" t="s">
        <v>11</v>
      </c>
      <c r="G617" s="239" t="s">
        <v>11</v>
      </c>
      <c r="H617" s="239" t="s">
        <v>11</v>
      </c>
      <c r="I617" s="239" t="s">
        <v>11</v>
      </c>
      <c r="J617" s="239" t="s">
        <v>11</v>
      </c>
      <c r="K617" s="239" t="s">
        <v>11</v>
      </c>
      <c r="L617" s="240" t="s">
        <v>11</v>
      </c>
      <c r="M617" s="249" t="s">
        <v>40</v>
      </c>
      <c r="N617" s="250" t="s">
        <v>11</v>
      </c>
      <c r="O617" s="267" t="s">
        <v>11</v>
      </c>
      <c r="P617" s="268" t="s">
        <v>11</v>
      </c>
      <c r="Q617" s="6" t="s">
        <v>11</v>
      </c>
      <c r="R617" s="238" t="s">
        <v>4613</v>
      </c>
      <c r="S617" s="238" t="s">
        <v>11</v>
      </c>
      <c r="T617" s="238" t="s">
        <v>11</v>
      </c>
      <c r="U617" s="22">
        <v>3011</v>
      </c>
      <c r="V617" s="239" t="s">
        <v>18</v>
      </c>
      <c r="W617" s="239" t="s">
        <v>11</v>
      </c>
      <c r="X617" s="239" t="s">
        <v>11</v>
      </c>
      <c r="Y617" s="240" t="s">
        <v>11</v>
      </c>
      <c r="Z617" s="234" t="s">
        <v>11</v>
      </c>
    </row>
    <row r="618" spans="1:26" ht="13.5" customHeight="1" x14ac:dyDescent="0.15">
      <c r="A618" s="274" t="s">
        <v>11</v>
      </c>
      <c r="B618" s="231" t="s">
        <v>11</v>
      </c>
      <c r="C618" s="275" t="s">
        <v>11</v>
      </c>
      <c r="D618" s="248" t="s">
        <v>11</v>
      </c>
      <c r="E618" s="239" t="s">
        <v>11</v>
      </c>
      <c r="F618" s="239" t="s">
        <v>11</v>
      </c>
      <c r="G618" s="239" t="s">
        <v>11</v>
      </c>
      <c r="H618" s="239" t="s">
        <v>11</v>
      </c>
      <c r="I618" s="239" t="s">
        <v>11</v>
      </c>
      <c r="J618" s="239" t="s">
        <v>11</v>
      </c>
      <c r="K618" s="239" t="s">
        <v>11</v>
      </c>
      <c r="L618" s="240" t="s">
        <v>11</v>
      </c>
      <c r="M618" s="236">
        <v>11225997</v>
      </c>
      <c r="N618" s="237" t="s">
        <v>11</v>
      </c>
      <c r="O618" s="267" t="s">
        <v>11</v>
      </c>
      <c r="P618" s="268" t="s">
        <v>11</v>
      </c>
      <c r="Q618" s="6" t="s">
        <v>11</v>
      </c>
      <c r="R618" s="238" t="s">
        <v>11</v>
      </c>
      <c r="S618" s="238" t="s">
        <v>11</v>
      </c>
      <c r="T618" s="238" t="s">
        <v>11</v>
      </c>
      <c r="U618" s="22" t="s">
        <v>11</v>
      </c>
      <c r="V618" s="239" t="s">
        <v>11</v>
      </c>
      <c r="W618" s="239" t="s">
        <v>11</v>
      </c>
      <c r="X618" s="239" t="s">
        <v>11</v>
      </c>
      <c r="Y618" s="240" t="s">
        <v>11</v>
      </c>
      <c r="Z618" s="234" t="s">
        <v>11</v>
      </c>
    </row>
    <row r="619" spans="1:26" ht="13.5" customHeight="1" x14ac:dyDescent="0.15">
      <c r="A619" s="274" t="s">
        <v>11</v>
      </c>
      <c r="B619" s="231" t="s">
        <v>11</v>
      </c>
      <c r="C619" s="275" t="s">
        <v>11</v>
      </c>
      <c r="D619" s="229" t="s">
        <v>26</v>
      </c>
      <c r="E619" s="241" t="s">
        <v>3975</v>
      </c>
      <c r="F619" s="241" t="s">
        <v>11</v>
      </c>
      <c r="G619" s="241" t="s">
        <v>11</v>
      </c>
      <c r="H619" s="241" t="s">
        <v>11</v>
      </c>
      <c r="I619" s="241" t="s">
        <v>11</v>
      </c>
      <c r="J619" s="241" t="s">
        <v>11</v>
      </c>
      <c r="K619" s="241" t="s">
        <v>11</v>
      </c>
      <c r="L619" s="242" t="s">
        <v>28</v>
      </c>
      <c r="M619" s="243" t="s">
        <v>29</v>
      </c>
      <c r="N619" s="244" t="s">
        <v>11</v>
      </c>
      <c r="O619" s="267" t="s">
        <v>11</v>
      </c>
      <c r="P619" s="268" t="s">
        <v>11</v>
      </c>
      <c r="Q619" s="7" t="s">
        <v>11</v>
      </c>
      <c r="R619" s="238" t="s">
        <v>11</v>
      </c>
      <c r="S619" s="238" t="s">
        <v>11</v>
      </c>
      <c r="T619" s="238" t="s">
        <v>11</v>
      </c>
      <c r="U619" s="22" t="s">
        <v>11</v>
      </c>
      <c r="V619" s="239" t="s">
        <v>11</v>
      </c>
      <c r="W619" s="239" t="s">
        <v>11</v>
      </c>
      <c r="X619" s="239" t="s">
        <v>11</v>
      </c>
      <c r="Y619" s="240" t="s">
        <v>11</v>
      </c>
      <c r="Z619" s="234" t="s">
        <v>11</v>
      </c>
    </row>
    <row r="620" spans="1:26" ht="13.5" customHeight="1" x14ac:dyDescent="0.15">
      <c r="A620" s="274" t="s">
        <v>11</v>
      </c>
      <c r="B620" s="231" t="s">
        <v>11</v>
      </c>
      <c r="C620" s="275" t="s">
        <v>11</v>
      </c>
      <c r="D620" s="229" t="s">
        <v>11</v>
      </c>
      <c r="E620" s="241" t="s">
        <v>11</v>
      </c>
      <c r="F620" s="241" t="s">
        <v>11</v>
      </c>
      <c r="G620" s="241" t="s">
        <v>11</v>
      </c>
      <c r="H620" s="241" t="s">
        <v>11</v>
      </c>
      <c r="I620" s="241" t="s">
        <v>11</v>
      </c>
      <c r="J620" s="241" t="s">
        <v>11</v>
      </c>
      <c r="K620" s="241" t="s">
        <v>11</v>
      </c>
      <c r="L620" s="242" t="s">
        <v>11</v>
      </c>
      <c r="M620" s="245">
        <v>1134003</v>
      </c>
      <c r="N620" s="246" t="s">
        <v>11</v>
      </c>
      <c r="O620" s="267" t="s">
        <v>11</v>
      </c>
      <c r="P620" s="268" t="s">
        <v>11</v>
      </c>
      <c r="Q620" s="8" t="s">
        <v>31</v>
      </c>
      <c r="R620" s="238" t="s">
        <v>11</v>
      </c>
      <c r="S620" s="238" t="s">
        <v>11</v>
      </c>
      <c r="T620" s="238" t="s">
        <v>11</v>
      </c>
      <c r="U620" s="238" t="s">
        <v>11</v>
      </c>
      <c r="V620" s="9" t="s">
        <v>26</v>
      </c>
      <c r="W620" s="227" t="s">
        <v>11</v>
      </c>
      <c r="X620" s="227" t="s">
        <v>11</v>
      </c>
      <c r="Y620" s="10" t="s">
        <v>28</v>
      </c>
      <c r="Z620" s="234" t="s">
        <v>11</v>
      </c>
    </row>
    <row r="621" spans="1:26" ht="13.5" customHeight="1" x14ac:dyDescent="0.15">
      <c r="A621" s="274" t="s">
        <v>11</v>
      </c>
      <c r="B621" s="231" t="s">
        <v>11</v>
      </c>
      <c r="C621" s="275" t="s">
        <v>11</v>
      </c>
      <c r="D621" s="229" t="s">
        <v>11</v>
      </c>
      <c r="E621" s="241" t="s">
        <v>11</v>
      </c>
      <c r="F621" s="241" t="s">
        <v>11</v>
      </c>
      <c r="G621" s="241" t="s">
        <v>11</v>
      </c>
      <c r="H621" s="241" t="s">
        <v>11</v>
      </c>
      <c r="I621" s="241" t="s">
        <v>11</v>
      </c>
      <c r="J621" s="241" t="s">
        <v>11</v>
      </c>
      <c r="K621" s="241" t="s">
        <v>11</v>
      </c>
      <c r="L621" s="242" t="s">
        <v>11</v>
      </c>
      <c r="M621" s="249" t="s">
        <v>11</v>
      </c>
      <c r="N621" s="250" t="s">
        <v>11</v>
      </c>
      <c r="O621" s="267" t="s">
        <v>11</v>
      </c>
      <c r="P621" s="268" t="s">
        <v>11</v>
      </c>
      <c r="Q621" s="7" t="s">
        <v>32</v>
      </c>
      <c r="R621" s="238" t="s">
        <v>11</v>
      </c>
      <c r="S621" s="238" t="s">
        <v>11</v>
      </c>
      <c r="T621" s="238" t="s">
        <v>11</v>
      </c>
      <c r="U621" s="238" t="s">
        <v>11</v>
      </c>
      <c r="V621" s="11" t="s">
        <v>33</v>
      </c>
      <c r="W621" s="9" t="s">
        <v>11</v>
      </c>
      <c r="X621" t="s">
        <v>11</v>
      </c>
      <c r="Y621" s="12" t="s">
        <v>11</v>
      </c>
      <c r="Z621" s="234" t="s">
        <v>11</v>
      </c>
    </row>
    <row r="622" spans="1:26" ht="13.5" customHeight="1" x14ac:dyDescent="0.15">
      <c r="A622" s="6" t="s">
        <v>11</v>
      </c>
      <c r="B622" t="s">
        <v>11</v>
      </c>
      <c r="C622" s="12" t="s">
        <v>11</v>
      </c>
      <c r="D622" s="229" t="s">
        <v>26</v>
      </c>
      <c r="E622" s="13" t="s">
        <v>19</v>
      </c>
      <c r="F622" s="231" t="s">
        <v>11</v>
      </c>
      <c r="G622" s="231" t="s">
        <v>11</v>
      </c>
      <c r="H622" s="231" t="s">
        <v>11</v>
      </c>
      <c r="I622" s="231" t="s">
        <v>11</v>
      </c>
      <c r="J622" s="231" t="s">
        <v>11</v>
      </c>
      <c r="K622" s="13" t="s">
        <v>11</v>
      </c>
      <c r="L622" s="242" t="s">
        <v>28</v>
      </c>
      <c r="M622" s="277" t="s">
        <v>11</v>
      </c>
      <c r="N622" s="278" t="s">
        <v>11</v>
      </c>
      <c r="O622" s="267" t="s">
        <v>11</v>
      </c>
      <c r="P622" s="268" t="s">
        <v>11</v>
      </c>
      <c r="Q622" s="8" t="s">
        <v>31</v>
      </c>
      <c r="R622" s="238" t="s">
        <v>11</v>
      </c>
      <c r="S622" s="238" t="s">
        <v>11</v>
      </c>
      <c r="T622" s="238" t="s">
        <v>11</v>
      </c>
      <c r="U622" s="238" t="s">
        <v>11</v>
      </c>
      <c r="V622" s="9" t="s">
        <v>26</v>
      </c>
      <c r="W622" s="227" t="s">
        <v>11</v>
      </c>
      <c r="X622" s="227" t="s">
        <v>11</v>
      </c>
      <c r="Y622" s="10" t="s">
        <v>28</v>
      </c>
      <c r="Z622" s="234" t="s">
        <v>11</v>
      </c>
    </row>
    <row r="623" spans="1:26" ht="13.5" customHeight="1" x14ac:dyDescent="0.15">
      <c r="A623" s="14" t="s">
        <v>11</v>
      </c>
      <c r="B623" s="15" t="s">
        <v>11</v>
      </c>
      <c r="C623" s="16" t="s">
        <v>11</v>
      </c>
      <c r="D623" s="230" t="s">
        <v>11</v>
      </c>
      <c r="E623" s="17" t="s">
        <v>11</v>
      </c>
      <c r="F623" s="232" t="s">
        <v>11</v>
      </c>
      <c r="G623" s="232" t="s">
        <v>11</v>
      </c>
      <c r="H623" s="232" t="s">
        <v>11</v>
      </c>
      <c r="I623" s="232" t="s">
        <v>11</v>
      </c>
      <c r="J623" s="232" t="s">
        <v>11</v>
      </c>
      <c r="K623" s="17" t="s">
        <v>11</v>
      </c>
      <c r="L623" s="276" t="s">
        <v>11</v>
      </c>
      <c r="M623" s="26" t="s">
        <v>42</v>
      </c>
      <c r="N623" s="27">
        <v>90.8</v>
      </c>
      <c r="O623" s="269" t="s">
        <v>11</v>
      </c>
      <c r="P623" s="270" t="s">
        <v>11</v>
      </c>
      <c r="Q623" s="18" t="s">
        <v>32</v>
      </c>
      <c r="R623" s="228" t="s">
        <v>11</v>
      </c>
      <c r="S623" s="228" t="s">
        <v>11</v>
      </c>
      <c r="T623" s="228" t="s">
        <v>11</v>
      </c>
      <c r="U623" s="228" t="s">
        <v>11</v>
      </c>
      <c r="V623" s="19" t="s">
        <v>33</v>
      </c>
      <c r="W623" s="20" t="s">
        <v>11</v>
      </c>
      <c r="X623" s="15" t="s">
        <v>11</v>
      </c>
      <c r="Y623" s="16" t="s">
        <v>11</v>
      </c>
      <c r="Z623" s="235" t="s">
        <v>11</v>
      </c>
    </row>
  </sheetData>
  <autoFilter ref="A2:Z623"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2835">
    <mergeCell ref="R3:T3"/>
    <mergeCell ref="V3:Y3"/>
    <mergeCell ref="Z3:Z11"/>
    <mergeCell ref="M4:N4"/>
    <mergeCell ref="R4:T4"/>
    <mergeCell ref="V4:Y4"/>
    <mergeCell ref="A3:C4"/>
    <mergeCell ref="D3:E3"/>
    <mergeCell ref="F3:L4"/>
    <mergeCell ref="M3:N3"/>
    <mergeCell ref="O3:P11"/>
    <mergeCell ref="A2:C2"/>
    <mergeCell ref="D2:L2"/>
    <mergeCell ref="M2:N2"/>
    <mergeCell ref="O2:P2"/>
    <mergeCell ref="Q2:T2"/>
    <mergeCell ref="W2:X2"/>
    <mergeCell ref="L7:L9"/>
    <mergeCell ref="M7:N7"/>
    <mergeCell ref="R7:T7"/>
    <mergeCell ref="V7:Y7"/>
    <mergeCell ref="M8:N8"/>
    <mergeCell ref="R8:U8"/>
    <mergeCell ref="W8:X8"/>
    <mergeCell ref="M9:N9"/>
    <mergeCell ref="R9:U9"/>
    <mergeCell ref="A5:C9"/>
    <mergeCell ref="D5:L6"/>
    <mergeCell ref="M5:N5"/>
    <mergeCell ref="R5:T5"/>
    <mergeCell ref="V5:Y5"/>
    <mergeCell ref="M6:N6"/>
    <mergeCell ref="R6:T6"/>
    <mergeCell ref="V6:Y6"/>
    <mergeCell ref="D7:D9"/>
    <mergeCell ref="E7:K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R39:T39"/>
    <mergeCell ref="V39:Y39"/>
    <mergeCell ref="Z39:Z47"/>
    <mergeCell ref="M40:N40"/>
    <mergeCell ref="R40:T40"/>
    <mergeCell ref="V40:Y40"/>
    <mergeCell ref="L37:L38"/>
    <mergeCell ref="M37:N37"/>
    <mergeCell ref="R37:U37"/>
    <mergeCell ref="W37:X37"/>
    <mergeCell ref="R38:U38"/>
    <mergeCell ref="A39:C40"/>
    <mergeCell ref="D39:E39"/>
    <mergeCell ref="F39:L40"/>
    <mergeCell ref="M39:N39"/>
    <mergeCell ref="O39:P47"/>
    <mergeCell ref="D37:D38"/>
    <mergeCell ref="F37:F38"/>
    <mergeCell ref="G37:G38"/>
    <mergeCell ref="H37:H38"/>
    <mergeCell ref="I37:I38"/>
    <mergeCell ref="J37:J38"/>
    <mergeCell ref="L43:L45"/>
    <mergeCell ref="M43:N43"/>
    <mergeCell ref="R43:T43"/>
    <mergeCell ref="V43:Y43"/>
    <mergeCell ref="M44:N44"/>
    <mergeCell ref="R44:U44"/>
    <mergeCell ref="W44:X44"/>
    <mergeCell ref="M45:N45"/>
    <mergeCell ref="R45:U45"/>
    <mergeCell ref="A41:C45"/>
    <mergeCell ref="D41:L42"/>
    <mergeCell ref="M41:N41"/>
    <mergeCell ref="R41:T41"/>
    <mergeCell ref="V41:Y41"/>
    <mergeCell ref="M42:N42"/>
    <mergeCell ref="R42:T42"/>
    <mergeCell ref="V42:Y42"/>
    <mergeCell ref="D43:D45"/>
    <mergeCell ref="E43:K45"/>
    <mergeCell ref="R48:T48"/>
    <mergeCell ref="V48:Y48"/>
    <mergeCell ref="Z48:Z56"/>
    <mergeCell ref="M49:N49"/>
    <mergeCell ref="R49:T49"/>
    <mergeCell ref="V49:Y49"/>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L52:L54"/>
    <mergeCell ref="M52:N52"/>
    <mergeCell ref="R52:T52"/>
    <mergeCell ref="V52:Y52"/>
    <mergeCell ref="M53:N53"/>
    <mergeCell ref="R53:U53"/>
    <mergeCell ref="W53:X53"/>
    <mergeCell ref="M54:N54"/>
    <mergeCell ref="R54:U54"/>
    <mergeCell ref="A50:C54"/>
    <mergeCell ref="D50:L51"/>
    <mergeCell ref="M50:N50"/>
    <mergeCell ref="R50:T50"/>
    <mergeCell ref="V50:Y50"/>
    <mergeCell ref="M51:N51"/>
    <mergeCell ref="R51:T51"/>
    <mergeCell ref="V51:Y51"/>
    <mergeCell ref="D52:D54"/>
    <mergeCell ref="E52:K54"/>
    <mergeCell ref="R57:T57"/>
    <mergeCell ref="V57:Y57"/>
    <mergeCell ref="Z57:Z65"/>
    <mergeCell ref="M58:N58"/>
    <mergeCell ref="R58:T58"/>
    <mergeCell ref="V58:Y58"/>
    <mergeCell ref="L55:L56"/>
    <mergeCell ref="M55:N55"/>
    <mergeCell ref="R55:U55"/>
    <mergeCell ref="W55:X55"/>
    <mergeCell ref="R56:U56"/>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R219:T219"/>
    <mergeCell ref="V219:Y219"/>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3:L225"/>
    <mergeCell ref="M223:N223"/>
    <mergeCell ref="R223:T223"/>
    <mergeCell ref="V223:Y223"/>
    <mergeCell ref="M224:N224"/>
    <mergeCell ref="R224:U224"/>
    <mergeCell ref="W224:X224"/>
    <mergeCell ref="M225:N225"/>
    <mergeCell ref="R225:U225"/>
    <mergeCell ref="A221:C225"/>
    <mergeCell ref="D221:L222"/>
    <mergeCell ref="M221:N221"/>
    <mergeCell ref="R221:T221"/>
    <mergeCell ref="V221:Y221"/>
    <mergeCell ref="M222:N222"/>
    <mergeCell ref="R222:T222"/>
    <mergeCell ref="V222:Y222"/>
    <mergeCell ref="D223:D225"/>
    <mergeCell ref="E223:K225"/>
    <mergeCell ref="R228:T228"/>
    <mergeCell ref="V228:Y228"/>
    <mergeCell ref="Z228:Z236"/>
    <mergeCell ref="M229:N229"/>
    <mergeCell ref="R229:T229"/>
    <mergeCell ref="V229:Y229"/>
    <mergeCell ref="L226:L227"/>
    <mergeCell ref="M226:N226"/>
    <mergeCell ref="R226:U226"/>
    <mergeCell ref="W226:X226"/>
    <mergeCell ref="R227:U227"/>
    <mergeCell ref="A228:C229"/>
    <mergeCell ref="D228:E228"/>
    <mergeCell ref="F228:L229"/>
    <mergeCell ref="M228:N228"/>
    <mergeCell ref="O228:P236"/>
    <mergeCell ref="D226:D227"/>
    <mergeCell ref="F226:F227"/>
    <mergeCell ref="G226:G227"/>
    <mergeCell ref="H226:H227"/>
    <mergeCell ref="I226:I227"/>
    <mergeCell ref="J226:J227"/>
    <mergeCell ref="L232:L234"/>
    <mergeCell ref="M232:N232"/>
    <mergeCell ref="R232:T232"/>
    <mergeCell ref="V232:Y232"/>
    <mergeCell ref="M233:N233"/>
    <mergeCell ref="R233:U233"/>
    <mergeCell ref="W233:X233"/>
    <mergeCell ref="M234:N234"/>
    <mergeCell ref="R234:U234"/>
    <mergeCell ref="A230:C234"/>
    <mergeCell ref="D230:L231"/>
    <mergeCell ref="M230:N230"/>
    <mergeCell ref="R230:T230"/>
    <mergeCell ref="V230:Y230"/>
    <mergeCell ref="M231:N231"/>
    <mergeCell ref="R231:T231"/>
    <mergeCell ref="V231:Y231"/>
    <mergeCell ref="D232:D234"/>
    <mergeCell ref="E232:K234"/>
    <mergeCell ref="R237:T237"/>
    <mergeCell ref="V237:Y237"/>
    <mergeCell ref="Z237:Z245"/>
    <mergeCell ref="M238:N238"/>
    <mergeCell ref="R238:T238"/>
    <mergeCell ref="V238:Y238"/>
    <mergeCell ref="L235:L236"/>
    <mergeCell ref="M235:N235"/>
    <mergeCell ref="R235:U235"/>
    <mergeCell ref="W235:X235"/>
    <mergeCell ref="R236:U236"/>
    <mergeCell ref="A237:C238"/>
    <mergeCell ref="D237:E237"/>
    <mergeCell ref="F237:L238"/>
    <mergeCell ref="M237:N237"/>
    <mergeCell ref="O237:P245"/>
    <mergeCell ref="D235:D236"/>
    <mergeCell ref="F235:F236"/>
    <mergeCell ref="G235:G236"/>
    <mergeCell ref="H235:H236"/>
    <mergeCell ref="I235:I236"/>
    <mergeCell ref="J235:J236"/>
    <mergeCell ref="L241:L243"/>
    <mergeCell ref="M241:N241"/>
    <mergeCell ref="R241:T241"/>
    <mergeCell ref="V241:Y241"/>
    <mergeCell ref="M242:N242"/>
    <mergeCell ref="R242:U242"/>
    <mergeCell ref="W242:X242"/>
    <mergeCell ref="M243:N243"/>
    <mergeCell ref="R243:U243"/>
    <mergeCell ref="A239:C243"/>
    <mergeCell ref="D239:L240"/>
    <mergeCell ref="M239:N239"/>
    <mergeCell ref="R239:T239"/>
    <mergeCell ref="V239:Y239"/>
    <mergeCell ref="M240:N240"/>
    <mergeCell ref="R240:T240"/>
    <mergeCell ref="V240:Y240"/>
    <mergeCell ref="D241:D243"/>
    <mergeCell ref="E241:K243"/>
    <mergeCell ref="R246:T246"/>
    <mergeCell ref="V246:Y246"/>
    <mergeCell ref="Z246:Z254"/>
    <mergeCell ref="M247:N247"/>
    <mergeCell ref="R247:T247"/>
    <mergeCell ref="V247:Y247"/>
    <mergeCell ref="L244:L245"/>
    <mergeCell ref="M244:N244"/>
    <mergeCell ref="R244:U244"/>
    <mergeCell ref="W244:X244"/>
    <mergeCell ref="R245:U245"/>
    <mergeCell ref="A246:C247"/>
    <mergeCell ref="D246:E246"/>
    <mergeCell ref="F246:L247"/>
    <mergeCell ref="M246:N246"/>
    <mergeCell ref="O246:P254"/>
    <mergeCell ref="D244:D245"/>
    <mergeCell ref="F244:F245"/>
    <mergeCell ref="G244:G245"/>
    <mergeCell ref="H244:H245"/>
    <mergeCell ref="I244:I245"/>
    <mergeCell ref="J244:J245"/>
    <mergeCell ref="L250:L252"/>
    <mergeCell ref="M250:N250"/>
    <mergeCell ref="R250:T250"/>
    <mergeCell ref="V250:Y250"/>
    <mergeCell ref="M251:N251"/>
    <mergeCell ref="R251:U251"/>
    <mergeCell ref="W251:X251"/>
    <mergeCell ref="M252:N252"/>
    <mergeCell ref="R252:U252"/>
    <mergeCell ref="A248:C252"/>
    <mergeCell ref="D248:L249"/>
    <mergeCell ref="M248:N248"/>
    <mergeCell ref="R248:T248"/>
    <mergeCell ref="V248:Y248"/>
    <mergeCell ref="M249:N249"/>
    <mergeCell ref="R249:T249"/>
    <mergeCell ref="V249:Y249"/>
    <mergeCell ref="D250:D252"/>
    <mergeCell ref="E250:K252"/>
    <mergeCell ref="R255:T255"/>
    <mergeCell ref="V255:Y255"/>
    <mergeCell ref="Z255:Z263"/>
    <mergeCell ref="M256:N256"/>
    <mergeCell ref="R256:T256"/>
    <mergeCell ref="V256:Y256"/>
    <mergeCell ref="L253:L254"/>
    <mergeCell ref="M253:N253"/>
    <mergeCell ref="R253:U253"/>
    <mergeCell ref="W253:X253"/>
    <mergeCell ref="R254:U254"/>
    <mergeCell ref="A255:C256"/>
    <mergeCell ref="D255:E255"/>
    <mergeCell ref="F255:L256"/>
    <mergeCell ref="M255:N255"/>
    <mergeCell ref="O255:P263"/>
    <mergeCell ref="D253:D254"/>
    <mergeCell ref="F253:F254"/>
    <mergeCell ref="G253:G254"/>
    <mergeCell ref="H253:H254"/>
    <mergeCell ref="I253:I254"/>
    <mergeCell ref="J253:J254"/>
    <mergeCell ref="L259:L261"/>
    <mergeCell ref="M259:N259"/>
    <mergeCell ref="R259:T259"/>
    <mergeCell ref="V259:Y259"/>
    <mergeCell ref="M260:N260"/>
    <mergeCell ref="R260:U260"/>
    <mergeCell ref="W260:X260"/>
    <mergeCell ref="M261:N261"/>
    <mergeCell ref="R261:U261"/>
    <mergeCell ref="A257:C261"/>
    <mergeCell ref="D257:L258"/>
    <mergeCell ref="M257:N257"/>
    <mergeCell ref="R257:T257"/>
    <mergeCell ref="V257:Y257"/>
    <mergeCell ref="M258:N258"/>
    <mergeCell ref="R258:T258"/>
    <mergeCell ref="V258:Y258"/>
    <mergeCell ref="D259:D261"/>
    <mergeCell ref="E259:K261"/>
    <mergeCell ref="R264:T264"/>
    <mergeCell ref="V264:Y264"/>
    <mergeCell ref="Z264:Z272"/>
    <mergeCell ref="M265:N265"/>
    <mergeCell ref="R265:T265"/>
    <mergeCell ref="V265:Y265"/>
    <mergeCell ref="L262:L263"/>
    <mergeCell ref="M262:N262"/>
    <mergeCell ref="R262:U262"/>
    <mergeCell ref="W262:X262"/>
    <mergeCell ref="R263:U263"/>
    <mergeCell ref="A264:C265"/>
    <mergeCell ref="D264:E264"/>
    <mergeCell ref="F264:L265"/>
    <mergeCell ref="M264:N264"/>
    <mergeCell ref="O264:P272"/>
    <mergeCell ref="D262:D263"/>
    <mergeCell ref="F262:F263"/>
    <mergeCell ref="G262:G263"/>
    <mergeCell ref="H262:H263"/>
    <mergeCell ref="I262:I263"/>
    <mergeCell ref="J262:J263"/>
    <mergeCell ref="L268:L270"/>
    <mergeCell ref="M268:N268"/>
    <mergeCell ref="R268:T268"/>
    <mergeCell ref="V268:Y268"/>
    <mergeCell ref="M269:N269"/>
    <mergeCell ref="R269:U269"/>
    <mergeCell ref="W269:X269"/>
    <mergeCell ref="M270:N270"/>
    <mergeCell ref="R270:U270"/>
    <mergeCell ref="A266:C270"/>
    <mergeCell ref="D266:L267"/>
    <mergeCell ref="M266:N266"/>
    <mergeCell ref="R266:T266"/>
    <mergeCell ref="V266:Y266"/>
    <mergeCell ref="M267:N267"/>
    <mergeCell ref="R267:T267"/>
    <mergeCell ref="V267:Y267"/>
    <mergeCell ref="D268:D270"/>
    <mergeCell ref="E268:K270"/>
    <mergeCell ref="R273:T273"/>
    <mergeCell ref="V273:Y273"/>
    <mergeCell ref="Z273:Z281"/>
    <mergeCell ref="M274:N274"/>
    <mergeCell ref="R274:T274"/>
    <mergeCell ref="V274:Y274"/>
    <mergeCell ref="L271:L272"/>
    <mergeCell ref="M271:N271"/>
    <mergeCell ref="R271:U271"/>
    <mergeCell ref="W271:X271"/>
    <mergeCell ref="R272:U272"/>
    <mergeCell ref="A273:C274"/>
    <mergeCell ref="D273:E273"/>
    <mergeCell ref="F273:L274"/>
    <mergeCell ref="M273:N273"/>
    <mergeCell ref="O273:P281"/>
    <mergeCell ref="D271:D272"/>
    <mergeCell ref="F271:F272"/>
    <mergeCell ref="G271:G272"/>
    <mergeCell ref="H271:H272"/>
    <mergeCell ref="I271:I272"/>
    <mergeCell ref="J271:J272"/>
    <mergeCell ref="L277:L279"/>
    <mergeCell ref="M277:N277"/>
    <mergeCell ref="R277:T277"/>
    <mergeCell ref="V277:Y277"/>
    <mergeCell ref="M278:N278"/>
    <mergeCell ref="R278:U278"/>
    <mergeCell ref="W278:X278"/>
    <mergeCell ref="M279:N279"/>
    <mergeCell ref="R279:U279"/>
    <mergeCell ref="A275:C279"/>
    <mergeCell ref="D275:L276"/>
    <mergeCell ref="M275:N275"/>
    <mergeCell ref="R275:T275"/>
    <mergeCell ref="V275:Y275"/>
    <mergeCell ref="M276:N276"/>
    <mergeCell ref="R276:T276"/>
    <mergeCell ref="V276:Y276"/>
    <mergeCell ref="D277:D279"/>
    <mergeCell ref="E277:K279"/>
    <mergeCell ref="R282:T282"/>
    <mergeCell ref="V282:Y282"/>
    <mergeCell ref="Z282:Z290"/>
    <mergeCell ref="M283:N283"/>
    <mergeCell ref="R283:T283"/>
    <mergeCell ref="V283:Y283"/>
    <mergeCell ref="L280:L281"/>
    <mergeCell ref="M280:N280"/>
    <mergeCell ref="R280:U280"/>
    <mergeCell ref="W280:X280"/>
    <mergeCell ref="R281:U281"/>
    <mergeCell ref="A282:C283"/>
    <mergeCell ref="D282:E282"/>
    <mergeCell ref="F282:L283"/>
    <mergeCell ref="M282:N282"/>
    <mergeCell ref="O282:P290"/>
    <mergeCell ref="D280:D281"/>
    <mergeCell ref="F280:F281"/>
    <mergeCell ref="G280:G281"/>
    <mergeCell ref="H280:H281"/>
    <mergeCell ref="I280:I281"/>
    <mergeCell ref="J280:J281"/>
    <mergeCell ref="L286:L288"/>
    <mergeCell ref="M286:N286"/>
    <mergeCell ref="R286:T286"/>
    <mergeCell ref="V286:Y286"/>
    <mergeCell ref="M287:N287"/>
    <mergeCell ref="R287:U287"/>
    <mergeCell ref="W287:X287"/>
    <mergeCell ref="M288:N288"/>
    <mergeCell ref="R288:U288"/>
    <mergeCell ref="A284:C288"/>
    <mergeCell ref="D284:L285"/>
    <mergeCell ref="M284:N284"/>
    <mergeCell ref="R284:T284"/>
    <mergeCell ref="V284:Y284"/>
    <mergeCell ref="M285:N285"/>
    <mergeCell ref="R285:T285"/>
    <mergeCell ref="V285:Y285"/>
    <mergeCell ref="D286:D288"/>
    <mergeCell ref="E286:K288"/>
    <mergeCell ref="R291:T291"/>
    <mergeCell ref="V291:Y291"/>
    <mergeCell ref="Z291:Z299"/>
    <mergeCell ref="M292:N292"/>
    <mergeCell ref="R292:T292"/>
    <mergeCell ref="V292:Y292"/>
    <mergeCell ref="L289:L290"/>
    <mergeCell ref="M289:N289"/>
    <mergeCell ref="R289:U289"/>
    <mergeCell ref="W289:X289"/>
    <mergeCell ref="R290:U290"/>
    <mergeCell ref="A291:C292"/>
    <mergeCell ref="D291:E291"/>
    <mergeCell ref="F291:L292"/>
    <mergeCell ref="M291:N291"/>
    <mergeCell ref="O291:P299"/>
    <mergeCell ref="D289:D290"/>
    <mergeCell ref="F289:F290"/>
    <mergeCell ref="G289:G290"/>
    <mergeCell ref="H289:H290"/>
    <mergeCell ref="I289:I290"/>
    <mergeCell ref="J289:J290"/>
    <mergeCell ref="L295:L297"/>
    <mergeCell ref="M295:N295"/>
    <mergeCell ref="R295:T295"/>
    <mergeCell ref="V295:Y295"/>
    <mergeCell ref="M296:N296"/>
    <mergeCell ref="R296:U296"/>
    <mergeCell ref="W296:X296"/>
    <mergeCell ref="M297:N297"/>
    <mergeCell ref="R297:U297"/>
    <mergeCell ref="A293:C297"/>
    <mergeCell ref="D293:L294"/>
    <mergeCell ref="M293:N293"/>
    <mergeCell ref="R293:T293"/>
    <mergeCell ref="V293:Y293"/>
    <mergeCell ref="M294:N294"/>
    <mergeCell ref="R294:T294"/>
    <mergeCell ref="V294:Y294"/>
    <mergeCell ref="D295:D297"/>
    <mergeCell ref="E295:K297"/>
    <mergeCell ref="R300:T300"/>
    <mergeCell ref="V300:Y300"/>
    <mergeCell ref="Z300:Z308"/>
    <mergeCell ref="M301:N301"/>
    <mergeCell ref="R301:T301"/>
    <mergeCell ref="V301:Y301"/>
    <mergeCell ref="L298:L299"/>
    <mergeCell ref="M298:N298"/>
    <mergeCell ref="R298:U298"/>
    <mergeCell ref="W298:X298"/>
    <mergeCell ref="R299:U299"/>
    <mergeCell ref="A300:C301"/>
    <mergeCell ref="D300:E300"/>
    <mergeCell ref="F300:L301"/>
    <mergeCell ref="M300:N300"/>
    <mergeCell ref="O300:P308"/>
    <mergeCell ref="D298:D299"/>
    <mergeCell ref="F298:F299"/>
    <mergeCell ref="G298:G299"/>
    <mergeCell ref="H298:H299"/>
    <mergeCell ref="I298:I299"/>
    <mergeCell ref="J298:J299"/>
    <mergeCell ref="L304:L306"/>
    <mergeCell ref="M304:N304"/>
    <mergeCell ref="R304:T304"/>
    <mergeCell ref="V304:Y304"/>
    <mergeCell ref="M305:N305"/>
    <mergeCell ref="R305:U305"/>
    <mergeCell ref="W305:X305"/>
    <mergeCell ref="M306:N306"/>
    <mergeCell ref="R306:U306"/>
    <mergeCell ref="A302:C306"/>
    <mergeCell ref="D302:L303"/>
    <mergeCell ref="M302:N302"/>
    <mergeCell ref="R302:T302"/>
    <mergeCell ref="V302:Y302"/>
    <mergeCell ref="M303:N303"/>
    <mergeCell ref="R303:T303"/>
    <mergeCell ref="V303:Y303"/>
    <mergeCell ref="D304:D306"/>
    <mergeCell ref="E304:K306"/>
    <mergeCell ref="R309:T309"/>
    <mergeCell ref="V309:Y309"/>
    <mergeCell ref="Z309:Z317"/>
    <mergeCell ref="M310:N310"/>
    <mergeCell ref="R310:T310"/>
    <mergeCell ref="V310:Y310"/>
    <mergeCell ref="L307:L308"/>
    <mergeCell ref="M307:N307"/>
    <mergeCell ref="R307:U307"/>
    <mergeCell ref="W307:X307"/>
    <mergeCell ref="R308:U308"/>
    <mergeCell ref="A309:C310"/>
    <mergeCell ref="D309:E309"/>
    <mergeCell ref="F309:L310"/>
    <mergeCell ref="M309:N309"/>
    <mergeCell ref="O309:P317"/>
    <mergeCell ref="D307:D308"/>
    <mergeCell ref="F307:F308"/>
    <mergeCell ref="G307:G308"/>
    <mergeCell ref="H307:H308"/>
    <mergeCell ref="I307:I308"/>
    <mergeCell ref="J307:J308"/>
    <mergeCell ref="L313:L315"/>
    <mergeCell ref="M313:N313"/>
    <mergeCell ref="R313:T313"/>
    <mergeCell ref="V313:Y313"/>
    <mergeCell ref="M314:N314"/>
    <mergeCell ref="R314:U314"/>
    <mergeCell ref="W314:X314"/>
    <mergeCell ref="M315:N315"/>
    <mergeCell ref="R315:U315"/>
    <mergeCell ref="A311:C315"/>
    <mergeCell ref="D311:L312"/>
    <mergeCell ref="M311:N311"/>
    <mergeCell ref="R311:T311"/>
    <mergeCell ref="V311:Y311"/>
    <mergeCell ref="M312:N312"/>
    <mergeCell ref="R312:T312"/>
    <mergeCell ref="V312:Y312"/>
    <mergeCell ref="D313:D315"/>
    <mergeCell ref="E313:K315"/>
    <mergeCell ref="R318:T318"/>
    <mergeCell ref="V318:Y318"/>
    <mergeCell ref="Z318:Z326"/>
    <mergeCell ref="M319:N319"/>
    <mergeCell ref="R319:T319"/>
    <mergeCell ref="V319:Y319"/>
    <mergeCell ref="L316:L317"/>
    <mergeCell ref="M316:N316"/>
    <mergeCell ref="R316:U316"/>
    <mergeCell ref="W316:X316"/>
    <mergeCell ref="R317:U317"/>
    <mergeCell ref="A318:C319"/>
    <mergeCell ref="D318:E318"/>
    <mergeCell ref="F318:L319"/>
    <mergeCell ref="M318:N318"/>
    <mergeCell ref="O318:P326"/>
    <mergeCell ref="D316:D317"/>
    <mergeCell ref="F316:F317"/>
    <mergeCell ref="G316:G317"/>
    <mergeCell ref="H316:H317"/>
    <mergeCell ref="I316:I317"/>
    <mergeCell ref="J316:J317"/>
    <mergeCell ref="L322:L324"/>
    <mergeCell ref="M322:N322"/>
    <mergeCell ref="R322:T322"/>
    <mergeCell ref="V322:Y322"/>
    <mergeCell ref="M323:N323"/>
    <mergeCell ref="R323:U323"/>
    <mergeCell ref="W323:X323"/>
    <mergeCell ref="M324:N324"/>
    <mergeCell ref="R324:U324"/>
    <mergeCell ref="A320:C324"/>
    <mergeCell ref="D320:L321"/>
    <mergeCell ref="M320:N320"/>
    <mergeCell ref="R320:T320"/>
    <mergeCell ref="V320:Y320"/>
    <mergeCell ref="M321:N321"/>
    <mergeCell ref="R321:T321"/>
    <mergeCell ref="V321:Y321"/>
    <mergeCell ref="D322:D324"/>
    <mergeCell ref="E322:K324"/>
    <mergeCell ref="R327:T327"/>
    <mergeCell ref="V327:Y327"/>
    <mergeCell ref="Z327:Z335"/>
    <mergeCell ref="M328:N328"/>
    <mergeCell ref="R328:T328"/>
    <mergeCell ref="V328:Y328"/>
    <mergeCell ref="L325:L326"/>
    <mergeCell ref="M325:N325"/>
    <mergeCell ref="R325:U325"/>
    <mergeCell ref="W325:X325"/>
    <mergeCell ref="R326:U326"/>
    <mergeCell ref="A327:C328"/>
    <mergeCell ref="D327:E327"/>
    <mergeCell ref="F327:L328"/>
    <mergeCell ref="M327:N327"/>
    <mergeCell ref="O327:P335"/>
    <mergeCell ref="D325:D326"/>
    <mergeCell ref="F325:F326"/>
    <mergeCell ref="G325:G326"/>
    <mergeCell ref="H325:H326"/>
    <mergeCell ref="I325:I326"/>
    <mergeCell ref="J325:J326"/>
    <mergeCell ref="L331:L333"/>
    <mergeCell ref="M331:N331"/>
    <mergeCell ref="R331:T331"/>
    <mergeCell ref="V331:Y331"/>
    <mergeCell ref="M332:N332"/>
    <mergeCell ref="R332:U332"/>
    <mergeCell ref="W332:X332"/>
    <mergeCell ref="M333:N333"/>
    <mergeCell ref="R333:U333"/>
    <mergeCell ref="A329:C333"/>
    <mergeCell ref="D329:L330"/>
    <mergeCell ref="M329:N329"/>
    <mergeCell ref="R329:T329"/>
    <mergeCell ref="V329:Y329"/>
    <mergeCell ref="M330:N330"/>
    <mergeCell ref="R330:T330"/>
    <mergeCell ref="V330:Y330"/>
    <mergeCell ref="D331:D333"/>
    <mergeCell ref="E331:K333"/>
    <mergeCell ref="R336:T336"/>
    <mergeCell ref="V336:Y336"/>
    <mergeCell ref="Z336:Z344"/>
    <mergeCell ref="M337:N337"/>
    <mergeCell ref="R337:T337"/>
    <mergeCell ref="V337:Y337"/>
    <mergeCell ref="L334:L335"/>
    <mergeCell ref="M334:N334"/>
    <mergeCell ref="R334:U334"/>
    <mergeCell ref="W334:X334"/>
    <mergeCell ref="R335:U335"/>
    <mergeCell ref="A336:C337"/>
    <mergeCell ref="D336:E336"/>
    <mergeCell ref="F336:L337"/>
    <mergeCell ref="M336:N336"/>
    <mergeCell ref="O336:P344"/>
    <mergeCell ref="D334:D335"/>
    <mergeCell ref="F334:F335"/>
    <mergeCell ref="G334:G335"/>
    <mergeCell ref="H334:H335"/>
    <mergeCell ref="I334:I335"/>
    <mergeCell ref="J334:J335"/>
    <mergeCell ref="L340:L342"/>
    <mergeCell ref="M340:N340"/>
    <mergeCell ref="R340:T340"/>
    <mergeCell ref="V340:Y340"/>
    <mergeCell ref="M341:N341"/>
    <mergeCell ref="R341:U341"/>
    <mergeCell ref="W341:X341"/>
    <mergeCell ref="M342:N342"/>
    <mergeCell ref="R342:U342"/>
    <mergeCell ref="A338:C342"/>
    <mergeCell ref="D338:L339"/>
    <mergeCell ref="M338:N338"/>
    <mergeCell ref="R338:T338"/>
    <mergeCell ref="V338:Y338"/>
    <mergeCell ref="M339:N339"/>
    <mergeCell ref="R339:T339"/>
    <mergeCell ref="V339:Y339"/>
    <mergeCell ref="D340:D342"/>
    <mergeCell ref="E340:K342"/>
    <mergeCell ref="R345:T345"/>
    <mergeCell ref="V345:Y345"/>
    <mergeCell ref="Z345:Z353"/>
    <mergeCell ref="M346:N346"/>
    <mergeCell ref="R346:T346"/>
    <mergeCell ref="V346:Y346"/>
    <mergeCell ref="L343:L344"/>
    <mergeCell ref="M343:N343"/>
    <mergeCell ref="R343:U343"/>
    <mergeCell ref="W343:X343"/>
    <mergeCell ref="R344:U344"/>
    <mergeCell ref="A345:C346"/>
    <mergeCell ref="D345:E345"/>
    <mergeCell ref="F345:L346"/>
    <mergeCell ref="M345:N345"/>
    <mergeCell ref="O345:P353"/>
    <mergeCell ref="D343:D344"/>
    <mergeCell ref="F343:F344"/>
    <mergeCell ref="G343:G344"/>
    <mergeCell ref="H343:H344"/>
    <mergeCell ref="I343:I344"/>
    <mergeCell ref="J343:J344"/>
    <mergeCell ref="L349:L351"/>
    <mergeCell ref="M349:N349"/>
    <mergeCell ref="R349:T349"/>
    <mergeCell ref="V349:Y349"/>
    <mergeCell ref="M350:N350"/>
    <mergeCell ref="R350:U350"/>
    <mergeCell ref="W350:X350"/>
    <mergeCell ref="M351:N351"/>
    <mergeCell ref="R351:U351"/>
    <mergeCell ref="A347:C351"/>
    <mergeCell ref="D347:L348"/>
    <mergeCell ref="M347:N347"/>
    <mergeCell ref="R347:T347"/>
    <mergeCell ref="V347:Y347"/>
    <mergeCell ref="M348:N348"/>
    <mergeCell ref="R348:T348"/>
    <mergeCell ref="V348:Y348"/>
    <mergeCell ref="D349:D351"/>
    <mergeCell ref="E349:K351"/>
    <mergeCell ref="R354:T354"/>
    <mergeCell ref="V354:Y354"/>
    <mergeCell ref="Z354:Z362"/>
    <mergeCell ref="M355:N355"/>
    <mergeCell ref="R355:T355"/>
    <mergeCell ref="V355:Y355"/>
    <mergeCell ref="L352:L353"/>
    <mergeCell ref="M352:N352"/>
    <mergeCell ref="R352:U352"/>
    <mergeCell ref="W352:X352"/>
    <mergeCell ref="R353:U353"/>
    <mergeCell ref="A354:C355"/>
    <mergeCell ref="D354:E354"/>
    <mergeCell ref="F354:L355"/>
    <mergeCell ref="M354:N354"/>
    <mergeCell ref="O354:P362"/>
    <mergeCell ref="D352:D353"/>
    <mergeCell ref="F352:F353"/>
    <mergeCell ref="G352:G353"/>
    <mergeCell ref="H352:H353"/>
    <mergeCell ref="I352:I353"/>
    <mergeCell ref="J352:J353"/>
    <mergeCell ref="L358:L360"/>
    <mergeCell ref="M358:N358"/>
    <mergeCell ref="R358:T358"/>
    <mergeCell ref="V358:Y358"/>
    <mergeCell ref="M359:N359"/>
    <mergeCell ref="R359:U359"/>
    <mergeCell ref="W359:X359"/>
    <mergeCell ref="M360:N360"/>
    <mergeCell ref="R360:U360"/>
    <mergeCell ref="A356:C360"/>
    <mergeCell ref="D356:L357"/>
    <mergeCell ref="M356:N356"/>
    <mergeCell ref="R356:T356"/>
    <mergeCell ref="V356:Y356"/>
    <mergeCell ref="M357:N357"/>
    <mergeCell ref="R357:T357"/>
    <mergeCell ref="V357:Y357"/>
    <mergeCell ref="D358:D360"/>
    <mergeCell ref="E358:K360"/>
    <mergeCell ref="R363:T363"/>
    <mergeCell ref="V363:Y363"/>
    <mergeCell ref="Z363:Z371"/>
    <mergeCell ref="M364:N364"/>
    <mergeCell ref="R364:T364"/>
    <mergeCell ref="V364:Y364"/>
    <mergeCell ref="L361:L362"/>
    <mergeCell ref="M361:N361"/>
    <mergeCell ref="R361:U361"/>
    <mergeCell ref="W361:X361"/>
    <mergeCell ref="R362:U362"/>
    <mergeCell ref="A363:C364"/>
    <mergeCell ref="D363:E363"/>
    <mergeCell ref="F363:L364"/>
    <mergeCell ref="M363:N363"/>
    <mergeCell ref="O363:P371"/>
    <mergeCell ref="D361:D362"/>
    <mergeCell ref="F361:F362"/>
    <mergeCell ref="G361:G362"/>
    <mergeCell ref="H361:H362"/>
    <mergeCell ref="I361:I362"/>
    <mergeCell ref="J361:J362"/>
    <mergeCell ref="L367:L369"/>
    <mergeCell ref="M367:N367"/>
    <mergeCell ref="R367:T367"/>
    <mergeCell ref="V367:Y367"/>
    <mergeCell ref="M368:N368"/>
    <mergeCell ref="R368:U368"/>
    <mergeCell ref="W368:X368"/>
    <mergeCell ref="M369:N369"/>
    <mergeCell ref="R369:U369"/>
    <mergeCell ref="A365:C369"/>
    <mergeCell ref="D365:L366"/>
    <mergeCell ref="M365:N365"/>
    <mergeCell ref="R365:T365"/>
    <mergeCell ref="V365:Y365"/>
    <mergeCell ref="M366:N366"/>
    <mergeCell ref="R366:T366"/>
    <mergeCell ref="V366:Y366"/>
    <mergeCell ref="D367:D369"/>
    <mergeCell ref="E367:K369"/>
    <mergeCell ref="R372:T372"/>
    <mergeCell ref="V372:Y372"/>
    <mergeCell ref="Z372:Z380"/>
    <mergeCell ref="M373:N373"/>
    <mergeCell ref="R373:T373"/>
    <mergeCell ref="V373:Y373"/>
    <mergeCell ref="L370:L371"/>
    <mergeCell ref="M370:N370"/>
    <mergeCell ref="R370:U370"/>
    <mergeCell ref="W370:X370"/>
    <mergeCell ref="R371:U371"/>
    <mergeCell ref="A372:C373"/>
    <mergeCell ref="D372:E372"/>
    <mergeCell ref="F372:L373"/>
    <mergeCell ref="M372:N372"/>
    <mergeCell ref="O372:P380"/>
    <mergeCell ref="D370:D371"/>
    <mergeCell ref="F370:F371"/>
    <mergeCell ref="G370:G371"/>
    <mergeCell ref="H370:H371"/>
    <mergeCell ref="I370:I371"/>
    <mergeCell ref="J370:J371"/>
    <mergeCell ref="L376:L378"/>
    <mergeCell ref="M376:N376"/>
    <mergeCell ref="R376:T376"/>
    <mergeCell ref="V376:Y376"/>
    <mergeCell ref="M377:N377"/>
    <mergeCell ref="R377:U377"/>
    <mergeCell ref="W377:X377"/>
    <mergeCell ref="M378:N378"/>
    <mergeCell ref="R378:U378"/>
    <mergeCell ref="A374:C378"/>
    <mergeCell ref="D374:L375"/>
    <mergeCell ref="M374:N374"/>
    <mergeCell ref="R374:T374"/>
    <mergeCell ref="V374:Y374"/>
    <mergeCell ref="M375:N375"/>
    <mergeCell ref="R375:T375"/>
    <mergeCell ref="V375:Y375"/>
    <mergeCell ref="D376:D378"/>
    <mergeCell ref="E376:K378"/>
    <mergeCell ref="R381:T381"/>
    <mergeCell ref="V381:Y381"/>
    <mergeCell ref="Z381:Z389"/>
    <mergeCell ref="M382:N382"/>
    <mergeCell ref="R382:T382"/>
    <mergeCell ref="V382:Y382"/>
    <mergeCell ref="L379:L380"/>
    <mergeCell ref="M379:N379"/>
    <mergeCell ref="R379:U379"/>
    <mergeCell ref="W379:X379"/>
    <mergeCell ref="R380:U380"/>
    <mergeCell ref="A381:C382"/>
    <mergeCell ref="D381:E381"/>
    <mergeCell ref="F381:L382"/>
    <mergeCell ref="M381:N381"/>
    <mergeCell ref="O381:P389"/>
    <mergeCell ref="D379:D380"/>
    <mergeCell ref="F379:F380"/>
    <mergeCell ref="G379:G380"/>
    <mergeCell ref="H379:H380"/>
    <mergeCell ref="I379:I380"/>
    <mergeCell ref="J379:J380"/>
    <mergeCell ref="L385:L387"/>
    <mergeCell ref="M385:N385"/>
    <mergeCell ref="R385:T385"/>
    <mergeCell ref="V385:Y385"/>
    <mergeCell ref="M386:N386"/>
    <mergeCell ref="R386:U386"/>
    <mergeCell ref="W386:X386"/>
    <mergeCell ref="M387:N387"/>
    <mergeCell ref="R387:U387"/>
    <mergeCell ref="A383:C387"/>
    <mergeCell ref="D383:L384"/>
    <mergeCell ref="M383:N383"/>
    <mergeCell ref="R383:T383"/>
    <mergeCell ref="V383:Y383"/>
    <mergeCell ref="M384:N384"/>
    <mergeCell ref="R384:T384"/>
    <mergeCell ref="V384:Y384"/>
    <mergeCell ref="D385:D387"/>
    <mergeCell ref="E385:K387"/>
    <mergeCell ref="R390:T390"/>
    <mergeCell ref="V390:Y390"/>
    <mergeCell ref="Z390:Z398"/>
    <mergeCell ref="M391:N391"/>
    <mergeCell ref="R391:T391"/>
    <mergeCell ref="V391:Y391"/>
    <mergeCell ref="L388:L389"/>
    <mergeCell ref="M388:N388"/>
    <mergeCell ref="R388:U388"/>
    <mergeCell ref="W388:X388"/>
    <mergeCell ref="R389:U389"/>
    <mergeCell ref="A390:C391"/>
    <mergeCell ref="D390:E390"/>
    <mergeCell ref="F390:L391"/>
    <mergeCell ref="M390:N390"/>
    <mergeCell ref="O390:P398"/>
    <mergeCell ref="D388:D389"/>
    <mergeCell ref="F388:F389"/>
    <mergeCell ref="G388:G389"/>
    <mergeCell ref="H388:H389"/>
    <mergeCell ref="I388:I389"/>
    <mergeCell ref="J388:J389"/>
    <mergeCell ref="L394:L396"/>
    <mergeCell ref="M394:N394"/>
    <mergeCell ref="R394:T394"/>
    <mergeCell ref="V394:Y394"/>
    <mergeCell ref="M395:N395"/>
    <mergeCell ref="R395:U395"/>
    <mergeCell ref="W395:X395"/>
    <mergeCell ref="M396:N396"/>
    <mergeCell ref="R396:U396"/>
    <mergeCell ref="A392:C396"/>
    <mergeCell ref="D392:L393"/>
    <mergeCell ref="M392:N392"/>
    <mergeCell ref="R392:T392"/>
    <mergeCell ref="V392:Y392"/>
    <mergeCell ref="M393:N393"/>
    <mergeCell ref="R393:T393"/>
    <mergeCell ref="V393:Y393"/>
    <mergeCell ref="D394:D396"/>
    <mergeCell ref="E394:K396"/>
    <mergeCell ref="R399:T399"/>
    <mergeCell ref="V399:Y399"/>
    <mergeCell ref="Z399:Z407"/>
    <mergeCell ref="M400:N400"/>
    <mergeCell ref="R400:T400"/>
    <mergeCell ref="V400:Y400"/>
    <mergeCell ref="L397:L398"/>
    <mergeCell ref="M397:N397"/>
    <mergeCell ref="R397:U397"/>
    <mergeCell ref="W397:X397"/>
    <mergeCell ref="R398:U398"/>
    <mergeCell ref="A399:C400"/>
    <mergeCell ref="D399:E399"/>
    <mergeCell ref="F399:L400"/>
    <mergeCell ref="M399:N399"/>
    <mergeCell ref="O399:P407"/>
    <mergeCell ref="D397:D398"/>
    <mergeCell ref="F397:F398"/>
    <mergeCell ref="G397:G398"/>
    <mergeCell ref="H397:H398"/>
    <mergeCell ref="I397:I398"/>
    <mergeCell ref="J397:J398"/>
    <mergeCell ref="L403:L405"/>
    <mergeCell ref="M403:N403"/>
    <mergeCell ref="R403:T403"/>
    <mergeCell ref="V403:Y403"/>
    <mergeCell ref="M404:N404"/>
    <mergeCell ref="R404:U404"/>
    <mergeCell ref="W404:X404"/>
    <mergeCell ref="M405:N405"/>
    <mergeCell ref="R405:U405"/>
    <mergeCell ref="A401:C405"/>
    <mergeCell ref="D401:L402"/>
    <mergeCell ref="M401:N401"/>
    <mergeCell ref="R401:T401"/>
    <mergeCell ref="V401:Y401"/>
    <mergeCell ref="M402:N402"/>
    <mergeCell ref="R402:T402"/>
    <mergeCell ref="V402:Y402"/>
    <mergeCell ref="D403:D405"/>
    <mergeCell ref="E403:K405"/>
    <mergeCell ref="R408:T408"/>
    <mergeCell ref="V408:Y408"/>
    <mergeCell ref="Z408:Z416"/>
    <mergeCell ref="M409:N409"/>
    <mergeCell ref="R409:T409"/>
    <mergeCell ref="V409:Y409"/>
    <mergeCell ref="L406:L407"/>
    <mergeCell ref="M406:N406"/>
    <mergeCell ref="R406:U406"/>
    <mergeCell ref="W406:X406"/>
    <mergeCell ref="R407:U407"/>
    <mergeCell ref="A408:C409"/>
    <mergeCell ref="D408:E408"/>
    <mergeCell ref="F408:L409"/>
    <mergeCell ref="M408:N408"/>
    <mergeCell ref="O408:P416"/>
    <mergeCell ref="D406:D407"/>
    <mergeCell ref="F406:F407"/>
    <mergeCell ref="G406:G407"/>
    <mergeCell ref="H406:H407"/>
    <mergeCell ref="I406:I407"/>
    <mergeCell ref="J406:J407"/>
    <mergeCell ref="L412:L414"/>
    <mergeCell ref="M412:N412"/>
    <mergeCell ref="R412:T412"/>
    <mergeCell ref="V412:Y412"/>
    <mergeCell ref="M413:N413"/>
    <mergeCell ref="R413:U413"/>
    <mergeCell ref="W413:X413"/>
    <mergeCell ref="M414:N414"/>
    <mergeCell ref="R414:U414"/>
    <mergeCell ref="A410:C414"/>
    <mergeCell ref="D410:L411"/>
    <mergeCell ref="M410:N410"/>
    <mergeCell ref="R410:T410"/>
    <mergeCell ref="V410:Y410"/>
    <mergeCell ref="M411:N411"/>
    <mergeCell ref="R411:T411"/>
    <mergeCell ref="V411:Y411"/>
    <mergeCell ref="D412:D414"/>
    <mergeCell ref="E412:K414"/>
    <mergeCell ref="R417:T417"/>
    <mergeCell ref="V417:Y417"/>
    <mergeCell ref="Z417:Z425"/>
    <mergeCell ref="M418:N418"/>
    <mergeCell ref="R418:T418"/>
    <mergeCell ref="V418:Y418"/>
    <mergeCell ref="L415:L416"/>
    <mergeCell ref="M415:N415"/>
    <mergeCell ref="R415:U415"/>
    <mergeCell ref="W415:X415"/>
    <mergeCell ref="R416:U416"/>
    <mergeCell ref="A417:C418"/>
    <mergeCell ref="D417:E417"/>
    <mergeCell ref="F417:L418"/>
    <mergeCell ref="M417:N417"/>
    <mergeCell ref="O417:P425"/>
    <mergeCell ref="D415:D416"/>
    <mergeCell ref="F415:F416"/>
    <mergeCell ref="G415:G416"/>
    <mergeCell ref="H415:H416"/>
    <mergeCell ref="I415:I416"/>
    <mergeCell ref="J415:J416"/>
    <mergeCell ref="L421:L423"/>
    <mergeCell ref="M421:N421"/>
    <mergeCell ref="R421:T421"/>
    <mergeCell ref="V421:Y421"/>
    <mergeCell ref="M422:N422"/>
    <mergeCell ref="R422:U422"/>
    <mergeCell ref="W422:X422"/>
    <mergeCell ref="M423:N423"/>
    <mergeCell ref="R423:U423"/>
    <mergeCell ref="A419:C423"/>
    <mergeCell ref="D419:L420"/>
    <mergeCell ref="M419:N419"/>
    <mergeCell ref="R419:T419"/>
    <mergeCell ref="V419:Y419"/>
    <mergeCell ref="M420:N420"/>
    <mergeCell ref="R420:T420"/>
    <mergeCell ref="V420:Y420"/>
    <mergeCell ref="D421:D423"/>
    <mergeCell ref="E421:K423"/>
    <mergeCell ref="R426:T426"/>
    <mergeCell ref="V426:Y426"/>
    <mergeCell ref="Z426:Z434"/>
    <mergeCell ref="M427:N427"/>
    <mergeCell ref="R427:T427"/>
    <mergeCell ref="V427:Y427"/>
    <mergeCell ref="L424:L425"/>
    <mergeCell ref="M424:N424"/>
    <mergeCell ref="R424:U424"/>
    <mergeCell ref="W424:X424"/>
    <mergeCell ref="R425:U425"/>
    <mergeCell ref="A426:C427"/>
    <mergeCell ref="D426:E426"/>
    <mergeCell ref="F426:L427"/>
    <mergeCell ref="M426:N426"/>
    <mergeCell ref="O426:P434"/>
    <mergeCell ref="D424:D425"/>
    <mergeCell ref="F424:F425"/>
    <mergeCell ref="G424:G425"/>
    <mergeCell ref="H424:H425"/>
    <mergeCell ref="I424:I425"/>
    <mergeCell ref="J424:J425"/>
    <mergeCell ref="L430:L432"/>
    <mergeCell ref="M430:N430"/>
    <mergeCell ref="R430:T430"/>
    <mergeCell ref="V430:Y430"/>
    <mergeCell ref="M431:N431"/>
    <mergeCell ref="R431:U431"/>
    <mergeCell ref="W431:X431"/>
    <mergeCell ref="M432:N432"/>
    <mergeCell ref="R432:U432"/>
    <mergeCell ref="A428:C432"/>
    <mergeCell ref="D428:L429"/>
    <mergeCell ref="M428:N428"/>
    <mergeCell ref="R428:T428"/>
    <mergeCell ref="V428:Y428"/>
    <mergeCell ref="M429:N429"/>
    <mergeCell ref="R429:T429"/>
    <mergeCell ref="V429:Y429"/>
    <mergeCell ref="D430:D432"/>
    <mergeCell ref="E430:K432"/>
    <mergeCell ref="R435:T435"/>
    <mergeCell ref="V435:Y435"/>
    <mergeCell ref="Z435:Z443"/>
    <mergeCell ref="M436:N436"/>
    <mergeCell ref="R436:T436"/>
    <mergeCell ref="V436:Y436"/>
    <mergeCell ref="L433:L434"/>
    <mergeCell ref="M433:N433"/>
    <mergeCell ref="R433:U433"/>
    <mergeCell ref="W433:X433"/>
    <mergeCell ref="R434:U434"/>
    <mergeCell ref="A435:C436"/>
    <mergeCell ref="D435:E435"/>
    <mergeCell ref="F435:L436"/>
    <mergeCell ref="M435:N435"/>
    <mergeCell ref="O435:P443"/>
    <mergeCell ref="D433:D434"/>
    <mergeCell ref="F433:F434"/>
    <mergeCell ref="G433:G434"/>
    <mergeCell ref="H433:H434"/>
    <mergeCell ref="I433:I434"/>
    <mergeCell ref="J433:J434"/>
    <mergeCell ref="L439:L441"/>
    <mergeCell ref="M439:N439"/>
    <mergeCell ref="R439:T439"/>
    <mergeCell ref="V439:Y439"/>
    <mergeCell ref="M440:N440"/>
    <mergeCell ref="R440:U440"/>
    <mergeCell ref="W440:X440"/>
    <mergeCell ref="M441:N441"/>
    <mergeCell ref="R441:U441"/>
    <mergeCell ref="A437:C441"/>
    <mergeCell ref="D437:L438"/>
    <mergeCell ref="M437:N437"/>
    <mergeCell ref="R437:T437"/>
    <mergeCell ref="V437:Y437"/>
    <mergeCell ref="M438:N438"/>
    <mergeCell ref="R438:T438"/>
    <mergeCell ref="V438:Y438"/>
    <mergeCell ref="D439:D441"/>
    <mergeCell ref="E439:K441"/>
    <mergeCell ref="R444:T444"/>
    <mergeCell ref="V444:Y444"/>
    <mergeCell ref="Z444:Z452"/>
    <mergeCell ref="M445:N445"/>
    <mergeCell ref="R445:T445"/>
    <mergeCell ref="V445:Y445"/>
    <mergeCell ref="L442:L443"/>
    <mergeCell ref="M442:N442"/>
    <mergeCell ref="R442:U442"/>
    <mergeCell ref="W442:X442"/>
    <mergeCell ref="R443:U443"/>
    <mergeCell ref="A444:C445"/>
    <mergeCell ref="D444:E444"/>
    <mergeCell ref="F444:L445"/>
    <mergeCell ref="M444:N444"/>
    <mergeCell ref="O444:P452"/>
    <mergeCell ref="D442:D443"/>
    <mergeCell ref="F442:F443"/>
    <mergeCell ref="G442:G443"/>
    <mergeCell ref="H442:H443"/>
    <mergeCell ref="I442:I443"/>
    <mergeCell ref="J442:J443"/>
    <mergeCell ref="L448:L450"/>
    <mergeCell ref="M448:N448"/>
    <mergeCell ref="R448:T448"/>
    <mergeCell ref="V448:Y448"/>
    <mergeCell ref="M449:N449"/>
    <mergeCell ref="R449:U449"/>
    <mergeCell ref="W449:X449"/>
    <mergeCell ref="M450:N450"/>
    <mergeCell ref="R450:U450"/>
    <mergeCell ref="A446:C450"/>
    <mergeCell ref="D446:L447"/>
    <mergeCell ref="M446:N446"/>
    <mergeCell ref="R446:T446"/>
    <mergeCell ref="V446:Y446"/>
    <mergeCell ref="M447:N447"/>
    <mergeCell ref="R447:T447"/>
    <mergeCell ref="V447:Y447"/>
    <mergeCell ref="D448:D450"/>
    <mergeCell ref="E448:K450"/>
    <mergeCell ref="R453:T453"/>
    <mergeCell ref="V453:Y453"/>
    <mergeCell ref="Z453:Z461"/>
    <mergeCell ref="M454:N454"/>
    <mergeCell ref="R454:T454"/>
    <mergeCell ref="V454:Y454"/>
    <mergeCell ref="L451:L452"/>
    <mergeCell ref="M451:N451"/>
    <mergeCell ref="R451:U451"/>
    <mergeCell ref="W451:X451"/>
    <mergeCell ref="R452:U452"/>
    <mergeCell ref="A453:C454"/>
    <mergeCell ref="D453:E453"/>
    <mergeCell ref="F453:L454"/>
    <mergeCell ref="M453:N453"/>
    <mergeCell ref="O453:P461"/>
    <mergeCell ref="D451:D452"/>
    <mergeCell ref="F451:F452"/>
    <mergeCell ref="G451:G452"/>
    <mergeCell ref="H451:H452"/>
    <mergeCell ref="I451:I452"/>
    <mergeCell ref="J451:J452"/>
    <mergeCell ref="L457:L459"/>
    <mergeCell ref="M457:N457"/>
    <mergeCell ref="R457:T457"/>
    <mergeCell ref="V457:Y457"/>
    <mergeCell ref="M458:N458"/>
    <mergeCell ref="R458:U458"/>
    <mergeCell ref="W458:X458"/>
    <mergeCell ref="M459:N459"/>
    <mergeCell ref="R459:U459"/>
    <mergeCell ref="A455:C459"/>
    <mergeCell ref="D455:L456"/>
    <mergeCell ref="M455:N455"/>
    <mergeCell ref="R455:T455"/>
    <mergeCell ref="V455:Y455"/>
    <mergeCell ref="M456:N456"/>
    <mergeCell ref="R456:T456"/>
    <mergeCell ref="V456:Y456"/>
    <mergeCell ref="D457:D459"/>
    <mergeCell ref="E457:K459"/>
    <mergeCell ref="R462:T462"/>
    <mergeCell ref="V462:Y462"/>
    <mergeCell ref="Z462:Z470"/>
    <mergeCell ref="M463:N463"/>
    <mergeCell ref="R463:T463"/>
    <mergeCell ref="V463:Y463"/>
    <mergeCell ref="L460:L461"/>
    <mergeCell ref="M460:N460"/>
    <mergeCell ref="R460:U460"/>
    <mergeCell ref="W460:X460"/>
    <mergeCell ref="R461:U461"/>
    <mergeCell ref="A462:C463"/>
    <mergeCell ref="D462:E462"/>
    <mergeCell ref="F462:L463"/>
    <mergeCell ref="M462:N462"/>
    <mergeCell ref="O462:P470"/>
    <mergeCell ref="D460:D461"/>
    <mergeCell ref="F460:F461"/>
    <mergeCell ref="G460:G461"/>
    <mergeCell ref="H460:H461"/>
    <mergeCell ref="I460:I461"/>
    <mergeCell ref="J460:J461"/>
    <mergeCell ref="L466:L468"/>
    <mergeCell ref="M466:N466"/>
    <mergeCell ref="R466:T466"/>
    <mergeCell ref="V466:Y466"/>
    <mergeCell ref="M467:N467"/>
    <mergeCell ref="R467:U467"/>
    <mergeCell ref="W467:X467"/>
    <mergeCell ref="M468:N468"/>
    <mergeCell ref="R468:U468"/>
    <mergeCell ref="A464:C468"/>
    <mergeCell ref="D464:L465"/>
    <mergeCell ref="M464:N464"/>
    <mergeCell ref="R464:T464"/>
    <mergeCell ref="V464:Y464"/>
    <mergeCell ref="M465:N465"/>
    <mergeCell ref="R465:T465"/>
    <mergeCell ref="V465:Y465"/>
    <mergeCell ref="D466:D468"/>
    <mergeCell ref="E466:K468"/>
    <mergeCell ref="R471:T471"/>
    <mergeCell ref="V471:Y471"/>
    <mergeCell ref="Z471:Z479"/>
    <mergeCell ref="M472:N472"/>
    <mergeCell ref="R472:T472"/>
    <mergeCell ref="V472:Y472"/>
    <mergeCell ref="L469:L470"/>
    <mergeCell ref="M469:N469"/>
    <mergeCell ref="R469:U469"/>
    <mergeCell ref="W469:X469"/>
    <mergeCell ref="R470:U470"/>
    <mergeCell ref="A471:C472"/>
    <mergeCell ref="D471:E471"/>
    <mergeCell ref="F471:L472"/>
    <mergeCell ref="M471:N471"/>
    <mergeCell ref="O471:P479"/>
    <mergeCell ref="D469:D470"/>
    <mergeCell ref="F469:F470"/>
    <mergeCell ref="G469:G470"/>
    <mergeCell ref="H469:H470"/>
    <mergeCell ref="I469:I470"/>
    <mergeCell ref="J469:J470"/>
    <mergeCell ref="L475:L477"/>
    <mergeCell ref="M475:N475"/>
    <mergeCell ref="R475:T475"/>
    <mergeCell ref="V475:Y475"/>
    <mergeCell ref="M476:N476"/>
    <mergeCell ref="R476:U476"/>
    <mergeCell ref="W476:X476"/>
    <mergeCell ref="M477:N477"/>
    <mergeCell ref="R477:U477"/>
    <mergeCell ref="A473:C477"/>
    <mergeCell ref="D473:L474"/>
    <mergeCell ref="M473:N473"/>
    <mergeCell ref="R473:T473"/>
    <mergeCell ref="V473:Y473"/>
    <mergeCell ref="M474:N474"/>
    <mergeCell ref="R474:T474"/>
    <mergeCell ref="V474:Y474"/>
    <mergeCell ref="D475:D477"/>
    <mergeCell ref="E475:K477"/>
    <mergeCell ref="R480:T480"/>
    <mergeCell ref="V480:Y480"/>
    <mergeCell ref="Z480:Z488"/>
    <mergeCell ref="M481:N481"/>
    <mergeCell ref="R481:T481"/>
    <mergeCell ref="V481:Y481"/>
    <mergeCell ref="L478:L479"/>
    <mergeCell ref="M478:N478"/>
    <mergeCell ref="R478:U478"/>
    <mergeCell ref="W478:X478"/>
    <mergeCell ref="R479:U479"/>
    <mergeCell ref="A480:C481"/>
    <mergeCell ref="D480:E480"/>
    <mergeCell ref="F480:L481"/>
    <mergeCell ref="M480:N480"/>
    <mergeCell ref="O480:P488"/>
    <mergeCell ref="D478:D479"/>
    <mergeCell ref="F478:F479"/>
    <mergeCell ref="G478:G479"/>
    <mergeCell ref="H478:H479"/>
    <mergeCell ref="I478:I479"/>
    <mergeCell ref="J478:J479"/>
    <mergeCell ref="L484:L486"/>
    <mergeCell ref="M484:N484"/>
    <mergeCell ref="R484:T484"/>
    <mergeCell ref="V484:Y484"/>
    <mergeCell ref="M485:N485"/>
    <mergeCell ref="R485:U485"/>
    <mergeCell ref="W485:X485"/>
    <mergeCell ref="M486:N486"/>
    <mergeCell ref="R486:U486"/>
    <mergeCell ref="A482:C486"/>
    <mergeCell ref="D482:L483"/>
    <mergeCell ref="M482:N482"/>
    <mergeCell ref="R482:T482"/>
    <mergeCell ref="V482:Y482"/>
    <mergeCell ref="M483:N483"/>
    <mergeCell ref="R483:T483"/>
    <mergeCell ref="V483:Y483"/>
    <mergeCell ref="D484:D486"/>
    <mergeCell ref="E484:K486"/>
    <mergeCell ref="R489:T489"/>
    <mergeCell ref="V489:Y489"/>
    <mergeCell ref="Z489:Z497"/>
    <mergeCell ref="M490:N490"/>
    <mergeCell ref="R490:T490"/>
    <mergeCell ref="V490:Y490"/>
    <mergeCell ref="L487:L488"/>
    <mergeCell ref="M487:N487"/>
    <mergeCell ref="R487:U487"/>
    <mergeCell ref="W487:X487"/>
    <mergeCell ref="R488:U488"/>
    <mergeCell ref="A489:C490"/>
    <mergeCell ref="D489:E489"/>
    <mergeCell ref="F489:L490"/>
    <mergeCell ref="M489:N489"/>
    <mergeCell ref="O489:P497"/>
    <mergeCell ref="D487:D488"/>
    <mergeCell ref="F487:F488"/>
    <mergeCell ref="G487:G488"/>
    <mergeCell ref="H487:H488"/>
    <mergeCell ref="I487:I488"/>
    <mergeCell ref="J487:J488"/>
    <mergeCell ref="L493:L495"/>
    <mergeCell ref="M493:N493"/>
    <mergeCell ref="R493:T493"/>
    <mergeCell ref="V493:Y493"/>
    <mergeCell ref="M494:N494"/>
    <mergeCell ref="R494:U494"/>
    <mergeCell ref="W494:X494"/>
    <mergeCell ref="M495:N495"/>
    <mergeCell ref="R495:U495"/>
    <mergeCell ref="A491:C495"/>
    <mergeCell ref="D491:L492"/>
    <mergeCell ref="M491:N491"/>
    <mergeCell ref="R491:T491"/>
    <mergeCell ref="V491:Y491"/>
    <mergeCell ref="M492:N492"/>
    <mergeCell ref="R492:T492"/>
    <mergeCell ref="V492:Y492"/>
    <mergeCell ref="D493:D495"/>
    <mergeCell ref="E493:K495"/>
    <mergeCell ref="R498:T498"/>
    <mergeCell ref="V498:Y498"/>
    <mergeCell ref="Z498:Z506"/>
    <mergeCell ref="M499:N499"/>
    <mergeCell ref="R499:T499"/>
    <mergeCell ref="V499:Y499"/>
    <mergeCell ref="L496:L497"/>
    <mergeCell ref="M496:N496"/>
    <mergeCell ref="R496:U496"/>
    <mergeCell ref="W496:X496"/>
    <mergeCell ref="R497:U497"/>
    <mergeCell ref="A498:C499"/>
    <mergeCell ref="D498:E498"/>
    <mergeCell ref="F498:L499"/>
    <mergeCell ref="M498:N498"/>
    <mergeCell ref="O498:P506"/>
    <mergeCell ref="D496:D497"/>
    <mergeCell ref="F496:F497"/>
    <mergeCell ref="G496:G497"/>
    <mergeCell ref="H496:H497"/>
    <mergeCell ref="I496:I497"/>
    <mergeCell ref="J496:J497"/>
    <mergeCell ref="L502:L504"/>
    <mergeCell ref="M502:N502"/>
    <mergeCell ref="R502:T502"/>
    <mergeCell ref="V502:Y502"/>
    <mergeCell ref="M503:N503"/>
    <mergeCell ref="R503:U503"/>
    <mergeCell ref="W503:X503"/>
    <mergeCell ref="M504:N504"/>
    <mergeCell ref="R504:U504"/>
    <mergeCell ref="A500:C504"/>
    <mergeCell ref="D500:L501"/>
    <mergeCell ref="M500:N500"/>
    <mergeCell ref="R500:T500"/>
    <mergeCell ref="V500:Y500"/>
    <mergeCell ref="M501:N501"/>
    <mergeCell ref="R501:T501"/>
    <mergeCell ref="V501:Y501"/>
    <mergeCell ref="D502:D504"/>
    <mergeCell ref="E502:K504"/>
    <mergeCell ref="R507:T507"/>
    <mergeCell ref="V507:Y507"/>
    <mergeCell ref="Z507:Z515"/>
    <mergeCell ref="M508:N508"/>
    <mergeCell ref="R508:T508"/>
    <mergeCell ref="V508:Y508"/>
    <mergeCell ref="L505:L506"/>
    <mergeCell ref="M505:N505"/>
    <mergeCell ref="R505:U505"/>
    <mergeCell ref="W505:X505"/>
    <mergeCell ref="R506:U506"/>
    <mergeCell ref="A507:C508"/>
    <mergeCell ref="D507:E507"/>
    <mergeCell ref="F507:L508"/>
    <mergeCell ref="M507:N507"/>
    <mergeCell ref="O507:P515"/>
    <mergeCell ref="D505:D506"/>
    <mergeCell ref="F505:F506"/>
    <mergeCell ref="G505:G506"/>
    <mergeCell ref="H505:H506"/>
    <mergeCell ref="I505:I506"/>
    <mergeCell ref="J505:J506"/>
    <mergeCell ref="L511:L513"/>
    <mergeCell ref="M511:N511"/>
    <mergeCell ref="R511:T511"/>
    <mergeCell ref="V511:Y511"/>
    <mergeCell ref="M512:N512"/>
    <mergeCell ref="R512:U512"/>
    <mergeCell ref="W512:X512"/>
    <mergeCell ref="M513:N513"/>
    <mergeCell ref="R513:U513"/>
    <mergeCell ref="A509:C513"/>
    <mergeCell ref="D509:L510"/>
    <mergeCell ref="M509:N509"/>
    <mergeCell ref="R509:T509"/>
    <mergeCell ref="V509:Y509"/>
    <mergeCell ref="M510:N510"/>
    <mergeCell ref="R510:T510"/>
    <mergeCell ref="V510:Y510"/>
    <mergeCell ref="D511:D513"/>
    <mergeCell ref="E511:K513"/>
    <mergeCell ref="R516:T516"/>
    <mergeCell ref="V516:Y516"/>
    <mergeCell ref="Z516:Z524"/>
    <mergeCell ref="M517:N517"/>
    <mergeCell ref="R517:T517"/>
    <mergeCell ref="V517:Y517"/>
    <mergeCell ref="L514:L515"/>
    <mergeCell ref="M514:N514"/>
    <mergeCell ref="R514:U514"/>
    <mergeCell ref="W514:X514"/>
    <mergeCell ref="R515:U515"/>
    <mergeCell ref="A516:C517"/>
    <mergeCell ref="D516:E516"/>
    <mergeCell ref="F516:L517"/>
    <mergeCell ref="M516:N516"/>
    <mergeCell ref="O516:P524"/>
    <mergeCell ref="D514:D515"/>
    <mergeCell ref="F514:F515"/>
    <mergeCell ref="G514:G515"/>
    <mergeCell ref="H514:H515"/>
    <mergeCell ref="I514:I515"/>
    <mergeCell ref="J514:J515"/>
    <mergeCell ref="L520:L522"/>
    <mergeCell ref="M520:N520"/>
    <mergeCell ref="R520:T520"/>
    <mergeCell ref="V520:Y520"/>
    <mergeCell ref="M521:N521"/>
    <mergeCell ref="R521:U521"/>
    <mergeCell ref="W521:X521"/>
    <mergeCell ref="M522:N522"/>
    <mergeCell ref="R522:U522"/>
    <mergeCell ref="A518:C522"/>
    <mergeCell ref="D518:L519"/>
    <mergeCell ref="M518:N518"/>
    <mergeCell ref="R518:T518"/>
    <mergeCell ref="V518:Y518"/>
    <mergeCell ref="M519:N519"/>
    <mergeCell ref="R519:T519"/>
    <mergeCell ref="V519:Y519"/>
    <mergeCell ref="D520:D522"/>
    <mergeCell ref="E520:K522"/>
    <mergeCell ref="R525:T525"/>
    <mergeCell ref="V525:Y525"/>
    <mergeCell ref="Z525:Z533"/>
    <mergeCell ref="M526:N526"/>
    <mergeCell ref="R526:T526"/>
    <mergeCell ref="V526:Y526"/>
    <mergeCell ref="L523:L524"/>
    <mergeCell ref="M523:N523"/>
    <mergeCell ref="R523:U523"/>
    <mergeCell ref="W523:X523"/>
    <mergeCell ref="R524:U524"/>
    <mergeCell ref="A525:C526"/>
    <mergeCell ref="D525:E525"/>
    <mergeCell ref="F525:L526"/>
    <mergeCell ref="M525:N525"/>
    <mergeCell ref="O525:P533"/>
    <mergeCell ref="D523:D524"/>
    <mergeCell ref="F523:F524"/>
    <mergeCell ref="G523:G524"/>
    <mergeCell ref="H523:H524"/>
    <mergeCell ref="I523:I524"/>
    <mergeCell ref="J523:J524"/>
    <mergeCell ref="L529:L531"/>
    <mergeCell ref="M529:N529"/>
    <mergeCell ref="R529:T529"/>
    <mergeCell ref="V529:Y529"/>
    <mergeCell ref="M530:N530"/>
    <mergeCell ref="R530:U530"/>
    <mergeCell ref="W530:X530"/>
    <mergeCell ref="M531:N531"/>
    <mergeCell ref="R531:U531"/>
    <mergeCell ref="A527:C531"/>
    <mergeCell ref="D527:L528"/>
    <mergeCell ref="M527:N527"/>
    <mergeCell ref="R527:T527"/>
    <mergeCell ref="V527:Y527"/>
    <mergeCell ref="M528:N528"/>
    <mergeCell ref="R528:T528"/>
    <mergeCell ref="V528:Y528"/>
    <mergeCell ref="D529:D531"/>
    <mergeCell ref="E529:K531"/>
    <mergeCell ref="R534:T534"/>
    <mergeCell ref="V534:Y534"/>
    <mergeCell ref="Z534:Z542"/>
    <mergeCell ref="M535:N535"/>
    <mergeCell ref="R535:T535"/>
    <mergeCell ref="V535:Y535"/>
    <mergeCell ref="L532:L533"/>
    <mergeCell ref="M532:N532"/>
    <mergeCell ref="R532:U532"/>
    <mergeCell ref="W532:X532"/>
    <mergeCell ref="R533:U533"/>
    <mergeCell ref="A534:C535"/>
    <mergeCell ref="D534:E534"/>
    <mergeCell ref="F534:L535"/>
    <mergeCell ref="M534:N534"/>
    <mergeCell ref="O534:P542"/>
    <mergeCell ref="D532:D533"/>
    <mergeCell ref="F532:F533"/>
    <mergeCell ref="G532:G533"/>
    <mergeCell ref="H532:H533"/>
    <mergeCell ref="I532:I533"/>
    <mergeCell ref="J532:J533"/>
    <mergeCell ref="L538:L540"/>
    <mergeCell ref="M538:N538"/>
    <mergeCell ref="R538:T538"/>
    <mergeCell ref="V538:Y538"/>
    <mergeCell ref="M539:N539"/>
    <mergeCell ref="R539:U539"/>
    <mergeCell ref="W539:X539"/>
    <mergeCell ref="M540:N540"/>
    <mergeCell ref="R540:U540"/>
    <mergeCell ref="A536:C540"/>
    <mergeCell ref="D536:L537"/>
    <mergeCell ref="M536:N536"/>
    <mergeCell ref="R536:T536"/>
    <mergeCell ref="V536:Y536"/>
    <mergeCell ref="M537:N537"/>
    <mergeCell ref="R537:T537"/>
    <mergeCell ref="V537:Y537"/>
    <mergeCell ref="D538:D540"/>
    <mergeCell ref="E538:K540"/>
    <mergeCell ref="R543:T543"/>
    <mergeCell ref="V543:Y543"/>
    <mergeCell ref="Z543:Z551"/>
    <mergeCell ref="M544:N544"/>
    <mergeCell ref="R544:T544"/>
    <mergeCell ref="V544:Y544"/>
    <mergeCell ref="L541:L542"/>
    <mergeCell ref="M541:N541"/>
    <mergeCell ref="R541:U541"/>
    <mergeCell ref="W541:X541"/>
    <mergeCell ref="R542:U542"/>
    <mergeCell ref="A543:C544"/>
    <mergeCell ref="D543:E543"/>
    <mergeCell ref="F543:L544"/>
    <mergeCell ref="M543:N543"/>
    <mergeCell ref="O543:P551"/>
    <mergeCell ref="D541:D542"/>
    <mergeCell ref="F541:F542"/>
    <mergeCell ref="G541:G542"/>
    <mergeCell ref="H541:H542"/>
    <mergeCell ref="I541:I542"/>
    <mergeCell ref="J541:J542"/>
    <mergeCell ref="L547:L549"/>
    <mergeCell ref="M547:N547"/>
    <mergeCell ref="R547:T547"/>
    <mergeCell ref="V547:Y547"/>
    <mergeCell ref="M548:N548"/>
    <mergeCell ref="R548:U548"/>
    <mergeCell ref="W548:X548"/>
    <mergeCell ref="M549:N549"/>
    <mergeCell ref="R549:U549"/>
    <mergeCell ref="A545:C549"/>
    <mergeCell ref="D545:L546"/>
    <mergeCell ref="M545:N545"/>
    <mergeCell ref="R545:T545"/>
    <mergeCell ref="V545:Y545"/>
    <mergeCell ref="M546:N546"/>
    <mergeCell ref="R546:T546"/>
    <mergeCell ref="V546:Y546"/>
    <mergeCell ref="D547:D549"/>
    <mergeCell ref="E547:K549"/>
    <mergeCell ref="R552:T552"/>
    <mergeCell ref="V552:Y552"/>
    <mergeCell ref="Z552:Z560"/>
    <mergeCell ref="M553:N553"/>
    <mergeCell ref="R553:T553"/>
    <mergeCell ref="V553:Y553"/>
    <mergeCell ref="L550:L551"/>
    <mergeCell ref="M550:N550"/>
    <mergeCell ref="R550:U550"/>
    <mergeCell ref="W550:X550"/>
    <mergeCell ref="R551:U551"/>
    <mergeCell ref="A552:C553"/>
    <mergeCell ref="D552:E552"/>
    <mergeCell ref="F552:L553"/>
    <mergeCell ref="M552:N552"/>
    <mergeCell ref="O552:P560"/>
    <mergeCell ref="D550:D551"/>
    <mergeCell ref="F550:F551"/>
    <mergeCell ref="G550:G551"/>
    <mergeCell ref="H550:H551"/>
    <mergeCell ref="I550:I551"/>
    <mergeCell ref="J550:J551"/>
    <mergeCell ref="L556:L558"/>
    <mergeCell ref="M556:N556"/>
    <mergeCell ref="R556:T556"/>
    <mergeCell ref="V556:Y556"/>
    <mergeCell ref="M557:N557"/>
    <mergeCell ref="R557:U557"/>
    <mergeCell ref="W557:X557"/>
    <mergeCell ref="M558:N558"/>
    <mergeCell ref="R558:U558"/>
    <mergeCell ref="A554:C558"/>
    <mergeCell ref="D554:L555"/>
    <mergeCell ref="M554:N554"/>
    <mergeCell ref="R554:T554"/>
    <mergeCell ref="V554:Y554"/>
    <mergeCell ref="M555:N555"/>
    <mergeCell ref="R555:T555"/>
    <mergeCell ref="V555:Y555"/>
    <mergeCell ref="D556:D558"/>
    <mergeCell ref="E556:K558"/>
    <mergeCell ref="R561:T561"/>
    <mergeCell ref="V561:Y561"/>
    <mergeCell ref="Z561:Z569"/>
    <mergeCell ref="M562:N562"/>
    <mergeCell ref="R562:T562"/>
    <mergeCell ref="V562:Y562"/>
    <mergeCell ref="L559:L560"/>
    <mergeCell ref="M559:N559"/>
    <mergeCell ref="R559:U559"/>
    <mergeCell ref="W559:X559"/>
    <mergeCell ref="R560:U560"/>
    <mergeCell ref="A561:C562"/>
    <mergeCell ref="D561:E561"/>
    <mergeCell ref="F561:L562"/>
    <mergeCell ref="M561:N561"/>
    <mergeCell ref="O561:P569"/>
    <mergeCell ref="D559:D560"/>
    <mergeCell ref="F559:F560"/>
    <mergeCell ref="G559:G560"/>
    <mergeCell ref="H559:H560"/>
    <mergeCell ref="I559:I560"/>
    <mergeCell ref="J559:J560"/>
    <mergeCell ref="L565:L567"/>
    <mergeCell ref="M565:N565"/>
    <mergeCell ref="R565:T565"/>
    <mergeCell ref="V565:Y565"/>
    <mergeCell ref="M566:N566"/>
    <mergeCell ref="R566:U566"/>
    <mergeCell ref="W566:X566"/>
    <mergeCell ref="M567:N567"/>
    <mergeCell ref="R567:U567"/>
    <mergeCell ref="A563:C567"/>
    <mergeCell ref="D563:L564"/>
    <mergeCell ref="M563:N563"/>
    <mergeCell ref="R563:T563"/>
    <mergeCell ref="V563:Y563"/>
    <mergeCell ref="M564:N564"/>
    <mergeCell ref="R564:T564"/>
    <mergeCell ref="V564:Y564"/>
    <mergeCell ref="D565:D567"/>
    <mergeCell ref="E565:K567"/>
    <mergeCell ref="R570:T570"/>
    <mergeCell ref="V570:Y570"/>
    <mergeCell ref="Z570:Z578"/>
    <mergeCell ref="M571:N571"/>
    <mergeCell ref="R571:T571"/>
    <mergeCell ref="V571:Y571"/>
    <mergeCell ref="L568:L569"/>
    <mergeCell ref="M568:N568"/>
    <mergeCell ref="R568:U568"/>
    <mergeCell ref="W568:X568"/>
    <mergeCell ref="R569:U569"/>
    <mergeCell ref="A570:C571"/>
    <mergeCell ref="D570:E570"/>
    <mergeCell ref="F570:L571"/>
    <mergeCell ref="M570:N570"/>
    <mergeCell ref="O570:P578"/>
    <mergeCell ref="D568:D569"/>
    <mergeCell ref="F568:F569"/>
    <mergeCell ref="G568:G569"/>
    <mergeCell ref="H568:H569"/>
    <mergeCell ref="I568:I569"/>
    <mergeCell ref="J568:J569"/>
    <mergeCell ref="L574:L576"/>
    <mergeCell ref="M574:N574"/>
    <mergeCell ref="R574:T574"/>
    <mergeCell ref="V574:Y574"/>
    <mergeCell ref="M575:N575"/>
    <mergeCell ref="R575:U575"/>
    <mergeCell ref="W575:X575"/>
    <mergeCell ref="M576:N576"/>
    <mergeCell ref="R576:U576"/>
    <mergeCell ref="A572:C576"/>
    <mergeCell ref="D572:L573"/>
    <mergeCell ref="M572:N572"/>
    <mergeCell ref="R572:T572"/>
    <mergeCell ref="V572:Y572"/>
    <mergeCell ref="M573:N573"/>
    <mergeCell ref="R573:T573"/>
    <mergeCell ref="V573:Y573"/>
    <mergeCell ref="D574:D576"/>
    <mergeCell ref="E574:K576"/>
    <mergeCell ref="R579:T579"/>
    <mergeCell ref="V579:Y579"/>
    <mergeCell ref="Z579:Z587"/>
    <mergeCell ref="M580:N580"/>
    <mergeCell ref="R580:T580"/>
    <mergeCell ref="V580:Y580"/>
    <mergeCell ref="L577:L578"/>
    <mergeCell ref="M577:N577"/>
    <mergeCell ref="R577:U577"/>
    <mergeCell ref="W577:X577"/>
    <mergeCell ref="R578:U578"/>
    <mergeCell ref="A579:C580"/>
    <mergeCell ref="D579:E579"/>
    <mergeCell ref="F579:L580"/>
    <mergeCell ref="M579:N579"/>
    <mergeCell ref="O579:P587"/>
    <mergeCell ref="D577:D578"/>
    <mergeCell ref="F577:F578"/>
    <mergeCell ref="G577:G578"/>
    <mergeCell ref="H577:H578"/>
    <mergeCell ref="I577:I578"/>
    <mergeCell ref="J577:J578"/>
    <mergeCell ref="L583:L585"/>
    <mergeCell ref="M583:N583"/>
    <mergeCell ref="R583:T583"/>
    <mergeCell ref="V583:Y583"/>
    <mergeCell ref="M584:N584"/>
    <mergeCell ref="R584:U584"/>
    <mergeCell ref="W584:X584"/>
    <mergeCell ref="M585:N585"/>
    <mergeCell ref="R585:U585"/>
    <mergeCell ref="A581:C585"/>
    <mergeCell ref="D581:L582"/>
    <mergeCell ref="M581:N581"/>
    <mergeCell ref="R581:T581"/>
    <mergeCell ref="V581:Y581"/>
    <mergeCell ref="M582:N582"/>
    <mergeCell ref="R582:T582"/>
    <mergeCell ref="V582:Y582"/>
    <mergeCell ref="D583:D585"/>
    <mergeCell ref="E583:K585"/>
    <mergeCell ref="R588:T588"/>
    <mergeCell ref="V588:Y588"/>
    <mergeCell ref="Z588:Z596"/>
    <mergeCell ref="M589:N589"/>
    <mergeCell ref="R589:T589"/>
    <mergeCell ref="V589:Y589"/>
    <mergeCell ref="L586:L587"/>
    <mergeCell ref="M586:N586"/>
    <mergeCell ref="R586:U586"/>
    <mergeCell ref="W586:X586"/>
    <mergeCell ref="R587:U587"/>
    <mergeCell ref="A588:C589"/>
    <mergeCell ref="D588:E588"/>
    <mergeCell ref="F588:L589"/>
    <mergeCell ref="M588:N588"/>
    <mergeCell ref="O588:P596"/>
    <mergeCell ref="D586:D587"/>
    <mergeCell ref="F586:F587"/>
    <mergeCell ref="G586:G587"/>
    <mergeCell ref="H586:H587"/>
    <mergeCell ref="I586:I587"/>
    <mergeCell ref="J586:J587"/>
    <mergeCell ref="L592:L594"/>
    <mergeCell ref="M592:N592"/>
    <mergeCell ref="R592:T592"/>
    <mergeCell ref="V592:Y592"/>
    <mergeCell ref="M593:N593"/>
    <mergeCell ref="R593:U593"/>
    <mergeCell ref="W593:X593"/>
    <mergeCell ref="M594:N594"/>
    <mergeCell ref="R594:U594"/>
    <mergeCell ref="A590:C594"/>
    <mergeCell ref="D590:L591"/>
    <mergeCell ref="M590:N590"/>
    <mergeCell ref="R590:T590"/>
    <mergeCell ref="V590:Y590"/>
    <mergeCell ref="M591:N591"/>
    <mergeCell ref="R591:T591"/>
    <mergeCell ref="V591:Y591"/>
    <mergeCell ref="D592:D594"/>
    <mergeCell ref="E592:K594"/>
    <mergeCell ref="R597:T597"/>
    <mergeCell ref="V597:Y597"/>
    <mergeCell ref="Z597:Z605"/>
    <mergeCell ref="M598:N598"/>
    <mergeCell ref="R598:T598"/>
    <mergeCell ref="V598:Y598"/>
    <mergeCell ref="L595:L596"/>
    <mergeCell ref="M595:N595"/>
    <mergeCell ref="R595:U595"/>
    <mergeCell ref="W595:X595"/>
    <mergeCell ref="R596:U596"/>
    <mergeCell ref="A597:C598"/>
    <mergeCell ref="D597:E597"/>
    <mergeCell ref="F597:L598"/>
    <mergeCell ref="M597:N597"/>
    <mergeCell ref="O597:P605"/>
    <mergeCell ref="D595:D596"/>
    <mergeCell ref="F595:F596"/>
    <mergeCell ref="G595:G596"/>
    <mergeCell ref="H595:H596"/>
    <mergeCell ref="I595:I596"/>
    <mergeCell ref="J595:J596"/>
    <mergeCell ref="L601:L603"/>
    <mergeCell ref="M601:N601"/>
    <mergeCell ref="R601:T601"/>
    <mergeCell ref="V601:Y601"/>
    <mergeCell ref="M602:N602"/>
    <mergeCell ref="R602:U602"/>
    <mergeCell ref="W602:X602"/>
    <mergeCell ref="M603:N603"/>
    <mergeCell ref="R603:U603"/>
    <mergeCell ref="A599:C603"/>
    <mergeCell ref="D599:L600"/>
    <mergeCell ref="M599:N599"/>
    <mergeCell ref="R599:T599"/>
    <mergeCell ref="V599:Y599"/>
    <mergeCell ref="M600:N600"/>
    <mergeCell ref="R600:T600"/>
    <mergeCell ref="V600:Y600"/>
    <mergeCell ref="D601:D603"/>
    <mergeCell ref="E601:K603"/>
    <mergeCell ref="R606:T606"/>
    <mergeCell ref="V606:Y606"/>
    <mergeCell ref="Z606:Z614"/>
    <mergeCell ref="M607:N607"/>
    <mergeCell ref="R607:T607"/>
    <mergeCell ref="V607:Y607"/>
    <mergeCell ref="L604:L605"/>
    <mergeCell ref="M604:N604"/>
    <mergeCell ref="R604:U604"/>
    <mergeCell ref="W604:X604"/>
    <mergeCell ref="R605:U605"/>
    <mergeCell ref="A606:C607"/>
    <mergeCell ref="D606:E606"/>
    <mergeCell ref="F606:L607"/>
    <mergeCell ref="M606:N606"/>
    <mergeCell ref="O606:P614"/>
    <mergeCell ref="D604:D605"/>
    <mergeCell ref="F604:F605"/>
    <mergeCell ref="G604:G605"/>
    <mergeCell ref="H604:H605"/>
    <mergeCell ref="I604:I605"/>
    <mergeCell ref="J604:J605"/>
    <mergeCell ref="L610:L612"/>
    <mergeCell ref="M610:N610"/>
    <mergeCell ref="R610:T610"/>
    <mergeCell ref="V610:Y610"/>
    <mergeCell ref="M611:N611"/>
    <mergeCell ref="R611:U611"/>
    <mergeCell ref="W611:X611"/>
    <mergeCell ref="M612:N612"/>
    <mergeCell ref="R612:U612"/>
    <mergeCell ref="A608:C612"/>
    <mergeCell ref="D608:L609"/>
    <mergeCell ref="M608:N608"/>
    <mergeCell ref="R608:T608"/>
    <mergeCell ref="V608:Y608"/>
    <mergeCell ref="M609:N609"/>
    <mergeCell ref="R609:T609"/>
    <mergeCell ref="V609:Y609"/>
    <mergeCell ref="D610:D612"/>
    <mergeCell ref="E610:K612"/>
    <mergeCell ref="A617:C621"/>
    <mergeCell ref="D617:L618"/>
    <mergeCell ref="M617:N617"/>
    <mergeCell ref="R617:T617"/>
    <mergeCell ref="V617:Y617"/>
    <mergeCell ref="M618:N618"/>
    <mergeCell ref="R618:T618"/>
    <mergeCell ref="V618:Y618"/>
    <mergeCell ref="D619:D621"/>
    <mergeCell ref="E619:K621"/>
    <mergeCell ref="R615:T615"/>
    <mergeCell ref="V615:Y615"/>
    <mergeCell ref="M619:N619"/>
    <mergeCell ref="R619:T619"/>
    <mergeCell ref="V619:Y619"/>
    <mergeCell ref="M620:N620"/>
    <mergeCell ref="R620:U620"/>
    <mergeCell ref="W620:X620"/>
    <mergeCell ref="M621:N621"/>
    <mergeCell ref="R621:U621"/>
    <mergeCell ref="Z615:Z623"/>
    <mergeCell ref="M616:N616"/>
    <mergeCell ref="R616:T616"/>
    <mergeCell ref="V616:Y616"/>
    <mergeCell ref="L613:L614"/>
    <mergeCell ref="M613:N613"/>
    <mergeCell ref="R613:U613"/>
    <mergeCell ref="W613:X613"/>
    <mergeCell ref="R614:U614"/>
    <mergeCell ref="A615:C616"/>
    <mergeCell ref="D615:E615"/>
    <mergeCell ref="F615:L616"/>
    <mergeCell ref="M615:N615"/>
    <mergeCell ref="O615:P623"/>
    <mergeCell ref="D613:D614"/>
    <mergeCell ref="F613:F614"/>
    <mergeCell ref="G613:G614"/>
    <mergeCell ref="H613:H614"/>
    <mergeCell ref="I613:I614"/>
    <mergeCell ref="J613:J614"/>
    <mergeCell ref="L622:L623"/>
    <mergeCell ref="M622:N622"/>
    <mergeCell ref="R622:U622"/>
    <mergeCell ref="W622:X622"/>
    <mergeCell ref="R623:U623"/>
    <mergeCell ref="D622:D623"/>
    <mergeCell ref="F622:F623"/>
    <mergeCell ref="G622:G623"/>
    <mergeCell ref="H622:H623"/>
    <mergeCell ref="I622:I623"/>
    <mergeCell ref="J622:J623"/>
    <mergeCell ref="L619:L621"/>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C868A41D-CE6B-4B85-A30F-234C3C84E442}"/>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13" manualBreakCount="13">
    <brk id="47" max="25" man="1"/>
    <brk id="92" max="25" man="1"/>
    <brk id="137" max="25" man="1"/>
    <brk id="182" max="25" man="1"/>
    <brk id="227" max="25" man="1"/>
    <brk id="272" max="25" man="1"/>
    <brk id="317" max="25" man="1"/>
    <brk id="362" max="25" man="1"/>
    <brk id="407" max="25" man="1"/>
    <brk id="452" max="25" man="1"/>
    <brk id="497" max="25" man="1"/>
    <brk id="542" max="25" man="1"/>
    <brk id="587" max="2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D6EFD-69D0-4622-AA0A-8CEC77B8181A}">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5255</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39" t="s">
        <v>5256</v>
      </c>
      <c r="C6" s="132"/>
      <c r="D6" s="116"/>
      <c r="E6" s="58">
        <f>SUM(E7)</f>
        <v>42414196000</v>
      </c>
      <c r="F6" s="58">
        <f>SUM(F7)</f>
        <v>41445134779</v>
      </c>
      <c r="G6" s="58">
        <f>E6-F6</f>
        <v>969061221</v>
      </c>
      <c r="H6" s="59">
        <f t="shared" ref="H6:H18" si="0">+ROUND(F6/E6*100,1)</f>
        <v>97.7</v>
      </c>
      <c r="I6" s="58">
        <f>SUM(I7)</f>
        <v>0</v>
      </c>
      <c r="J6" s="133"/>
    </row>
    <row r="7" spans="1:12" s="47" customFormat="1" ht="21.75" customHeight="1" x14ac:dyDescent="0.15">
      <c r="A7" s="62"/>
      <c r="B7" s="134"/>
      <c r="C7" s="134" t="s">
        <v>5256</v>
      </c>
      <c r="D7" s="113"/>
      <c r="E7" s="65">
        <f>SUM(E8:E18)</f>
        <v>42414196000</v>
      </c>
      <c r="F7" s="65">
        <f>SUM(F8:F18)</f>
        <v>41445134779</v>
      </c>
      <c r="G7" s="65">
        <f>E7-F7</f>
        <v>969061221</v>
      </c>
      <c r="H7" s="59">
        <f>+ROUND(F7/E7*100,1)</f>
        <v>97.7</v>
      </c>
      <c r="I7" s="65">
        <v>0</v>
      </c>
      <c r="J7" s="136"/>
      <c r="L7" s="88"/>
    </row>
    <row r="8" spans="1:12" s="47" customFormat="1" ht="21.75" customHeight="1" x14ac:dyDescent="0.15">
      <c r="A8" s="68"/>
      <c r="B8" s="134"/>
      <c r="C8" s="134"/>
      <c r="D8" s="113" t="s">
        <v>5257</v>
      </c>
      <c r="E8" s="114">
        <v>157172000</v>
      </c>
      <c r="F8" s="114">
        <v>150258241</v>
      </c>
      <c r="G8" s="65">
        <f t="shared" ref="G8:G18" si="1">E8-F8</f>
        <v>6913759</v>
      </c>
      <c r="H8" s="59">
        <f t="shared" si="0"/>
        <v>95.6</v>
      </c>
      <c r="I8" s="65">
        <v>0</v>
      </c>
      <c r="J8" s="70">
        <v>511</v>
      </c>
    </row>
    <row r="9" spans="1:12" s="47" customFormat="1" ht="21.75" customHeight="1" x14ac:dyDescent="0.15">
      <c r="A9" s="71"/>
      <c r="B9" s="138"/>
      <c r="C9" s="150"/>
      <c r="D9" s="113" t="s">
        <v>5258</v>
      </c>
      <c r="E9" s="114">
        <v>4439073000</v>
      </c>
      <c r="F9" s="114">
        <v>4266302212</v>
      </c>
      <c r="G9" s="65">
        <f t="shared" si="1"/>
        <v>172770788</v>
      </c>
      <c r="H9" s="59">
        <f t="shared" si="0"/>
        <v>96.1</v>
      </c>
      <c r="I9" s="65">
        <v>0</v>
      </c>
      <c r="J9" s="70">
        <v>512</v>
      </c>
    </row>
    <row r="10" spans="1:12" s="47" customFormat="1" ht="21.75" customHeight="1" x14ac:dyDescent="0.15">
      <c r="A10" s="71"/>
      <c r="B10" s="138"/>
      <c r="C10" s="150"/>
      <c r="D10" s="113" t="s">
        <v>5259</v>
      </c>
      <c r="E10" s="114">
        <v>3692304000</v>
      </c>
      <c r="F10" s="114">
        <v>3615130938</v>
      </c>
      <c r="G10" s="65">
        <f t="shared" si="1"/>
        <v>77173062</v>
      </c>
      <c r="H10" s="59">
        <f t="shared" si="0"/>
        <v>97.9</v>
      </c>
      <c r="I10" s="65">
        <v>0</v>
      </c>
      <c r="J10" s="70">
        <v>513</v>
      </c>
    </row>
    <row r="11" spans="1:12" s="47" customFormat="1" ht="21.75" customHeight="1" x14ac:dyDescent="0.15">
      <c r="A11" s="71"/>
      <c r="B11" s="138"/>
      <c r="C11" s="150"/>
      <c r="D11" s="113" t="s">
        <v>5260</v>
      </c>
      <c r="E11" s="114">
        <v>15978937000</v>
      </c>
      <c r="F11" s="114">
        <v>15826834598</v>
      </c>
      <c r="G11" s="65">
        <f t="shared" si="1"/>
        <v>152102402</v>
      </c>
      <c r="H11" s="59">
        <f t="shared" si="0"/>
        <v>99</v>
      </c>
      <c r="I11" s="65">
        <v>0</v>
      </c>
      <c r="J11" s="70">
        <v>514</v>
      </c>
    </row>
    <row r="12" spans="1:12" s="47" customFormat="1" ht="21.75" customHeight="1" x14ac:dyDescent="0.15">
      <c r="A12" s="76"/>
      <c r="B12" s="140"/>
      <c r="C12" s="13"/>
      <c r="D12" s="113" t="s">
        <v>5261</v>
      </c>
      <c r="E12" s="114">
        <v>2586894000</v>
      </c>
      <c r="F12" s="114">
        <v>2550662044</v>
      </c>
      <c r="G12" s="65">
        <f t="shared" si="1"/>
        <v>36231956</v>
      </c>
      <c r="H12" s="59">
        <f t="shared" si="0"/>
        <v>98.6</v>
      </c>
      <c r="I12" s="65">
        <v>0</v>
      </c>
      <c r="J12" s="70">
        <v>515</v>
      </c>
    </row>
    <row r="13" spans="1:12" s="47" customFormat="1" ht="21.75" customHeight="1" x14ac:dyDescent="0.15">
      <c r="A13" s="76"/>
      <c r="B13" s="140"/>
      <c r="C13" s="134"/>
      <c r="D13" s="113" t="s">
        <v>5262</v>
      </c>
      <c r="E13" s="114">
        <v>2072605000</v>
      </c>
      <c r="F13" s="114">
        <v>2053015677</v>
      </c>
      <c r="G13" s="65">
        <f t="shared" si="1"/>
        <v>19589323</v>
      </c>
      <c r="H13" s="59">
        <f t="shared" si="0"/>
        <v>99.1</v>
      </c>
      <c r="I13" s="65">
        <v>0</v>
      </c>
      <c r="J13" s="70">
        <v>516</v>
      </c>
    </row>
    <row r="14" spans="1:12" s="47" customFormat="1" ht="21.75" customHeight="1" x14ac:dyDescent="0.15">
      <c r="A14" s="76"/>
      <c r="B14" s="140"/>
      <c r="C14" s="143"/>
      <c r="D14" s="113" t="s">
        <v>5263</v>
      </c>
      <c r="E14" s="114">
        <v>3518731000</v>
      </c>
      <c r="F14" s="114">
        <v>3336406697</v>
      </c>
      <c r="G14" s="65">
        <f t="shared" si="1"/>
        <v>182324303</v>
      </c>
      <c r="H14" s="59">
        <f t="shared" si="0"/>
        <v>94.8</v>
      </c>
      <c r="I14" s="65">
        <v>0</v>
      </c>
      <c r="J14" s="70" t="s">
        <v>5268</v>
      </c>
    </row>
    <row r="15" spans="1:12" s="47" customFormat="1" ht="21.75" customHeight="1" x14ac:dyDescent="0.15">
      <c r="A15" s="76"/>
      <c r="B15" s="140"/>
      <c r="C15" s="13"/>
      <c r="D15" s="154" t="s">
        <v>5264</v>
      </c>
      <c r="E15" s="114">
        <v>5275931000</v>
      </c>
      <c r="F15" s="114">
        <v>5149760770</v>
      </c>
      <c r="G15" s="65">
        <f t="shared" si="1"/>
        <v>126170230</v>
      </c>
      <c r="H15" s="59">
        <f t="shared" si="0"/>
        <v>97.6</v>
      </c>
      <c r="I15" s="65">
        <v>0</v>
      </c>
      <c r="J15" s="70">
        <v>519</v>
      </c>
    </row>
    <row r="16" spans="1:12" s="47" customFormat="1" ht="21.75" customHeight="1" x14ac:dyDescent="0.15">
      <c r="A16" s="76"/>
      <c r="B16" s="140"/>
      <c r="C16" s="13"/>
      <c r="D16" s="154" t="s">
        <v>5265</v>
      </c>
      <c r="E16" s="114">
        <v>3733416000</v>
      </c>
      <c r="F16" s="114">
        <v>3623129232</v>
      </c>
      <c r="G16" s="65">
        <f t="shared" si="1"/>
        <v>110286768</v>
      </c>
      <c r="H16" s="59">
        <f t="shared" si="0"/>
        <v>97</v>
      </c>
      <c r="I16" s="65">
        <v>0</v>
      </c>
      <c r="J16" s="70">
        <v>520</v>
      </c>
    </row>
    <row r="17" spans="1:10" s="47" customFormat="1" ht="21.75" customHeight="1" x14ac:dyDescent="0.15">
      <c r="A17" s="76"/>
      <c r="B17" s="140"/>
      <c r="C17" s="13"/>
      <c r="D17" s="154" t="s">
        <v>5266</v>
      </c>
      <c r="E17" s="114">
        <v>566473000</v>
      </c>
      <c r="F17" s="114">
        <v>549953986</v>
      </c>
      <c r="G17" s="65">
        <f t="shared" si="1"/>
        <v>16519014</v>
      </c>
      <c r="H17" s="59">
        <f t="shared" si="0"/>
        <v>97.1</v>
      </c>
      <c r="I17" s="65">
        <v>0</v>
      </c>
      <c r="J17" s="70">
        <v>521</v>
      </c>
    </row>
    <row r="18" spans="1:10" s="47" customFormat="1" ht="21.75" customHeight="1" x14ac:dyDescent="0.15">
      <c r="A18" s="76"/>
      <c r="B18" s="140"/>
      <c r="C18" s="13"/>
      <c r="D18" s="154" t="s">
        <v>5267</v>
      </c>
      <c r="E18" s="114">
        <v>392660000</v>
      </c>
      <c r="F18" s="114">
        <v>323680384</v>
      </c>
      <c r="G18" s="65">
        <f t="shared" si="1"/>
        <v>68979616</v>
      </c>
      <c r="H18" s="155">
        <f t="shared" si="0"/>
        <v>82.4</v>
      </c>
      <c r="I18" s="65">
        <v>0</v>
      </c>
      <c r="J18" s="70">
        <v>522</v>
      </c>
    </row>
    <row r="19" spans="1:10" s="47" customFormat="1" ht="21.75" customHeight="1" x14ac:dyDescent="0.15">
      <c r="A19" s="76"/>
      <c r="B19" s="140"/>
      <c r="C19" s="13"/>
      <c r="D19" s="113"/>
      <c r="E19" s="114"/>
      <c r="F19" s="114"/>
      <c r="G19" s="65"/>
      <c r="H19" s="155"/>
      <c r="I19" s="65"/>
      <c r="J19" s="70"/>
    </row>
    <row r="20" spans="1:10" s="47" customFormat="1" ht="21.75" customHeight="1" x14ac:dyDescent="0.15">
      <c r="A20" s="76"/>
      <c r="B20" s="140"/>
      <c r="C20" s="13"/>
      <c r="D20" s="113"/>
      <c r="E20" s="114"/>
      <c r="F20" s="114"/>
      <c r="G20" s="65"/>
      <c r="H20" s="155"/>
      <c r="I20" s="65"/>
      <c r="J20" s="70"/>
    </row>
    <row r="21" spans="1:10" s="47" customFormat="1" ht="21.75" customHeight="1" x14ac:dyDescent="0.15">
      <c r="A21" s="76"/>
      <c r="B21" s="140"/>
      <c r="C21" s="13"/>
      <c r="D21" s="113"/>
      <c r="E21" s="151"/>
      <c r="F21" s="151"/>
      <c r="G21" s="65"/>
      <c r="H21" s="155"/>
      <c r="I21" s="65"/>
      <c r="J21" s="70"/>
    </row>
    <row r="22" spans="1:10" s="47" customFormat="1" ht="21.75" customHeight="1" x14ac:dyDescent="0.15">
      <c r="A22" s="76"/>
      <c r="B22" s="140"/>
      <c r="C22" s="134"/>
      <c r="D22" s="113"/>
      <c r="E22" s="151"/>
      <c r="F22" s="151"/>
      <c r="G22" s="65"/>
      <c r="H22" s="155"/>
      <c r="I22" s="65"/>
      <c r="J22" s="70"/>
    </row>
    <row r="23" spans="1:10" s="47" customFormat="1" ht="21.75" customHeight="1" x14ac:dyDescent="0.15">
      <c r="A23" s="76"/>
      <c r="B23" s="138"/>
      <c r="C23" s="134"/>
      <c r="D23" s="113"/>
      <c r="E23" s="151"/>
      <c r="F23" s="151"/>
      <c r="G23" s="65"/>
      <c r="H23" s="155"/>
      <c r="I23" s="65"/>
      <c r="J23" s="70"/>
    </row>
    <row r="24" spans="1:10" s="47" customFormat="1" ht="21.75" customHeight="1" x14ac:dyDescent="0.15">
      <c r="A24" s="71" t="s">
        <v>19</v>
      </c>
      <c r="B24" s="138"/>
      <c r="C24" s="134"/>
      <c r="D24" s="113"/>
      <c r="E24" s="151"/>
      <c r="F24" s="151"/>
      <c r="G24" s="65"/>
      <c r="H24" s="155"/>
      <c r="I24" s="65"/>
      <c r="J24" s="70"/>
    </row>
    <row r="25" spans="1:10" s="47" customFormat="1" ht="21.75" customHeight="1" x14ac:dyDescent="0.15">
      <c r="A25" s="71"/>
      <c r="B25" s="140"/>
      <c r="C25" s="134"/>
      <c r="D25" s="113"/>
      <c r="E25" s="151"/>
      <c r="F25" s="151"/>
      <c r="G25" s="65"/>
      <c r="H25" s="155"/>
      <c r="I25" s="65"/>
      <c r="J25" s="70"/>
    </row>
    <row r="26" spans="1:10" s="47" customFormat="1" ht="21.75" customHeight="1" x14ac:dyDescent="0.15">
      <c r="A26" s="71"/>
      <c r="B26" s="140"/>
      <c r="C26" s="134"/>
      <c r="D26" s="113"/>
      <c r="E26" s="151"/>
      <c r="F26" s="151"/>
      <c r="G26" s="65"/>
      <c r="H26" s="155"/>
      <c r="I26" s="65"/>
      <c r="J26" s="148"/>
    </row>
    <row r="27" spans="1:10" s="47" customFormat="1" ht="21.75" customHeight="1" x14ac:dyDescent="0.15">
      <c r="A27" s="71"/>
      <c r="B27" s="140"/>
      <c r="C27" s="134"/>
      <c r="D27" s="113"/>
      <c r="E27" s="151"/>
      <c r="F27" s="151"/>
      <c r="G27" s="65"/>
      <c r="H27" s="155"/>
      <c r="I27" s="65"/>
      <c r="J27" s="148"/>
    </row>
    <row r="28" spans="1:10" s="47" customFormat="1" ht="21.75" customHeight="1" x14ac:dyDescent="0.15">
      <c r="A28" s="71"/>
      <c r="B28" s="140"/>
      <c r="C28" s="143"/>
      <c r="D28" s="152"/>
      <c r="E28" s="152"/>
      <c r="F28" s="152"/>
      <c r="G28" s="152"/>
      <c r="H28" s="152"/>
      <c r="I28" s="152"/>
      <c r="J28" s="136"/>
    </row>
    <row r="29" spans="1:10" s="47" customFormat="1" ht="21.75" customHeight="1" x14ac:dyDescent="0.15">
      <c r="A29" s="71"/>
      <c r="B29" s="140"/>
      <c r="C29" s="146"/>
      <c r="D29" s="152"/>
      <c r="E29" s="152"/>
      <c r="F29" s="152"/>
      <c r="G29" s="152"/>
      <c r="H29" s="152"/>
      <c r="I29" s="152"/>
      <c r="J29" s="136"/>
    </row>
    <row r="30" spans="1:10" s="47" customFormat="1" ht="21.75" customHeight="1" x14ac:dyDescent="0.15">
      <c r="A30" s="76"/>
      <c r="B30" s="38"/>
      <c r="C30" s="152"/>
      <c r="D30" s="152"/>
      <c r="E30" s="152"/>
      <c r="F30" s="152"/>
      <c r="G30" s="152"/>
      <c r="H30" s="152"/>
      <c r="I30" s="152"/>
      <c r="J30" s="136"/>
    </row>
    <row r="31" spans="1:10" s="47" customFormat="1" ht="21.75" customHeight="1" x14ac:dyDescent="0.15">
      <c r="A31" s="76"/>
      <c r="B31" s="77"/>
      <c r="C31" s="78"/>
      <c r="D31" s="120"/>
      <c r="E31" s="65"/>
      <c r="F31" s="65"/>
      <c r="G31" s="65"/>
      <c r="H31" s="121"/>
      <c r="I31" s="82"/>
      <c r="J31" s="149"/>
    </row>
    <row r="32" spans="1:10" s="47" customFormat="1" ht="21.75" customHeight="1" x14ac:dyDescent="0.15">
      <c r="A32" s="76"/>
      <c r="B32" s="77"/>
      <c r="C32" s="78"/>
      <c r="D32" s="102"/>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21"/>
      <c r="I35" s="82"/>
      <c r="J35" s="149"/>
    </row>
    <row r="36" spans="1:10" s="47" customFormat="1" ht="21.75" customHeight="1" x14ac:dyDescent="0.15">
      <c r="A36" s="76"/>
      <c r="B36" s="77"/>
      <c r="C36" s="78"/>
      <c r="D36" s="102"/>
      <c r="E36" s="65"/>
      <c r="F36" s="65"/>
      <c r="G36" s="65"/>
      <c r="H36" s="121"/>
      <c r="I36" s="82"/>
      <c r="J36" s="149"/>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1FF9-0F14-479C-9B2F-FEDBB73728F1}">
  <sheetPr>
    <tabColor rgb="FF33CCCC"/>
    <pageSetUpPr fitToPage="1"/>
  </sheetPr>
  <dimension ref="A1:Z110"/>
  <sheetViews>
    <sheetView view="pageBreakPreview" zoomScale="85" zoomScaleNormal="100" zoomScaleSheetLayoutView="85" workbookViewId="0">
      <pane ySplit="2" topLeftCell="A3" activePane="bottomLeft" state="frozen"/>
      <selection activeCell="P11" sqref="P11"/>
      <selection pane="bottomLeft"/>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4614</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4615</v>
      </c>
      <c r="P3" s="266" t="s">
        <v>11</v>
      </c>
      <c r="Q3" s="5" t="s">
        <v>16</v>
      </c>
      <c r="R3" s="271" t="s">
        <v>4616</v>
      </c>
      <c r="S3" s="271" t="s">
        <v>11</v>
      </c>
      <c r="T3" s="271" t="s">
        <v>11</v>
      </c>
      <c r="U3" s="30">
        <v>63225</v>
      </c>
      <c r="V3" s="272" t="s">
        <v>18</v>
      </c>
      <c r="W3" s="272" t="s">
        <v>11</v>
      </c>
      <c r="X3" s="272" t="s">
        <v>11</v>
      </c>
      <c r="Y3" s="273" t="s">
        <v>11</v>
      </c>
      <c r="Z3" s="233">
        <v>523</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157172000</v>
      </c>
      <c r="N4" s="237" t="s">
        <v>11</v>
      </c>
      <c r="O4" s="267" t="s">
        <v>11</v>
      </c>
      <c r="P4" s="268" t="s">
        <v>11</v>
      </c>
      <c r="Q4" s="6" t="s">
        <v>11</v>
      </c>
      <c r="R4" s="238" t="s">
        <v>4617</v>
      </c>
      <c r="S4" s="238" t="s">
        <v>11</v>
      </c>
      <c r="T4" s="238" t="s">
        <v>11</v>
      </c>
      <c r="U4" s="22">
        <v>62247</v>
      </c>
      <c r="V4" s="239" t="s">
        <v>18</v>
      </c>
      <c r="W4" s="239" t="s">
        <v>11</v>
      </c>
      <c r="X4" s="239" t="s">
        <v>11</v>
      </c>
      <c r="Y4" s="240" t="s">
        <v>11</v>
      </c>
      <c r="Z4" s="234" t="s">
        <v>11</v>
      </c>
    </row>
    <row r="5" spans="1:26" ht="13.5" customHeight="1" x14ac:dyDescent="0.15">
      <c r="A5" s="274" t="s">
        <v>4618</v>
      </c>
      <c r="B5" s="231" t="s">
        <v>11</v>
      </c>
      <c r="C5" s="275" t="s">
        <v>11</v>
      </c>
      <c r="D5" s="247" t="s">
        <v>4619</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4620</v>
      </c>
      <c r="S5" s="238" t="s">
        <v>11</v>
      </c>
      <c r="T5" s="238" t="s">
        <v>11</v>
      </c>
      <c r="U5" s="22">
        <v>24786</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150258241</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117</v>
      </c>
      <c r="F7" s="241" t="s">
        <v>11</v>
      </c>
      <c r="G7" s="241" t="s">
        <v>11</v>
      </c>
      <c r="H7" s="241" t="s">
        <v>11</v>
      </c>
      <c r="I7" s="241" t="s">
        <v>11</v>
      </c>
      <c r="J7" s="241" t="s">
        <v>11</v>
      </c>
      <c r="K7" s="241" t="s">
        <v>11</v>
      </c>
      <c r="L7" s="242" t="s">
        <v>28</v>
      </c>
      <c r="M7" s="243" t="s">
        <v>29</v>
      </c>
      <c r="N7" s="244" t="s">
        <v>11</v>
      </c>
      <c r="O7" s="267" t="s">
        <v>11</v>
      </c>
      <c r="P7" s="268" t="s">
        <v>11</v>
      </c>
      <c r="Q7" s="7" t="s">
        <v>11</v>
      </c>
      <c r="R7" s="238" t="s">
        <v>11</v>
      </c>
      <c r="S7" s="238" t="s">
        <v>11</v>
      </c>
      <c r="T7" s="238" t="s">
        <v>11</v>
      </c>
      <c r="U7" s="22" t="s">
        <v>11</v>
      </c>
      <c r="V7" s="239" t="s">
        <v>11</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6913759</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95.6</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4615</v>
      </c>
      <c r="P12" s="266" t="s">
        <v>11</v>
      </c>
      <c r="Q12" s="5" t="s">
        <v>16</v>
      </c>
      <c r="R12" s="271" t="s">
        <v>4621</v>
      </c>
      <c r="S12" s="271" t="s">
        <v>11</v>
      </c>
      <c r="T12" s="271" t="s">
        <v>11</v>
      </c>
      <c r="U12" s="30">
        <v>1321693</v>
      </c>
      <c r="V12" s="272" t="s">
        <v>18</v>
      </c>
      <c r="W12" s="272" t="s">
        <v>11</v>
      </c>
      <c r="X12" s="272" t="s">
        <v>11</v>
      </c>
      <c r="Y12" s="273" t="s">
        <v>11</v>
      </c>
      <c r="Z12" s="233">
        <v>523</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4439073000</v>
      </c>
      <c r="N13" s="237" t="s">
        <v>11</v>
      </c>
      <c r="O13" s="267" t="s">
        <v>11</v>
      </c>
      <c r="P13" s="268" t="s">
        <v>11</v>
      </c>
      <c r="Q13" s="6" t="s">
        <v>11</v>
      </c>
      <c r="R13" s="238" t="s">
        <v>4622</v>
      </c>
      <c r="S13" s="238" t="s">
        <v>11</v>
      </c>
      <c r="T13" s="238" t="s">
        <v>11</v>
      </c>
      <c r="U13" s="22">
        <v>2416917</v>
      </c>
      <c r="V13" s="239" t="s">
        <v>18</v>
      </c>
      <c r="W13" s="239" t="s">
        <v>11</v>
      </c>
      <c r="X13" s="239" t="s">
        <v>11</v>
      </c>
      <c r="Y13" s="240" t="s">
        <v>11</v>
      </c>
      <c r="Z13" s="234" t="s">
        <v>11</v>
      </c>
    </row>
    <row r="14" spans="1:26" ht="13.5" customHeight="1" x14ac:dyDescent="0.15">
      <c r="A14" s="274" t="s">
        <v>4623</v>
      </c>
      <c r="B14" s="231" t="s">
        <v>11</v>
      </c>
      <c r="C14" s="275" t="s">
        <v>11</v>
      </c>
      <c r="D14" s="247" t="s">
        <v>4624</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4625</v>
      </c>
      <c r="S14" s="238" t="s">
        <v>11</v>
      </c>
      <c r="T14" s="238" t="s">
        <v>11</v>
      </c>
      <c r="U14" s="22">
        <v>527246</v>
      </c>
      <c r="V14" s="239" t="s">
        <v>18</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4266302212</v>
      </c>
      <c r="N15" s="237" t="s">
        <v>11</v>
      </c>
      <c r="O15" s="267" t="s">
        <v>11</v>
      </c>
      <c r="P15" s="268" t="s">
        <v>11</v>
      </c>
      <c r="Q15" s="6" t="s">
        <v>11</v>
      </c>
      <c r="R15" s="238" t="s">
        <v>4626</v>
      </c>
      <c r="S15" s="238" t="s">
        <v>11</v>
      </c>
      <c r="T15" s="238" t="s">
        <v>11</v>
      </c>
      <c r="U15" s="22">
        <v>446</v>
      </c>
      <c r="V15" s="239" t="s">
        <v>18</v>
      </c>
      <c r="W15" s="239" t="s">
        <v>11</v>
      </c>
      <c r="X15" s="239" t="s">
        <v>11</v>
      </c>
      <c r="Y15" s="240" t="s">
        <v>11</v>
      </c>
      <c r="Z15" s="234" t="s">
        <v>11</v>
      </c>
    </row>
    <row r="16" spans="1:26" ht="13.5" customHeight="1" x14ac:dyDescent="0.15">
      <c r="A16" s="274" t="s">
        <v>11</v>
      </c>
      <c r="B16" s="231" t="s">
        <v>11</v>
      </c>
      <c r="C16" s="275" t="s">
        <v>11</v>
      </c>
      <c r="D16" s="229" t="s">
        <v>26</v>
      </c>
      <c r="E16" s="241" t="s">
        <v>117</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172770788</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96.1</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119</v>
      </c>
      <c r="N21" s="264" t="s">
        <v>11</v>
      </c>
      <c r="O21" s="265" t="s">
        <v>4615</v>
      </c>
      <c r="P21" s="266" t="s">
        <v>11</v>
      </c>
      <c r="Q21" s="5" t="s">
        <v>16</v>
      </c>
      <c r="R21" s="271" t="s">
        <v>4627</v>
      </c>
      <c r="S21" s="271" t="s">
        <v>11</v>
      </c>
      <c r="T21" s="271" t="s">
        <v>11</v>
      </c>
      <c r="U21" s="30">
        <v>1571118</v>
      </c>
      <c r="V21" s="272" t="s">
        <v>18</v>
      </c>
      <c r="W21" s="272" t="s">
        <v>11</v>
      </c>
      <c r="X21" s="272" t="s">
        <v>11</v>
      </c>
      <c r="Y21" s="273" t="s">
        <v>11</v>
      </c>
      <c r="Z21" s="233">
        <v>523</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3692304000</v>
      </c>
      <c r="N22" s="237" t="s">
        <v>11</v>
      </c>
      <c r="O22" s="267" t="s">
        <v>11</v>
      </c>
      <c r="P22" s="268" t="s">
        <v>11</v>
      </c>
      <c r="Q22" s="6" t="s">
        <v>11</v>
      </c>
      <c r="R22" s="238" t="s">
        <v>4628</v>
      </c>
      <c r="S22" s="238" t="s">
        <v>11</v>
      </c>
      <c r="T22" s="238" t="s">
        <v>11</v>
      </c>
      <c r="U22" s="22">
        <v>1452365</v>
      </c>
      <c r="V22" s="239" t="s">
        <v>18</v>
      </c>
      <c r="W22" s="239" t="s">
        <v>11</v>
      </c>
      <c r="X22" s="239" t="s">
        <v>11</v>
      </c>
      <c r="Y22" s="240" t="s">
        <v>11</v>
      </c>
      <c r="Z22" s="234" t="s">
        <v>11</v>
      </c>
    </row>
    <row r="23" spans="1:26" ht="13.5" customHeight="1" x14ac:dyDescent="0.15">
      <c r="A23" s="274" t="s">
        <v>4629</v>
      </c>
      <c r="B23" s="231" t="s">
        <v>11</v>
      </c>
      <c r="C23" s="275" t="s">
        <v>11</v>
      </c>
      <c r="D23" s="247" t="s">
        <v>4630</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4631</v>
      </c>
      <c r="S23" s="238" t="s">
        <v>11</v>
      </c>
      <c r="T23" s="238" t="s">
        <v>11</v>
      </c>
      <c r="U23" s="22">
        <v>591648</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3615130938</v>
      </c>
      <c r="N24" s="237" t="s">
        <v>11</v>
      </c>
      <c r="O24" s="267" t="s">
        <v>11</v>
      </c>
      <c r="P24" s="268" t="s">
        <v>11</v>
      </c>
      <c r="Q24" s="6" t="s">
        <v>11</v>
      </c>
      <c r="R24" s="238" t="s">
        <v>11</v>
      </c>
      <c r="S24" s="238" t="s">
        <v>11</v>
      </c>
      <c r="T24" s="238" t="s">
        <v>11</v>
      </c>
      <c r="U24" s="22" t="s">
        <v>11</v>
      </c>
      <c r="V24" s="239" t="s">
        <v>11</v>
      </c>
      <c r="W24" s="239" t="s">
        <v>11</v>
      </c>
      <c r="X24" s="239" t="s">
        <v>11</v>
      </c>
      <c r="Y24" s="240" t="s">
        <v>11</v>
      </c>
      <c r="Z24" s="234" t="s">
        <v>11</v>
      </c>
    </row>
    <row r="25" spans="1:26" ht="13.5" customHeight="1" x14ac:dyDescent="0.15">
      <c r="A25" s="274" t="s">
        <v>11</v>
      </c>
      <c r="B25" s="231" t="s">
        <v>11</v>
      </c>
      <c r="C25" s="275" t="s">
        <v>11</v>
      </c>
      <c r="D25" s="229" t="s">
        <v>26</v>
      </c>
      <c r="E25" s="241" t="s">
        <v>117</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11</v>
      </c>
      <c r="S25" s="238" t="s">
        <v>11</v>
      </c>
      <c r="T25" s="238" t="s">
        <v>11</v>
      </c>
      <c r="U25" s="22" t="s">
        <v>11</v>
      </c>
      <c r="V25" s="239" t="s">
        <v>11</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77173062</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97.9</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119</v>
      </c>
      <c r="N30" s="264" t="s">
        <v>11</v>
      </c>
      <c r="O30" s="265" t="s">
        <v>4615</v>
      </c>
      <c r="P30" s="266" t="s">
        <v>11</v>
      </c>
      <c r="Q30" s="5" t="s">
        <v>16</v>
      </c>
      <c r="R30" s="271" t="s">
        <v>4632</v>
      </c>
      <c r="S30" s="271" t="s">
        <v>11</v>
      </c>
      <c r="T30" s="271" t="s">
        <v>11</v>
      </c>
      <c r="U30" s="30">
        <v>7000602</v>
      </c>
      <c r="V30" s="272" t="s">
        <v>18</v>
      </c>
      <c r="W30" s="272" t="s">
        <v>11</v>
      </c>
      <c r="X30" s="272" t="s">
        <v>11</v>
      </c>
      <c r="Y30" s="273" t="s">
        <v>11</v>
      </c>
      <c r="Z30" s="233">
        <v>525</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15978937000</v>
      </c>
      <c r="N31" s="237" t="s">
        <v>11</v>
      </c>
      <c r="O31" s="267" t="s">
        <v>11</v>
      </c>
      <c r="P31" s="268" t="s">
        <v>11</v>
      </c>
      <c r="Q31" s="6" t="s">
        <v>11</v>
      </c>
      <c r="R31" s="238" t="s">
        <v>4633</v>
      </c>
      <c r="S31" s="238" t="s">
        <v>11</v>
      </c>
      <c r="T31" s="238" t="s">
        <v>11</v>
      </c>
      <c r="U31" s="22">
        <v>6241792</v>
      </c>
      <c r="V31" s="239" t="s">
        <v>18</v>
      </c>
      <c r="W31" s="239" t="s">
        <v>11</v>
      </c>
      <c r="X31" s="239" t="s">
        <v>11</v>
      </c>
      <c r="Y31" s="240" t="s">
        <v>11</v>
      </c>
      <c r="Z31" s="234" t="s">
        <v>11</v>
      </c>
    </row>
    <row r="32" spans="1:26" ht="13.5" customHeight="1" x14ac:dyDescent="0.15">
      <c r="A32" s="274" t="s">
        <v>4634</v>
      </c>
      <c r="B32" s="231" t="s">
        <v>11</v>
      </c>
      <c r="C32" s="275" t="s">
        <v>11</v>
      </c>
      <c r="D32" s="247" t="s">
        <v>4635</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4636</v>
      </c>
      <c r="S32" s="238" t="s">
        <v>11</v>
      </c>
      <c r="T32" s="238" t="s">
        <v>11</v>
      </c>
      <c r="U32" s="22">
        <v>2584441</v>
      </c>
      <c r="V32" s="239" t="s">
        <v>18</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15826834598</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117</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11</v>
      </c>
      <c r="S34" s="238" t="s">
        <v>11</v>
      </c>
      <c r="T34" s="238" t="s">
        <v>11</v>
      </c>
      <c r="U34" s="22" t="s">
        <v>11</v>
      </c>
      <c r="V34" s="239" t="s">
        <v>11</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152102402</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99</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119</v>
      </c>
      <c r="N39" s="264" t="s">
        <v>11</v>
      </c>
      <c r="O39" s="265" t="s">
        <v>4615</v>
      </c>
      <c r="P39" s="266" t="s">
        <v>11</v>
      </c>
      <c r="Q39" s="5" t="s">
        <v>16</v>
      </c>
      <c r="R39" s="271" t="s">
        <v>4637</v>
      </c>
      <c r="S39" s="271" t="s">
        <v>11</v>
      </c>
      <c r="T39" s="271" t="s">
        <v>11</v>
      </c>
      <c r="U39" s="30">
        <v>1133561</v>
      </c>
      <c r="V39" s="272" t="s">
        <v>18</v>
      </c>
      <c r="W39" s="272" t="s">
        <v>11</v>
      </c>
      <c r="X39" s="272" t="s">
        <v>11</v>
      </c>
      <c r="Y39" s="273" t="s">
        <v>11</v>
      </c>
      <c r="Z39" s="233">
        <v>525</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2586894000</v>
      </c>
      <c r="N40" s="237" t="s">
        <v>11</v>
      </c>
      <c r="O40" s="267" t="s">
        <v>11</v>
      </c>
      <c r="P40" s="268" t="s">
        <v>11</v>
      </c>
      <c r="Q40" s="6" t="s">
        <v>11</v>
      </c>
      <c r="R40" s="238" t="s">
        <v>4638</v>
      </c>
      <c r="S40" s="238" t="s">
        <v>11</v>
      </c>
      <c r="T40" s="238" t="s">
        <v>11</v>
      </c>
      <c r="U40" s="22">
        <v>1002623</v>
      </c>
      <c r="V40" s="239" t="s">
        <v>18</v>
      </c>
      <c r="W40" s="239" t="s">
        <v>11</v>
      </c>
      <c r="X40" s="239" t="s">
        <v>11</v>
      </c>
      <c r="Y40" s="240" t="s">
        <v>11</v>
      </c>
      <c r="Z40" s="234" t="s">
        <v>11</v>
      </c>
    </row>
    <row r="41" spans="1:26" ht="13.5" customHeight="1" x14ac:dyDescent="0.15">
      <c r="A41" s="274" t="s">
        <v>4639</v>
      </c>
      <c r="B41" s="231" t="s">
        <v>11</v>
      </c>
      <c r="C41" s="275" t="s">
        <v>11</v>
      </c>
      <c r="D41" s="247" t="s">
        <v>4640</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4641</v>
      </c>
      <c r="S41" s="238" t="s">
        <v>11</v>
      </c>
      <c r="T41" s="238" t="s">
        <v>11</v>
      </c>
      <c r="U41" s="22">
        <v>414478</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2550662044</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117</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11</v>
      </c>
      <c r="S43" s="238" t="s">
        <v>11</v>
      </c>
      <c r="T43" s="238" t="s">
        <v>11</v>
      </c>
      <c r="U43" s="22" t="s">
        <v>11</v>
      </c>
      <c r="V43" s="239" t="s">
        <v>11</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36231956</v>
      </c>
      <c r="N44" s="246"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98.6</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119</v>
      </c>
      <c r="N48" s="264" t="s">
        <v>11</v>
      </c>
      <c r="O48" s="265" t="s">
        <v>4615</v>
      </c>
      <c r="P48" s="266" t="s">
        <v>11</v>
      </c>
      <c r="Q48" s="5" t="s">
        <v>16</v>
      </c>
      <c r="R48" s="271" t="s">
        <v>4642</v>
      </c>
      <c r="S48" s="271" t="s">
        <v>11</v>
      </c>
      <c r="T48" s="271" t="s">
        <v>11</v>
      </c>
      <c r="U48" s="30">
        <v>871225</v>
      </c>
      <c r="V48" s="272" t="s">
        <v>18</v>
      </c>
      <c r="W48" s="272" t="s">
        <v>11</v>
      </c>
      <c r="X48" s="272" t="s">
        <v>11</v>
      </c>
      <c r="Y48" s="273" t="s">
        <v>11</v>
      </c>
      <c r="Z48" s="233">
        <v>527</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2072605000</v>
      </c>
      <c r="N49" s="237" t="s">
        <v>11</v>
      </c>
      <c r="O49" s="267" t="s">
        <v>11</v>
      </c>
      <c r="P49" s="268" t="s">
        <v>11</v>
      </c>
      <c r="Q49" s="6" t="s">
        <v>11</v>
      </c>
      <c r="R49" s="238" t="s">
        <v>4643</v>
      </c>
      <c r="S49" s="238" t="s">
        <v>11</v>
      </c>
      <c r="T49" s="238" t="s">
        <v>11</v>
      </c>
      <c r="U49" s="22">
        <v>835577</v>
      </c>
      <c r="V49" s="239" t="s">
        <v>18</v>
      </c>
      <c r="W49" s="239" t="s">
        <v>11</v>
      </c>
      <c r="X49" s="239" t="s">
        <v>11</v>
      </c>
      <c r="Y49" s="240" t="s">
        <v>11</v>
      </c>
      <c r="Z49" s="234" t="s">
        <v>11</v>
      </c>
    </row>
    <row r="50" spans="1:26" ht="13.5" customHeight="1" x14ac:dyDescent="0.15">
      <c r="A50" s="274" t="s">
        <v>4644</v>
      </c>
      <c r="B50" s="231" t="s">
        <v>11</v>
      </c>
      <c r="C50" s="275" t="s">
        <v>11</v>
      </c>
      <c r="D50" s="247" t="s">
        <v>4645</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4646</v>
      </c>
      <c r="S50" s="238" t="s">
        <v>11</v>
      </c>
      <c r="T50" s="238" t="s">
        <v>11</v>
      </c>
      <c r="U50" s="22">
        <v>346214</v>
      </c>
      <c r="V50" s="239" t="s">
        <v>18</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2053015677</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117</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11</v>
      </c>
      <c r="S52" s="238" t="s">
        <v>11</v>
      </c>
      <c r="T52" s="238" t="s">
        <v>11</v>
      </c>
      <c r="U52" s="22" t="s">
        <v>11</v>
      </c>
      <c r="V52" s="239" t="s">
        <v>11</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19589323</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99.1</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119</v>
      </c>
      <c r="N57" s="264" t="s">
        <v>11</v>
      </c>
      <c r="O57" s="265" t="s">
        <v>4615</v>
      </c>
      <c r="P57" s="266" t="s">
        <v>11</v>
      </c>
      <c r="Q57" s="5" t="s">
        <v>16</v>
      </c>
      <c r="R57" s="271" t="s">
        <v>4647</v>
      </c>
      <c r="S57" s="271" t="s">
        <v>11</v>
      </c>
      <c r="T57" s="271" t="s">
        <v>11</v>
      </c>
      <c r="U57" s="30">
        <v>823781</v>
      </c>
      <c r="V57" s="272" t="s">
        <v>18</v>
      </c>
      <c r="W57" s="272" t="s">
        <v>11</v>
      </c>
      <c r="X57" s="272" t="s">
        <v>11</v>
      </c>
      <c r="Y57" s="273" t="s">
        <v>11</v>
      </c>
      <c r="Z57" s="233">
        <v>527</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1938912000</v>
      </c>
      <c r="N58" s="237" t="s">
        <v>11</v>
      </c>
      <c r="O58" s="267" t="s">
        <v>11</v>
      </c>
      <c r="P58" s="268" t="s">
        <v>11</v>
      </c>
      <c r="Q58" s="6" t="s">
        <v>11</v>
      </c>
      <c r="R58" s="238" t="s">
        <v>4648</v>
      </c>
      <c r="S58" s="238" t="s">
        <v>11</v>
      </c>
      <c r="T58" s="238" t="s">
        <v>11</v>
      </c>
      <c r="U58" s="22">
        <v>771662</v>
      </c>
      <c r="V58" s="239" t="s">
        <v>18</v>
      </c>
      <c r="W58" s="239" t="s">
        <v>11</v>
      </c>
      <c r="X58" s="239" t="s">
        <v>11</v>
      </c>
      <c r="Y58" s="240" t="s">
        <v>11</v>
      </c>
      <c r="Z58" s="234" t="s">
        <v>11</v>
      </c>
    </row>
    <row r="59" spans="1:26" ht="13.5" customHeight="1" x14ac:dyDescent="0.15">
      <c r="A59" s="274" t="s">
        <v>4649</v>
      </c>
      <c r="B59" s="231" t="s">
        <v>11</v>
      </c>
      <c r="C59" s="275" t="s">
        <v>11</v>
      </c>
      <c r="D59" s="247" t="s">
        <v>4650</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4651</v>
      </c>
      <c r="S59" s="238" t="s">
        <v>11</v>
      </c>
      <c r="T59" s="238" t="s">
        <v>11</v>
      </c>
      <c r="U59" s="22">
        <v>313063</v>
      </c>
      <c r="V59" s="239" t="s">
        <v>18</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1908505964</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117</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11</v>
      </c>
      <c r="S61" s="238" t="s">
        <v>11</v>
      </c>
      <c r="T61" s="238" t="s">
        <v>11</v>
      </c>
      <c r="U61" s="22" t="s">
        <v>11</v>
      </c>
      <c r="V61" s="239" t="s">
        <v>11</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30406036</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11</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98.4</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119</v>
      </c>
      <c r="N66" s="264" t="s">
        <v>11</v>
      </c>
      <c r="O66" s="265" t="s">
        <v>4652</v>
      </c>
      <c r="P66" s="266" t="s">
        <v>11</v>
      </c>
      <c r="Q66" s="5" t="s">
        <v>16</v>
      </c>
      <c r="R66" s="271" t="s">
        <v>4653</v>
      </c>
      <c r="S66" s="271" t="s">
        <v>11</v>
      </c>
      <c r="T66" s="271" t="s">
        <v>11</v>
      </c>
      <c r="U66" s="30">
        <v>659456</v>
      </c>
      <c r="V66" s="272" t="s">
        <v>18</v>
      </c>
      <c r="W66" s="272" t="s">
        <v>11</v>
      </c>
      <c r="X66" s="272" t="s">
        <v>11</v>
      </c>
      <c r="Y66" s="273" t="s">
        <v>11</v>
      </c>
      <c r="Z66" s="233">
        <v>527</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1579819000</v>
      </c>
      <c r="N67" s="237" t="s">
        <v>11</v>
      </c>
      <c r="O67" s="267" t="s">
        <v>11</v>
      </c>
      <c r="P67" s="268" t="s">
        <v>11</v>
      </c>
      <c r="Q67" s="6" t="s">
        <v>11</v>
      </c>
      <c r="R67" s="238" t="s">
        <v>4654</v>
      </c>
      <c r="S67" s="238" t="s">
        <v>11</v>
      </c>
      <c r="T67" s="238" t="s">
        <v>11</v>
      </c>
      <c r="U67" s="22">
        <v>532455</v>
      </c>
      <c r="V67" s="239" t="s">
        <v>18</v>
      </c>
      <c r="W67" s="239" t="s">
        <v>11</v>
      </c>
      <c r="X67" s="239" t="s">
        <v>11</v>
      </c>
      <c r="Y67" s="240" t="s">
        <v>11</v>
      </c>
      <c r="Z67" s="234" t="s">
        <v>11</v>
      </c>
    </row>
    <row r="68" spans="1:26" ht="13.5" customHeight="1" x14ac:dyDescent="0.15">
      <c r="A68" s="274" t="s">
        <v>4655</v>
      </c>
      <c r="B68" s="231" t="s">
        <v>11</v>
      </c>
      <c r="C68" s="275" t="s">
        <v>11</v>
      </c>
      <c r="D68" s="247" t="s">
        <v>4656</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4657</v>
      </c>
      <c r="S68" s="238" t="s">
        <v>11</v>
      </c>
      <c r="T68" s="238" t="s">
        <v>11</v>
      </c>
      <c r="U68" s="22">
        <v>235990</v>
      </c>
      <c r="V68" s="239" t="s">
        <v>18</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1427900733</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4658</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11</v>
      </c>
      <c r="S70" s="238" t="s">
        <v>11</v>
      </c>
      <c r="T70" s="238" t="s">
        <v>11</v>
      </c>
      <c r="U70" s="22" t="s">
        <v>11</v>
      </c>
      <c r="V70" s="239" t="s">
        <v>11</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151918267</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90.4</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13</v>
      </c>
      <c r="G75" s="259" t="s">
        <v>11</v>
      </c>
      <c r="H75" s="259" t="s">
        <v>11</v>
      </c>
      <c r="I75" s="259" t="s">
        <v>11</v>
      </c>
      <c r="J75" s="259" t="s">
        <v>11</v>
      </c>
      <c r="K75" s="259" t="s">
        <v>11</v>
      </c>
      <c r="L75" s="260" t="s">
        <v>11</v>
      </c>
      <c r="M75" s="263" t="s">
        <v>119</v>
      </c>
      <c r="N75" s="264" t="s">
        <v>11</v>
      </c>
      <c r="O75" s="265" t="s">
        <v>4659</v>
      </c>
      <c r="P75" s="266" t="s">
        <v>11</v>
      </c>
      <c r="Q75" s="5" t="s">
        <v>16</v>
      </c>
      <c r="R75" s="271" t="s">
        <v>4660</v>
      </c>
      <c r="S75" s="271" t="s">
        <v>11</v>
      </c>
      <c r="T75" s="271" t="s">
        <v>11</v>
      </c>
      <c r="U75" s="30">
        <v>4442508</v>
      </c>
      <c r="V75" s="272" t="s">
        <v>18</v>
      </c>
      <c r="W75" s="272" t="s">
        <v>11</v>
      </c>
      <c r="X75" s="272" t="s">
        <v>11</v>
      </c>
      <c r="Y75" s="273" t="s">
        <v>11</v>
      </c>
      <c r="Z75" s="233">
        <v>529</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5275931000</v>
      </c>
      <c r="N76" s="237" t="s">
        <v>11</v>
      </c>
      <c r="O76" s="267" t="s">
        <v>11</v>
      </c>
      <c r="P76" s="268" t="s">
        <v>11</v>
      </c>
      <c r="Q76" s="6" t="s">
        <v>11</v>
      </c>
      <c r="R76" s="238" t="s">
        <v>4661</v>
      </c>
      <c r="S76" s="238" t="s">
        <v>11</v>
      </c>
      <c r="T76" s="238" t="s">
        <v>11</v>
      </c>
      <c r="U76" s="22">
        <v>707253</v>
      </c>
      <c r="V76" s="239" t="s">
        <v>18</v>
      </c>
      <c r="W76" s="239" t="s">
        <v>11</v>
      </c>
      <c r="X76" s="239" t="s">
        <v>11</v>
      </c>
      <c r="Y76" s="240" t="s">
        <v>11</v>
      </c>
      <c r="Z76" s="234" t="s">
        <v>11</v>
      </c>
    </row>
    <row r="77" spans="1:26" ht="13.5" customHeight="1" x14ac:dyDescent="0.15">
      <c r="A77" s="274" t="s">
        <v>4662</v>
      </c>
      <c r="B77" s="231" t="s">
        <v>11</v>
      </c>
      <c r="C77" s="275" t="s">
        <v>11</v>
      </c>
      <c r="D77" s="247" t="s">
        <v>4663</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11</v>
      </c>
      <c r="S77" s="238" t="s">
        <v>11</v>
      </c>
      <c r="T77" s="238" t="s">
        <v>11</v>
      </c>
      <c r="U77" s="22" t="s">
        <v>11</v>
      </c>
      <c r="V77" s="239" t="s">
        <v>11</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5149760770</v>
      </c>
      <c r="N78" s="237" t="s">
        <v>11</v>
      </c>
      <c r="O78" s="267" t="s">
        <v>11</v>
      </c>
      <c r="P78" s="268" t="s">
        <v>11</v>
      </c>
      <c r="Q78" s="6" t="s">
        <v>11</v>
      </c>
      <c r="R78" s="238" t="s">
        <v>11</v>
      </c>
      <c r="S78" s="238" t="s">
        <v>11</v>
      </c>
      <c r="T78" s="238" t="s">
        <v>11</v>
      </c>
      <c r="U78" s="22" t="s">
        <v>11</v>
      </c>
      <c r="V78" s="239" t="s">
        <v>11</v>
      </c>
      <c r="W78" s="239" t="s">
        <v>11</v>
      </c>
      <c r="X78" s="239" t="s">
        <v>11</v>
      </c>
      <c r="Y78" s="240" t="s">
        <v>11</v>
      </c>
      <c r="Z78" s="234" t="s">
        <v>11</v>
      </c>
    </row>
    <row r="79" spans="1:26" ht="13.5" customHeight="1" x14ac:dyDescent="0.15">
      <c r="A79" s="274" t="s">
        <v>11</v>
      </c>
      <c r="B79" s="231" t="s">
        <v>11</v>
      </c>
      <c r="C79" s="275" t="s">
        <v>11</v>
      </c>
      <c r="D79" s="229" t="s">
        <v>26</v>
      </c>
      <c r="E79" s="241" t="s">
        <v>4664</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11</v>
      </c>
      <c r="S79" s="238" t="s">
        <v>11</v>
      </c>
      <c r="T79" s="238" t="s">
        <v>11</v>
      </c>
      <c r="U79" s="22" t="s">
        <v>11</v>
      </c>
      <c r="V79" s="239" t="s">
        <v>11</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126170230</v>
      </c>
      <c r="N80" s="246" t="s">
        <v>11</v>
      </c>
      <c r="O80" s="267" t="s">
        <v>11</v>
      </c>
      <c r="P80" s="268" t="s">
        <v>11</v>
      </c>
      <c r="Q80" s="8" t="s">
        <v>31</v>
      </c>
      <c r="R80" s="238" t="s">
        <v>11</v>
      </c>
      <c r="S80" s="238" t="s">
        <v>11</v>
      </c>
      <c r="T80" s="238" t="s">
        <v>11</v>
      </c>
      <c r="U80" s="238" t="s">
        <v>11</v>
      </c>
      <c r="V80" s="9" t="s">
        <v>26</v>
      </c>
      <c r="W80" s="227" t="s">
        <v>11</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11</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11</v>
      </c>
      <c r="K82" s="13" t="s">
        <v>11</v>
      </c>
      <c r="L82" s="242" t="s">
        <v>28</v>
      </c>
      <c r="M82" s="277" t="s">
        <v>11</v>
      </c>
      <c r="N82" s="278" t="s">
        <v>11</v>
      </c>
      <c r="O82" s="267" t="s">
        <v>11</v>
      </c>
      <c r="P82" s="268" t="s">
        <v>11</v>
      </c>
      <c r="Q82" s="8" t="s">
        <v>31</v>
      </c>
      <c r="R82" s="238" t="s">
        <v>11</v>
      </c>
      <c r="S82" s="238" t="s">
        <v>11</v>
      </c>
      <c r="T82" s="238" t="s">
        <v>11</v>
      </c>
      <c r="U82" s="238" t="s">
        <v>11</v>
      </c>
      <c r="V82" s="9" t="s">
        <v>26</v>
      </c>
      <c r="W82" s="227" t="s">
        <v>11</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97.6</v>
      </c>
      <c r="O83" s="269" t="s">
        <v>11</v>
      </c>
      <c r="P83" s="270" t="s">
        <v>11</v>
      </c>
      <c r="Q83" s="18" t="s">
        <v>32</v>
      </c>
      <c r="R83" s="228" t="s">
        <v>11</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13</v>
      </c>
      <c r="G84" s="259" t="s">
        <v>11</v>
      </c>
      <c r="H84" s="259" t="s">
        <v>11</v>
      </c>
      <c r="I84" s="259" t="s">
        <v>11</v>
      </c>
      <c r="J84" s="259" t="s">
        <v>11</v>
      </c>
      <c r="K84" s="259" t="s">
        <v>11</v>
      </c>
      <c r="L84" s="260" t="s">
        <v>11</v>
      </c>
      <c r="M84" s="263" t="s">
        <v>119</v>
      </c>
      <c r="N84" s="264" t="s">
        <v>11</v>
      </c>
      <c r="O84" s="265" t="s">
        <v>4659</v>
      </c>
      <c r="P84" s="266" t="s">
        <v>11</v>
      </c>
      <c r="Q84" s="5" t="s">
        <v>16</v>
      </c>
      <c r="R84" s="271" t="s">
        <v>4665</v>
      </c>
      <c r="S84" s="271" t="s">
        <v>11</v>
      </c>
      <c r="T84" s="271" t="s">
        <v>11</v>
      </c>
      <c r="U84" s="30">
        <v>3241410</v>
      </c>
      <c r="V84" s="272" t="s">
        <v>18</v>
      </c>
      <c r="W84" s="272" t="s">
        <v>11</v>
      </c>
      <c r="X84" s="272" t="s">
        <v>11</v>
      </c>
      <c r="Y84" s="273" t="s">
        <v>11</v>
      </c>
      <c r="Z84" s="233">
        <v>533</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3733416000</v>
      </c>
      <c r="N85" s="237" t="s">
        <v>11</v>
      </c>
      <c r="O85" s="267" t="s">
        <v>11</v>
      </c>
      <c r="P85" s="268" t="s">
        <v>11</v>
      </c>
      <c r="Q85" s="6" t="s">
        <v>11</v>
      </c>
      <c r="R85" s="238" t="s">
        <v>4666</v>
      </c>
      <c r="S85" s="238" t="s">
        <v>11</v>
      </c>
      <c r="T85" s="238" t="s">
        <v>11</v>
      </c>
      <c r="U85" s="22">
        <v>381719</v>
      </c>
      <c r="V85" s="239" t="s">
        <v>18</v>
      </c>
      <c r="W85" s="239" t="s">
        <v>11</v>
      </c>
      <c r="X85" s="239" t="s">
        <v>11</v>
      </c>
      <c r="Y85" s="240" t="s">
        <v>11</v>
      </c>
      <c r="Z85" s="234" t="s">
        <v>11</v>
      </c>
    </row>
    <row r="86" spans="1:26" ht="13.5" customHeight="1" x14ac:dyDescent="0.15">
      <c r="A86" s="274" t="s">
        <v>4667</v>
      </c>
      <c r="B86" s="231" t="s">
        <v>11</v>
      </c>
      <c r="C86" s="275" t="s">
        <v>11</v>
      </c>
      <c r="D86" s="247" t="s">
        <v>4668</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11</v>
      </c>
      <c r="S86" s="238" t="s">
        <v>11</v>
      </c>
      <c r="T86" s="238" t="s">
        <v>11</v>
      </c>
      <c r="U86" s="22" t="s">
        <v>11</v>
      </c>
      <c r="V86" s="239" t="s">
        <v>11</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3623129232</v>
      </c>
      <c r="N87" s="237" t="s">
        <v>11</v>
      </c>
      <c r="O87" s="267" t="s">
        <v>11</v>
      </c>
      <c r="P87" s="268" t="s">
        <v>11</v>
      </c>
      <c r="Q87" s="6" t="s">
        <v>11</v>
      </c>
      <c r="R87" s="238" t="s">
        <v>11</v>
      </c>
      <c r="S87" s="238" t="s">
        <v>11</v>
      </c>
      <c r="T87" s="238" t="s">
        <v>11</v>
      </c>
      <c r="U87" s="22" t="s">
        <v>11</v>
      </c>
      <c r="V87" s="239" t="s">
        <v>11</v>
      </c>
      <c r="W87" s="239" t="s">
        <v>11</v>
      </c>
      <c r="X87" s="239" t="s">
        <v>11</v>
      </c>
      <c r="Y87" s="240" t="s">
        <v>11</v>
      </c>
      <c r="Z87" s="234" t="s">
        <v>11</v>
      </c>
    </row>
    <row r="88" spans="1:26" ht="13.5" customHeight="1" x14ac:dyDescent="0.15">
      <c r="A88" s="274" t="s">
        <v>11</v>
      </c>
      <c r="B88" s="231" t="s">
        <v>11</v>
      </c>
      <c r="C88" s="275" t="s">
        <v>11</v>
      </c>
      <c r="D88" s="229" t="s">
        <v>26</v>
      </c>
      <c r="E88" s="241" t="s">
        <v>4664</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11</v>
      </c>
      <c r="S88" s="238" t="s">
        <v>11</v>
      </c>
      <c r="T88" s="238" t="s">
        <v>11</v>
      </c>
      <c r="U88" s="22" t="s">
        <v>11</v>
      </c>
      <c r="V88" s="239" t="s">
        <v>11</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110286768</v>
      </c>
      <c r="N89" s="246" t="s">
        <v>11</v>
      </c>
      <c r="O89" s="267" t="s">
        <v>11</v>
      </c>
      <c r="P89" s="268" t="s">
        <v>11</v>
      </c>
      <c r="Q89" s="8" t="s">
        <v>31</v>
      </c>
      <c r="R89" s="238" t="s">
        <v>11</v>
      </c>
      <c r="S89" s="238" t="s">
        <v>11</v>
      </c>
      <c r="T89" s="238" t="s">
        <v>11</v>
      </c>
      <c r="U89" s="238" t="s">
        <v>11</v>
      </c>
      <c r="V89" s="9" t="s">
        <v>26</v>
      </c>
      <c r="W89" s="227" t="s">
        <v>11</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11</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11</v>
      </c>
      <c r="J91" s="231" t="s">
        <v>11</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97</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13</v>
      </c>
      <c r="G93" s="259" t="s">
        <v>11</v>
      </c>
      <c r="H93" s="259" t="s">
        <v>11</v>
      </c>
      <c r="I93" s="259" t="s">
        <v>11</v>
      </c>
      <c r="J93" s="259" t="s">
        <v>11</v>
      </c>
      <c r="K93" s="259" t="s">
        <v>11</v>
      </c>
      <c r="L93" s="260" t="s">
        <v>11</v>
      </c>
      <c r="M93" s="263" t="s">
        <v>119</v>
      </c>
      <c r="N93" s="264" t="s">
        <v>11</v>
      </c>
      <c r="O93" s="265" t="s">
        <v>4659</v>
      </c>
      <c r="P93" s="266" t="s">
        <v>11</v>
      </c>
      <c r="Q93" s="5" t="s">
        <v>16</v>
      </c>
      <c r="R93" s="271" t="s">
        <v>4669</v>
      </c>
      <c r="S93" s="271" t="s">
        <v>11</v>
      </c>
      <c r="T93" s="271" t="s">
        <v>11</v>
      </c>
      <c r="U93" s="30">
        <v>503264</v>
      </c>
      <c r="V93" s="272" t="s">
        <v>18</v>
      </c>
      <c r="W93" s="272" t="s">
        <v>11</v>
      </c>
      <c r="X93" s="272" t="s">
        <v>11</v>
      </c>
      <c r="Y93" s="273" t="s">
        <v>11</v>
      </c>
      <c r="Z93" s="233">
        <v>535</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566473000</v>
      </c>
      <c r="N94" s="237" t="s">
        <v>11</v>
      </c>
      <c r="O94" s="267" t="s">
        <v>11</v>
      </c>
      <c r="P94" s="268" t="s">
        <v>11</v>
      </c>
      <c r="Q94" s="6" t="s">
        <v>11</v>
      </c>
      <c r="R94" s="238" t="s">
        <v>4670</v>
      </c>
      <c r="S94" s="238" t="s">
        <v>11</v>
      </c>
      <c r="T94" s="238" t="s">
        <v>11</v>
      </c>
      <c r="U94" s="22">
        <v>46690</v>
      </c>
      <c r="V94" s="239" t="s">
        <v>18</v>
      </c>
      <c r="W94" s="239" t="s">
        <v>11</v>
      </c>
      <c r="X94" s="239" t="s">
        <v>11</v>
      </c>
      <c r="Y94" s="240" t="s">
        <v>11</v>
      </c>
      <c r="Z94" s="234" t="s">
        <v>11</v>
      </c>
    </row>
    <row r="95" spans="1:26" ht="13.5" customHeight="1" x14ac:dyDescent="0.15">
      <c r="A95" s="274" t="s">
        <v>4671</v>
      </c>
      <c r="B95" s="231" t="s">
        <v>11</v>
      </c>
      <c r="C95" s="275" t="s">
        <v>11</v>
      </c>
      <c r="D95" s="247" t="s">
        <v>4672</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11</v>
      </c>
      <c r="S95" s="238" t="s">
        <v>11</v>
      </c>
      <c r="T95" s="238" t="s">
        <v>11</v>
      </c>
      <c r="U95" s="22" t="s">
        <v>11</v>
      </c>
      <c r="V95" s="239" t="s">
        <v>11</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549953986</v>
      </c>
      <c r="N96" s="237" t="s">
        <v>11</v>
      </c>
      <c r="O96" s="267" t="s">
        <v>11</v>
      </c>
      <c r="P96" s="268" t="s">
        <v>11</v>
      </c>
      <c r="Q96" s="6" t="s">
        <v>11</v>
      </c>
      <c r="R96" s="238" t="s">
        <v>11</v>
      </c>
      <c r="S96" s="238" t="s">
        <v>11</v>
      </c>
      <c r="T96" s="238" t="s">
        <v>11</v>
      </c>
      <c r="U96" s="22" t="s">
        <v>11</v>
      </c>
      <c r="V96" s="239" t="s">
        <v>11</v>
      </c>
      <c r="W96" s="239" t="s">
        <v>11</v>
      </c>
      <c r="X96" s="239" t="s">
        <v>11</v>
      </c>
      <c r="Y96" s="240" t="s">
        <v>11</v>
      </c>
      <c r="Z96" s="234" t="s">
        <v>11</v>
      </c>
    </row>
    <row r="97" spans="1:26" ht="13.5" customHeight="1" x14ac:dyDescent="0.15">
      <c r="A97" s="274" t="s">
        <v>11</v>
      </c>
      <c r="B97" s="231" t="s">
        <v>11</v>
      </c>
      <c r="C97" s="275" t="s">
        <v>11</v>
      </c>
      <c r="D97" s="229" t="s">
        <v>26</v>
      </c>
      <c r="E97" s="241" t="s">
        <v>4664</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11</v>
      </c>
      <c r="S97" s="238" t="s">
        <v>11</v>
      </c>
      <c r="T97" s="238" t="s">
        <v>11</v>
      </c>
      <c r="U97" s="22" t="s">
        <v>11</v>
      </c>
      <c r="V97" s="239" t="s">
        <v>11</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16519014</v>
      </c>
      <c r="N98" s="246" t="s">
        <v>11</v>
      </c>
      <c r="O98" s="267" t="s">
        <v>11</v>
      </c>
      <c r="P98" s="268" t="s">
        <v>11</v>
      </c>
      <c r="Q98" s="8" t="s">
        <v>31</v>
      </c>
      <c r="R98" s="238" t="s">
        <v>11</v>
      </c>
      <c r="S98" s="238" t="s">
        <v>11</v>
      </c>
      <c r="T98" s="238" t="s">
        <v>11</v>
      </c>
      <c r="U98" s="238" t="s">
        <v>11</v>
      </c>
      <c r="V98" s="9" t="s">
        <v>26</v>
      </c>
      <c r="W98" s="227" t="s">
        <v>11</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11</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11</v>
      </c>
      <c r="K100" s="13" t="s">
        <v>11</v>
      </c>
      <c r="L100" s="242" t="s">
        <v>28</v>
      </c>
      <c r="M100" s="277" t="s">
        <v>11</v>
      </c>
      <c r="N100" s="278" t="s">
        <v>11</v>
      </c>
      <c r="O100" s="267" t="s">
        <v>11</v>
      </c>
      <c r="P100" s="268" t="s">
        <v>11</v>
      </c>
      <c r="Q100" s="8" t="s">
        <v>31</v>
      </c>
      <c r="R100" s="238" t="s">
        <v>11</v>
      </c>
      <c r="S100" s="238" t="s">
        <v>11</v>
      </c>
      <c r="T100" s="238" t="s">
        <v>11</v>
      </c>
      <c r="U100" s="238" t="s">
        <v>11</v>
      </c>
      <c r="V100" s="9" t="s">
        <v>26</v>
      </c>
      <c r="W100" s="227" t="s">
        <v>11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97.1</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13</v>
      </c>
      <c r="G102" s="259" t="s">
        <v>11</v>
      </c>
      <c r="H102" s="259" t="s">
        <v>11</v>
      </c>
      <c r="I102" s="259" t="s">
        <v>11</v>
      </c>
      <c r="J102" s="259" t="s">
        <v>11</v>
      </c>
      <c r="K102" s="259" t="s">
        <v>11</v>
      </c>
      <c r="L102" s="260" t="s">
        <v>11</v>
      </c>
      <c r="M102" s="263" t="s">
        <v>119</v>
      </c>
      <c r="N102" s="264" t="s">
        <v>11</v>
      </c>
      <c r="O102" s="265" t="s">
        <v>4659</v>
      </c>
      <c r="P102" s="266" t="s">
        <v>11</v>
      </c>
      <c r="Q102" s="5" t="s">
        <v>16</v>
      </c>
      <c r="R102" s="271" t="s">
        <v>4673</v>
      </c>
      <c r="S102" s="271" t="s">
        <v>11</v>
      </c>
      <c r="T102" s="271" t="s">
        <v>11</v>
      </c>
      <c r="U102" s="30">
        <v>308117</v>
      </c>
      <c r="V102" s="272" t="s">
        <v>18</v>
      </c>
      <c r="W102" s="272" t="s">
        <v>11</v>
      </c>
      <c r="X102" s="272" t="s">
        <v>11</v>
      </c>
      <c r="Y102" s="273" t="s">
        <v>11</v>
      </c>
      <c r="Z102" s="233">
        <v>537</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392660000</v>
      </c>
      <c r="N103" s="237" t="s">
        <v>11</v>
      </c>
      <c r="O103" s="267" t="s">
        <v>11</v>
      </c>
      <c r="P103" s="268" t="s">
        <v>11</v>
      </c>
      <c r="Q103" s="6" t="s">
        <v>11</v>
      </c>
      <c r="R103" s="238" t="s">
        <v>4674</v>
      </c>
      <c r="S103" s="238" t="s">
        <v>11</v>
      </c>
      <c r="T103" s="238" t="s">
        <v>11</v>
      </c>
      <c r="U103" s="22">
        <v>15563</v>
      </c>
      <c r="V103" s="239" t="s">
        <v>18</v>
      </c>
      <c r="W103" s="239" t="s">
        <v>11</v>
      </c>
      <c r="X103" s="239" t="s">
        <v>11</v>
      </c>
      <c r="Y103" s="240" t="s">
        <v>11</v>
      </c>
      <c r="Z103" s="234" t="s">
        <v>11</v>
      </c>
    </row>
    <row r="104" spans="1:26" ht="13.5" customHeight="1" x14ac:dyDescent="0.15">
      <c r="A104" s="274" t="s">
        <v>4675</v>
      </c>
      <c r="B104" s="231" t="s">
        <v>11</v>
      </c>
      <c r="C104" s="275" t="s">
        <v>11</v>
      </c>
      <c r="D104" s="247" t="s">
        <v>4676</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11</v>
      </c>
      <c r="S104" s="238" t="s">
        <v>11</v>
      </c>
      <c r="T104" s="238" t="s">
        <v>11</v>
      </c>
      <c r="U104" s="22" t="s">
        <v>11</v>
      </c>
      <c r="V104" s="239" t="s">
        <v>11</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323680384</v>
      </c>
      <c r="N105" s="237" t="s">
        <v>11</v>
      </c>
      <c r="O105" s="267" t="s">
        <v>11</v>
      </c>
      <c r="P105" s="268" t="s">
        <v>11</v>
      </c>
      <c r="Q105" s="6" t="s">
        <v>11</v>
      </c>
      <c r="R105" s="238" t="s">
        <v>11</v>
      </c>
      <c r="S105" s="238" t="s">
        <v>11</v>
      </c>
      <c r="T105" s="238" t="s">
        <v>11</v>
      </c>
      <c r="U105" s="22" t="s">
        <v>11</v>
      </c>
      <c r="V105" s="239" t="s">
        <v>11</v>
      </c>
      <c r="W105" s="239" t="s">
        <v>11</v>
      </c>
      <c r="X105" s="239" t="s">
        <v>11</v>
      </c>
      <c r="Y105" s="240" t="s">
        <v>11</v>
      </c>
      <c r="Z105" s="234" t="s">
        <v>11</v>
      </c>
    </row>
    <row r="106" spans="1:26" ht="13.5" customHeight="1" x14ac:dyDescent="0.15">
      <c r="A106" s="274" t="s">
        <v>11</v>
      </c>
      <c r="B106" s="231" t="s">
        <v>11</v>
      </c>
      <c r="C106" s="275" t="s">
        <v>11</v>
      </c>
      <c r="D106" s="229" t="s">
        <v>26</v>
      </c>
      <c r="E106" s="241" t="s">
        <v>4664</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11</v>
      </c>
      <c r="S106" s="238" t="s">
        <v>11</v>
      </c>
      <c r="T106" s="238" t="s">
        <v>11</v>
      </c>
      <c r="U106" s="22" t="s">
        <v>11</v>
      </c>
      <c r="V106" s="239" t="s">
        <v>11</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68979616</v>
      </c>
      <c r="N107" s="246" t="s">
        <v>11</v>
      </c>
      <c r="O107" s="267" t="s">
        <v>11</v>
      </c>
      <c r="P107" s="268" t="s">
        <v>11</v>
      </c>
      <c r="Q107" s="8" t="s">
        <v>31</v>
      </c>
      <c r="R107" s="238" t="s">
        <v>11</v>
      </c>
      <c r="S107" s="238" t="s">
        <v>11</v>
      </c>
      <c r="T107" s="238" t="s">
        <v>11</v>
      </c>
      <c r="U107" s="238" t="s">
        <v>11</v>
      </c>
      <c r="V107" s="9" t="s">
        <v>26</v>
      </c>
      <c r="W107" s="227" t="s">
        <v>11</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11</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11</v>
      </c>
      <c r="J109" s="231" t="s">
        <v>11</v>
      </c>
      <c r="K109" s="13" t="s">
        <v>11</v>
      </c>
      <c r="L109" s="242" t="s">
        <v>28</v>
      </c>
      <c r="M109" s="277" t="s">
        <v>11</v>
      </c>
      <c r="N109" s="278" t="s">
        <v>11</v>
      </c>
      <c r="O109" s="267" t="s">
        <v>11</v>
      </c>
      <c r="P109" s="268" t="s">
        <v>11</v>
      </c>
      <c r="Q109" s="8" t="s">
        <v>31</v>
      </c>
      <c r="R109" s="238" t="s">
        <v>11</v>
      </c>
      <c r="S109" s="238" t="s">
        <v>11</v>
      </c>
      <c r="T109" s="238" t="s">
        <v>11</v>
      </c>
      <c r="U109" s="238" t="s">
        <v>11</v>
      </c>
      <c r="V109" s="9" t="s">
        <v>26</v>
      </c>
      <c r="W109" s="227" t="s">
        <v>11</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82.4</v>
      </c>
      <c r="O110" s="269" t="s">
        <v>11</v>
      </c>
      <c r="P110" s="270" t="s">
        <v>11</v>
      </c>
      <c r="Q110" s="18" t="s">
        <v>32</v>
      </c>
      <c r="R110" s="228" t="s">
        <v>11</v>
      </c>
      <c r="S110" s="228" t="s">
        <v>11</v>
      </c>
      <c r="T110" s="228" t="s">
        <v>11</v>
      </c>
      <c r="U110" s="228" t="s">
        <v>11</v>
      </c>
      <c r="V110" s="19" t="s">
        <v>33</v>
      </c>
      <c r="W110" s="20" t="s">
        <v>11</v>
      </c>
      <c r="X110" s="15" t="s">
        <v>11</v>
      </c>
      <c r="Y110" s="16" t="s">
        <v>11</v>
      </c>
      <c r="Z110" s="235" t="s">
        <v>11</v>
      </c>
    </row>
  </sheetData>
  <autoFilter ref="A2:Z110"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498">
    <mergeCell ref="A2:C2"/>
    <mergeCell ref="D2:L2"/>
    <mergeCell ref="M2:N2"/>
    <mergeCell ref="O2:P2"/>
    <mergeCell ref="Q2:T2"/>
    <mergeCell ref="W2:X2"/>
    <mergeCell ref="R3:T3"/>
    <mergeCell ref="V3:Y3"/>
    <mergeCell ref="Z3:Z11"/>
    <mergeCell ref="M4:N4"/>
    <mergeCell ref="R4:T4"/>
    <mergeCell ref="V4:Y4"/>
    <mergeCell ref="A3:C4"/>
    <mergeCell ref="D3:E3"/>
    <mergeCell ref="F3:L4"/>
    <mergeCell ref="M3:N3"/>
    <mergeCell ref="O3:P11"/>
    <mergeCell ref="A5:C9"/>
    <mergeCell ref="D5:L6"/>
    <mergeCell ref="M5:N5"/>
    <mergeCell ref="R5:T5"/>
    <mergeCell ref="V5:Y5"/>
    <mergeCell ref="M6:N6"/>
    <mergeCell ref="R6:T6"/>
    <mergeCell ref="V6:Y6"/>
    <mergeCell ref="D7:D9"/>
    <mergeCell ref="E7:K9"/>
    <mergeCell ref="L7:L9"/>
    <mergeCell ref="M7:N7"/>
    <mergeCell ref="R7:T7"/>
    <mergeCell ref="V7:Y7"/>
    <mergeCell ref="M8:N8"/>
    <mergeCell ref="R8:U8"/>
    <mergeCell ref="W8:X8"/>
    <mergeCell ref="M9:N9"/>
    <mergeCell ref="R9:U9"/>
    <mergeCell ref="A12:C13"/>
    <mergeCell ref="D12:E12"/>
    <mergeCell ref="F12:L13"/>
    <mergeCell ref="M12:N12"/>
    <mergeCell ref="O12:P20"/>
    <mergeCell ref="D10:D11"/>
    <mergeCell ref="F10:F11"/>
    <mergeCell ref="G10:G11"/>
    <mergeCell ref="H10:H11"/>
    <mergeCell ref="I10:I11"/>
    <mergeCell ref="J10:J11"/>
    <mergeCell ref="A14:C18"/>
    <mergeCell ref="M17:N17"/>
    <mergeCell ref="R12:T12"/>
    <mergeCell ref="V12:Y12"/>
    <mergeCell ref="Z12:Z20"/>
    <mergeCell ref="M13:N13"/>
    <mergeCell ref="R13:T13"/>
    <mergeCell ref="V13:Y13"/>
    <mergeCell ref="L10:L11"/>
    <mergeCell ref="M10:N10"/>
    <mergeCell ref="R10:U10"/>
    <mergeCell ref="W10:X10"/>
    <mergeCell ref="R11:U11"/>
    <mergeCell ref="D14:L15"/>
    <mergeCell ref="M14:N14"/>
    <mergeCell ref="R14:T14"/>
    <mergeCell ref="V14:Y14"/>
    <mergeCell ref="M15:N15"/>
    <mergeCell ref="R15:T15"/>
    <mergeCell ref="V15:Y15"/>
    <mergeCell ref="D16:D18"/>
    <mergeCell ref="E16:K18"/>
    <mergeCell ref="L16:L18"/>
    <mergeCell ref="M16:N16"/>
    <mergeCell ref="R16:T16"/>
    <mergeCell ref="V16:Y16"/>
    <mergeCell ref="R17:U17"/>
    <mergeCell ref="W17:X17"/>
    <mergeCell ref="M18:N18"/>
    <mergeCell ref="R18:U18"/>
    <mergeCell ref="A21:C22"/>
    <mergeCell ref="D21:E21"/>
    <mergeCell ref="F21:L22"/>
    <mergeCell ref="M21:N21"/>
    <mergeCell ref="O21:P29"/>
    <mergeCell ref="D19:D20"/>
    <mergeCell ref="F19:F20"/>
    <mergeCell ref="G19:G20"/>
    <mergeCell ref="H19:H20"/>
    <mergeCell ref="I19:I20"/>
    <mergeCell ref="J19:J20"/>
    <mergeCell ref="R21:T21"/>
    <mergeCell ref="V21:Y21"/>
    <mergeCell ref="A23:C27"/>
    <mergeCell ref="W26:X26"/>
    <mergeCell ref="M27:N27"/>
    <mergeCell ref="R27:U27"/>
    <mergeCell ref="Z21:Z29"/>
    <mergeCell ref="M22:N22"/>
    <mergeCell ref="R22:T22"/>
    <mergeCell ref="V22:Y22"/>
    <mergeCell ref="L19:L20"/>
    <mergeCell ref="M19:N19"/>
    <mergeCell ref="R19:U19"/>
    <mergeCell ref="W19:X19"/>
    <mergeCell ref="R20:U20"/>
    <mergeCell ref="D23:L24"/>
    <mergeCell ref="M23:N23"/>
    <mergeCell ref="R23:T23"/>
    <mergeCell ref="V23:Y23"/>
    <mergeCell ref="M24:N24"/>
    <mergeCell ref="R24:T24"/>
    <mergeCell ref="V24:Y24"/>
    <mergeCell ref="D25:D27"/>
    <mergeCell ref="E25:K27"/>
    <mergeCell ref="L25:L27"/>
    <mergeCell ref="M25:N25"/>
    <mergeCell ref="R25:T25"/>
    <mergeCell ref="V25:Y25"/>
    <mergeCell ref="M26:N26"/>
    <mergeCell ref="R26:U26"/>
    <mergeCell ref="A30:C31"/>
    <mergeCell ref="D30:E30"/>
    <mergeCell ref="F30:L31"/>
    <mergeCell ref="M30:N30"/>
    <mergeCell ref="O30:P38"/>
    <mergeCell ref="D28:D29"/>
    <mergeCell ref="F28:F29"/>
    <mergeCell ref="G28:G29"/>
    <mergeCell ref="H28:H29"/>
    <mergeCell ref="I28:I29"/>
    <mergeCell ref="J28:J29"/>
    <mergeCell ref="A32:C36"/>
    <mergeCell ref="M35:N35"/>
    <mergeCell ref="R30:T30"/>
    <mergeCell ref="V30:Y30"/>
    <mergeCell ref="Z30:Z38"/>
    <mergeCell ref="M31:N31"/>
    <mergeCell ref="R31:T31"/>
    <mergeCell ref="V31:Y31"/>
    <mergeCell ref="L28:L29"/>
    <mergeCell ref="M28:N28"/>
    <mergeCell ref="R28:U28"/>
    <mergeCell ref="W28:X28"/>
    <mergeCell ref="R29:U29"/>
    <mergeCell ref="D32:L33"/>
    <mergeCell ref="M32:N32"/>
    <mergeCell ref="R32:T32"/>
    <mergeCell ref="V32:Y32"/>
    <mergeCell ref="M33:N33"/>
    <mergeCell ref="R33:T33"/>
    <mergeCell ref="V33:Y33"/>
    <mergeCell ref="D34:D36"/>
    <mergeCell ref="E34:K36"/>
    <mergeCell ref="L34:L36"/>
    <mergeCell ref="M34:N34"/>
    <mergeCell ref="R34:T34"/>
    <mergeCell ref="V34:Y34"/>
    <mergeCell ref="R35:U35"/>
    <mergeCell ref="W35:X35"/>
    <mergeCell ref="M36:N36"/>
    <mergeCell ref="R36:U36"/>
    <mergeCell ref="A39:C40"/>
    <mergeCell ref="D39:E39"/>
    <mergeCell ref="F39:L40"/>
    <mergeCell ref="M39:N39"/>
    <mergeCell ref="O39:P47"/>
    <mergeCell ref="D37:D38"/>
    <mergeCell ref="F37:F38"/>
    <mergeCell ref="G37:G38"/>
    <mergeCell ref="H37:H38"/>
    <mergeCell ref="I37:I38"/>
    <mergeCell ref="J37:J38"/>
    <mergeCell ref="R39:T39"/>
    <mergeCell ref="V39:Y39"/>
    <mergeCell ref="A41:C45"/>
    <mergeCell ref="W44:X44"/>
    <mergeCell ref="M45:N45"/>
    <mergeCell ref="R45:U45"/>
    <mergeCell ref="Z39:Z47"/>
    <mergeCell ref="M40:N40"/>
    <mergeCell ref="R40:T40"/>
    <mergeCell ref="V40:Y40"/>
    <mergeCell ref="L37:L38"/>
    <mergeCell ref="M37:N37"/>
    <mergeCell ref="R37:U37"/>
    <mergeCell ref="W37:X37"/>
    <mergeCell ref="R38:U38"/>
    <mergeCell ref="D41:L42"/>
    <mergeCell ref="M41:N41"/>
    <mergeCell ref="R41:T41"/>
    <mergeCell ref="V41:Y41"/>
    <mergeCell ref="M42:N42"/>
    <mergeCell ref="R42:T42"/>
    <mergeCell ref="V42:Y42"/>
    <mergeCell ref="D43:D45"/>
    <mergeCell ref="E43:K45"/>
    <mergeCell ref="L43:L45"/>
    <mergeCell ref="M43:N43"/>
    <mergeCell ref="R43:T43"/>
    <mergeCell ref="V43:Y43"/>
    <mergeCell ref="M44:N44"/>
    <mergeCell ref="R44:U44"/>
    <mergeCell ref="A48:C49"/>
    <mergeCell ref="D48:E48"/>
    <mergeCell ref="F48:L49"/>
    <mergeCell ref="M48:N48"/>
    <mergeCell ref="O48:P56"/>
    <mergeCell ref="D46:D47"/>
    <mergeCell ref="F46:F47"/>
    <mergeCell ref="G46:G47"/>
    <mergeCell ref="H46:H47"/>
    <mergeCell ref="I46:I47"/>
    <mergeCell ref="J46:J47"/>
    <mergeCell ref="A50:C54"/>
    <mergeCell ref="M53:N53"/>
    <mergeCell ref="R48:T48"/>
    <mergeCell ref="V48:Y48"/>
    <mergeCell ref="Z48:Z56"/>
    <mergeCell ref="M49:N49"/>
    <mergeCell ref="R49:T49"/>
    <mergeCell ref="V49:Y49"/>
    <mergeCell ref="L46:L47"/>
    <mergeCell ref="M46:N46"/>
    <mergeCell ref="R46:U46"/>
    <mergeCell ref="W46:X46"/>
    <mergeCell ref="R47:U47"/>
    <mergeCell ref="D50:L51"/>
    <mergeCell ref="M50:N50"/>
    <mergeCell ref="R50:T50"/>
    <mergeCell ref="V50:Y50"/>
    <mergeCell ref="M51:N51"/>
    <mergeCell ref="R51:T51"/>
    <mergeCell ref="V51:Y51"/>
    <mergeCell ref="D52:D54"/>
    <mergeCell ref="E52:K54"/>
    <mergeCell ref="L52:L54"/>
    <mergeCell ref="M52:N52"/>
    <mergeCell ref="R52:T52"/>
    <mergeCell ref="V52:Y52"/>
    <mergeCell ref="R53:U53"/>
    <mergeCell ref="W53:X53"/>
    <mergeCell ref="M54:N54"/>
    <mergeCell ref="R54:U54"/>
    <mergeCell ref="A57:C58"/>
    <mergeCell ref="D57:E57"/>
    <mergeCell ref="F57:L58"/>
    <mergeCell ref="M57:N57"/>
    <mergeCell ref="O57:P65"/>
    <mergeCell ref="D55:D56"/>
    <mergeCell ref="F55:F56"/>
    <mergeCell ref="G55:G56"/>
    <mergeCell ref="H55:H56"/>
    <mergeCell ref="I55:I56"/>
    <mergeCell ref="J55:J56"/>
    <mergeCell ref="R57:T57"/>
    <mergeCell ref="V57:Y57"/>
    <mergeCell ref="A59:C63"/>
    <mergeCell ref="W62:X62"/>
    <mergeCell ref="M63:N63"/>
    <mergeCell ref="R63:U63"/>
    <mergeCell ref="Z57:Z65"/>
    <mergeCell ref="M58:N58"/>
    <mergeCell ref="R58:T58"/>
    <mergeCell ref="V58:Y58"/>
    <mergeCell ref="L55:L56"/>
    <mergeCell ref="M55:N55"/>
    <mergeCell ref="R55:U55"/>
    <mergeCell ref="W55:X55"/>
    <mergeCell ref="R56:U56"/>
    <mergeCell ref="D59:L60"/>
    <mergeCell ref="M59:N59"/>
    <mergeCell ref="R59:T59"/>
    <mergeCell ref="V59:Y59"/>
    <mergeCell ref="M60:N60"/>
    <mergeCell ref="R60:T60"/>
    <mergeCell ref="V60:Y60"/>
    <mergeCell ref="D61:D63"/>
    <mergeCell ref="E61:K63"/>
    <mergeCell ref="L61:L63"/>
    <mergeCell ref="M61:N61"/>
    <mergeCell ref="R61:T61"/>
    <mergeCell ref="V61:Y61"/>
    <mergeCell ref="M62:N62"/>
    <mergeCell ref="R62:U62"/>
    <mergeCell ref="A66:C67"/>
    <mergeCell ref="D66:E66"/>
    <mergeCell ref="F66:L67"/>
    <mergeCell ref="M66:N66"/>
    <mergeCell ref="O66:P74"/>
    <mergeCell ref="D64:D65"/>
    <mergeCell ref="F64:F65"/>
    <mergeCell ref="G64:G65"/>
    <mergeCell ref="H64:H65"/>
    <mergeCell ref="I64:I65"/>
    <mergeCell ref="J64:J65"/>
    <mergeCell ref="A68:C72"/>
    <mergeCell ref="M71:N71"/>
    <mergeCell ref="R66:T66"/>
    <mergeCell ref="V66:Y66"/>
    <mergeCell ref="Z66:Z74"/>
    <mergeCell ref="M67:N67"/>
    <mergeCell ref="R67:T67"/>
    <mergeCell ref="V67:Y67"/>
    <mergeCell ref="L64:L65"/>
    <mergeCell ref="M64:N64"/>
    <mergeCell ref="R64:U64"/>
    <mergeCell ref="W64:X64"/>
    <mergeCell ref="R65:U65"/>
    <mergeCell ref="D68:L69"/>
    <mergeCell ref="M68:N68"/>
    <mergeCell ref="R68:T68"/>
    <mergeCell ref="V68:Y68"/>
    <mergeCell ref="M69:N69"/>
    <mergeCell ref="R69:T69"/>
    <mergeCell ref="V69:Y69"/>
    <mergeCell ref="D70:D72"/>
    <mergeCell ref="E70:K72"/>
    <mergeCell ref="L70:L72"/>
    <mergeCell ref="M70:N70"/>
    <mergeCell ref="R70:T70"/>
    <mergeCell ref="V70:Y70"/>
    <mergeCell ref="R71:U71"/>
    <mergeCell ref="W71:X71"/>
    <mergeCell ref="M72:N72"/>
    <mergeCell ref="R72:U72"/>
    <mergeCell ref="A75:C76"/>
    <mergeCell ref="D75:E75"/>
    <mergeCell ref="F75:L76"/>
    <mergeCell ref="M75:N75"/>
    <mergeCell ref="O75:P83"/>
    <mergeCell ref="D73:D74"/>
    <mergeCell ref="F73:F74"/>
    <mergeCell ref="G73:G74"/>
    <mergeCell ref="H73:H74"/>
    <mergeCell ref="I73:I74"/>
    <mergeCell ref="J73:J74"/>
    <mergeCell ref="R75:T75"/>
    <mergeCell ref="V75:Y75"/>
    <mergeCell ref="A77:C81"/>
    <mergeCell ref="W80:X80"/>
    <mergeCell ref="M81:N81"/>
    <mergeCell ref="R81:U81"/>
    <mergeCell ref="Z75:Z83"/>
    <mergeCell ref="M76:N76"/>
    <mergeCell ref="R76:T76"/>
    <mergeCell ref="V76:Y76"/>
    <mergeCell ref="L73:L74"/>
    <mergeCell ref="M73:N73"/>
    <mergeCell ref="R73:U73"/>
    <mergeCell ref="W73:X73"/>
    <mergeCell ref="R74:U74"/>
    <mergeCell ref="D77:L78"/>
    <mergeCell ref="M77:N77"/>
    <mergeCell ref="R77:T77"/>
    <mergeCell ref="V77:Y77"/>
    <mergeCell ref="M78:N78"/>
    <mergeCell ref="R78:T78"/>
    <mergeCell ref="V78:Y78"/>
    <mergeCell ref="D79:D81"/>
    <mergeCell ref="E79:K81"/>
    <mergeCell ref="L79:L81"/>
    <mergeCell ref="M79:N79"/>
    <mergeCell ref="R79:T79"/>
    <mergeCell ref="V79:Y79"/>
    <mergeCell ref="M80:N80"/>
    <mergeCell ref="R80:U80"/>
    <mergeCell ref="A84:C85"/>
    <mergeCell ref="D84:E84"/>
    <mergeCell ref="F84:L85"/>
    <mergeCell ref="M84:N84"/>
    <mergeCell ref="O84:P92"/>
    <mergeCell ref="D82:D83"/>
    <mergeCell ref="F82:F83"/>
    <mergeCell ref="G82:G83"/>
    <mergeCell ref="H82:H83"/>
    <mergeCell ref="I82:I83"/>
    <mergeCell ref="J82:J83"/>
    <mergeCell ref="A86:C90"/>
    <mergeCell ref="M89:N89"/>
    <mergeCell ref="R84:T84"/>
    <mergeCell ref="V84:Y84"/>
    <mergeCell ref="Z84:Z92"/>
    <mergeCell ref="M85:N85"/>
    <mergeCell ref="R85:T85"/>
    <mergeCell ref="V85:Y85"/>
    <mergeCell ref="L82:L83"/>
    <mergeCell ref="M82:N82"/>
    <mergeCell ref="R82:U82"/>
    <mergeCell ref="W82:X82"/>
    <mergeCell ref="R83:U83"/>
    <mergeCell ref="D86:L87"/>
    <mergeCell ref="M86:N86"/>
    <mergeCell ref="R86:T86"/>
    <mergeCell ref="V86:Y86"/>
    <mergeCell ref="M87:N87"/>
    <mergeCell ref="R87:T87"/>
    <mergeCell ref="V87:Y87"/>
    <mergeCell ref="D88:D90"/>
    <mergeCell ref="E88:K90"/>
    <mergeCell ref="L88:L90"/>
    <mergeCell ref="M88:N88"/>
    <mergeCell ref="R88:T88"/>
    <mergeCell ref="V88:Y88"/>
    <mergeCell ref="R89:U89"/>
    <mergeCell ref="W89:X89"/>
    <mergeCell ref="M90:N90"/>
    <mergeCell ref="R90:U90"/>
    <mergeCell ref="A93:C94"/>
    <mergeCell ref="D93:E93"/>
    <mergeCell ref="F93:L94"/>
    <mergeCell ref="M93:N93"/>
    <mergeCell ref="O93:P101"/>
    <mergeCell ref="D91:D92"/>
    <mergeCell ref="F91:F92"/>
    <mergeCell ref="G91:G92"/>
    <mergeCell ref="H91:H92"/>
    <mergeCell ref="I91:I92"/>
    <mergeCell ref="J91:J92"/>
    <mergeCell ref="R93:T93"/>
    <mergeCell ref="V93:Y93"/>
    <mergeCell ref="A95:C99"/>
    <mergeCell ref="W98:X98"/>
    <mergeCell ref="M99:N99"/>
    <mergeCell ref="R99:U99"/>
    <mergeCell ref="Z93:Z101"/>
    <mergeCell ref="M94:N94"/>
    <mergeCell ref="R94:T94"/>
    <mergeCell ref="V94:Y94"/>
    <mergeCell ref="L91:L92"/>
    <mergeCell ref="M91:N91"/>
    <mergeCell ref="R91:U91"/>
    <mergeCell ref="W91:X91"/>
    <mergeCell ref="R92:U92"/>
    <mergeCell ref="D95:L96"/>
    <mergeCell ref="M95:N95"/>
    <mergeCell ref="R95:T95"/>
    <mergeCell ref="V95:Y95"/>
    <mergeCell ref="M96:N96"/>
    <mergeCell ref="R96:T96"/>
    <mergeCell ref="V96:Y96"/>
    <mergeCell ref="D97:D99"/>
    <mergeCell ref="E97:K99"/>
    <mergeCell ref="L97:L99"/>
    <mergeCell ref="M97:N97"/>
    <mergeCell ref="R97:T97"/>
    <mergeCell ref="V97:Y97"/>
    <mergeCell ref="M98:N98"/>
    <mergeCell ref="R98:U98"/>
    <mergeCell ref="A102:C103"/>
    <mergeCell ref="D102:E102"/>
    <mergeCell ref="F102:L103"/>
    <mergeCell ref="M102:N102"/>
    <mergeCell ref="O102:P110"/>
    <mergeCell ref="D100:D101"/>
    <mergeCell ref="F100:F101"/>
    <mergeCell ref="G100:G101"/>
    <mergeCell ref="H100:H101"/>
    <mergeCell ref="I100:I101"/>
    <mergeCell ref="J100:J101"/>
    <mergeCell ref="A104:C108"/>
    <mergeCell ref="M107:N107"/>
    <mergeCell ref="D109:D110"/>
    <mergeCell ref="F109:F110"/>
    <mergeCell ref="G109:G110"/>
    <mergeCell ref="H109:H110"/>
    <mergeCell ref="I109:I110"/>
    <mergeCell ref="J109:J110"/>
    <mergeCell ref="R102:T102"/>
    <mergeCell ref="V102:Y102"/>
    <mergeCell ref="Z102:Z110"/>
    <mergeCell ref="M103:N103"/>
    <mergeCell ref="R103:T103"/>
    <mergeCell ref="V103:Y103"/>
    <mergeCell ref="L100:L101"/>
    <mergeCell ref="M100:N100"/>
    <mergeCell ref="R100:U100"/>
    <mergeCell ref="W100:X100"/>
    <mergeCell ref="R101:U101"/>
    <mergeCell ref="D104:L105"/>
    <mergeCell ref="M104:N104"/>
    <mergeCell ref="R104:T104"/>
    <mergeCell ref="V104:Y104"/>
    <mergeCell ref="M105:N105"/>
    <mergeCell ref="R105:T105"/>
    <mergeCell ref="V105:Y105"/>
    <mergeCell ref="D106:D108"/>
    <mergeCell ref="E106:K108"/>
    <mergeCell ref="L106:L108"/>
    <mergeCell ref="M106:N106"/>
    <mergeCell ref="R106:T106"/>
    <mergeCell ref="V106:Y106"/>
    <mergeCell ref="R107:U107"/>
    <mergeCell ref="W107:X107"/>
    <mergeCell ref="M108:N108"/>
    <mergeCell ref="R108:U108"/>
    <mergeCell ref="L109:L110"/>
    <mergeCell ref="M109:N109"/>
    <mergeCell ref="R109:U109"/>
    <mergeCell ref="W109:X109"/>
    <mergeCell ref="R110:U110"/>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BE1255A2-C707-40B6-B814-E501741BE922}"/>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2" manualBreakCount="2">
    <brk id="47" max="25" man="1"/>
    <brk id="92" max="2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D614-9A54-4242-976F-AE37867EB0EE}">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5269</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39" t="s">
        <v>5270</v>
      </c>
      <c r="C6" s="132"/>
      <c r="D6" s="116"/>
      <c r="E6" s="58">
        <f>SUM(E7)</f>
        <v>1937691000</v>
      </c>
      <c r="F6" s="58">
        <f>SUM(F7)</f>
        <v>1937536230</v>
      </c>
      <c r="G6" s="58">
        <f t="shared" ref="G6:G11" si="0">E6-F6</f>
        <v>154770</v>
      </c>
      <c r="H6" s="59">
        <f t="shared" ref="H6:H11" si="1">+ROUND(F6/E6*100,1)</f>
        <v>100</v>
      </c>
      <c r="I6" s="58">
        <f>SUM(I7)</f>
        <v>0</v>
      </c>
      <c r="J6" s="133"/>
    </row>
    <row r="7" spans="1:12" s="47" customFormat="1" ht="21.75" customHeight="1" x14ac:dyDescent="0.15">
      <c r="A7" s="62"/>
      <c r="B7" s="134"/>
      <c r="C7" s="134" t="s">
        <v>5270</v>
      </c>
      <c r="D7" s="113"/>
      <c r="E7" s="65">
        <f>SUM(E8:E11)</f>
        <v>1937691000</v>
      </c>
      <c r="F7" s="65">
        <f>SUM(F8:F11)</f>
        <v>1937536230</v>
      </c>
      <c r="G7" s="65">
        <f t="shared" si="0"/>
        <v>154770</v>
      </c>
      <c r="H7" s="59">
        <f t="shared" si="1"/>
        <v>100</v>
      </c>
      <c r="I7" s="65">
        <f>SUM(I8:I11)</f>
        <v>0</v>
      </c>
      <c r="J7" s="136"/>
      <c r="L7" s="88"/>
    </row>
    <row r="8" spans="1:12" s="47" customFormat="1" ht="21.75" customHeight="1" x14ac:dyDescent="0.15">
      <c r="A8" s="68"/>
      <c r="B8" s="134"/>
      <c r="C8" s="134"/>
      <c r="D8" s="113" t="s">
        <v>5271</v>
      </c>
      <c r="E8" s="114">
        <v>1706600000</v>
      </c>
      <c r="F8" s="114">
        <v>1706596033</v>
      </c>
      <c r="G8" s="65">
        <f t="shared" si="0"/>
        <v>3967</v>
      </c>
      <c r="H8" s="59">
        <f t="shared" si="1"/>
        <v>100</v>
      </c>
      <c r="I8" s="65">
        <v>0</v>
      </c>
      <c r="J8" s="70">
        <v>523</v>
      </c>
    </row>
    <row r="9" spans="1:12" s="47" customFormat="1" ht="21.75" customHeight="1" x14ac:dyDescent="0.15">
      <c r="A9" s="71"/>
      <c r="B9" s="138"/>
      <c r="C9" s="25"/>
      <c r="D9" s="113" t="s">
        <v>5272</v>
      </c>
      <c r="E9" s="114">
        <v>230998000</v>
      </c>
      <c r="F9" s="114">
        <v>230848897</v>
      </c>
      <c r="G9" s="65">
        <f t="shared" si="0"/>
        <v>149103</v>
      </c>
      <c r="H9" s="59">
        <f t="shared" si="1"/>
        <v>99.9</v>
      </c>
      <c r="I9" s="65">
        <v>0</v>
      </c>
      <c r="J9" s="70">
        <v>524</v>
      </c>
    </row>
    <row r="10" spans="1:12" s="47" customFormat="1" ht="21.75" customHeight="1" x14ac:dyDescent="0.15">
      <c r="A10" s="71"/>
      <c r="B10" s="138"/>
      <c r="C10" s="25"/>
      <c r="D10" s="113" t="s">
        <v>5273</v>
      </c>
      <c r="E10" s="114">
        <v>1000</v>
      </c>
      <c r="F10" s="114">
        <v>0</v>
      </c>
      <c r="G10" s="65">
        <f t="shared" si="0"/>
        <v>1000</v>
      </c>
      <c r="H10" s="156">
        <f t="shared" si="1"/>
        <v>0</v>
      </c>
      <c r="I10" s="65">
        <v>0</v>
      </c>
      <c r="J10" s="70">
        <v>525</v>
      </c>
    </row>
    <row r="11" spans="1:12" s="47" customFormat="1" ht="21.75" customHeight="1" x14ac:dyDescent="0.15">
      <c r="A11" s="71"/>
      <c r="B11" s="138"/>
      <c r="C11" s="25"/>
      <c r="D11" s="113" t="s">
        <v>5274</v>
      </c>
      <c r="E11" s="114">
        <v>92000</v>
      </c>
      <c r="F11" s="114">
        <v>91300</v>
      </c>
      <c r="G11" s="65">
        <f t="shared" si="0"/>
        <v>700</v>
      </c>
      <c r="H11" s="59">
        <f t="shared" si="1"/>
        <v>99.2</v>
      </c>
      <c r="I11" s="65">
        <v>0</v>
      </c>
      <c r="J11" s="70">
        <v>526</v>
      </c>
    </row>
    <row r="12" spans="1:12" s="47" customFormat="1" ht="21.75" customHeight="1" x14ac:dyDescent="0.15">
      <c r="A12" s="76"/>
      <c r="B12" s="140"/>
      <c r="C12" s="13"/>
      <c r="D12" s="113"/>
      <c r="E12" s="151"/>
      <c r="F12" s="151"/>
      <c r="G12" s="65"/>
      <c r="H12" s="155"/>
      <c r="I12" s="65"/>
      <c r="J12" s="70"/>
    </row>
    <row r="13" spans="1:12" s="47" customFormat="1" ht="21.75" customHeight="1" x14ac:dyDescent="0.15">
      <c r="A13" s="76"/>
      <c r="B13" s="140"/>
      <c r="C13" s="134"/>
      <c r="D13" s="113"/>
      <c r="E13" s="151"/>
      <c r="F13" s="151"/>
      <c r="G13" s="65"/>
      <c r="H13" s="155"/>
      <c r="I13" s="65"/>
      <c r="J13" s="70"/>
    </row>
    <row r="14" spans="1:12" s="47" customFormat="1" ht="21.75" customHeight="1" x14ac:dyDescent="0.15">
      <c r="A14" s="76"/>
      <c r="B14" s="140"/>
      <c r="C14" s="13"/>
      <c r="D14" s="113"/>
      <c r="E14" s="151"/>
      <c r="F14" s="151"/>
      <c r="G14" s="65"/>
      <c r="H14" s="155"/>
      <c r="I14" s="65"/>
      <c r="J14" s="70"/>
    </row>
    <row r="15" spans="1:12" s="47" customFormat="1" ht="21.75" customHeight="1" x14ac:dyDescent="0.15">
      <c r="A15" s="76"/>
      <c r="B15" s="140"/>
      <c r="C15" s="134"/>
      <c r="D15" s="113"/>
      <c r="E15" s="151"/>
      <c r="F15" s="151"/>
      <c r="G15" s="65"/>
      <c r="H15" s="155"/>
      <c r="I15" s="65"/>
      <c r="J15" s="70"/>
    </row>
    <row r="16" spans="1:12" s="47" customFormat="1" ht="21.75" customHeight="1" x14ac:dyDescent="0.15">
      <c r="A16" s="76"/>
      <c r="B16" s="140"/>
      <c r="C16" s="13"/>
      <c r="D16" s="113"/>
      <c r="E16" s="151"/>
      <c r="F16" s="151"/>
      <c r="G16" s="65"/>
      <c r="H16" s="155"/>
      <c r="I16" s="65"/>
      <c r="J16" s="70"/>
    </row>
    <row r="17" spans="1:10" s="47" customFormat="1" ht="21.75" customHeight="1" x14ac:dyDescent="0.15">
      <c r="A17" s="76"/>
      <c r="B17" s="140"/>
      <c r="C17" s="13"/>
      <c r="D17" s="113"/>
      <c r="E17" s="151"/>
      <c r="F17" s="151"/>
      <c r="G17" s="65"/>
      <c r="H17" s="155"/>
      <c r="I17" s="65"/>
      <c r="J17" s="70"/>
    </row>
    <row r="18" spans="1:10" s="47" customFormat="1" ht="21.75" customHeight="1" x14ac:dyDescent="0.15">
      <c r="A18" s="76"/>
      <c r="B18" s="140"/>
      <c r="C18" s="13"/>
      <c r="D18" s="113"/>
      <c r="E18" s="151"/>
      <c r="F18" s="151"/>
      <c r="G18" s="65"/>
      <c r="H18" s="155"/>
      <c r="I18" s="65"/>
      <c r="J18" s="70"/>
    </row>
    <row r="19" spans="1:10" s="47" customFormat="1" ht="21.75" customHeight="1" x14ac:dyDescent="0.15">
      <c r="A19" s="76"/>
      <c r="B19" s="140"/>
      <c r="C19" s="13"/>
      <c r="D19" s="113"/>
      <c r="E19" s="151"/>
      <c r="F19" s="151"/>
      <c r="G19" s="65"/>
      <c r="H19" s="155"/>
      <c r="I19" s="65"/>
      <c r="J19" s="70"/>
    </row>
    <row r="20" spans="1:10" s="47" customFormat="1" ht="21.75" customHeight="1" x14ac:dyDescent="0.15">
      <c r="A20" s="76"/>
      <c r="B20" s="140"/>
      <c r="C20" s="13"/>
      <c r="D20" s="113"/>
      <c r="E20" s="151"/>
      <c r="F20" s="151"/>
      <c r="G20" s="65"/>
      <c r="H20" s="155"/>
      <c r="I20" s="65"/>
      <c r="J20" s="70"/>
    </row>
    <row r="21" spans="1:10" s="47" customFormat="1" ht="21.75" customHeight="1" x14ac:dyDescent="0.15">
      <c r="A21" s="76"/>
      <c r="B21" s="140"/>
      <c r="C21" s="13"/>
      <c r="D21" s="113"/>
      <c r="E21" s="151"/>
      <c r="F21" s="151"/>
      <c r="G21" s="65"/>
      <c r="H21" s="155"/>
      <c r="I21" s="65"/>
      <c r="J21" s="70"/>
    </row>
    <row r="22" spans="1:10" s="47" customFormat="1" ht="21.75" customHeight="1" x14ac:dyDescent="0.15">
      <c r="A22" s="76"/>
      <c r="B22" s="140"/>
      <c r="C22" s="134"/>
      <c r="D22" s="113"/>
      <c r="E22" s="151"/>
      <c r="F22" s="151"/>
      <c r="G22" s="65"/>
      <c r="H22" s="155"/>
      <c r="I22" s="65"/>
      <c r="J22" s="70"/>
    </row>
    <row r="23" spans="1:10" s="47" customFormat="1" ht="21.75" customHeight="1" x14ac:dyDescent="0.15">
      <c r="A23" s="76"/>
      <c r="B23" s="138"/>
      <c r="C23" s="134"/>
      <c r="D23" s="113"/>
      <c r="E23" s="151"/>
      <c r="F23" s="151"/>
      <c r="G23" s="65"/>
      <c r="H23" s="155"/>
      <c r="I23" s="65"/>
      <c r="J23" s="70"/>
    </row>
    <row r="24" spans="1:10" s="47" customFormat="1" ht="21.75" customHeight="1" x14ac:dyDescent="0.15">
      <c r="A24" s="71" t="s">
        <v>19</v>
      </c>
      <c r="B24" s="138"/>
      <c r="C24" s="134"/>
      <c r="D24" s="113"/>
      <c r="E24" s="151"/>
      <c r="F24" s="151"/>
      <c r="G24" s="65"/>
      <c r="H24" s="155"/>
      <c r="I24" s="65"/>
      <c r="J24" s="70"/>
    </row>
    <row r="25" spans="1:10" s="47" customFormat="1" ht="21.75" customHeight="1" x14ac:dyDescent="0.15">
      <c r="A25" s="71"/>
      <c r="B25" s="140"/>
      <c r="C25" s="134"/>
      <c r="D25" s="113"/>
      <c r="E25" s="151"/>
      <c r="F25" s="151"/>
      <c r="G25" s="65"/>
      <c r="H25" s="155"/>
      <c r="I25" s="65"/>
      <c r="J25" s="70"/>
    </row>
    <row r="26" spans="1:10" s="47" customFormat="1" ht="21.75" customHeight="1" x14ac:dyDescent="0.15">
      <c r="A26" s="71"/>
      <c r="B26" s="140"/>
      <c r="C26" s="134"/>
      <c r="D26" s="113"/>
      <c r="E26" s="151"/>
      <c r="F26" s="151"/>
      <c r="G26" s="65"/>
      <c r="H26" s="155"/>
      <c r="I26" s="65"/>
      <c r="J26" s="148"/>
    </row>
    <row r="27" spans="1:10" s="47" customFormat="1" ht="21.75" customHeight="1" x14ac:dyDescent="0.15">
      <c r="A27" s="71"/>
      <c r="B27" s="140"/>
      <c r="C27" s="134"/>
      <c r="D27" s="113"/>
      <c r="E27" s="151"/>
      <c r="F27" s="151"/>
      <c r="G27" s="65"/>
      <c r="H27" s="155"/>
      <c r="I27" s="65"/>
      <c r="J27" s="148"/>
    </row>
    <row r="28" spans="1:10" s="47" customFormat="1" ht="21.75" customHeight="1" x14ac:dyDescent="0.15">
      <c r="A28" s="71"/>
      <c r="B28" s="140"/>
      <c r="C28" s="143"/>
      <c r="D28" s="152"/>
      <c r="E28" s="152"/>
      <c r="F28" s="152"/>
      <c r="G28" s="152"/>
      <c r="H28" s="152"/>
      <c r="I28" s="152"/>
      <c r="J28" s="136"/>
    </row>
    <row r="29" spans="1:10" s="47" customFormat="1" ht="21.75" customHeight="1" x14ac:dyDescent="0.15">
      <c r="A29" s="71"/>
      <c r="B29" s="140"/>
      <c r="C29" s="146"/>
      <c r="D29" s="152"/>
      <c r="E29" s="152"/>
      <c r="F29" s="152"/>
      <c r="G29" s="152"/>
      <c r="H29" s="152"/>
      <c r="I29" s="152"/>
      <c r="J29" s="136"/>
    </row>
    <row r="30" spans="1:10" s="47" customFormat="1" ht="21.75" customHeight="1" x14ac:dyDescent="0.15">
      <c r="A30" s="76"/>
      <c r="B30" s="38"/>
      <c r="C30" s="152"/>
      <c r="D30" s="152"/>
      <c r="E30" s="152"/>
      <c r="F30" s="152"/>
      <c r="G30" s="152"/>
      <c r="H30" s="152"/>
      <c r="I30" s="152"/>
      <c r="J30" s="136"/>
    </row>
    <row r="31" spans="1:10" s="47" customFormat="1" ht="21.75" customHeight="1" x14ac:dyDescent="0.15">
      <c r="A31" s="76"/>
      <c r="B31" s="77"/>
      <c r="C31" s="78"/>
      <c r="D31" s="120"/>
      <c r="E31" s="65"/>
      <c r="F31" s="65"/>
      <c r="G31" s="65"/>
      <c r="H31" s="121"/>
      <c r="I31" s="82"/>
      <c r="J31" s="149"/>
    </row>
    <row r="32" spans="1:10" s="47" customFormat="1" ht="21.75" customHeight="1" x14ac:dyDescent="0.15">
      <c r="A32" s="76"/>
      <c r="B32" s="77"/>
      <c r="C32" s="78"/>
      <c r="D32" s="102"/>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21"/>
      <c r="I35" s="82"/>
      <c r="J35" s="149"/>
    </row>
    <row r="36" spans="1:10" s="47" customFormat="1" ht="21.75" customHeight="1" x14ac:dyDescent="0.15">
      <c r="A36" s="76"/>
      <c r="B36" s="77"/>
      <c r="C36" s="78"/>
      <c r="D36" s="102"/>
      <c r="E36" s="65"/>
      <c r="F36" s="65"/>
      <c r="G36" s="65"/>
      <c r="H36" s="121"/>
      <c r="I36" s="82"/>
      <c r="J36" s="149"/>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BB6EF-E5AB-4FBE-B1AC-EBA963F1EF0B}">
  <sheetPr>
    <tabColor indexed="49"/>
    <pageSetUpPr fitToPage="1"/>
  </sheetPr>
  <dimension ref="A1:Z38"/>
  <sheetViews>
    <sheetView view="pageBreakPreview" zoomScale="85" zoomScaleNormal="100" zoomScaleSheetLayoutView="85" workbookViewId="0">
      <pane ySplit="2" topLeftCell="A3" activePane="bottomLeft" state="frozen"/>
      <selection activeCell="P11" sqref="P11"/>
      <selection pane="bottomLeft" activeCell="O3" sqref="O3:P11"/>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4677</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4678</v>
      </c>
      <c r="P3" s="266" t="s">
        <v>11</v>
      </c>
      <c r="Q3" s="5" t="s">
        <v>16</v>
      </c>
      <c r="R3" s="271" t="s">
        <v>4679</v>
      </c>
      <c r="S3" s="271" t="s">
        <v>11</v>
      </c>
      <c r="T3" s="271" t="s">
        <v>11</v>
      </c>
      <c r="U3" s="30">
        <v>884100</v>
      </c>
      <c r="V3" s="272" t="s">
        <v>18</v>
      </c>
      <c r="W3" s="272" t="s">
        <v>11</v>
      </c>
      <c r="X3" s="272" t="s">
        <v>11</v>
      </c>
      <c r="Y3" s="273" t="s">
        <v>11</v>
      </c>
      <c r="Z3" s="233">
        <v>541</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1706600000</v>
      </c>
      <c r="N4" s="237" t="s">
        <v>11</v>
      </c>
      <c r="O4" s="267" t="s">
        <v>11</v>
      </c>
      <c r="P4" s="268" t="s">
        <v>11</v>
      </c>
      <c r="Q4" s="6" t="s">
        <v>11</v>
      </c>
      <c r="R4" s="238" t="s">
        <v>4680</v>
      </c>
      <c r="S4" s="238" t="s">
        <v>11</v>
      </c>
      <c r="T4" s="238" t="s">
        <v>11</v>
      </c>
      <c r="U4" s="22">
        <v>420626</v>
      </c>
      <c r="V4" s="239" t="s">
        <v>18</v>
      </c>
      <c r="W4" s="239" t="s">
        <v>11</v>
      </c>
      <c r="X4" s="239" t="s">
        <v>11</v>
      </c>
      <c r="Y4" s="240" t="s">
        <v>11</v>
      </c>
      <c r="Z4" s="234" t="s">
        <v>11</v>
      </c>
    </row>
    <row r="5" spans="1:26" ht="13.5" customHeight="1" x14ac:dyDescent="0.15">
      <c r="A5" s="274" t="s">
        <v>4681</v>
      </c>
      <c r="B5" s="231" t="s">
        <v>11</v>
      </c>
      <c r="C5" s="275" t="s">
        <v>11</v>
      </c>
      <c r="D5" s="247" t="s">
        <v>4682</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4683</v>
      </c>
      <c r="S5" s="238" t="s">
        <v>11</v>
      </c>
      <c r="T5" s="238" t="s">
        <v>11</v>
      </c>
      <c r="U5" s="22">
        <v>199044</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1706596033</v>
      </c>
      <c r="N6" s="237" t="s">
        <v>11</v>
      </c>
      <c r="O6" s="267" t="s">
        <v>11</v>
      </c>
      <c r="P6" s="268" t="s">
        <v>11</v>
      </c>
      <c r="Q6" s="6" t="s">
        <v>11</v>
      </c>
      <c r="R6" s="238" t="s">
        <v>4684</v>
      </c>
      <c r="S6" s="238" t="s">
        <v>11</v>
      </c>
      <c r="T6" s="238" t="s">
        <v>11</v>
      </c>
      <c r="U6" s="22">
        <v>179605</v>
      </c>
      <c r="V6" s="239" t="s">
        <v>18</v>
      </c>
      <c r="W6" s="239" t="s">
        <v>11</v>
      </c>
      <c r="X6" s="239" t="s">
        <v>11</v>
      </c>
      <c r="Y6" s="240" t="s">
        <v>11</v>
      </c>
      <c r="Z6" s="234" t="s">
        <v>11</v>
      </c>
    </row>
    <row r="7" spans="1:26" ht="13.5" customHeight="1" x14ac:dyDescent="0.15">
      <c r="A7" s="274" t="s">
        <v>11</v>
      </c>
      <c r="B7" s="231" t="s">
        <v>11</v>
      </c>
      <c r="C7" s="275" t="s">
        <v>11</v>
      </c>
      <c r="D7" s="229" t="s">
        <v>26</v>
      </c>
      <c r="E7" s="241" t="s">
        <v>80</v>
      </c>
      <c r="F7" s="241" t="s">
        <v>11</v>
      </c>
      <c r="G7" s="241" t="s">
        <v>11</v>
      </c>
      <c r="H7" s="241" t="s">
        <v>11</v>
      </c>
      <c r="I7" s="241" t="s">
        <v>11</v>
      </c>
      <c r="J7" s="241" t="s">
        <v>11</v>
      </c>
      <c r="K7" s="241" t="s">
        <v>11</v>
      </c>
      <c r="L7" s="242" t="s">
        <v>28</v>
      </c>
      <c r="M7" s="243" t="s">
        <v>29</v>
      </c>
      <c r="N7" s="244" t="s">
        <v>11</v>
      </c>
      <c r="O7" s="267" t="s">
        <v>11</v>
      </c>
      <c r="P7" s="268" t="s">
        <v>11</v>
      </c>
      <c r="Q7" s="7" t="s">
        <v>11</v>
      </c>
      <c r="R7" s="238" t="s">
        <v>4685</v>
      </c>
      <c r="S7" s="238" t="s">
        <v>11</v>
      </c>
      <c r="T7" s="238" t="s">
        <v>11</v>
      </c>
      <c r="U7" s="22">
        <v>23221</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3967</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31">
        <v>100</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4686</v>
      </c>
      <c r="P12" s="266" t="s">
        <v>11</v>
      </c>
      <c r="Q12" s="5" t="s">
        <v>16</v>
      </c>
      <c r="R12" s="271" t="s">
        <v>4687</v>
      </c>
      <c r="S12" s="271" t="s">
        <v>11</v>
      </c>
      <c r="T12" s="271" t="s">
        <v>11</v>
      </c>
      <c r="U12" s="30">
        <v>165980</v>
      </c>
      <c r="V12" s="272" t="s">
        <v>18</v>
      </c>
      <c r="W12" s="272" t="s">
        <v>11</v>
      </c>
      <c r="X12" s="272" t="s">
        <v>11</v>
      </c>
      <c r="Y12" s="273" t="s">
        <v>11</v>
      </c>
      <c r="Z12" s="233">
        <v>541</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230998000</v>
      </c>
      <c r="N13" s="237" t="s">
        <v>11</v>
      </c>
      <c r="O13" s="267" t="s">
        <v>11</v>
      </c>
      <c r="P13" s="268" t="s">
        <v>11</v>
      </c>
      <c r="Q13" s="6" t="s">
        <v>11</v>
      </c>
      <c r="R13" s="238" t="s">
        <v>4688</v>
      </c>
      <c r="S13" s="238" t="s">
        <v>11</v>
      </c>
      <c r="T13" s="238" t="s">
        <v>11</v>
      </c>
      <c r="U13" s="22">
        <v>24819</v>
      </c>
      <c r="V13" s="239" t="s">
        <v>18</v>
      </c>
      <c r="W13" s="239" t="s">
        <v>11</v>
      </c>
      <c r="X13" s="239" t="s">
        <v>11</v>
      </c>
      <c r="Y13" s="240" t="s">
        <v>11</v>
      </c>
      <c r="Z13" s="234" t="s">
        <v>11</v>
      </c>
    </row>
    <row r="14" spans="1:26" ht="13.5" customHeight="1" x14ac:dyDescent="0.15">
      <c r="A14" s="274" t="s">
        <v>4689</v>
      </c>
      <c r="B14" s="231" t="s">
        <v>11</v>
      </c>
      <c r="C14" s="275" t="s">
        <v>11</v>
      </c>
      <c r="D14" s="247" t="s">
        <v>4690</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4691</v>
      </c>
      <c r="S14" s="238" t="s">
        <v>11</v>
      </c>
      <c r="T14" s="238" t="s">
        <v>11</v>
      </c>
      <c r="U14" s="22">
        <v>30366</v>
      </c>
      <c r="V14" s="239" t="s">
        <v>18</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230848897</v>
      </c>
      <c r="N15" s="237" t="s">
        <v>11</v>
      </c>
      <c r="O15" s="267" t="s">
        <v>11</v>
      </c>
      <c r="P15" s="268" t="s">
        <v>11</v>
      </c>
      <c r="Q15" s="6" t="s">
        <v>11</v>
      </c>
      <c r="R15" s="238" t="s">
        <v>4692</v>
      </c>
      <c r="S15" s="238" t="s">
        <v>11</v>
      </c>
      <c r="T15" s="238" t="s">
        <v>11</v>
      </c>
      <c r="U15" s="22">
        <v>9314</v>
      </c>
      <c r="V15" s="239" t="s">
        <v>18</v>
      </c>
      <c r="W15" s="239" t="s">
        <v>11</v>
      </c>
      <c r="X15" s="239" t="s">
        <v>11</v>
      </c>
      <c r="Y15" s="240" t="s">
        <v>11</v>
      </c>
      <c r="Z15" s="234" t="s">
        <v>11</v>
      </c>
    </row>
    <row r="16" spans="1:26" ht="13.5" customHeight="1" x14ac:dyDescent="0.15">
      <c r="A16" s="274" t="s">
        <v>11</v>
      </c>
      <c r="B16" s="231" t="s">
        <v>11</v>
      </c>
      <c r="C16" s="275" t="s">
        <v>11</v>
      </c>
      <c r="D16" s="229" t="s">
        <v>26</v>
      </c>
      <c r="E16" s="241" t="s">
        <v>80</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4693</v>
      </c>
      <c r="S16" s="238" t="s">
        <v>11</v>
      </c>
      <c r="T16" s="238" t="s">
        <v>11</v>
      </c>
      <c r="U16" s="22">
        <v>370</v>
      </c>
      <c r="V16" s="239" t="s">
        <v>18</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149103</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99.9</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119</v>
      </c>
      <c r="N21" s="264" t="s">
        <v>11</v>
      </c>
      <c r="O21" s="265" t="s">
        <v>4694</v>
      </c>
      <c r="P21" s="266" t="s">
        <v>11</v>
      </c>
      <c r="Q21" s="5" t="s">
        <v>16</v>
      </c>
      <c r="R21" s="271" t="s">
        <v>4695</v>
      </c>
      <c r="S21" s="271" t="s">
        <v>11</v>
      </c>
      <c r="T21" s="271" t="s">
        <v>11</v>
      </c>
      <c r="U21" s="30" t="s">
        <v>11</v>
      </c>
      <c r="V21" s="272" t="s">
        <v>11</v>
      </c>
      <c r="W21" s="272" t="s">
        <v>11</v>
      </c>
      <c r="X21" s="272" t="s">
        <v>11</v>
      </c>
      <c r="Y21" s="273" t="s">
        <v>11</v>
      </c>
      <c r="Z21" s="233" t="s">
        <v>5061</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1000</v>
      </c>
      <c r="N22" s="237" t="s">
        <v>11</v>
      </c>
      <c r="O22" s="267" t="s">
        <v>11</v>
      </c>
      <c r="P22" s="268" t="s">
        <v>11</v>
      </c>
      <c r="Q22" s="6" t="s">
        <v>11</v>
      </c>
      <c r="R22" s="238" t="s">
        <v>11</v>
      </c>
      <c r="S22" s="238" t="s">
        <v>11</v>
      </c>
      <c r="T22" s="238" t="s">
        <v>11</v>
      </c>
      <c r="U22" s="22" t="s">
        <v>11</v>
      </c>
      <c r="V22" s="239" t="s">
        <v>11</v>
      </c>
      <c r="W22" s="239" t="s">
        <v>11</v>
      </c>
      <c r="X22" s="239" t="s">
        <v>11</v>
      </c>
      <c r="Y22" s="240" t="s">
        <v>11</v>
      </c>
      <c r="Z22" s="234" t="s">
        <v>11</v>
      </c>
    </row>
    <row r="23" spans="1:26" ht="13.5" customHeight="1" x14ac:dyDescent="0.15">
      <c r="A23" s="274" t="s">
        <v>4696</v>
      </c>
      <c r="B23" s="231" t="s">
        <v>11</v>
      </c>
      <c r="C23" s="275" t="s">
        <v>11</v>
      </c>
      <c r="D23" s="247" t="s">
        <v>4697</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11</v>
      </c>
      <c r="S23" s="238" t="s">
        <v>11</v>
      </c>
      <c r="T23" s="238" t="s">
        <v>11</v>
      </c>
      <c r="U23" s="22" t="s">
        <v>11</v>
      </c>
      <c r="V23" s="239" t="s">
        <v>11</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0</v>
      </c>
      <c r="N24" s="237" t="s">
        <v>11</v>
      </c>
      <c r="O24" s="267" t="s">
        <v>11</v>
      </c>
      <c r="P24" s="268" t="s">
        <v>11</v>
      </c>
      <c r="Q24" s="6" t="s">
        <v>11</v>
      </c>
      <c r="R24" s="238" t="s">
        <v>11</v>
      </c>
      <c r="S24" s="238" t="s">
        <v>11</v>
      </c>
      <c r="T24" s="238" t="s">
        <v>11</v>
      </c>
      <c r="U24" s="22" t="s">
        <v>11</v>
      </c>
      <c r="V24" s="239" t="s">
        <v>11</v>
      </c>
      <c r="W24" s="239" t="s">
        <v>11</v>
      </c>
      <c r="X24" s="239" t="s">
        <v>11</v>
      </c>
      <c r="Y24" s="240" t="s">
        <v>11</v>
      </c>
      <c r="Z24" s="234" t="s">
        <v>11</v>
      </c>
    </row>
    <row r="25" spans="1:26" ht="13.5" customHeight="1" x14ac:dyDescent="0.15">
      <c r="A25" s="274" t="s">
        <v>11</v>
      </c>
      <c r="B25" s="231" t="s">
        <v>11</v>
      </c>
      <c r="C25" s="275" t="s">
        <v>11</v>
      </c>
      <c r="D25" s="229" t="s">
        <v>26</v>
      </c>
      <c r="E25" s="241" t="s">
        <v>80</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11</v>
      </c>
      <c r="S25" s="238" t="s">
        <v>11</v>
      </c>
      <c r="T25" s="238" t="s">
        <v>11</v>
      </c>
      <c r="U25" s="22" t="s">
        <v>11</v>
      </c>
      <c r="V25" s="239" t="s">
        <v>11</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1000</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t="s">
        <v>845</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119</v>
      </c>
      <c r="N30" s="264" t="s">
        <v>11</v>
      </c>
      <c r="O30" s="265" t="s">
        <v>4698</v>
      </c>
      <c r="P30" s="266" t="s">
        <v>11</v>
      </c>
      <c r="Q30" s="5" t="s">
        <v>16</v>
      </c>
      <c r="R30" s="271" t="s">
        <v>4699</v>
      </c>
      <c r="S30" s="271" t="s">
        <v>11</v>
      </c>
      <c r="T30" s="271" t="s">
        <v>11</v>
      </c>
      <c r="U30" s="30">
        <v>91</v>
      </c>
      <c r="V30" s="272" t="s">
        <v>18</v>
      </c>
      <c r="W30" s="272" t="s">
        <v>11</v>
      </c>
      <c r="X30" s="272" t="s">
        <v>11</v>
      </c>
      <c r="Y30" s="273" t="s">
        <v>11</v>
      </c>
      <c r="Z30" s="233">
        <v>543</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92000</v>
      </c>
      <c r="N31" s="237" t="s">
        <v>11</v>
      </c>
      <c r="O31" s="267" t="s">
        <v>11</v>
      </c>
      <c r="P31" s="268" t="s">
        <v>11</v>
      </c>
      <c r="Q31" s="6" t="s">
        <v>11</v>
      </c>
      <c r="R31" s="238" t="s">
        <v>11</v>
      </c>
      <c r="S31" s="238" t="s">
        <v>11</v>
      </c>
      <c r="T31" s="238" t="s">
        <v>11</v>
      </c>
      <c r="U31" s="22" t="s">
        <v>11</v>
      </c>
      <c r="V31" s="239" t="s">
        <v>11</v>
      </c>
      <c r="W31" s="239" t="s">
        <v>11</v>
      </c>
      <c r="X31" s="239" t="s">
        <v>11</v>
      </c>
      <c r="Y31" s="240" t="s">
        <v>11</v>
      </c>
      <c r="Z31" s="234" t="s">
        <v>11</v>
      </c>
    </row>
    <row r="32" spans="1:26" ht="13.5" customHeight="1" x14ac:dyDescent="0.15">
      <c r="A32" s="274" t="s">
        <v>4700</v>
      </c>
      <c r="B32" s="231" t="s">
        <v>11</v>
      </c>
      <c r="C32" s="275" t="s">
        <v>11</v>
      </c>
      <c r="D32" s="247" t="s">
        <v>4701</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11</v>
      </c>
      <c r="S32" s="238" t="s">
        <v>11</v>
      </c>
      <c r="T32" s="238" t="s">
        <v>11</v>
      </c>
      <c r="U32" s="22" t="s">
        <v>11</v>
      </c>
      <c r="V32" s="239" t="s">
        <v>11</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91300</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80</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11</v>
      </c>
      <c r="S34" s="238" t="s">
        <v>11</v>
      </c>
      <c r="T34" s="238" t="s">
        <v>11</v>
      </c>
      <c r="U34" s="22" t="s">
        <v>11</v>
      </c>
      <c r="V34" s="239" t="s">
        <v>11</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700</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99.2</v>
      </c>
      <c r="O38" s="269" t="s">
        <v>11</v>
      </c>
      <c r="P38" s="270" t="s">
        <v>11</v>
      </c>
      <c r="Q38" s="18" t="s">
        <v>32</v>
      </c>
      <c r="R38" s="228" t="s">
        <v>11</v>
      </c>
      <c r="S38" s="228" t="s">
        <v>11</v>
      </c>
      <c r="T38" s="228" t="s">
        <v>11</v>
      </c>
      <c r="U38" s="228" t="s">
        <v>11</v>
      </c>
      <c r="V38" s="19" t="s">
        <v>33</v>
      </c>
      <c r="W38" s="20" t="s">
        <v>11</v>
      </c>
      <c r="X38" s="15" t="s">
        <v>11</v>
      </c>
      <c r="Y38" s="16" t="s">
        <v>11</v>
      </c>
      <c r="Z38" s="235" t="s">
        <v>11</v>
      </c>
    </row>
  </sheetData>
  <autoFilter ref="A2:Z38"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170">
    <mergeCell ref="A2:C2"/>
    <mergeCell ref="D2:L2"/>
    <mergeCell ref="M2:N2"/>
    <mergeCell ref="O2:P2"/>
    <mergeCell ref="Q2:T2"/>
    <mergeCell ref="W2:X2"/>
    <mergeCell ref="R3:T3"/>
    <mergeCell ref="V3:Y3"/>
    <mergeCell ref="Z3:Z11"/>
    <mergeCell ref="M4:N4"/>
    <mergeCell ref="R4:T4"/>
    <mergeCell ref="V4:Y4"/>
    <mergeCell ref="A3:C4"/>
    <mergeCell ref="D3:E3"/>
    <mergeCell ref="F3:L4"/>
    <mergeCell ref="M3:N3"/>
    <mergeCell ref="O3:P11"/>
    <mergeCell ref="A5:C9"/>
    <mergeCell ref="D5:L6"/>
    <mergeCell ref="M5:N5"/>
    <mergeCell ref="R5:T5"/>
    <mergeCell ref="V5:Y5"/>
    <mergeCell ref="M6:N6"/>
    <mergeCell ref="R6:T6"/>
    <mergeCell ref="V6:Y6"/>
    <mergeCell ref="D7:D9"/>
    <mergeCell ref="E7:K9"/>
    <mergeCell ref="L7:L9"/>
    <mergeCell ref="M7:N7"/>
    <mergeCell ref="R7:T7"/>
    <mergeCell ref="V7:Y7"/>
    <mergeCell ref="M8:N8"/>
    <mergeCell ref="R8:U8"/>
    <mergeCell ref="W8:X8"/>
    <mergeCell ref="M9:N9"/>
    <mergeCell ref="R9:U9"/>
    <mergeCell ref="A12:C13"/>
    <mergeCell ref="D12:E12"/>
    <mergeCell ref="F12:L13"/>
    <mergeCell ref="M12:N12"/>
    <mergeCell ref="O12:P20"/>
    <mergeCell ref="D10:D11"/>
    <mergeCell ref="F10:F11"/>
    <mergeCell ref="G10:G11"/>
    <mergeCell ref="H10:H11"/>
    <mergeCell ref="I10:I11"/>
    <mergeCell ref="J10:J11"/>
    <mergeCell ref="A14:C18"/>
    <mergeCell ref="M17:N17"/>
    <mergeCell ref="R12:T12"/>
    <mergeCell ref="V12:Y12"/>
    <mergeCell ref="Z12:Z20"/>
    <mergeCell ref="M13:N13"/>
    <mergeCell ref="R13:T13"/>
    <mergeCell ref="V13:Y13"/>
    <mergeCell ref="L10:L11"/>
    <mergeCell ref="M10:N10"/>
    <mergeCell ref="R10:U10"/>
    <mergeCell ref="W10:X10"/>
    <mergeCell ref="R11:U11"/>
    <mergeCell ref="D14:L15"/>
    <mergeCell ref="M14:N14"/>
    <mergeCell ref="R14:T14"/>
    <mergeCell ref="V14:Y14"/>
    <mergeCell ref="M15:N15"/>
    <mergeCell ref="R15:T15"/>
    <mergeCell ref="V15:Y15"/>
    <mergeCell ref="D16:D18"/>
    <mergeCell ref="E16:K18"/>
    <mergeCell ref="L16:L18"/>
    <mergeCell ref="M16:N16"/>
    <mergeCell ref="R16:T16"/>
    <mergeCell ref="V16:Y16"/>
    <mergeCell ref="R17:U17"/>
    <mergeCell ref="W17:X17"/>
    <mergeCell ref="M18:N18"/>
    <mergeCell ref="R18:U18"/>
    <mergeCell ref="A21:C22"/>
    <mergeCell ref="D21:E21"/>
    <mergeCell ref="F21:L22"/>
    <mergeCell ref="M21:N21"/>
    <mergeCell ref="O21:P29"/>
    <mergeCell ref="D19:D20"/>
    <mergeCell ref="F19:F20"/>
    <mergeCell ref="G19:G20"/>
    <mergeCell ref="H19:H20"/>
    <mergeCell ref="I19:I20"/>
    <mergeCell ref="J19:J20"/>
    <mergeCell ref="R21:T21"/>
    <mergeCell ref="V21:Y21"/>
    <mergeCell ref="A23:C27"/>
    <mergeCell ref="W26:X26"/>
    <mergeCell ref="M27:N27"/>
    <mergeCell ref="R27:U27"/>
    <mergeCell ref="Z21:Z29"/>
    <mergeCell ref="M22:N22"/>
    <mergeCell ref="R22:T22"/>
    <mergeCell ref="V22:Y22"/>
    <mergeCell ref="L19:L20"/>
    <mergeCell ref="M19:N19"/>
    <mergeCell ref="R19:U19"/>
    <mergeCell ref="W19:X19"/>
    <mergeCell ref="R20:U20"/>
    <mergeCell ref="D23:L24"/>
    <mergeCell ref="M23:N23"/>
    <mergeCell ref="R23:T23"/>
    <mergeCell ref="V23:Y23"/>
    <mergeCell ref="M24:N24"/>
    <mergeCell ref="R24:T24"/>
    <mergeCell ref="V24:Y24"/>
    <mergeCell ref="D25:D27"/>
    <mergeCell ref="E25:K27"/>
    <mergeCell ref="L25:L27"/>
    <mergeCell ref="M25:N25"/>
    <mergeCell ref="R25:T25"/>
    <mergeCell ref="V25:Y25"/>
    <mergeCell ref="M26:N26"/>
    <mergeCell ref="R26:U26"/>
    <mergeCell ref="A30:C31"/>
    <mergeCell ref="D30:E30"/>
    <mergeCell ref="F30:L31"/>
    <mergeCell ref="M30:N30"/>
    <mergeCell ref="O30:P38"/>
    <mergeCell ref="D28:D29"/>
    <mergeCell ref="F28:F29"/>
    <mergeCell ref="G28:G29"/>
    <mergeCell ref="H28:H29"/>
    <mergeCell ref="I28:I29"/>
    <mergeCell ref="J28:J29"/>
    <mergeCell ref="A32:C36"/>
    <mergeCell ref="M35:N35"/>
    <mergeCell ref="D37:D38"/>
    <mergeCell ref="F37:F38"/>
    <mergeCell ref="G37:G38"/>
    <mergeCell ref="H37:H38"/>
    <mergeCell ref="I37:I38"/>
    <mergeCell ref="J37:J38"/>
    <mergeCell ref="R30:T30"/>
    <mergeCell ref="V30:Y30"/>
    <mergeCell ref="Z30:Z38"/>
    <mergeCell ref="M31:N31"/>
    <mergeCell ref="R31:T31"/>
    <mergeCell ref="V31:Y31"/>
    <mergeCell ref="L28:L29"/>
    <mergeCell ref="M28:N28"/>
    <mergeCell ref="R28:U28"/>
    <mergeCell ref="W28:X28"/>
    <mergeCell ref="R29:U29"/>
    <mergeCell ref="D32:L33"/>
    <mergeCell ref="M32:N32"/>
    <mergeCell ref="R32:T32"/>
    <mergeCell ref="V32:Y32"/>
    <mergeCell ref="M33:N33"/>
    <mergeCell ref="R33:T33"/>
    <mergeCell ref="V33:Y33"/>
    <mergeCell ref="D34:D36"/>
    <mergeCell ref="E34:K36"/>
    <mergeCell ref="L34:L36"/>
    <mergeCell ref="M34:N34"/>
    <mergeCell ref="R34:T34"/>
    <mergeCell ref="V34:Y34"/>
    <mergeCell ref="R35:U35"/>
    <mergeCell ref="W35:X35"/>
    <mergeCell ref="M36:N36"/>
    <mergeCell ref="R36:U36"/>
    <mergeCell ref="L37:L38"/>
    <mergeCell ref="M37:N37"/>
    <mergeCell ref="R37:U37"/>
    <mergeCell ref="W37:X37"/>
    <mergeCell ref="R38:U38"/>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FD1158A7-58BF-4B61-B798-D34A564A3CF2}"/>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661B-AFF5-4F09-ACE6-7302858300D8}">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5275</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39" t="s">
        <v>5276</v>
      </c>
      <c r="C6" s="132"/>
      <c r="D6" s="116"/>
      <c r="E6" s="58">
        <f>SUM(E7,E9)</f>
        <v>2000</v>
      </c>
      <c r="F6" s="58">
        <f>SUM(F7,F9)</f>
        <v>0</v>
      </c>
      <c r="G6" s="58">
        <f>E6-F6</f>
        <v>2000</v>
      </c>
      <c r="H6" s="155">
        <v>0</v>
      </c>
      <c r="I6" s="58">
        <f>SUM(I7,I9)</f>
        <v>0</v>
      </c>
      <c r="J6" s="133"/>
    </row>
    <row r="7" spans="1:12" s="47" customFormat="1" ht="21.75" customHeight="1" x14ac:dyDescent="0.15">
      <c r="A7" s="62"/>
      <c r="B7" s="134"/>
      <c r="C7" s="134" t="s">
        <v>5277</v>
      </c>
      <c r="D7" s="113"/>
      <c r="E7" s="65">
        <f>SUM(E8)</f>
        <v>1000</v>
      </c>
      <c r="F7" s="65">
        <f>SUM(F8)</f>
        <v>0</v>
      </c>
      <c r="G7" s="65">
        <f>E7-F7</f>
        <v>1000</v>
      </c>
      <c r="H7" s="155">
        <v>0</v>
      </c>
      <c r="I7" s="65">
        <f>SUM(I8)</f>
        <v>0</v>
      </c>
      <c r="J7" s="136"/>
      <c r="L7" s="88"/>
    </row>
    <row r="8" spans="1:12" s="47" customFormat="1" ht="21.75" customHeight="1" x14ac:dyDescent="0.15">
      <c r="A8" s="68"/>
      <c r="B8" s="134"/>
      <c r="C8" s="134"/>
      <c r="D8" s="113" t="s">
        <v>5277</v>
      </c>
      <c r="E8" s="114">
        <v>1000</v>
      </c>
      <c r="F8" s="114">
        <v>0</v>
      </c>
      <c r="G8" s="65">
        <f>E8-F8</f>
        <v>1000</v>
      </c>
      <c r="H8" s="155">
        <v>0</v>
      </c>
      <c r="I8" s="65">
        <v>0</v>
      </c>
      <c r="J8" s="70">
        <v>527</v>
      </c>
    </row>
    <row r="9" spans="1:12" s="47" customFormat="1" ht="21.75" customHeight="1" x14ac:dyDescent="0.15">
      <c r="A9" s="71"/>
      <c r="B9" s="138"/>
      <c r="C9" s="134" t="s">
        <v>4708</v>
      </c>
      <c r="D9" s="113"/>
      <c r="E9" s="65">
        <f>SUM(E10)</f>
        <v>1000</v>
      </c>
      <c r="F9" s="65">
        <f>SUM(F10)</f>
        <v>0</v>
      </c>
      <c r="G9" s="65">
        <f>E9-F9</f>
        <v>1000</v>
      </c>
      <c r="H9" s="155">
        <v>0</v>
      </c>
      <c r="I9" s="65">
        <f>SUM(I10)</f>
        <v>0</v>
      </c>
      <c r="J9" s="70"/>
    </row>
    <row r="10" spans="1:12" s="47" customFormat="1" ht="21.75" customHeight="1" x14ac:dyDescent="0.15">
      <c r="A10" s="71"/>
      <c r="B10" s="138"/>
      <c r="C10" s="138"/>
      <c r="D10" s="113" t="s">
        <v>4708</v>
      </c>
      <c r="E10" s="114">
        <v>1000</v>
      </c>
      <c r="F10" s="114">
        <v>0</v>
      </c>
      <c r="G10" s="65">
        <f>E10-F10</f>
        <v>1000</v>
      </c>
      <c r="H10" s="155">
        <v>0</v>
      </c>
      <c r="I10" s="65">
        <v>0</v>
      </c>
      <c r="J10" s="70">
        <v>528</v>
      </c>
    </row>
    <row r="11" spans="1:12" s="47" customFormat="1" ht="21.75" customHeight="1" x14ac:dyDescent="0.15">
      <c r="A11" s="71"/>
      <c r="B11" s="138"/>
      <c r="C11" s="25"/>
      <c r="D11" s="113"/>
      <c r="E11" s="151"/>
      <c r="F11" s="151"/>
      <c r="G11" s="65"/>
      <c r="H11" s="155"/>
      <c r="I11" s="65"/>
      <c r="J11" s="70"/>
    </row>
    <row r="12" spans="1:12" s="47" customFormat="1" ht="21.75" customHeight="1" x14ac:dyDescent="0.15">
      <c r="A12" s="76"/>
      <c r="B12" s="140"/>
      <c r="C12" s="13"/>
      <c r="D12" s="113"/>
      <c r="E12" s="151"/>
      <c r="F12" s="151"/>
      <c r="G12" s="65"/>
      <c r="H12" s="155"/>
      <c r="I12" s="65"/>
      <c r="J12" s="70"/>
    </row>
    <row r="13" spans="1:12" s="47" customFormat="1" ht="21.75" customHeight="1" x14ac:dyDescent="0.15">
      <c r="A13" s="76"/>
      <c r="B13" s="140"/>
      <c r="C13" s="134"/>
      <c r="D13" s="113"/>
      <c r="E13" s="151"/>
      <c r="F13" s="151"/>
      <c r="G13" s="65"/>
      <c r="H13" s="155"/>
      <c r="I13" s="65"/>
      <c r="J13" s="70"/>
    </row>
    <row r="14" spans="1:12" s="47" customFormat="1" ht="21.75" customHeight="1" x14ac:dyDescent="0.15">
      <c r="A14" s="76"/>
      <c r="B14" s="140"/>
      <c r="C14" s="13"/>
      <c r="D14" s="113"/>
      <c r="E14" s="151"/>
      <c r="F14" s="151"/>
      <c r="G14" s="65"/>
      <c r="H14" s="155"/>
      <c r="I14" s="65"/>
      <c r="J14" s="70"/>
    </row>
    <row r="15" spans="1:12" s="47" customFormat="1" ht="21.75" customHeight="1" x14ac:dyDescent="0.15">
      <c r="A15" s="76"/>
      <c r="B15" s="140"/>
      <c r="C15" s="134"/>
      <c r="D15" s="113"/>
      <c r="E15" s="151"/>
      <c r="F15" s="151"/>
      <c r="G15" s="65"/>
      <c r="H15" s="155"/>
      <c r="I15" s="65"/>
      <c r="J15" s="70"/>
    </row>
    <row r="16" spans="1:12" s="47" customFormat="1" ht="21.75" customHeight="1" x14ac:dyDescent="0.15">
      <c r="A16" s="76"/>
      <c r="B16" s="140"/>
      <c r="C16" s="13"/>
      <c r="D16" s="113"/>
      <c r="E16" s="151"/>
      <c r="F16" s="151"/>
      <c r="G16" s="65"/>
      <c r="H16" s="155"/>
      <c r="I16" s="65"/>
      <c r="J16" s="70"/>
    </row>
    <row r="17" spans="1:10" s="47" customFormat="1" ht="21.75" customHeight="1" x14ac:dyDescent="0.15">
      <c r="A17" s="76"/>
      <c r="B17" s="140"/>
      <c r="C17" s="13"/>
      <c r="D17" s="113"/>
      <c r="E17" s="151"/>
      <c r="F17" s="151"/>
      <c r="G17" s="65"/>
      <c r="H17" s="155"/>
      <c r="I17" s="65"/>
      <c r="J17" s="70"/>
    </row>
    <row r="18" spans="1:10" s="47" customFormat="1" ht="21.75" customHeight="1" x14ac:dyDescent="0.15">
      <c r="A18" s="76"/>
      <c r="B18" s="140"/>
      <c r="C18" s="13"/>
      <c r="D18" s="113"/>
      <c r="E18" s="151"/>
      <c r="F18" s="151"/>
      <c r="G18" s="65"/>
      <c r="H18" s="155"/>
      <c r="I18" s="65"/>
      <c r="J18" s="70"/>
    </row>
    <row r="19" spans="1:10" s="47" customFormat="1" ht="21.75" customHeight="1" x14ac:dyDescent="0.15">
      <c r="A19" s="76"/>
      <c r="B19" s="140"/>
      <c r="C19" s="13"/>
      <c r="D19" s="113"/>
      <c r="E19" s="151"/>
      <c r="F19" s="151"/>
      <c r="G19" s="65"/>
      <c r="H19" s="155"/>
      <c r="I19" s="65"/>
      <c r="J19" s="70"/>
    </row>
    <row r="20" spans="1:10" s="47" customFormat="1" ht="21.75" customHeight="1" x14ac:dyDescent="0.15">
      <c r="A20" s="76"/>
      <c r="B20" s="140"/>
      <c r="C20" s="13"/>
      <c r="D20" s="113"/>
      <c r="E20" s="151"/>
      <c r="F20" s="151"/>
      <c r="G20" s="65"/>
      <c r="H20" s="155"/>
      <c r="I20" s="65"/>
      <c r="J20" s="70"/>
    </row>
    <row r="21" spans="1:10" s="47" customFormat="1" ht="21.75" customHeight="1" x14ac:dyDescent="0.15">
      <c r="A21" s="76"/>
      <c r="B21" s="140"/>
      <c r="C21" s="13"/>
      <c r="D21" s="113"/>
      <c r="E21" s="151"/>
      <c r="F21" s="151"/>
      <c r="G21" s="65"/>
      <c r="H21" s="155"/>
      <c r="I21" s="65"/>
      <c r="J21" s="70"/>
    </row>
    <row r="22" spans="1:10" s="47" customFormat="1" ht="21.75" customHeight="1" x14ac:dyDescent="0.15">
      <c r="A22" s="76"/>
      <c r="B22" s="140"/>
      <c r="C22" s="134"/>
      <c r="D22" s="113"/>
      <c r="E22" s="151"/>
      <c r="F22" s="151"/>
      <c r="G22" s="65"/>
      <c r="H22" s="155"/>
      <c r="I22" s="65"/>
      <c r="J22" s="70"/>
    </row>
    <row r="23" spans="1:10" s="47" customFormat="1" ht="21.75" customHeight="1" x14ac:dyDescent="0.15">
      <c r="A23" s="76"/>
      <c r="B23" s="138"/>
      <c r="C23" s="134"/>
      <c r="D23" s="113"/>
      <c r="E23" s="151"/>
      <c r="F23" s="151"/>
      <c r="G23" s="65"/>
      <c r="H23" s="155"/>
      <c r="I23" s="65"/>
      <c r="J23" s="70"/>
    </row>
    <row r="24" spans="1:10" s="47" customFormat="1" ht="21.75" customHeight="1" x14ac:dyDescent="0.15">
      <c r="A24" s="71" t="s">
        <v>19</v>
      </c>
      <c r="B24" s="138"/>
      <c r="C24" s="134"/>
      <c r="D24" s="113"/>
      <c r="E24" s="151"/>
      <c r="F24" s="151"/>
      <c r="G24" s="65"/>
      <c r="H24" s="155"/>
      <c r="I24" s="65"/>
      <c r="J24" s="70"/>
    </row>
    <row r="25" spans="1:10" s="47" customFormat="1" ht="21.75" customHeight="1" x14ac:dyDescent="0.15">
      <c r="A25" s="71"/>
      <c r="B25" s="140"/>
      <c r="C25" s="134"/>
      <c r="D25" s="113"/>
      <c r="E25" s="151"/>
      <c r="F25" s="151"/>
      <c r="G25" s="65"/>
      <c r="H25" s="155"/>
      <c r="I25" s="65"/>
      <c r="J25" s="70"/>
    </row>
    <row r="26" spans="1:10" s="47" customFormat="1" ht="21.75" customHeight="1" x14ac:dyDescent="0.15">
      <c r="A26" s="71"/>
      <c r="B26" s="140"/>
      <c r="C26" s="134"/>
      <c r="D26" s="113"/>
      <c r="E26" s="151"/>
      <c r="F26" s="151"/>
      <c r="G26" s="65"/>
      <c r="H26" s="155"/>
      <c r="I26" s="65"/>
      <c r="J26" s="148"/>
    </row>
    <row r="27" spans="1:10" s="47" customFormat="1" ht="21.75" customHeight="1" x14ac:dyDescent="0.15">
      <c r="A27" s="71"/>
      <c r="B27" s="140"/>
      <c r="C27" s="134"/>
      <c r="D27" s="113"/>
      <c r="E27" s="151"/>
      <c r="F27" s="151"/>
      <c r="G27" s="65"/>
      <c r="H27" s="155"/>
      <c r="I27" s="65"/>
      <c r="J27" s="148"/>
    </row>
    <row r="28" spans="1:10" s="47" customFormat="1" ht="21.75" customHeight="1" x14ac:dyDescent="0.15">
      <c r="A28" s="71"/>
      <c r="B28" s="140"/>
      <c r="C28" s="143"/>
      <c r="D28" s="152"/>
      <c r="E28" s="152"/>
      <c r="F28" s="152"/>
      <c r="G28" s="152"/>
      <c r="H28" s="152"/>
      <c r="I28" s="152"/>
      <c r="J28" s="136"/>
    </row>
    <row r="29" spans="1:10" s="47" customFormat="1" ht="21.75" customHeight="1" x14ac:dyDescent="0.15">
      <c r="A29" s="71"/>
      <c r="B29" s="140"/>
      <c r="C29" s="146"/>
      <c r="D29" s="152"/>
      <c r="E29" s="152"/>
      <c r="F29" s="152"/>
      <c r="G29" s="152"/>
      <c r="H29" s="152"/>
      <c r="I29" s="152"/>
      <c r="J29" s="136"/>
    </row>
    <row r="30" spans="1:10" s="47" customFormat="1" ht="21.75" customHeight="1" x14ac:dyDescent="0.15">
      <c r="A30" s="76"/>
      <c r="B30" s="38"/>
      <c r="C30" s="152"/>
      <c r="D30" s="152"/>
      <c r="E30" s="152"/>
      <c r="F30" s="152"/>
      <c r="G30" s="152"/>
      <c r="H30" s="152"/>
      <c r="I30" s="152"/>
      <c r="J30" s="136"/>
    </row>
    <row r="31" spans="1:10" s="47" customFormat="1" ht="21.75" customHeight="1" x14ac:dyDescent="0.15">
      <c r="A31" s="76"/>
      <c r="B31" s="77"/>
      <c r="C31" s="78"/>
      <c r="D31" s="120"/>
      <c r="E31" s="65"/>
      <c r="F31" s="65"/>
      <c r="G31" s="65"/>
      <c r="H31" s="121"/>
      <c r="I31" s="82"/>
      <c r="J31" s="149"/>
    </row>
    <row r="32" spans="1:10" s="47" customFormat="1" ht="21.75" customHeight="1" x14ac:dyDescent="0.15">
      <c r="A32" s="76"/>
      <c r="B32" s="77"/>
      <c r="C32" s="78"/>
      <c r="D32" s="102"/>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21"/>
      <c r="I35" s="82"/>
      <c r="J35" s="149"/>
    </row>
    <row r="36" spans="1:10" s="47" customFormat="1" ht="21.75" customHeight="1" x14ac:dyDescent="0.15">
      <c r="A36" s="76"/>
      <c r="B36" s="77"/>
      <c r="C36" s="78"/>
      <c r="D36" s="102"/>
      <c r="E36" s="65"/>
      <c r="F36" s="65"/>
      <c r="G36" s="65"/>
      <c r="H36" s="121"/>
      <c r="I36" s="82"/>
      <c r="J36" s="149"/>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7C2A-0F3D-4079-ACEE-531CED5AAE0F}">
  <sheetPr>
    <tabColor indexed="49"/>
    <pageSetUpPr fitToPage="1"/>
  </sheetPr>
  <dimension ref="A1:Z29"/>
  <sheetViews>
    <sheetView view="pageBreakPreview" zoomScale="85" zoomScaleNormal="100" zoomScaleSheetLayoutView="85" workbookViewId="0">
      <pane ySplit="2" topLeftCell="A3" activePane="bottomLeft" state="frozen"/>
      <selection activeCell="P11" sqref="P11"/>
      <selection pane="bottomLeft" activeCell="O3" sqref="O3:P11"/>
    </sheetView>
  </sheetViews>
  <sheetFormatPr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s="33" customFormat="1" ht="23.25" customHeight="1" x14ac:dyDescent="0.15">
      <c r="A1" s="32" t="s">
        <v>0</v>
      </c>
      <c r="D1" s="34"/>
      <c r="E1" s="34"/>
      <c r="F1" s="34"/>
      <c r="G1" s="34"/>
      <c r="H1" s="34"/>
      <c r="I1" s="34"/>
      <c r="J1" s="34"/>
      <c r="K1" s="34"/>
      <c r="L1" s="35"/>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14</v>
      </c>
      <c r="N3" s="264" t="s">
        <v>11</v>
      </c>
      <c r="O3" s="265" t="s">
        <v>15</v>
      </c>
      <c r="P3" s="266" t="s">
        <v>11</v>
      </c>
      <c r="Q3" s="5" t="s">
        <v>16</v>
      </c>
      <c r="R3" s="271" t="s">
        <v>17</v>
      </c>
      <c r="S3" s="271" t="s">
        <v>11</v>
      </c>
      <c r="T3" s="271" t="s">
        <v>11</v>
      </c>
      <c r="U3" s="21">
        <v>71540</v>
      </c>
      <c r="V3" s="272" t="s">
        <v>18</v>
      </c>
      <c r="W3" s="272" t="s">
        <v>11</v>
      </c>
      <c r="X3" s="272" t="s">
        <v>11</v>
      </c>
      <c r="Y3" s="273" t="s">
        <v>11</v>
      </c>
      <c r="Z3" s="233">
        <v>229</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196488000</v>
      </c>
      <c r="N4" s="237" t="s">
        <v>11</v>
      </c>
      <c r="O4" s="267" t="s">
        <v>11</v>
      </c>
      <c r="P4" s="268" t="s">
        <v>11</v>
      </c>
      <c r="Q4" s="6" t="s">
        <v>11</v>
      </c>
      <c r="R4" s="238" t="s">
        <v>20</v>
      </c>
      <c r="S4" s="238" t="s">
        <v>11</v>
      </c>
      <c r="T4" s="238" t="s">
        <v>11</v>
      </c>
      <c r="U4" s="22">
        <v>42222</v>
      </c>
      <c r="V4" s="239" t="s">
        <v>18</v>
      </c>
      <c r="W4" s="239" t="s">
        <v>11</v>
      </c>
      <c r="X4" s="239" t="s">
        <v>11</v>
      </c>
      <c r="Y4" s="240" t="s">
        <v>11</v>
      </c>
      <c r="Z4" s="234" t="s">
        <v>11</v>
      </c>
    </row>
    <row r="5" spans="1:26" ht="13.5" customHeight="1" x14ac:dyDescent="0.15">
      <c r="A5" s="274" t="s">
        <v>21</v>
      </c>
      <c r="B5" s="231" t="s">
        <v>11</v>
      </c>
      <c r="C5" s="275" t="s">
        <v>11</v>
      </c>
      <c r="D5" s="247" t="s">
        <v>22</v>
      </c>
      <c r="E5" s="239" t="s">
        <v>11</v>
      </c>
      <c r="F5" s="239" t="s">
        <v>11</v>
      </c>
      <c r="G5" s="239" t="s">
        <v>11</v>
      </c>
      <c r="H5" s="239" t="s">
        <v>11</v>
      </c>
      <c r="I5" s="239" t="s">
        <v>11</v>
      </c>
      <c r="J5" s="239" t="s">
        <v>11</v>
      </c>
      <c r="K5" s="239" t="s">
        <v>11</v>
      </c>
      <c r="L5" s="240" t="s">
        <v>11</v>
      </c>
      <c r="M5" s="249" t="s">
        <v>23</v>
      </c>
      <c r="N5" s="250" t="s">
        <v>11</v>
      </c>
      <c r="O5" s="267" t="s">
        <v>11</v>
      </c>
      <c r="P5" s="268" t="s">
        <v>11</v>
      </c>
      <c r="Q5" s="6" t="s">
        <v>11</v>
      </c>
      <c r="R5" s="238" t="s">
        <v>24</v>
      </c>
      <c r="S5" s="238" t="s">
        <v>11</v>
      </c>
      <c r="T5" s="238" t="s">
        <v>11</v>
      </c>
      <c r="U5" s="22">
        <v>30266</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167216788</v>
      </c>
      <c r="N6" s="237" t="s">
        <v>11</v>
      </c>
      <c r="O6" s="267" t="s">
        <v>11</v>
      </c>
      <c r="P6" s="268" t="s">
        <v>11</v>
      </c>
      <c r="Q6" s="6" t="s">
        <v>11</v>
      </c>
      <c r="R6" s="238" t="s">
        <v>25</v>
      </c>
      <c r="S6" s="238" t="s">
        <v>11</v>
      </c>
      <c r="T6" s="238" t="s">
        <v>11</v>
      </c>
      <c r="U6" s="22">
        <v>15908</v>
      </c>
      <c r="V6" s="239" t="s">
        <v>18</v>
      </c>
      <c r="W6" s="239" t="s">
        <v>11</v>
      </c>
      <c r="X6" s="239" t="s">
        <v>11</v>
      </c>
      <c r="Y6" s="240" t="s">
        <v>11</v>
      </c>
      <c r="Z6" s="234" t="s">
        <v>11</v>
      </c>
    </row>
    <row r="7" spans="1:26" ht="13.5" customHeight="1" x14ac:dyDescent="0.15">
      <c r="A7" s="274" t="s">
        <v>11</v>
      </c>
      <c r="B7" s="231" t="s">
        <v>11</v>
      </c>
      <c r="C7" s="275" t="s">
        <v>11</v>
      </c>
      <c r="D7" s="229" t="s">
        <v>26</v>
      </c>
      <c r="E7" s="241" t="s">
        <v>27</v>
      </c>
      <c r="F7" s="241" t="s">
        <v>11</v>
      </c>
      <c r="G7" s="241" t="s">
        <v>11</v>
      </c>
      <c r="H7" s="241" t="s">
        <v>11</v>
      </c>
      <c r="I7" s="241" t="s">
        <v>11</v>
      </c>
      <c r="J7" s="241" t="s">
        <v>11</v>
      </c>
      <c r="K7" s="241" t="s">
        <v>11</v>
      </c>
      <c r="L7" s="242" t="s">
        <v>28</v>
      </c>
      <c r="M7" s="243" t="s">
        <v>29</v>
      </c>
      <c r="N7" s="244" t="s">
        <v>11</v>
      </c>
      <c r="O7" s="267" t="s">
        <v>11</v>
      </c>
      <c r="P7" s="268" t="s">
        <v>11</v>
      </c>
      <c r="Q7" s="7" t="s">
        <v>11</v>
      </c>
      <c r="R7" s="238" t="s">
        <v>30</v>
      </c>
      <c r="S7" s="238" t="s">
        <v>11</v>
      </c>
      <c r="T7" s="238" t="s">
        <v>11</v>
      </c>
      <c r="U7" s="22">
        <v>7281</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29271212</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34</v>
      </c>
      <c r="N11" s="27">
        <v>85.1</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14</v>
      </c>
      <c r="N12" s="264" t="s">
        <v>11</v>
      </c>
      <c r="O12" s="265" t="s">
        <v>35</v>
      </c>
      <c r="P12" s="266" t="s">
        <v>11</v>
      </c>
      <c r="Q12" s="5" t="s">
        <v>16</v>
      </c>
      <c r="R12" s="271" t="s">
        <v>36</v>
      </c>
      <c r="S12" s="271" t="s">
        <v>11</v>
      </c>
      <c r="T12" s="271" t="s">
        <v>11</v>
      </c>
      <c r="U12" s="21">
        <v>358856</v>
      </c>
      <c r="V12" s="272" t="s">
        <v>18</v>
      </c>
      <c r="W12" s="272" t="s">
        <v>11</v>
      </c>
      <c r="X12" s="272" t="s">
        <v>11</v>
      </c>
      <c r="Y12" s="273" t="s">
        <v>11</v>
      </c>
      <c r="Z12" s="233">
        <v>229</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627853000</v>
      </c>
      <c r="N13" s="237" t="s">
        <v>11</v>
      </c>
      <c r="O13" s="267" t="s">
        <v>11</v>
      </c>
      <c r="P13" s="268" t="s">
        <v>11</v>
      </c>
      <c r="Q13" s="6" t="s">
        <v>11</v>
      </c>
      <c r="R13" s="238" t="s">
        <v>37</v>
      </c>
      <c r="S13" s="238" t="s">
        <v>11</v>
      </c>
      <c r="T13" s="238" t="s">
        <v>11</v>
      </c>
      <c r="U13" s="22">
        <v>175934</v>
      </c>
      <c r="V13" s="239" t="s">
        <v>18</v>
      </c>
      <c r="W13" s="239" t="s">
        <v>11</v>
      </c>
      <c r="X13" s="239" t="s">
        <v>11</v>
      </c>
      <c r="Y13" s="240" t="s">
        <v>11</v>
      </c>
      <c r="Z13" s="234" t="s">
        <v>11</v>
      </c>
    </row>
    <row r="14" spans="1:26" ht="13.5" customHeight="1" x14ac:dyDescent="0.15">
      <c r="A14" s="274" t="s">
        <v>38</v>
      </c>
      <c r="B14" s="231" t="s">
        <v>11</v>
      </c>
      <c r="C14" s="275" t="s">
        <v>11</v>
      </c>
      <c r="D14" s="247" t="s">
        <v>39</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627755827</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27</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41</v>
      </c>
      <c r="S16" s="238" t="s">
        <v>11</v>
      </c>
      <c r="T16" s="238" t="s">
        <v>11</v>
      </c>
      <c r="U16" s="22">
        <v>92966</v>
      </c>
      <c r="V16" s="239" t="s">
        <v>18</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97173</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31">
        <v>100</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14</v>
      </c>
      <c r="N21" s="264" t="s">
        <v>11</v>
      </c>
      <c r="O21" s="265" t="s">
        <v>43</v>
      </c>
      <c r="P21" s="266" t="s">
        <v>11</v>
      </c>
      <c r="Q21" s="5" t="s">
        <v>16</v>
      </c>
      <c r="R21" s="271" t="s">
        <v>44</v>
      </c>
      <c r="S21" s="271" t="s">
        <v>11</v>
      </c>
      <c r="T21" s="271" t="s">
        <v>11</v>
      </c>
      <c r="U21" s="21">
        <v>480</v>
      </c>
      <c r="V21" s="272" t="s">
        <v>18</v>
      </c>
      <c r="W21" s="272" t="s">
        <v>11</v>
      </c>
      <c r="X21" s="272" t="s">
        <v>11</v>
      </c>
      <c r="Y21" s="273" t="s">
        <v>11</v>
      </c>
      <c r="Z21" s="233">
        <v>229</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1018000</v>
      </c>
      <c r="N22" s="237" t="s">
        <v>11</v>
      </c>
      <c r="O22" s="267" t="s">
        <v>11</v>
      </c>
      <c r="P22" s="268" t="s">
        <v>11</v>
      </c>
      <c r="Q22" s="6" t="s">
        <v>11</v>
      </c>
      <c r="R22" s="238" t="s">
        <v>45</v>
      </c>
      <c r="S22" s="238" t="s">
        <v>11</v>
      </c>
      <c r="T22" s="238" t="s">
        <v>11</v>
      </c>
      <c r="U22" s="22">
        <v>284</v>
      </c>
      <c r="V22" s="239" t="s">
        <v>18</v>
      </c>
      <c r="W22" s="239" t="s">
        <v>11</v>
      </c>
      <c r="X22" s="239" t="s">
        <v>11</v>
      </c>
      <c r="Y22" s="240" t="s">
        <v>11</v>
      </c>
      <c r="Z22" s="234" t="s">
        <v>11</v>
      </c>
    </row>
    <row r="23" spans="1:26" ht="13.5" customHeight="1" x14ac:dyDescent="0.15">
      <c r="A23" s="274" t="s">
        <v>46</v>
      </c>
      <c r="B23" s="231" t="s">
        <v>11</v>
      </c>
      <c r="C23" s="275" t="s">
        <v>11</v>
      </c>
      <c r="D23" s="247" t="s">
        <v>47</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11</v>
      </c>
      <c r="S23" s="238" t="s">
        <v>11</v>
      </c>
      <c r="T23" s="238" t="s">
        <v>11</v>
      </c>
      <c r="U23" s="22" t="s">
        <v>11</v>
      </c>
      <c r="V23" s="239" t="s">
        <v>11</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763522</v>
      </c>
      <c r="N24" s="237" t="s">
        <v>11</v>
      </c>
      <c r="O24" s="267" t="s">
        <v>11</v>
      </c>
      <c r="P24" s="268" t="s">
        <v>11</v>
      </c>
      <c r="Q24" s="6" t="s">
        <v>11</v>
      </c>
      <c r="R24" s="238" t="s">
        <v>11</v>
      </c>
      <c r="S24" s="238" t="s">
        <v>11</v>
      </c>
      <c r="T24" s="238" t="s">
        <v>11</v>
      </c>
      <c r="U24" s="22" t="s">
        <v>11</v>
      </c>
      <c r="V24" s="239" t="s">
        <v>11</v>
      </c>
      <c r="W24" s="239" t="s">
        <v>11</v>
      </c>
      <c r="X24" s="239" t="s">
        <v>11</v>
      </c>
      <c r="Y24" s="240" t="s">
        <v>11</v>
      </c>
      <c r="Z24" s="234" t="s">
        <v>11</v>
      </c>
    </row>
    <row r="25" spans="1:26" ht="13.5" customHeight="1" x14ac:dyDescent="0.15">
      <c r="A25" s="274" t="s">
        <v>11</v>
      </c>
      <c r="B25" s="231" t="s">
        <v>11</v>
      </c>
      <c r="C25" s="275" t="s">
        <v>11</v>
      </c>
      <c r="D25" s="229" t="s">
        <v>26</v>
      </c>
      <c r="E25" s="241" t="s">
        <v>27</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11</v>
      </c>
      <c r="S25" s="238" t="s">
        <v>11</v>
      </c>
      <c r="T25" s="238" t="s">
        <v>11</v>
      </c>
      <c r="U25" s="22" t="s">
        <v>11</v>
      </c>
      <c r="V25" s="239" t="s">
        <v>11</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254478</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75</v>
      </c>
      <c r="O29" s="269" t="s">
        <v>11</v>
      </c>
      <c r="P29" s="270" t="s">
        <v>11</v>
      </c>
      <c r="Q29" s="18" t="s">
        <v>32</v>
      </c>
      <c r="R29" s="228" t="s">
        <v>11</v>
      </c>
      <c r="S29" s="228" t="s">
        <v>11</v>
      </c>
      <c r="T29" s="228" t="s">
        <v>11</v>
      </c>
      <c r="U29" s="228" t="s">
        <v>11</v>
      </c>
      <c r="V29" s="19" t="s">
        <v>33</v>
      </c>
      <c r="W29" s="20" t="s">
        <v>11</v>
      </c>
      <c r="X29" s="15" t="s">
        <v>11</v>
      </c>
      <c r="Y29" s="16" t="s">
        <v>11</v>
      </c>
      <c r="Z29" s="235" t="s">
        <v>11</v>
      </c>
    </row>
  </sheetData>
  <autoFilter ref="A2:Z29"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129">
    <mergeCell ref="A2:C2"/>
    <mergeCell ref="D2:L2"/>
    <mergeCell ref="M2:N2"/>
    <mergeCell ref="O2:P2"/>
    <mergeCell ref="Q2:T2"/>
    <mergeCell ref="W2:X2"/>
    <mergeCell ref="V3:Y3"/>
    <mergeCell ref="Z3:Z11"/>
    <mergeCell ref="M4:N4"/>
    <mergeCell ref="R4:T4"/>
    <mergeCell ref="V4:Y4"/>
    <mergeCell ref="A5:C9"/>
    <mergeCell ref="D5:L6"/>
    <mergeCell ref="M5:N5"/>
    <mergeCell ref="R5:T5"/>
    <mergeCell ref="V5:Y5"/>
    <mergeCell ref="A3:C4"/>
    <mergeCell ref="D3:E3"/>
    <mergeCell ref="F3:L4"/>
    <mergeCell ref="M3:N3"/>
    <mergeCell ref="O3:P11"/>
    <mergeCell ref="R3:T3"/>
    <mergeCell ref="M6:N6"/>
    <mergeCell ref="R6:T6"/>
    <mergeCell ref="M9:N9"/>
    <mergeCell ref="R9:U9"/>
    <mergeCell ref="V6:Y6"/>
    <mergeCell ref="D7:D9"/>
    <mergeCell ref="E7:K9"/>
    <mergeCell ref="L7:L9"/>
    <mergeCell ref="M7:N7"/>
    <mergeCell ref="R7:T7"/>
    <mergeCell ref="V7:Y7"/>
    <mergeCell ref="M8:N8"/>
    <mergeCell ref="R8:U8"/>
    <mergeCell ref="W8:X8"/>
    <mergeCell ref="A12:C13"/>
    <mergeCell ref="D12:E12"/>
    <mergeCell ref="F12:L13"/>
    <mergeCell ref="M12:N12"/>
    <mergeCell ref="O12:P20"/>
    <mergeCell ref="D10:D11"/>
    <mergeCell ref="F10:F11"/>
    <mergeCell ref="G10:G11"/>
    <mergeCell ref="H10:H11"/>
    <mergeCell ref="I10:I11"/>
    <mergeCell ref="J10:J11"/>
    <mergeCell ref="A14:C18"/>
    <mergeCell ref="M17:N17"/>
    <mergeCell ref="L19:L20"/>
    <mergeCell ref="M19:N19"/>
    <mergeCell ref="R12:T12"/>
    <mergeCell ref="V12:Y12"/>
    <mergeCell ref="Z12:Z20"/>
    <mergeCell ref="M13:N13"/>
    <mergeCell ref="R13:T13"/>
    <mergeCell ref="V13:Y13"/>
    <mergeCell ref="L10:L11"/>
    <mergeCell ref="M10:N10"/>
    <mergeCell ref="R10:U10"/>
    <mergeCell ref="W10:X10"/>
    <mergeCell ref="R11:U11"/>
    <mergeCell ref="D14:L15"/>
    <mergeCell ref="M14:N14"/>
    <mergeCell ref="R14:T14"/>
    <mergeCell ref="V14:Y14"/>
    <mergeCell ref="M15:N15"/>
    <mergeCell ref="R15:T15"/>
    <mergeCell ref="V15:Y15"/>
    <mergeCell ref="D16:D18"/>
    <mergeCell ref="E16:K18"/>
    <mergeCell ref="L16:L18"/>
    <mergeCell ref="M16:N16"/>
    <mergeCell ref="R16:T16"/>
    <mergeCell ref="V16:Y16"/>
    <mergeCell ref="R17:U17"/>
    <mergeCell ref="W17:X17"/>
    <mergeCell ref="M18:N18"/>
    <mergeCell ref="R18:U18"/>
    <mergeCell ref="A21:C22"/>
    <mergeCell ref="D21:E21"/>
    <mergeCell ref="F21:L22"/>
    <mergeCell ref="M21:N21"/>
    <mergeCell ref="O21:P29"/>
    <mergeCell ref="D19:D20"/>
    <mergeCell ref="F19:F20"/>
    <mergeCell ref="G19:G20"/>
    <mergeCell ref="H19:H20"/>
    <mergeCell ref="I19:I20"/>
    <mergeCell ref="J19:J20"/>
    <mergeCell ref="R21:T21"/>
    <mergeCell ref="V21:Y21"/>
    <mergeCell ref="A23:C27"/>
    <mergeCell ref="W26:X26"/>
    <mergeCell ref="M27:N27"/>
    <mergeCell ref="R27:U27"/>
    <mergeCell ref="L28:L29"/>
    <mergeCell ref="M28:N28"/>
    <mergeCell ref="R28:U28"/>
    <mergeCell ref="R19:U19"/>
    <mergeCell ref="W19:X19"/>
    <mergeCell ref="R20:U20"/>
    <mergeCell ref="D23:L24"/>
    <mergeCell ref="M23:N23"/>
    <mergeCell ref="R23:T23"/>
    <mergeCell ref="V23:Y23"/>
    <mergeCell ref="M24:N24"/>
    <mergeCell ref="R24:T24"/>
    <mergeCell ref="V24:Y24"/>
    <mergeCell ref="W28:X28"/>
    <mergeCell ref="R29:U29"/>
    <mergeCell ref="D28:D29"/>
    <mergeCell ref="F28:F29"/>
    <mergeCell ref="G28:G29"/>
    <mergeCell ref="H28:H29"/>
    <mergeCell ref="I28:I29"/>
    <mergeCell ref="J28:J29"/>
    <mergeCell ref="Z21:Z29"/>
    <mergeCell ref="M22:N22"/>
    <mergeCell ref="R22:T22"/>
    <mergeCell ref="V22:Y22"/>
    <mergeCell ref="D25:D27"/>
    <mergeCell ref="E25:K27"/>
    <mergeCell ref="L25:L27"/>
    <mergeCell ref="M25:N25"/>
    <mergeCell ref="R25:T25"/>
    <mergeCell ref="V25:Y25"/>
    <mergeCell ref="M26:N26"/>
    <mergeCell ref="R26:U26"/>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1175C1AC-DD0D-467D-98F4-84ACEEF9E64A}"/>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451B-17FE-4F35-8E86-C764EC2E576D}">
  <sheetPr>
    <tabColor indexed="49"/>
    <pageSetUpPr fitToPage="1"/>
  </sheetPr>
  <dimension ref="A1:Z20"/>
  <sheetViews>
    <sheetView view="pageBreakPreview" zoomScale="85" zoomScaleNormal="100" zoomScaleSheetLayoutView="85" workbookViewId="0">
      <pane ySplit="2" topLeftCell="A3" activePane="bottomLeft" state="frozen"/>
      <selection activeCell="P11" sqref="P11"/>
      <selection pane="bottomLeft"/>
    </sheetView>
  </sheetViews>
  <sheetFormatPr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s="33" customFormat="1" ht="23.25" customHeight="1" x14ac:dyDescent="0.15">
      <c r="A1" s="32" t="s">
        <v>4702</v>
      </c>
      <c r="D1" s="34"/>
      <c r="E1" s="34"/>
      <c r="F1" s="34"/>
      <c r="G1" s="34"/>
      <c r="H1" s="34"/>
      <c r="I1" s="34"/>
      <c r="J1" s="34"/>
      <c r="K1" s="34"/>
      <c r="L1" s="35"/>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4703</v>
      </c>
      <c r="P3" s="266" t="s">
        <v>11</v>
      </c>
      <c r="Q3" s="5" t="s">
        <v>16</v>
      </c>
      <c r="R3" s="271" t="s">
        <v>4695</v>
      </c>
      <c r="S3" s="271" t="s">
        <v>11</v>
      </c>
      <c r="T3" s="271" t="s">
        <v>11</v>
      </c>
      <c r="U3" s="21" t="s">
        <v>11</v>
      </c>
      <c r="V3" s="272" t="s">
        <v>11</v>
      </c>
      <c r="W3" s="272" t="s">
        <v>11</v>
      </c>
      <c r="X3" s="272" t="s">
        <v>11</v>
      </c>
      <c r="Y3" s="273" t="s">
        <v>11</v>
      </c>
      <c r="Z3" s="233" t="s">
        <v>5061</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1000</v>
      </c>
      <c r="N4" s="237" t="s">
        <v>11</v>
      </c>
      <c r="O4" s="267" t="s">
        <v>11</v>
      </c>
      <c r="P4" s="268" t="s">
        <v>11</v>
      </c>
      <c r="Q4" s="6" t="s">
        <v>11</v>
      </c>
      <c r="R4" s="238" t="s">
        <v>11</v>
      </c>
      <c r="S4" s="238" t="s">
        <v>11</v>
      </c>
      <c r="T4" s="238" t="s">
        <v>11</v>
      </c>
      <c r="U4" s="22" t="s">
        <v>11</v>
      </c>
      <c r="V4" s="239" t="s">
        <v>11</v>
      </c>
      <c r="W4" s="239" t="s">
        <v>11</v>
      </c>
      <c r="X4" s="239" t="s">
        <v>11</v>
      </c>
      <c r="Y4" s="240" t="s">
        <v>11</v>
      </c>
      <c r="Z4" s="234" t="s">
        <v>11</v>
      </c>
    </row>
    <row r="5" spans="1:26" ht="13.5" customHeight="1" x14ac:dyDescent="0.15">
      <c r="A5" s="274" t="s">
        <v>4704</v>
      </c>
      <c r="B5" s="231" t="s">
        <v>11</v>
      </c>
      <c r="C5" s="275" t="s">
        <v>11</v>
      </c>
      <c r="D5" s="247" t="s">
        <v>4705</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11</v>
      </c>
      <c r="S5" s="238" t="s">
        <v>11</v>
      </c>
      <c r="T5" s="238" t="s">
        <v>11</v>
      </c>
      <c r="U5" s="22" t="s">
        <v>11</v>
      </c>
      <c r="V5" s="239" t="s">
        <v>11</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0</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230</v>
      </c>
      <c r="F7" s="241" t="s">
        <v>11</v>
      </c>
      <c r="G7" s="241" t="s">
        <v>11</v>
      </c>
      <c r="H7" s="241" t="s">
        <v>11</v>
      </c>
      <c r="I7" s="241" t="s">
        <v>11</v>
      </c>
      <c r="J7" s="241" t="s">
        <v>11</v>
      </c>
      <c r="K7" s="241" t="s">
        <v>11</v>
      </c>
      <c r="L7" s="242" t="s">
        <v>28</v>
      </c>
      <c r="M7" s="243" t="s">
        <v>29</v>
      </c>
      <c r="N7" s="244" t="s">
        <v>11</v>
      </c>
      <c r="O7" s="267" t="s">
        <v>11</v>
      </c>
      <c r="P7" s="268" t="s">
        <v>11</v>
      </c>
      <c r="Q7" s="7" t="s">
        <v>11</v>
      </c>
      <c r="R7" s="238" t="s">
        <v>11</v>
      </c>
      <c r="S7" s="238" t="s">
        <v>11</v>
      </c>
      <c r="T7" s="238" t="s">
        <v>11</v>
      </c>
      <c r="U7" s="22" t="s">
        <v>11</v>
      </c>
      <c r="V7" s="239" t="s">
        <v>11</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1000</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t="s">
        <v>845</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4706</v>
      </c>
      <c r="P12" s="266" t="s">
        <v>11</v>
      </c>
      <c r="Q12" s="5" t="s">
        <v>16</v>
      </c>
      <c r="R12" s="271" t="s">
        <v>4695</v>
      </c>
      <c r="S12" s="271" t="s">
        <v>11</v>
      </c>
      <c r="T12" s="271" t="s">
        <v>11</v>
      </c>
      <c r="U12" s="21" t="s">
        <v>11</v>
      </c>
      <c r="V12" s="272" t="s">
        <v>11</v>
      </c>
      <c r="W12" s="272" t="s">
        <v>11</v>
      </c>
      <c r="X12" s="272" t="s">
        <v>11</v>
      </c>
      <c r="Y12" s="273" t="s">
        <v>11</v>
      </c>
      <c r="Z12" s="233" t="s">
        <v>5061</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1000</v>
      </c>
      <c r="N13" s="237" t="s">
        <v>11</v>
      </c>
      <c r="O13" s="267" t="s">
        <v>11</v>
      </c>
      <c r="P13" s="268" t="s">
        <v>11</v>
      </c>
      <c r="Q13" s="6" t="s">
        <v>11</v>
      </c>
      <c r="R13" s="238" t="s">
        <v>11</v>
      </c>
      <c r="S13" s="238" t="s">
        <v>11</v>
      </c>
      <c r="T13" s="238" t="s">
        <v>11</v>
      </c>
      <c r="U13" s="22" t="s">
        <v>11</v>
      </c>
      <c r="V13" s="239" t="s">
        <v>11</v>
      </c>
      <c r="W13" s="239" t="s">
        <v>11</v>
      </c>
      <c r="X13" s="239" t="s">
        <v>11</v>
      </c>
      <c r="Y13" s="240" t="s">
        <v>11</v>
      </c>
      <c r="Z13" s="234" t="s">
        <v>11</v>
      </c>
    </row>
    <row r="14" spans="1:26" ht="13.5" customHeight="1" x14ac:dyDescent="0.15">
      <c r="A14" s="274" t="s">
        <v>4707</v>
      </c>
      <c r="B14" s="231" t="s">
        <v>11</v>
      </c>
      <c r="C14" s="275" t="s">
        <v>11</v>
      </c>
      <c r="D14" s="247" t="s">
        <v>4708</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0</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373</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1000</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t="s">
        <v>845</v>
      </c>
      <c r="O20" s="269" t="s">
        <v>11</v>
      </c>
      <c r="P20" s="270" t="s">
        <v>11</v>
      </c>
      <c r="Q20" s="18" t="s">
        <v>32</v>
      </c>
      <c r="R20" s="228" t="s">
        <v>11</v>
      </c>
      <c r="S20" s="228" t="s">
        <v>11</v>
      </c>
      <c r="T20" s="228" t="s">
        <v>11</v>
      </c>
      <c r="U20" s="228" t="s">
        <v>11</v>
      </c>
      <c r="V20" s="19" t="s">
        <v>33</v>
      </c>
      <c r="W20" s="20" t="s">
        <v>11</v>
      </c>
      <c r="X20" s="15" t="s">
        <v>11</v>
      </c>
      <c r="Y20" s="16" t="s">
        <v>11</v>
      </c>
      <c r="Z20" s="235" t="s">
        <v>11</v>
      </c>
    </row>
  </sheetData>
  <autoFilter ref="A2:Z20"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88">
    <mergeCell ref="W2:X2"/>
    <mergeCell ref="A2:C2"/>
    <mergeCell ref="D2:L2"/>
    <mergeCell ref="M2:N2"/>
    <mergeCell ref="O2:P2"/>
    <mergeCell ref="Q2:T2"/>
    <mergeCell ref="A3:C4"/>
    <mergeCell ref="D3:E3"/>
    <mergeCell ref="F3:L4"/>
    <mergeCell ref="M3:N3"/>
    <mergeCell ref="O3:P11"/>
    <mergeCell ref="A5:C9"/>
    <mergeCell ref="D5:L6"/>
    <mergeCell ref="D7:D9"/>
    <mergeCell ref="E7:K9"/>
    <mergeCell ref="J10:J11"/>
    <mergeCell ref="L7:L9"/>
    <mergeCell ref="R3:T3"/>
    <mergeCell ref="V3:Y3"/>
    <mergeCell ref="Z3:Z11"/>
    <mergeCell ref="M4:N4"/>
    <mergeCell ref="R4:T4"/>
    <mergeCell ref="V4:Y4"/>
    <mergeCell ref="M5:N5"/>
    <mergeCell ref="R5:T5"/>
    <mergeCell ref="V5:Y5"/>
    <mergeCell ref="M6:N6"/>
    <mergeCell ref="R6:T6"/>
    <mergeCell ref="V6:Y6"/>
    <mergeCell ref="M7:N7"/>
    <mergeCell ref="R7:T7"/>
    <mergeCell ref="V7:Y7"/>
    <mergeCell ref="M8:N8"/>
    <mergeCell ref="R8:U8"/>
    <mergeCell ref="W8:X8"/>
    <mergeCell ref="M9:N9"/>
    <mergeCell ref="R9:U9"/>
    <mergeCell ref="D10:D11"/>
    <mergeCell ref="F10:F11"/>
    <mergeCell ref="G10:G11"/>
    <mergeCell ref="H10:H11"/>
    <mergeCell ref="I10:I11"/>
    <mergeCell ref="L10:L11"/>
    <mergeCell ref="M10:N10"/>
    <mergeCell ref="R10:U10"/>
    <mergeCell ref="W10:X10"/>
    <mergeCell ref="R11:U11"/>
    <mergeCell ref="A12:C13"/>
    <mergeCell ref="D12:E12"/>
    <mergeCell ref="F12:L13"/>
    <mergeCell ref="M12:N12"/>
    <mergeCell ref="O12:P20"/>
    <mergeCell ref="A14:C18"/>
    <mergeCell ref="D14:L15"/>
    <mergeCell ref="D16:D18"/>
    <mergeCell ref="E16:K18"/>
    <mergeCell ref="J19:J20"/>
    <mergeCell ref="L16:L18"/>
    <mergeCell ref="R12:T12"/>
    <mergeCell ref="V12:Y12"/>
    <mergeCell ref="Z12:Z20"/>
    <mergeCell ref="M13:N13"/>
    <mergeCell ref="R13:T13"/>
    <mergeCell ref="V13:Y13"/>
    <mergeCell ref="M14:N14"/>
    <mergeCell ref="R14:T14"/>
    <mergeCell ref="V14:Y14"/>
    <mergeCell ref="M15:N15"/>
    <mergeCell ref="R15:T15"/>
    <mergeCell ref="V15:Y15"/>
    <mergeCell ref="M16:N16"/>
    <mergeCell ref="R16:T16"/>
    <mergeCell ref="V16:Y16"/>
    <mergeCell ref="M17:N17"/>
    <mergeCell ref="R17:U17"/>
    <mergeCell ref="W17:X17"/>
    <mergeCell ref="M18:N18"/>
    <mergeCell ref="R18:U18"/>
    <mergeCell ref="D19:D20"/>
    <mergeCell ref="F19:F20"/>
    <mergeCell ref="G19:G20"/>
    <mergeCell ref="H19:H20"/>
    <mergeCell ref="I19:I20"/>
    <mergeCell ref="L19:L20"/>
    <mergeCell ref="M19:N19"/>
    <mergeCell ref="R19:U19"/>
    <mergeCell ref="W19:X19"/>
    <mergeCell ref="R20:U20"/>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33CE9C2C-B7AE-4A44-92CF-14262CC1FD79}"/>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30481-AF6C-4309-824D-065A5AB3F766}">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5278</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39" t="s">
        <v>4849</v>
      </c>
      <c r="C6" s="132"/>
      <c r="D6" s="116"/>
      <c r="E6" s="58">
        <f>SUM(E7)</f>
        <v>152302000</v>
      </c>
      <c r="F6" s="58">
        <f>SUM(F7)</f>
        <v>0</v>
      </c>
      <c r="G6" s="58">
        <f>E6-F6</f>
        <v>152302000</v>
      </c>
      <c r="H6" s="155">
        <v>0</v>
      </c>
      <c r="I6" s="58">
        <f>SUM(I7)</f>
        <v>0</v>
      </c>
      <c r="J6" s="133"/>
    </row>
    <row r="7" spans="1:12" s="47" customFormat="1" ht="21.75" customHeight="1" x14ac:dyDescent="0.15">
      <c r="A7" s="62"/>
      <c r="B7" s="134"/>
      <c r="C7" s="134" t="s">
        <v>4849</v>
      </c>
      <c r="D7" s="113"/>
      <c r="E7" s="65">
        <f>SUM(E8)</f>
        <v>152302000</v>
      </c>
      <c r="F7" s="65">
        <f>SUM(F8)</f>
        <v>0</v>
      </c>
      <c r="G7" s="65">
        <f>E7-F7</f>
        <v>152302000</v>
      </c>
      <c r="H7" s="155">
        <v>0</v>
      </c>
      <c r="I7" s="65">
        <f>SUM(I8)</f>
        <v>0</v>
      </c>
      <c r="J7" s="136"/>
      <c r="L7" s="88"/>
    </row>
    <row r="8" spans="1:12" s="47" customFormat="1" ht="21.75" customHeight="1" x14ac:dyDescent="0.15">
      <c r="A8" s="68"/>
      <c r="B8" s="134"/>
      <c r="C8" s="134"/>
      <c r="D8" s="113" t="s">
        <v>4849</v>
      </c>
      <c r="E8" s="114">
        <v>152302000</v>
      </c>
      <c r="F8" s="114">
        <v>0</v>
      </c>
      <c r="G8" s="65">
        <f>E8-F8</f>
        <v>152302000</v>
      </c>
      <c r="H8" s="155">
        <v>0</v>
      </c>
      <c r="I8" s="65">
        <v>0</v>
      </c>
      <c r="J8" s="70">
        <v>529</v>
      </c>
    </row>
    <row r="9" spans="1:12" s="47" customFormat="1" ht="21.75" customHeight="1" x14ac:dyDescent="0.15">
      <c r="A9" s="71"/>
      <c r="B9" s="138"/>
      <c r="C9" s="134"/>
      <c r="D9" s="113"/>
      <c r="E9" s="151"/>
      <c r="F9" s="151"/>
      <c r="G9" s="65"/>
      <c r="H9" s="155"/>
      <c r="I9" s="65"/>
      <c r="J9" s="70"/>
    </row>
    <row r="10" spans="1:12" s="47" customFormat="1" ht="21.75" customHeight="1" x14ac:dyDescent="0.15">
      <c r="A10" s="71"/>
      <c r="B10" s="138"/>
      <c r="C10" s="138"/>
      <c r="D10" s="113"/>
      <c r="E10" s="151"/>
      <c r="F10" s="151"/>
      <c r="G10" s="65"/>
      <c r="H10" s="155"/>
      <c r="I10" s="65"/>
      <c r="J10" s="70"/>
    </row>
    <row r="11" spans="1:12" s="47" customFormat="1" ht="21.75" customHeight="1" x14ac:dyDescent="0.15">
      <c r="A11" s="71"/>
      <c r="B11" s="138"/>
      <c r="C11" s="25"/>
      <c r="D11" s="113"/>
      <c r="E11" s="151"/>
      <c r="F11" s="151"/>
      <c r="G11" s="65"/>
      <c r="H11" s="155"/>
      <c r="I11" s="65"/>
      <c r="J11" s="70"/>
    </row>
    <row r="12" spans="1:12" s="47" customFormat="1" ht="21.75" customHeight="1" x14ac:dyDescent="0.15">
      <c r="A12" s="76"/>
      <c r="B12" s="140"/>
      <c r="C12" s="13"/>
      <c r="D12" s="113"/>
      <c r="E12" s="151"/>
      <c r="F12" s="151"/>
      <c r="G12" s="65"/>
      <c r="H12" s="155"/>
      <c r="I12" s="65"/>
      <c r="J12" s="70"/>
    </row>
    <row r="13" spans="1:12" s="47" customFormat="1" ht="21.75" customHeight="1" x14ac:dyDescent="0.15">
      <c r="A13" s="76"/>
      <c r="B13" s="140"/>
      <c r="C13" s="134"/>
      <c r="D13" s="113"/>
      <c r="E13" s="151"/>
      <c r="F13" s="151"/>
      <c r="G13" s="65"/>
      <c r="H13" s="155"/>
      <c r="I13" s="65"/>
      <c r="J13" s="70"/>
    </row>
    <row r="14" spans="1:12" s="47" customFormat="1" ht="21.75" customHeight="1" x14ac:dyDescent="0.15">
      <c r="A14" s="76"/>
      <c r="B14" s="140"/>
      <c r="C14" s="13"/>
      <c r="D14" s="113"/>
      <c r="E14" s="151"/>
      <c r="F14" s="151"/>
      <c r="G14" s="65"/>
      <c r="H14" s="155"/>
      <c r="I14" s="65"/>
      <c r="J14" s="70"/>
    </row>
    <row r="15" spans="1:12" s="47" customFormat="1" ht="21.75" customHeight="1" x14ac:dyDescent="0.15">
      <c r="A15" s="76"/>
      <c r="B15" s="140"/>
      <c r="C15" s="134"/>
      <c r="D15" s="113"/>
      <c r="E15" s="151"/>
      <c r="F15" s="151"/>
      <c r="G15" s="65"/>
      <c r="H15" s="155"/>
      <c r="I15" s="65"/>
      <c r="J15" s="70"/>
    </row>
    <row r="16" spans="1:12" s="47" customFormat="1" ht="21.75" customHeight="1" x14ac:dyDescent="0.15">
      <c r="A16" s="76"/>
      <c r="B16" s="140"/>
      <c r="C16" s="13"/>
      <c r="D16" s="113"/>
      <c r="E16" s="151"/>
      <c r="F16" s="151"/>
      <c r="G16" s="65"/>
      <c r="H16" s="155"/>
      <c r="I16" s="65"/>
      <c r="J16" s="70"/>
    </row>
    <row r="17" spans="1:10" s="47" customFormat="1" ht="21.75" customHeight="1" x14ac:dyDescent="0.15">
      <c r="A17" s="76"/>
      <c r="B17" s="140"/>
      <c r="C17" s="13"/>
      <c r="D17" s="113"/>
      <c r="E17" s="151"/>
      <c r="F17" s="151"/>
      <c r="G17" s="65"/>
      <c r="H17" s="155"/>
      <c r="I17" s="65"/>
      <c r="J17" s="70"/>
    </row>
    <row r="18" spans="1:10" s="47" customFormat="1" ht="21.75" customHeight="1" x14ac:dyDescent="0.15">
      <c r="A18" s="76"/>
      <c r="B18" s="140"/>
      <c r="C18" s="13"/>
      <c r="D18" s="113"/>
      <c r="E18" s="151"/>
      <c r="F18" s="151"/>
      <c r="G18" s="65"/>
      <c r="H18" s="155"/>
      <c r="I18" s="65"/>
      <c r="J18" s="70"/>
    </row>
    <row r="19" spans="1:10" s="47" customFormat="1" ht="21.75" customHeight="1" x14ac:dyDescent="0.15">
      <c r="A19" s="76"/>
      <c r="B19" s="140"/>
      <c r="C19" s="13"/>
      <c r="D19" s="113"/>
      <c r="E19" s="151"/>
      <c r="F19" s="151"/>
      <c r="G19" s="65"/>
      <c r="H19" s="155"/>
      <c r="I19" s="65"/>
      <c r="J19" s="70"/>
    </row>
    <row r="20" spans="1:10" s="47" customFormat="1" ht="21.75" customHeight="1" x14ac:dyDescent="0.15">
      <c r="A20" s="76"/>
      <c r="B20" s="140"/>
      <c r="C20" s="13"/>
      <c r="D20" s="113"/>
      <c r="E20" s="151"/>
      <c r="F20" s="151"/>
      <c r="G20" s="65"/>
      <c r="H20" s="155"/>
      <c r="I20" s="65"/>
      <c r="J20" s="70"/>
    </row>
    <row r="21" spans="1:10" s="47" customFormat="1" ht="21.75" customHeight="1" x14ac:dyDescent="0.15">
      <c r="A21" s="76"/>
      <c r="B21" s="140"/>
      <c r="C21" s="13"/>
      <c r="D21" s="113"/>
      <c r="E21" s="151"/>
      <c r="F21" s="151"/>
      <c r="G21" s="65"/>
      <c r="H21" s="155"/>
      <c r="I21" s="65"/>
      <c r="J21" s="70"/>
    </row>
    <row r="22" spans="1:10" s="47" customFormat="1" ht="21.75" customHeight="1" x14ac:dyDescent="0.15">
      <c r="A22" s="76"/>
      <c r="B22" s="140"/>
      <c r="C22" s="134"/>
      <c r="D22" s="113"/>
      <c r="E22" s="151"/>
      <c r="F22" s="151"/>
      <c r="G22" s="65"/>
      <c r="H22" s="155"/>
      <c r="I22" s="65"/>
      <c r="J22" s="70"/>
    </row>
    <row r="23" spans="1:10" s="47" customFormat="1" ht="21.75" customHeight="1" x14ac:dyDescent="0.15">
      <c r="A23" s="76"/>
      <c r="B23" s="138"/>
      <c r="C23" s="134"/>
      <c r="D23" s="113"/>
      <c r="E23" s="151"/>
      <c r="F23" s="151"/>
      <c r="G23" s="65"/>
      <c r="H23" s="155"/>
      <c r="I23" s="65"/>
      <c r="J23" s="70"/>
    </row>
    <row r="24" spans="1:10" s="47" customFormat="1" ht="21.75" customHeight="1" x14ac:dyDescent="0.15">
      <c r="A24" s="71" t="s">
        <v>19</v>
      </c>
      <c r="B24" s="138"/>
      <c r="C24" s="134"/>
      <c r="D24" s="113"/>
      <c r="E24" s="151"/>
      <c r="F24" s="151"/>
      <c r="G24" s="65"/>
      <c r="H24" s="155"/>
      <c r="I24" s="65"/>
      <c r="J24" s="70"/>
    </row>
    <row r="25" spans="1:10" s="47" customFormat="1" ht="21.75" customHeight="1" x14ac:dyDescent="0.15">
      <c r="A25" s="71"/>
      <c r="B25" s="140"/>
      <c r="C25" s="134"/>
      <c r="D25" s="113"/>
      <c r="E25" s="151"/>
      <c r="F25" s="151"/>
      <c r="G25" s="65"/>
      <c r="H25" s="155"/>
      <c r="I25" s="65"/>
      <c r="J25" s="70"/>
    </row>
    <row r="26" spans="1:10" s="47" customFormat="1" ht="21.75" customHeight="1" x14ac:dyDescent="0.15">
      <c r="A26" s="71"/>
      <c r="B26" s="140"/>
      <c r="C26" s="134"/>
      <c r="D26" s="113"/>
      <c r="E26" s="151"/>
      <c r="F26" s="151"/>
      <c r="G26" s="65"/>
      <c r="H26" s="155"/>
      <c r="I26" s="65"/>
      <c r="J26" s="148"/>
    </row>
    <row r="27" spans="1:10" s="47" customFormat="1" ht="21.75" customHeight="1" x14ac:dyDescent="0.15">
      <c r="A27" s="71"/>
      <c r="B27" s="140"/>
      <c r="C27" s="134"/>
      <c r="D27" s="113"/>
      <c r="E27" s="151"/>
      <c r="F27" s="151"/>
      <c r="G27" s="65"/>
      <c r="H27" s="155"/>
      <c r="I27" s="65"/>
      <c r="J27" s="148"/>
    </row>
    <row r="28" spans="1:10" s="47" customFormat="1" ht="21.75" customHeight="1" x14ac:dyDescent="0.15">
      <c r="A28" s="71"/>
      <c r="B28" s="140"/>
      <c r="C28" s="143"/>
      <c r="D28" s="152"/>
      <c r="E28" s="152"/>
      <c r="F28" s="152"/>
      <c r="G28" s="152"/>
      <c r="H28" s="152"/>
      <c r="I28" s="152"/>
      <c r="J28" s="136"/>
    </row>
    <row r="29" spans="1:10" s="47" customFormat="1" ht="21.75" customHeight="1" x14ac:dyDescent="0.15">
      <c r="A29" s="71"/>
      <c r="B29" s="140"/>
      <c r="C29" s="146"/>
      <c r="D29" s="152"/>
      <c r="E29" s="152"/>
      <c r="F29" s="152"/>
      <c r="G29" s="152"/>
      <c r="H29" s="152"/>
      <c r="I29" s="152"/>
      <c r="J29" s="136"/>
    </row>
    <row r="30" spans="1:10" s="47" customFormat="1" ht="21.75" customHeight="1" x14ac:dyDescent="0.15">
      <c r="A30" s="76"/>
      <c r="B30" s="38"/>
      <c r="C30" s="152"/>
      <c r="D30" s="152"/>
      <c r="E30" s="152"/>
      <c r="F30" s="152"/>
      <c r="G30" s="152"/>
      <c r="H30" s="152"/>
      <c r="I30" s="152"/>
      <c r="J30" s="136"/>
    </row>
    <row r="31" spans="1:10" s="47" customFormat="1" ht="21.75" customHeight="1" x14ac:dyDescent="0.15">
      <c r="A31" s="76"/>
      <c r="B31" s="77"/>
      <c r="C31" s="78"/>
      <c r="D31" s="120"/>
      <c r="E31" s="65"/>
      <c r="F31" s="65"/>
      <c r="G31" s="65"/>
      <c r="H31" s="121"/>
      <c r="I31" s="82"/>
      <c r="J31" s="149"/>
    </row>
    <row r="32" spans="1:10" s="47" customFormat="1" ht="21.75" customHeight="1" x14ac:dyDescent="0.15">
      <c r="A32" s="76"/>
      <c r="B32" s="77"/>
      <c r="C32" s="78"/>
      <c r="D32" s="102"/>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57"/>
      <c r="I35" s="82"/>
      <c r="J35" s="149"/>
    </row>
    <row r="36" spans="1:10" s="47" customFormat="1" ht="21.75" customHeight="1" x14ac:dyDescent="0.15">
      <c r="A36" s="158"/>
      <c r="B36" s="323" t="s">
        <v>5279</v>
      </c>
      <c r="C36" s="323"/>
      <c r="D36" s="324"/>
      <c r="E36" s="159">
        <v>271896592000</v>
      </c>
      <c r="F36" s="160">
        <v>260972903444</v>
      </c>
      <c r="G36" s="160">
        <f>E36-F36</f>
        <v>10923688556</v>
      </c>
      <c r="H36" s="59">
        <f>+ROUND(F36/E36*100,1)</f>
        <v>96</v>
      </c>
      <c r="I36" s="160">
        <v>1984710000</v>
      </c>
      <c r="J36" s="149"/>
    </row>
    <row r="37" spans="1:10" s="47" customFormat="1" ht="3.75" customHeight="1" x14ac:dyDescent="0.15">
      <c r="A37" s="84"/>
      <c r="B37" s="85"/>
      <c r="C37" s="85"/>
      <c r="D37" s="161"/>
      <c r="E37" s="162"/>
      <c r="F37" s="163"/>
      <c r="G37" s="163"/>
      <c r="H37" s="163"/>
      <c r="I37" s="164"/>
      <c r="J37" s="125"/>
    </row>
  </sheetData>
  <mergeCells count="4">
    <mergeCell ref="A4:B5"/>
    <mergeCell ref="C4:C5"/>
    <mergeCell ref="D4:D5"/>
    <mergeCell ref="B36:D36"/>
  </mergeCells>
  <phoneticPr fontId="2"/>
  <conditionalFormatting sqref="H36">
    <cfRule type="expression" dxfId="14" priority="1" stopIfTrue="1">
      <formula>F36=0</formula>
    </cfRule>
    <cfRule type="expression" dxfId="13" priority="2" stopIfTrue="1">
      <formula>E36=F36</formula>
    </cfRule>
  </conditionalFormatting>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A049-5DE4-4AFE-95DA-54BC44209ADC}">
  <sheetPr>
    <tabColor indexed="49"/>
    <pageSetUpPr fitToPage="1"/>
  </sheetPr>
  <dimension ref="A1:Z11"/>
  <sheetViews>
    <sheetView view="pageBreakPreview" zoomScale="85" zoomScaleNormal="100" zoomScaleSheetLayoutView="85" workbookViewId="0">
      <pane ySplit="2" topLeftCell="A3" activePane="bottomLeft" state="frozen"/>
      <selection activeCell="P11" sqref="P11"/>
      <selection pane="bottomLeft" activeCell="O3" sqref="O3:P11"/>
    </sheetView>
  </sheetViews>
  <sheetFormatPr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4709</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4710</v>
      </c>
      <c r="P3" s="266" t="s">
        <v>11</v>
      </c>
      <c r="Q3" s="5" t="s">
        <v>16</v>
      </c>
      <c r="R3" s="271" t="s">
        <v>4711</v>
      </c>
      <c r="S3" s="271" t="s">
        <v>11</v>
      </c>
      <c r="T3" s="271" t="s">
        <v>11</v>
      </c>
      <c r="U3" s="21" t="s">
        <v>11</v>
      </c>
      <c r="V3" s="272" t="s">
        <v>11</v>
      </c>
      <c r="W3" s="272" t="s">
        <v>11</v>
      </c>
      <c r="X3" s="272" t="s">
        <v>11</v>
      </c>
      <c r="Y3" s="273" t="s">
        <v>11</v>
      </c>
      <c r="Z3" s="233" t="s">
        <v>5061</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152302000</v>
      </c>
      <c r="N4" s="237" t="s">
        <v>11</v>
      </c>
      <c r="O4" s="267" t="s">
        <v>11</v>
      </c>
      <c r="P4" s="268" t="s">
        <v>11</v>
      </c>
      <c r="Q4" s="6" t="s">
        <v>11</v>
      </c>
      <c r="R4" s="238" t="s">
        <v>11</v>
      </c>
      <c r="S4" s="238" t="s">
        <v>11</v>
      </c>
      <c r="T4" s="238" t="s">
        <v>11</v>
      </c>
      <c r="U4" s="22" t="s">
        <v>11</v>
      </c>
      <c r="V4" s="239" t="s">
        <v>11</v>
      </c>
      <c r="W4" s="239" t="s">
        <v>11</v>
      </c>
      <c r="X4" s="239" t="s">
        <v>11</v>
      </c>
      <c r="Y4" s="240" t="s">
        <v>11</v>
      </c>
      <c r="Z4" s="234" t="s">
        <v>11</v>
      </c>
    </row>
    <row r="5" spans="1:26" ht="13.5" customHeight="1" x14ac:dyDescent="0.15">
      <c r="A5" s="274" t="s">
        <v>4712</v>
      </c>
      <c r="B5" s="231" t="s">
        <v>11</v>
      </c>
      <c r="C5" s="275" t="s">
        <v>11</v>
      </c>
      <c r="D5" s="247" t="s">
        <v>4713</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11</v>
      </c>
      <c r="S5" s="238" t="s">
        <v>11</v>
      </c>
      <c r="T5" s="238" t="s">
        <v>11</v>
      </c>
      <c r="U5" s="22" t="s">
        <v>11</v>
      </c>
      <c r="V5" s="239" t="s">
        <v>11</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0</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80</v>
      </c>
      <c r="F7" s="241" t="s">
        <v>11</v>
      </c>
      <c r="G7" s="241" t="s">
        <v>11</v>
      </c>
      <c r="H7" s="241" t="s">
        <v>11</v>
      </c>
      <c r="I7" s="241" t="s">
        <v>11</v>
      </c>
      <c r="J7" s="241" t="s">
        <v>11</v>
      </c>
      <c r="K7" s="241" t="s">
        <v>11</v>
      </c>
      <c r="L7" s="242" t="s">
        <v>28</v>
      </c>
      <c r="M7" s="243" t="s">
        <v>29</v>
      </c>
      <c r="N7" s="244" t="s">
        <v>11</v>
      </c>
      <c r="O7" s="267" t="s">
        <v>11</v>
      </c>
      <c r="P7" s="268" t="s">
        <v>11</v>
      </c>
      <c r="Q7" s="7" t="s">
        <v>11</v>
      </c>
      <c r="R7" s="238" t="s">
        <v>11</v>
      </c>
      <c r="S7" s="238" t="s">
        <v>11</v>
      </c>
      <c r="T7" s="238" t="s">
        <v>11</v>
      </c>
      <c r="U7" s="22" t="s">
        <v>11</v>
      </c>
      <c r="V7" s="239" t="s">
        <v>11</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152302000</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t="s">
        <v>845</v>
      </c>
      <c r="O11" s="269" t="s">
        <v>11</v>
      </c>
      <c r="P11" s="270" t="s">
        <v>11</v>
      </c>
      <c r="Q11" s="18" t="s">
        <v>32</v>
      </c>
      <c r="R11" s="228" t="s">
        <v>11</v>
      </c>
      <c r="S11" s="228" t="s">
        <v>11</v>
      </c>
      <c r="T11" s="228" t="s">
        <v>11</v>
      </c>
      <c r="U11" s="228" t="s">
        <v>11</v>
      </c>
      <c r="V11" s="19" t="s">
        <v>33</v>
      </c>
      <c r="W11" s="20" t="s">
        <v>11</v>
      </c>
      <c r="X11" s="15" t="s">
        <v>11</v>
      </c>
      <c r="Y11" s="16" t="s">
        <v>11</v>
      </c>
      <c r="Z11" s="235" t="s">
        <v>11</v>
      </c>
    </row>
  </sheetData>
  <autoFilter ref="A2:Z11"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47">
    <mergeCell ref="W2:X2"/>
    <mergeCell ref="A2:C2"/>
    <mergeCell ref="D2:L2"/>
    <mergeCell ref="M2:N2"/>
    <mergeCell ref="O2:P2"/>
    <mergeCell ref="Q2:T2"/>
    <mergeCell ref="A3:C4"/>
    <mergeCell ref="D3:E3"/>
    <mergeCell ref="F3:L4"/>
    <mergeCell ref="M3:N3"/>
    <mergeCell ref="O3:P11"/>
    <mergeCell ref="A5:C9"/>
    <mergeCell ref="D5:L6"/>
    <mergeCell ref="D7:D9"/>
    <mergeCell ref="E7:K9"/>
    <mergeCell ref="J10:J11"/>
    <mergeCell ref="L7:L9"/>
    <mergeCell ref="R3:T3"/>
    <mergeCell ref="V3:Y3"/>
    <mergeCell ref="Z3:Z11"/>
    <mergeCell ref="M4:N4"/>
    <mergeCell ref="R4:T4"/>
    <mergeCell ref="V4:Y4"/>
    <mergeCell ref="M5:N5"/>
    <mergeCell ref="R5:T5"/>
    <mergeCell ref="V5:Y5"/>
    <mergeCell ref="M6:N6"/>
    <mergeCell ref="R6:T6"/>
    <mergeCell ref="V6:Y6"/>
    <mergeCell ref="M7:N7"/>
    <mergeCell ref="R7:T7"/>
    <mergeCell ref="V7:Y7"/>
    <mergeCell ref="M8:N8"/>
    <mergeCell ref="R8:U8"/>
    <mergeCell ref="W8:X8"/>
    <mergeCell ref="M9:N9"/>
    <mergeCell ref="R9:U9"/>
    <mergeCell ref="D10:D11"/>
    <mergeCell ref="F10:F11"/>
    <mergeCell ref="G10:G11"/>
    <mergeCell ref="H10:H11"/>
    <mergeCell ref="I10:I11"/>
    <mergeCell ref="L10:L11"/>
    <mergeCell ref="M10:N10"/>
    <mergeCell ref="R10:U10"/>
    <mergeCell ref="W10:X10"/>
    <mergeCell ref="R11:U11"/>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0AC903DC-F3EE-4616-868E-5BA8401542B4}"/>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DA087-1A28-4FD0-8195-791BC83D9BBC}">
  <dimension ref="A1:T37"/>
  <sheetViews>
    <sheetView view="pageBreakPreview" zoomScale="90" zoomScaleNormal="90" zoomScaleSheetLayoutView="90"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11" width="0.75" style="87" customWidth="1"/>
    <col min="12" max="12" width="3.375" style="87" customWidth="1"/>
    <col min="13" max="13" width="9.375" style="87" customWidth="1"/>
    <col min="14" max="14" width="14.5" style="87" customWidth="1"/>
    <col min="15" max="17" width="12.625" style="87" customWidth="1"/>
    <col min="18" max="18" width="7.5" style="87" customWidth="1"/>
    <col min="19" max="19" width="12.625" style="87" customWidth="1"/>
    <col min="20" max="20" width="6.875" style="87" customWidth="1"/>
    <col min="2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20" s="47" customFormat="1" ht="21" customHeight="1" x14ac:dyDescent="0.2">
      <c r="A1" s="40" t="s">
        <v>5069</v>
      </c>
      <c r="B1" s="40"/>
      <c r="C1" s="41"/>
      <c r="D1" s="41"/>
      <c r="E1" s="41"/>
      <c r="F1" s="41"/>
      <c r="G1" s="41"/>
      <c r="H1" s="41"/>
      <c r="I1" s="41"/>
      <c r="J1" s="41"/>
      <c r="K1" s="40" t="s">
        <v>5069</v>
      </c>
      <c r="L1" s="40"/>
      <c r="M1" s="41"/>
      <c r="N1" s="41"/>
      <c r="O1" s="41"/>
      <c r="P1" s="41"/>
      <c r="Q1" s="41"/>
      <c r="R1" s="41"/>
      <c r="S1" s="41"/>
      <c r="T1" s="41"/>
    </row>
    <row r="2" spans="1:20" s="47" customFormat="1" ht="19.5" customHeight="1" x14ac:dyDescent="0.15">
      <c r="A2" s="45" t="s">
        <v>5071</v>
      </c>
      <c r="B2" s="45" t="s">
        <v>4714</v>
      </c>
      <c r="C2" s="46"/>
      <c r="D2" s="46"/>
      <c r="E2" s="45"/>
      <c r="F2" s="45"/>
      <c r="G2" s="45"/>
      <c r="H2" s="45"/>
      <c r="I2" s="45"/>
      <c r="J2" s="46"/>
      <c r="K2" s="45" t="s">
        <v>5071</v>
      </c>
      <c r="L2" s="45" t="s">
        <v>4714</v>
      </c>
      <c r="M2" s="46"/>
      <c r="N2" s="46"/>
      <c r="O2" s="45"/>
      <c r="P2" s="45"/>
      <c r="Q2" s="45"/>
      <c r="R2" s="45"/>
      <c r="S2" s="45"/>
      <c r="T2" s="46"/>
    </row>
    <row r="3" spans="1:20" s="86" customFormat="1" ht="10.5" customHeight="1" x14ac:dyDescent="0.2">
      <c r="A3" s="47"/>
      <c r="B3" s="47"/>
      <c r="C3" s="47"/>
      <c r="D3" s="47"/>
      <c r="E3" s="47"/>
      <c r="F3" s="47"/>
      <c r="G3" s="47"/>
      <c r="H3" s="47"/>
      <c r="I3" s="47"/>
      <c r="J3" s="92"/>
      <c r="K3" s="47"/>
      <c r="L3" s="47"/>
      <c r="M3" s="47"/>
      <c r="N3" s="47"/>
      <c r="O3" s="47"/>
      <c r="P3" s="47"/>
      <c r="Q3" s="47"/>
      <c r="R3" s="47"/>
      <c r="S3" s="47"/>
      <c r="T3" s="92"/>
    </row>
    <row r="4" spans="1:20" s="47" customFormat="1" ht="66.75" customHeight="1" x14ac:dyDescent="0.15">
      <c r="A4" s="221" t="s">
        <v>5072</v>
      </c>
      <c r="B4" s="222"/>
      <c r="C4" s="225" t="s">
        <v>5073</v>
      </c>
      <c r="D4" s="225" t="s">
        <v>5074</v>
      </c>
      <c r="E4" s="48" t="s">
        <v>5075</v>
      </c>
      <c r="F4" s="48" t="s">
        <v>5076</v>
      </c>
      <c r="G4" s="48" t="s">
        <v>5077</v>
      </c>
      <c r="H4" s="48" t="s">
        <v>5078</v>
      </c>
      <c r="I4" s="49" t="s">
        <v>5079</v>
      </c>
      <c r="J4" s="50" t="s">
        <v>5080</v>
      </c>
      <c r="K4" s="221" t="s">
        <v>5072</v>
      </c>
      <c r="L4" s="222"/>
      <c r="M4" s="225" t="s">
        <v>5073</v>
      </c>
      <c r="N4" s="225" t="s">
        <v>5074</v>
      </c>
      <c r="O4" s="48" t="s">
        <v>5075</v>
      </c>
      <c r="P4" s="48" t="s">
        <v>5076</v>
      </c>
      <c r="Q4" s="48" t="s">
        <v>5077</v>
      </c>
      <c r="R4" s="48" t="s">
        <v>5078</v>
      </c>
      <c r="S4" s="49" t="s">
        <v>5079</v>
      </c>
      <c r="T4" s="50" t="s">
        <v>5080</v>
      </c>
    </row>
    <row r="5" spans="1:20" s="47" customFormat="1" ht="23.25" customHeight="1" x14ac:dyDescent="0.15">
      <c r="A5" s="223"/>
      <c r="B5" s="224"/>
      <c r="C5" s="226"/>
      <c r="D5" s="226"/>
      <c r="E5" s="53" t="s">
        <v>5081</v>
      </c>
      <c r="F5" s="53" t="s">
        <v>5081</v>
      </c>
      <c r="G5" s="53" t="s">
        <v>5081</v>
      </c>
      <c r="H5" s="53" t="s">
        <v>5082</v>
      </c>
      <c r="I5" s="53" t="s">
        <v>5081</v>
      </c>
      <c r="J5" s="54" t="s">
        <v>5083</v>
      </c>
      <c r="K5" s="223"/>
      <c r="L5" s="224"/>
      <c r="M5" s="226"/>
      <c r="N5" s="226"/>
      <c r="O5" s="53" t="s">
        <v>5081</v>
      </c>
      <c r="P5" s="53" t="s">
        <v>5081</v>
      </c>
      <c r="Q5" s="53" t="s">
        <v>5081</v>
      </c>
      <c r="R5" s="53" t="s">
        <v>5082</v>
      </c>
      <c r="S5" s="53" t="s">
        <v>5081</v>
      </c>
      <c r="T5" s="54" t="s">
        <v>5083</v>
      </c>
    </row>
    <row r="6" spans="1:20" s="47" customFormat="1" ht="21.75" customHeight="1" x14ac:dyDescent="0.15">
      <c r="A6" s="55" t="s">
        <v>5084</v>
      </c>
      <c r="B6" s="56" t="s">
        <v>5089</v>
      </c>
      <c r="C6" s="57"/>
      <c r="D6" s="57"/>
      <c r="E6" s="58">
        <f>SUM(E7)</f>
        <v>1243178000</v>
      </c>
      <c r="F6" s="58">
        <f>SUM(F7)</f>
        <v>1142906200</v>
      </c>
      <c r="G6" s="58">
        <f>E6-F6</f>
        <v>100271800</v>
      </c>
      <c r="H6" s="59">
        <f t="shared" ref="H6:H30" si="0">+ROUND(F6/E6*100,1)</f>
        <v>91.9</v>
      </c>
      <c r="I6" s="58">
        <f>SUM(I7)</f>
        <v>0</v>
      </c>
      <c r="J6" s="61"/>
      <c r="K6" s="55" t="s">
        <v>5084</v>
      </c>
      <c r="L6" s="56" t="s">
        <v>5299</v>
      </c>
      <c r="M6" s="64"/>
      <c r="N6" s="172"/>
      <c r="O6" s="65">
        <f>SUM(O7,O9,O11)</f>
        <v>19430208000</v>
      </c>
      <c r="P6" s="65">
        <f>SUM(P7,P9,P11)</f>
        <v>19430206387</v>
      </c>
      <c r="Q6" s="58">
        <f>O6-P6</f>
        <v>1613</v>
      </c>
      <c r="R6" s="59">
        <f>+ROUND(P6/O6*100,1)</f>
        <v>100</v>
      </c>
      <c r="S6" s="65">
        <f>SUM(S7,S10,S13)</f>
        <v>0</v>
      </c>
      <c r="T6" s="173"/>
    </row>
    <row r="7" spans="1:20" s="47" customFormat="1" ht="21.75" customHeight="1" x14ac:dyDescent="0.15">
      <c r="A7" s="62"/>
      <c r="B7" s="64"/>
      <c r="C7" s="64" t="s">
        <v>5096</v>
      </c>
      <c r="D7" s="64"/>
      <c r="E7" s="65">
        <f>SUM(E8:E11)</f>
        <v>1243178000</v>
      </c>
      <c r="F7" s="65">
        <f>SUM(F8:F11)</f>
        <v>1142906200</v>
      </c>
      <c r="G7" s="65">
        <f t="shared" ref="G7:G30" si="1">E7-F7</f>
        <v>100271800</v>
      </c>
      <c r="H7" s="59">
        <f t="shared" si="0"/>
        <v>91.9</v>
      </c>
      <c r="I7" s="65">
        <f>SUM(I8)</f>
        <v>0</v>
      </c>
      <c r="J7" s="176"/>
      <c r="K7" s="62"/>
      <c r="L7" s="64"/>
      <c r="M7" s="99" t="s">
        <v>4795</v>
      </c>
      <c r="N7" s="172"/>
      <c r="O7" s="65">
        <f>SUM(O8)</f>
        <v>12941847000</v>
      </c>
      <c r="P7" s="65">
        <f>SUM(P8)</f>
        <v>12941846396</v>
      </c>
      <c r="Q7" s="65">
        <f>O7-P7</f>
        <v>604</v>
      </c>
      <c r="R7" s="59">
        <f>+ROUND(P7/O7*100,1)</f>
        <v>100</v>
      </c>
      <c r="S7" s="65">
        <f>SUM(S8:S9)</f>
        <v>0</v>
      </c>
      <c r="T7" s="174"/>
    </row>
    <row r="8" spans="1:20" s="47" customFormat="1" ht="21.75" customHeight="1" x14ac:dyDescent="0.15">
      <c r="A8" s="68"/>
      <c r="B8" s="64"/>
      <c r="C8" s="64"/>
      <c r="D8" s="115" t="s">
        <v>5280</v>
      </c>
      <c r="E8" s="114">
        <v>1228594000</v>
      </c>
      <c r="F8" s="114">
        <v>1129149498</v>
      </c>
      <c r="G8" s="65">
        <f t="shared" si="1"/>
        <v>99444502</v>
      </c>
      <c r="H8" s="59">
        <f t="shared" si="0"/>
        <v>91.9</v>
      </c>
      <c r="I8" s="66">
        <v>0</v>
      </c>
      <c r="J8" s="70" t="s">
        <v>5340</v>
      </c>
      <c r="K8" s="68"/>
      <c r="L8" s="64"/>
      <c r="M8" s="64"/>
      <c r="N8" s="115" t="s">
        <v>5300</v>
      </c>
      <c r="O8" s="114">
        <v>12941847000</v>
      </c>
      <c r="P8" s="114">
        <v>12941846396</v>
      </c>
      <c r="Q8" s="65">
        <f>O8-P8</f>
        <v>604</v>
      </c>
      <c r="R8" s="59">
        <f>+ROUND(P8/O8*100,1)</f>
        <v>100</v>
      </c>
      <c r="S8" s="66">
        <v>0</v>
      </c>
      <c r="T8" s="70">
        <v>547</v>
      </c>
    </row>
    <row r="9" spans="1:20" s="47" customFormat="1" ht="21.75" customHeight="1" x14ac:dyDescent="0.15">
      <c r="A9" s="71"/>
      <c r="B9" s="72"/>
      <c r="C9" s="72"/>
      <c r="D9" s="115" t="s">
        <v>5281</v>
      </c>
      <c r="E9" s="114">
        <v>714000</v>
      </c>
      <c r="F9" s="114">
        <v>339150</v>
      </c>
      <c r="G9" s="65">
        <f t="shared" si="1"/>
        <v>374850</v>
      </c>
      <c r="H9" s="59">
        <f t="shared" si="0"/>
        <v>47.5</v>
      </c>
      <c r="I9" s="66">
        <v>0</v>
      </c>
      <c r="J9" s="70">
        <v>533</v>
      </c>
      <c r="K9" s="71"/>
      <c r="L9" s="63"/>
      <c r="M9" s="99" t="s">
        <v>4799</v>
      </c>
      <c r="N9" s="113"/>
      <c r="O9" s="65">
        <f>SUM(O10)</f>
        <v>4784917000</v>
      </c>
      <c r="P9" s="65">
        <f>SUM(P10)</f>
        <v>4784916057</v>
      </c>
      <c r="Q9" s="65">
        <f t="shared" ref="Q9:Q30" si="2">O9-P9</f>
        <v>943</v>
      </c>
      <c r="R9" s="59">
        <f t="shared" ref="R9:R26" si="3">+ROUND(P9/O9*100,1)</f>
        <v>100</v>
      </c>
      <c r="S9" s="65">
        <f>SUM(S10:S11)</f>
        <v>0</v>
      </c>
      <c r="T9" s="70"/>
    </row>
    <row r="10" spans="1:20" s="47" customFormat="1" ht="21.75" customHeight="1" x14ac:dyDescent="0.15">
      <c r="A10" s="71"/>
      <c r="B10" s="72"/>
      <c r="C10" s="72"/>
      <c r="D10" s="115" t="s">
        <v>5282</v>
      </c>
      <c r="E10" s="114">
        <v>3194000</v>
      </c>
      <c r="F10" s="114">
        <v>2742133</v>
      </c>
      <c r="G10" s="65">
        <f t="shared" si="1"/>
        <v>451867</v>
      </c>
      <c r="H10" s="59">
        <f t="shared" si="0"/>
        <v>85.9</v>
      </c>
      <c r="I10" s="66">
        <v>0</v>
      </c>
      <c r="J10" s="70">
        <v>534</v>
      </c>
      <c r="K10" s="71"/>
      <c r="L10" s="64"/>
      <c r="M10" s="64"/>
      <c r="N10" s="115" t="s">
        <v>5374</v>
      </c>
      <c r="O10" s="114">
        <v>4784917000</v>
      </c>
      <c r="P10" s="114">
        <v>4784916057</v>
      </c>
      <c r="Q10" s="65">
        <f t="shared" si="2"/>
        <v>943</v>
      </c>
      <c r="R10" s="59">
        <f t="shared" si="3"/>
        <v>100</v>
      </c>
      <c r="S10" s="65">
        <v>0</v>
      </c>
      <c r="T10" s="70">
        <v>548</v>
      </c>
    </row>
    <row r="11" spans="1:20" s="47" customFormat="1" ht="21.75" customHeight="1" x14ac:dyDescent="0.15">
      <c r="A11" s="71"/>
      <c r="B11" s="72"/>
      <c r="C11" s="72"/>
      <c r="D11" s="115" t="s">
        <v>5283</v>
      </c>
      <c r="E11" s="171">
        <v>10676000</v>
      </c>
      <c r="F11" s="171">
        <v>10675419</v>
      </c>
      <c r="G11" s="65">
        <f t="shared" si="1"/>
        <v>581</v>
      </c>
      <c r="H11" s="59">
        <f t="shared" si="0"/>
        <v>100</v>
      </c>
      <c r="I11" s="66">
        <v>0</v>
      </c>
      <c r="J11" s="70">
        <v>535</v>
      </c>
      <c r="K11" s="71"/>
      <c r="L11" s="64"/>
      <c r="M11" s="99" t="s">
        <v>4803</v>
      </c>
      <c r="N11" s="169"/>
      <c r="O11" s="65">
        <f>SUM(O12)</f>
        <v>1703444000</v>
      </c>
      <c r="P11" s="65">
        <f>SUM(P12)</f>
        <v>1703443934</v>
      </c>
      <c r="Q11" s="65">
        <f t="shared" si="2"/>
        <v>66</v>
      </c>
      <c r="R11" s="59">
        <f t="shared" si="3"/>
        <v>100</v>
      </c>
      <c r="S11" s="65">
        <f>SUM(S12)</f>
        <v>0</v>
      </c>
      <c r="T11" s="70"/>
    </row>
    <row r="12" spans="1:20" s="47" customFormat="1" ht="21.75" customHeight="1" x14ac:dyDescent="0.15">
      <c r="A12" s="76"/>
      <c r="B12" s="63" t="s">
        <v>5284</v>
      </c>
      <c r="C12" s="165"/>
      <c r="D12" s="166"/>
      <c r="E12" s="65">
        <f>SUM(E13,E17,E20,E22,E25,E27,E29)</f>
        <v>31121351000</v>
      </c>
      <c r="F12" s="65">
        <f>SUM(F13,F17,F20,F22,F25,F27,F29)</f>
        <v>30783846307</v>
      </c>
      <c r="G12" s="65">
        <f t="shared" si="1"/>
        <v>337504693</v>
      </c>
      <c r="H12" s="59">
        <f t="shared" si="0"/>
        <v>98.9</v>
      </c>
      <c r="I12" s="65">
        <f>SUM(I13,I19,I24,I27,I30,I32,I34)</f>
        <v>0</v>
      </c>
      <c r="J12" s="176"/>
      <c r="K12" s="76"/>
      <c r="L12" s="63"/>
      <c r="M12" s="64"/>
      <c r="N12" s="169" t="s">
        <v>4803</v>
      </c>
      <c r="O12" s="114">
        <v>1703444000</v>
      </c>
      <c r="P12" s="114">
        <v>1703443934</v>
      </c>
      <c r="Q12" s="65">
        <f t="shared" si="2"/>
        <v>66</v>
      </c>
      <c r="R12" s="59">
        <f t="shared" si="3"/>
        <v>100</v>
      </c>
      <c r="S12" s="65">
        <v>0</v>
      </c>
      <c r="T12" s="70">
        <v>549</v>
      </c>
    </row>
    <row r="13" spans="1:20" s="47" customFormat="1" ht="21.75" customHeight="1" x14ac:dyDescent="0.15">
      <c r="A13" s="76"/>
      <c r="B13" s="77"/>
      <c r="C13" s="99" t="s">
        <v>5285</v>
      </c>
      <c r="D13" s="166"/>
      <c r="E13" s="65">
        <f>SUM(E14:E16)</f>
        <v>26979538000</v>
      </c>
      <c r="F13" s="65">
        <f>SUM(F14:F16)</f>
        <v>26692633283</v>
      </c>
      <c r="G13" s="65">
        <f t="shared" si="1"/>
        <v>286904717</v>
      </c>
      <c r="H13" s="59">
        <f t="shared" si="0"/>
        <v>98.9</v>
      </c>
      <c r="I13" s="65">
        <f>SUM(I14:I18)</f>
        <v>0</v>
      </c>
      <c r="J13" s="176"/>
      <c r="K13" s="76"/>
      <c r="L13" s="63" t="s">
        <v>5301</v>
      </c>
      <c r="M13" s="97"/>
      <c r="N13" s="175"/>
      <c r="O13" s="114">
        <f>SUM(O14,O16)</f>
        <v>541006000</v>
      </c>
      <c r="P13" s="114">
        <f>SUM(P14,P16)</f>
        <v>427447318</v>
      </c>
      <c r="Q13" s="65">
        <f t="shared" si="2"/>
        <v>113558682</v>
      </c>
      <c r="R13" s="59">
        <f t="shared" si="3"/>
        <v>79</v>
      </c>
      <c r="S13" s="151">
        <f>SUM(S14,S16)</f>
        <v>0</v>
      </c>
      <c r="T13" s="176"/>
    </row>
    <row r="14" spans="1:20" s="47" customFormat="1" ht="21.75" customHeight="1" x14ac:dyDescent="0.15">
      <c r="A14" s="76"/>
      <c r="B14" s="77"/>
      <c r="C14" s="64"/>
      <c r="D14" s="167" t="s">
        <v>5286</v>
      </c>
      <c r="E14" s="114">
        <v>26525206000</v>
      </c>
      <c r="F14" s="114">
        <v>26260540451</v>
      </c>
      <c r="G14" s="65">
        <f t="shared" si="1"/>
        <v>264665549</v>
      </c>
      <c r="H14" s="59">
        <f t="shared" si="0"/>
        <v>99</v>
      </c>
      <c r="I14" s="66">
        <v>0</v>
      </c>
      <c r="J14" s="70">
        <v>536</v>
      </c>
      <c r="K14" s="76"/>
      <c r="L14" s="72"/>
      <c r="M14" s="64" t="s">
        <v>5302</v>
      </c>
      <c r="N14" s="177"/>
      <c r="O14" s="65">
        <f>SUM(O15)</f>
        <v>33425000</v>
      </c>
      <c r="P14" s="65">
        <f>SUM(P15)</f>
        <v>25197882</v>
      </c>
      <c r="Q14" s="65">
        <f t="shared" si="2"/>
        <v>8227118</v>
      </c>
      <c r="R14" s="59">
        <f t="shared" si="3"/>
        <v>75.400000000000006</v>
      </c>
      <c r="S14" s="65">
        <f>SUM(S15)</f>
        <v>0</v>
      </c>
      <c r="T14" s="70"/>
    </row>
    <row r="15" spans="1:20" s="47" customFormat="1" ht="21.75" customHeight="1" x14ac:dyDescent="0.15">
      <c r="A15" s="76"/>
      <c r="B15" s="77"/>
      <c r="C15" s="97"/>
      <c r="D15" s="167" t="s">
        <v>5287</v>
      </c>
      <c r="E15" s="114">
        <v>368047000</v>
      </c>
      <c r="F15" s="114">
        <v>353109787</v>
      </c>
      <c r="G15" s="65">
        <f t="shared" si="1"/>
        <v>14937213</v>
      </c>
      <c r="H15" s="59">
        <f t="shared" si="0"/>
        <v>95.9</v>
      </c>
      <c r="I15" s="66">
        <v>0</v>
      </c>
      <c r="J15" s="70">
        <v>537</v>
      </c>
      <c r="K15" s="76"/>
      <c r="L15" s="63"/>
      <c r="M15" s="165"/>
      <c r="N15" s="113" t="s">
        <v>5303</v>
      </c>
      <c r="O15" s="114">
        <v>33425000</v>
      </c>
      <c r="P15" s="114">
        <v>25197882</v>
      </c>
      <c r="Q15" s="65">
        <f t="shared" si="2"/>
        <v>8227118</v>
      </c>
      <c r="R15" s="59">
        <f t="shared" si="3"/>
        <v>75.400000000000006</v>
      </c>
      <c r="S15" s="65">
        <v>0</v>
      </c>
      <c r="T15" s="70">
        <v>550</v>
      </c>
    </row>
    <row r="16" spans="1:20" s="47" customFormat="1" ht="21.75" customHeight="1" x14ac:dyDescent="0.15">
      <c r="A16" s="76"/>
      <c r="B16" s="77"/>
      <c r="C16" s="99"/>
      <c r="D16" s="167" t="s">
        <v>5001</v>
      </c>
      <c r="E16" s="114">
        <v>86285000</v>
      </c>
      <c r="F16" s="114">
        <v>78983045</v>
      </c>
      <c r="G16" s="65">
        <f t="shared" si="1"/>
        <v>7301955</v>
      </c>
      <c r="H16" s="59">
        <f t="shared" si="0"/>
        <v>91.5</v>
      </c>
      <c r="I16" s="66">
        <v>0</v>
      </c>
      <c r="J16" s="70">
        <v>538</v>
      </c>
      <c r="K16" s="76"/>
      <c r="L16" s="72"/>
      <c r="M16" s="64" t="s">
        <v>5304</v>
      </c>
      <c r="N16" s="169"/>
      <c r="O16" s="65">
        <f>SUM(O17)</f>
        <v>507581000</v>
      </c>
      <c r="P16" s="65">
        <f>SUM(P17)</f>
        <v>402249436</v>
      </c>
      <c r="Q16" s="65">
        <f t="shared" si="2"/>
        <v>105331564</v>
      </c>
      <c r="R16" s="59">
        <f t="shared" si="3"/>
        <v>79.2</v>
      </c>
      <c r="S16" s="65">
        <f>SUM(S17)</f>
        <v>0</v>
      </c>
      <c r="T16" s="176"/>
    </row>
    <row r="17" spans="1:20" s="47" customFormat="1" ht="21.75" customHeight="1" x14ac:dyDescent="0.15">
      <c r="A17" s="76"/>
      <c r="B17" s="77"/>
      <c r="C17" s="64" t="s">
        <v>5288</v>
      </c>
      <c r="D17" s="167"/>
      <c r="E17" s="65">
        <f>SUM(E18:E19)</f>
        <v>3902366000</v>
      </c>
      <c r="F17" s="65">
        <f>SUM(F18:F19)</f>
        <v>3880671054</v>
      </c>
      <c r="G17" s="65">
        <f>E17-F17</f>
        <v>21694946</v>
      </c>
      <c r="H17" s="59">
        <f>+ROUND(F17/E17*100,1)</f>
        <v>99.4</v>
      </c>
      <c r="I17" s="65">
        <f>SUM(I18:I21)</f>
        <v>0</v>
      </c>
      <c r="J17" s="70"/>
      <c r="K17" s="76"/>
      <c r="L17" s="72"/>
      <c r="M17" s="165"/>
      <c r="N17" s="115" t="s">
        <v>5304</v>
      </c>
      <c r="O17" s="65">
        <v>507581000</v>
      </c>
      <c r="P17" s="65">
        <v>402249436</v>
      </c>
      <c r="Q17" s="65">
        <f t="shared" si="2"/>
        <v>105331564</v>
      </c>
      <c r="R17" s="59">
        <f t="shared" si="3"/>
        <v>79.2</v>
      </c>
      <c r="S17" s="65">
        <v>0</v>
      </c>
      <c r="T17" s="70">
        <v>551</v>
      </c>
    </row>
    <row r="18" spans="1:20" s="47" customFormat="1" ht="21.75" customHeight="1" x14ac:dyDescent="0.15">
      <c r="A18" s="76"/>
      <c r="B18" s="77"/>
      <c r="C18" s="97"/>
      <c r="D18" s="167" t="s">
        <v>5289</v>
      </c>
      <c r="E18" s="114">
        <v>3894000000</v>
      </c>
      <c r="F18" s="114">
        <v>3874840338</v>
      </c>
      <c r="G18" s="65">
        <f t="shared" si="1"/>
        <v>19159662</v>
      </c>
      <c r="H18" s="59">
        <f t="shared" si="0"/>
        <v>99.5</v>
      </c>
      <c r="I18" s="66">
        <v>0</v>
      </c>
      <c r="J18" s="70">
        <v>539</v>
      </c>
      <c r="K18" s="76"/>
      <c r="L18" s="63" t="s">
        <v>5276</v>
      </c>
      <c r="M18" s="99"/>
      <c r="N18" s="113"/>
      <c r="O18" s="65">
        <f>SUM(O19,O24,O26)</f>
        <v>600654000</v>
      </c>
      <c r="P18" s="65">
        <f>SUM(P19,P26,P28)</f>
        <v>590315412</v>
      </c>
      <c r="Q18" s="65">
        <f t="shared" si="2"/>
        <v>10338588</v>
      </c>
      <c r="R18" s="59">
        <f t="shared" si="3"/>
        <v>98.3</v>
      </c>
      <c r="S18" s="65">
        <f>SUM(S19,S26,S28)</f>
        <v>0</v>
      </c>
      <c r="T18" s="70"/>
    </row>
    <row r="19" spans="1:20" s="47" customFormat="1" ht="21.75" customHeight="1" x14ac:dyDescent="0.15">
      <c r="A19" s="76"/>
      <c r="B19" s="77"/>
      <c r="C19" s="64"/>
      <c r="D19" s="95" t="s">
        <v>5290</v>
      </c>
      <c r="E19" s="65">
        <v>8366000</v>
      </c>
      <c r="F19" s="65">
        <v>5830716</v>
      </c>
      <c r="G19" s="65">
        <f t="shared" si="1"/>
        <v>2535284</v>
      </c>
      <c r="H19" s="59">
        <f t="shared" si="0"/>
        <v>69.7</v>
      </c>
      <c r="I19" s="65">
        <v>0</v>
      </c>
      <c r="J19" s="176">
        <v>540</v>
      </c>
      <c r="K19" s="76"/>
      <c r="L19" s="72"/>
      <c r="M19" s="64" t="s">
        <v>5305</v>
      </c>
      <c r="N19" s="169"/>
      <c r="O19" s="65">
        <f>SUM(O20:O23)</f>
        <v>600652000</v>
      </c>
      <c r="P19" s="65">
        <f>SUM(P20:P23)</f>
        <v>590315412</v>
      </c>
      <c r="Q19" s="65">
        <f t="shared" si="2"/>
        <v>10336588</v>
      </c>
      <c r="R19" s="59">
        <f t="shared" si="3"/>
        <v>98.3</v>
      </c>
      <c r="S19" s="65">
        <f>SUM(S20:S25)</f>
        <v>0</v>
      </c>
      <c r="T19" s="70"/>
    </row>
    <row r="20" spans="1:20" s="47" customFormat="1" ht="21.75" customHeight="1" x14ac:dyDescent="0.15">
      <c r="A20" s="76"/>
      <c r="B20" s="77"/>
      <c r="C20" s="99" t="s">
        <v>5291</v>
      </c>
      <c r="D20" s="168"/>
      <c r="E20" s="65">
        <f>SUM(E21)</f>
        <v>1000</v>
      </c>
      <c r="F20" s="65">
        <f>SUM(F21)</f>
        <v>0</v>
      </c>
      <c r="G20" s="65">
        <f t="shared" si="1"/>
        <v>1000</v>
      </c>
      <c r="H20" s="59">
        <f t="shared" si="0"/>
        <v>0</v>
      </c>
      <c r="I20" s="65">
        <f>SUM(I21:I22)</f>
        <v>0</v>
      </c>
      <c r="J20" s="70"/>
      <c r="K20" s="76"/>
      <c r="L20" s="63"/>
      <c r="M20" s="165"/>
      <c r="N20" s="115" t="s">
        <v>5306</v>
      </c>
      <c r="O20" s="65">
        <v>139000000</v>
      </c>
      <c r="P20" s="65">
        <v>128663886</v>
      </c>
      <c r="Q20" s="65">
        <f t="shared" si="2"/>
        <v>10336114</v>
      </c>
      <c r="R20" s="59">
        <f t="shared" si="3"/>
        <v>92.6</v>
      </c>
      <c r="S20" s="65">
        <v>0</v>
      </c>
      <c r="T20" s="70">
        <v>552</v>
      </c>
    </row>
    <row r="21" spans="1:20" s="47" customFormat="1" ht="21.75" customHeight="1" x14ac:dyDescent="0.15">
      <c r="A21" s="76"/>
      <c r="B21" s="77"/>
      <c r="C21" s="97"/>
      <c r="D21" s="115" t="s">
        <v>5292</v>
      </c>
      <c r="E21" s="114">
        <v>1000</v>
      </c>
      <c r="F21" s="114">
        <v>0</v>
      </c>
      <c r="G21" s="65">
        <f t="shared" si="1"/>
        <v>1000</v>
      </c>
      <c r="H21" s="59">
        <f t="shared" si="0"/>
        <v>0</v>
      </c>
      <c r="I21" s="66">
        <v>0</v>
      </c>
      <c r="J21" s="70">
        <v>541</v>
      </c>
      <c r="K21" s="76"/>
      <c r="L21" s="72"/>
      <c r="M21" s="64"/>
      <c r="N21" s="154" t="s">
        <v>5307</v>
      </c>
      <c r="O21" s="65">
        <v>459633000</v>
      </c>
      <c r="P21" s="65">
        <v>459632552</v>
      </c>
      <c r="Q21" s="65">
        <f t="shared" si="2"/>
        <v>448</v>
      </c>
      <c r="R21" s="59">
        <f t="shared" si="3"/>
        <v>100</v>
      </c>
      <c r="S21" s="65">
        <v>0</v>
      </c>
      <c r="T21" s="70">
        <v>553</v>
      </c>
    </row>
    <row r="22" spans="1:20" s="47" customFormat="1" ht="21.75" customHeight="1" x14ac:dyDescent="0.15">
      <c r="A22" s="76"/>
      <c r="B22" s="77"/>
      <c r="C22" s="99" t="s">
        <v>5293</v>
      </c>
      <c r="D22" s="95"/>
      <c r="E22" s="65">
        <f>SUM(E23:E24)</f>
        <v>150058000</v>
      </c>
      <c r="F22" s="65">
        <f>SUM(F23:F24)</f>
        <v>125747876</v>
      </c>
      <c r="G22" s="65">
        <f t="shared" si="1"/>
        <v>24310124</v>
      </c>
      <c r="H22" s="59">
        <f t="shared" si="0"/>
        <v>83.8</v>
      </c>
      <c r="I22" s="65">
        <f>SUM(I23:I24)</f>
        <v>0</v>
      </c>
      <c r="J22" s="70"/>
      <c r="K22" s="76"/>
      <c r="L22" s="72"/>
      <c r="M22" s="64"/>
      <c r="N22" s="115" t="s">
        <v>5308</v>
      </c>
      <c r="O22" s="188">
        <v>56000</v>
      </c>
      <c r="P22" s="188">
        <v>55974</v>
      </c>
      <c r="Q22" s="65">
        <f t="shared" si="2"/>
        <v>26</v>
      </c>
      <c r="R22" s="59">
        <f t="shared" si="3"/>
        <v>100</v>
      </c>
      <c r="S22" s="65">
        <v>0</v>
      </c>
      <c r="T22" s="70">
        <v>554</v>
      </c>
    </row>
    <row r="23" spans="1:20" s="47" customFormat="1" ht="21.75" customHeight="1" x14ac:dyDescent="0.15">
      <c r="A23" s="76"/>
      <c r="B23" s="77"/>
      <c r="D23" s="115" t="s">
        <v>5294</v>
      </c>
      <c r="E23" s="114">
        <v>150000000</v>
      </c>
      <c r="F23" s="114">
        <v>125704826</v>
      </c>
      <c r="G23" s="65">
        <f t="shared" si="1"/>
        <v>24295174</v>
      </c>
      <c r="H23" s="59">
        <f t="shared" si="0"/>
        <v>83.8</v>
      </c>
      <c r="I23" s="66">
        <v>0</v>
      </c>
      <c r="J23" s="70">
        <v>542</v>
      </c>
      <c r="K23" s="76"/>
      <c r="L23" s="72"/>
      <c r="M23" s="99"/>
      <c r="N23" s="115" t="s">
        <v>5309</v>
      </c>
      <c r="O23" s="188">
        <v>1963000</v>
      </c>
      <c r="P23" s="188">
        <v>1963000</v>
      </c>
      <c r="Q23" s="65">
        <f t="shared" si="2"/>
        <v>0</v>
      </c>
      <c r="R23" s="59">
        <f t="shared" si="3"/>
        <v>100</v>
      </c>
      <c r="S23" s="65">
        <v>0</v>
      </c>
      <c r="T23" s="70">
        <v>555</v>
      </c>
    </row>
    <row r="24" spans="1:20" s="47" customFormat="1" ht="21.75" customHeight="1" x14ac:dyDescent="0.15">
      <c r="A24" s="71" t="s">
        <v>19</v>
      </c>
      <c r="B24" s="72"/>
      <c r="C24" s="99"/>
      <c r="D24" s="115" t="s">
        <v>5295</v>
      </c>
      <c r="E24" s="114">
        <v>58000</v>
      </c>
      <c r="F24" s="114">
        <v>43050</v>
      </c>
      <c r="G24" s="65">
        <f t="shared" si="1"/>
        <v>14950</v>
      </c>
      <c r="H24" s="59">
        <f t="shared" si="0"/>
        <v>74.2</v>
      </c>
      <c r="I24" s="66">
        <v>0</v>
      </c>
      <c r="J24" s="70">
        <v>543</v>
      </c>
      <c r="K24" s="71" t="s">
        <v>19</v>
      </c>
      <c r="L24" s="63"/>
      <c r="M24" s="99" t="s">
        <v>5270</v>
      </c>
      <c r="N24" s="169"/>
      <c r="O24" s="65">
        <f>SUM(O25)</f>
        <v>1000</v>
      </c>
      <c r="P24" s="65">
        <f>SUM(P25)</f>
        <v>0</v>
      </c>
      <c r="Q24" s="65">
        <f t="shared" si="2"/>
        <v>1000</v>
      </c>
      <c r="R24" s="59">
        <f t="shared" si="3"/>
        <v>0</v>
      </c>
      <c r="S24" s="65">
        <v>0</v>
      </c>
      <c r="T24" s="70"/>
    </row>
    <row r="25" spans="1:20" s="47" customFormat="1" ht="21.75" customHeight="1" x14ac:dyDescent="0.15">
      <c r="A25" s="71"/>
      <c r="B25" s="72"/>
      <c r="C25" s="64" t="s">
        <v>5296</v>
      </c>
      <c r="D25" s="95"/>
      <c r="E25" s="65">
        <f>SUM(E26)</f>
        <v>33040000</v>
      </c>
      <c r="F25" s="65">
        <f>SUM(F26)</f>
        <v>30450000</v>
      </c>
      <c r="G25" s="65">
        <f t="shared" si="1"/>
        <v>2590000</v>
      </c>
      <c r="H25" s="59">
        <f t="shared" si="0"/>
        <v>92.2</v>
      </c>
      <c r="I25" s="65">
        <f>SUM(I26)</f>
        <v>0</v>
      </c>
      <c r="J25" s="70"/>
      <c r="K25" s="71"/>
      <c r="L25" s="63"/>
      <c r="M25" s="165"/>
      <c r="N25" s="115" t="s">
        <v>5273</v>
      </c>
      <c r="O25" s="188">
        <v>1000</v>
      </c>
      <c r="P25" s="188">
        <v>0</v>
      </c>
      <c r="Q25" s="65">
        <f t="shared" si="2"/>
        <v>1000</v>
      </c>
      <c r="R25" s="59">
        <f t="shared" si="3"/>
        <v>0</v>
      </c>
      <c r="S25" s="65">
        <v>0</v>
      </c>
      <c r="T25" s="70">
        <v>556</v>
      </c>
    </row>
    <row r="26" spans="1:20" s="47" customFormat="1" ht="21.75" customHeight="1" x14ac:dyDescent="0.15">
      <c r="A26" s="71"/>
      <c r="B26" s="72"/>
      <c r="C26" s="64"/>
      <c r="D26" s="95" t="s">
        <v>5296</v>
      </c>
      <c r="E26" s="114">
        <v>33040000</v>
      </c>
      <c r="F26" s="114">
        <v>30450000</v>
      </c>
      <c r="G26" s="65">
        <f t="shared" si="1"/>
        <v>2590000</v>
      </c>
      <c r="H26" s="59">
        <f t="shared" si="0"/>
        <v>92.2</v>
      </c>
      <c r="I26" s="66">
        <v>0</v>
      </c>
      <c r="J26" s="70">
        <v>544</v>
      </c>
      <c r="K26" s="71"/>
      <c r="L26" s="72"/>
      <c r="M26" s="99" t="s">
        <v>5310</v>
      </c>
      <c r="N26" s="169"/>
      <c r="O26" s="65">
        <f>SUM(O27)</f>
        <v>1000</v>
      </c>
      <c r="P26" s="65">
        <f>SUM(P27)</f>
        <v>0</v>
      </c>
      <c r="Q26" s="65">
        <f t="shared" si="2"/>
        <v>1000</v>
      </c>
      <c r="R26" s="59">
        <f t="shared" si="3"/>
        <v>0</v>
      </c>
      <c r="S26" s="65">
        <f>SUM(S27)</f>
        <v>0</v>
      </c>
      <c r="T26" s="70"/>
    </row>
    <row r="27" spans="1:20" s="47" customFormat="1" ht="21.75" customHeight="1" x14ac:dyDescent="0.15">
      <c r="A27" s="71"/>
      <c r="B27" s="72"/>
      <c r="C27" s="64" t="s">
        <v>5297</v>
      </c>
      <c r="D27" s="95"/>
      <c r="E27" s="65">
        <f>SUM(E28)</f>
        <v>56048000</v>
      </c>
      <c r="F27" s="65">
        <f>SUM(F28)</f>
        <v>54344094</v>
      </c>
      <c r="G27" s="65">
        <f t="shared" si="1"/>
        <v>1703906</v>
      </c>
      <c r="H27" s="59">
        <f t="shared" si="0"/>
        <v>97</v>
      </c>
      <c r="I27" s="65">
        <f>SUM(I28)</f>
        <v>0</v>
      </c>
      <c r="J27" s="176"/>
      <c r="K27" s="71"/>
      <c r="L27" s="63"/>
      <c r="M27" s="165"/>
      <c r="N27" s="115" t="s">
        <v>5311</v>
      </c>
      <c r="O27" s="188">
        <v>1000</v>
      </c>
      <c r="P27" s="188">
        <v>0</v>
      </c>
      <c r="Q27" s="65">
        <f t="shared" si="2"/>
        <v>1000</v>
      </c>
      <c r="R27" s="59">
        <f>+ROUND(P27/O27*100,1)</f>
        <v>0</v>
      </c>
      <c r="S27" s="65">
        <v>0</v>
      </c>
      <c r="T27" s="70">
        <v>557</v>
      </c>
    </row>
    <row r="28" spans="1:20" s="47" customFormat="1" ht="21.75" customHeight="1" x14ac:dyDescent="0.15">
      <c r="A28" s="71"/>
      <c r="B28" s="72"/>
      <c r="C28" s="99"/>
      <c r="D28" s="169" t="s">
        <v>5297</v>
      </c>
      <c r="E28" s="114">
        <v>56048000</v>
      </c>
      <c r="F28" s="114">
        <v>54344094</v>
      </c>
      <c r="G28" s="65">
        <f t="shared" si="1"/>
        <v>1703906</v>
      </c>
      <c r="H28" s="59">
        <f t="shared" si="0"/>
        <v>97</v>
      </c>
      <c r="I28" s="66">
        <v>0</v>
      </c>
      <c r="J28" s="70">
        <v>545</v>
      </c>
      <c r="K28" s="71"/>
      <c r="L28" s="63" t="s">
        <v>4849</v>
      </c>
      <c r="M28" s="170"/>
      <c r="N28" s="170"/>
      <c r="O28" s="65">
        <f>SUM(O29)</f>
        <v>181975000</v>
      </c>
      <c r="P28" s="65">
        <f>SUM(P29)</f>
        <v>0</v>
      </c>
      <c r="Q28" s="65">
        <f t="shared" si="2"/>
        <v>181975000</v>
      </c>
      <c r="R28" s="59">
        <f>+ROUND(P28/O28*100,1)</f>
        <v>0</v>
      </c>
      <c r="S28" s="65">
        <f>SUM(S29)</f>
        <v>0</v>
      </c>
      <c r="T28" s="70"/>
    </row>
    <row r="29" spans="1:20" s="47" customFormat="1" ht="21.75" customHeight="1" x14ac:dyDescent="0.15">
      <c r="A29" s="71"/>
      <c r="C29" s="64" t="s">
        <v>5298</v>
      </c>
      <c r="D29" s="102"/>
      <c r="E29" s="65">
        <f>SUM(E30)</f>
        <v>300000</v>
      </c>
      <c r="F29" s="65">
        <f>SUM(F30)</f>
        <v>0</v>
      </c>
      <c r="G29" s="65">
        <f t="shared" si="1"/>
        <v>300000</v>
      </c>
      <c r="H29" s="59">
        <f t="shared" si="0"/>
        <v>0</v>
      </c>
      <c r="I29" s="65">
        <f>SUM(I30)</f>
        <v>0</v>
      </c>
      <c r="J29" s="70"/>
      <c r="K29" s="71"/>
      <c r="L29" s="63"/>
      <c r="M29" s="99" t="s">
        <v>4849</v>
      </c>
      <c r="N29" s="102"/>
      <c r="O29" s="65">
        <f>SUM(O30)</f>
        <v>181975000</v>
      </c>
      <c r="P29" s="65">
        <f>SUM(P30)</f>
        <v>0</v>
      </c>
      <c r="Q29" s="65">
        <f t="shared" si="2"/>
        <v>181975000</v>
      </c>
      <c r="R29" s="59">
        <f>+ROUND(P29/O29*100,1)</f>
        <v>0</v>
      </c>
      <c r="S29" s="65">
        <f>SUM(S30)</f>
        <v>0</v>
      </c>
      <c r="T29" s="70"/>
    </row>
    <row r="30" spans="1:20" s="47" customFormat="1" ht="21.75" customHeight="1" x14ac:dyDescent="0.15">
      <c r="A30" s="76"/>
      <c r="B30" s="72"/>
      <c r="C30" s="99"/>
      <c r="D30" s="95" t="s">
        <v>5298</v>
      </c>
      <c r="E30" s="65">
        <v>300000</v>
      </c>
      <c r="F30" s="65">
        <v>0</v>
      </c>
      <c r="G30" s="65">
        <f t="shared" si="1"/>
        <v>300000</v>
      </c>
      <c r="H30" s="59">
        <f t="shared" si="0"/>
        <v>0</v>
      </c>
      <c r="I30" s="66">
        <v>0</v>
      </c>
      <c r="J30" s="70">
        <v>546</v>
      </c>
      <c r="K30" s="76"/>
      <c r="L30" s="63"/>
      <c r="M30" s="170"/>
      <c r="N30" s="166" t="s">
        <v>4849</v>
      </c>
      <c r="O30" s="114">
        <v>181975000</v>
      </c>
      <c r="P30" s="114">
        <v>0</v>
      </c>
      <c r="Q30" s="65">
        <f t="shared" si="2"/>
        <v>181975000</v>
      </c>
      <c r="R30" s="59">
        <v>0</v>
      </c>
      <c r="S30" s="66">
        <v>0</v>
      </c>
      <c r="T30" s="70">
        <v>558</v>
      </c>
    </row>
    <row r="31" spans="1:20" s="47" customFormat="1" ht="21.75" customHeight="1" x14ac:dyDescent="0.15">
      <c r="A31" s="76"/>
      <c r="B31" s="77"/>
      <c r="C31" s="64"/>
      <c r="D31" s="95"/>
      <c r="E31" s="114"/>
      <c r="F31" s="114"/>
      <c r="G31" s="65"/>
      <c r="H31" s="59"/>
      <c r="I31" s="66"/>
      <c r="J31" s="70"/>
      <c r="K31" s="71"/>
      <c r="L31" s="72"/>
      <c r="M31" s="99"/>
      <c r="N31" s="169"/>
      <c r="O31" s="65"/>
      <c r="P31" s="65"/>
      <c r="Q31" s="65"/>
      <c r="R31" s="59"/>
      <c r="S31" s="65"/>
      <c r="T31" s="70"/>
    </row>
    <row r="32" spans="1:20" s="47" customFormat="1" ht="21.75" customHeight="1" x14ac:dyDescent="0.15">
      <c r="A32" s="76"/>
      <c r="C32" s="64"/>
      <c r="D32" s="95"/>
      <c r="E32" s="65"/>
      <c r="F32" s="65"/>
      <c r="G32" s="65"/>
      <c r="H32" s="59"/>
      <c r="I32" s="65"/>
      <c r="J32" s="176"/>
      <c r="K32" s="76"/>
      <c r="L32" s="63"/>
      <c r="M32" s="165"/>
      <c r="N32" s="115"/>
      <c r="O32" s="178"/>
      <c r="P32" s="178"/>
      <c r="Q32" s="65"/>
      <c r="R32" s="59"/>
      <c r="S32" s="65"/>
      <c r="T32" s="70"/>
    </row>
    <row r="33" spans="1:20" s="47" customFormat="1" ht="21.75" customHeight="1" x14ac:dyDescent="0.15">
      <c r="A33" s="76"/>
      <c r="B33" s="77"/>
      <c r="C33" s="99"/>
      <c r="D33" s="169"/>
      <c r="E33" s="137"/>
      <c r="F33" s="137"/>
      <c r="G33" s="65"/>
      <c r="H33" s="59"/>
      <c r="I33" s="66"/>
      <c r="J33" s="70"/>
      <c r="K33" s="76"/>
      <c r="L33" s="72"/>
      <c r="M33" s="99"/>
      <c r="N33" s="169"/>
      <c r="O33" s="65"/>
      <c r="P33" s="65"/>
      <c r="Q33" s="65"/>
      <c r="R33" s="59"/>
      <c r="S33" s="65"/>
      <c r="T33" s="70"/>
    </row>
    <row r="34" spans="1:20" s="47" customFormat="1" ht="21.75" customHeight="1" x14ac:dyDescent="0.15">
      <c r="A34" s="76"/>
      <c r="B34" s="170"/>
      <c r="C34" s="64"/>
      <c r="D34" s="102"/>
      <c r="E34" s="65"/>
      <c r="F34" s="65"/>
      <c r="G34" s="65"/>
      <c r="H34" s="59"/>
      <c r="I34" s="65"/>
      <c r="J34" s="122"/>
      <c r="K34" s="76"/>
      <c r="L34" s="63"/>
      <c r="M34" s="99"/>
      <c r="N34" s="169"/>
      <c r="O34" s="144"/>
      <c r="P34" s="144"/>
      <c r="Q34" s="65"/>
      <c r="R34" s="59"/>
      <c r="S34" s="65"/>
      <c r="T34" s="70"/>
    </row>
    <row r="35" spans="1:20" s="47" customFormat="1" ht="21.75" customHeight="1" x14ac:dyDescent="0.15">
      <c r="A35" s="76"/>
      <c r="B35" s="170"/>
      <c r="C35" s="99"/>
      <c r="D35" s="95"/>
      <c r="E35" s="144"/>
      <c r="F35" s="144"/>
      <c r="G35" s="65"/>
      <c r="H35" s="59"/>
      <c r="I35" s="66"/>
      <c r="J35" s="176"/>
      <c r="K35" s="109"/>
      <c r="L35" s="72"/>
      <c r="M35" s="99"/>
      <c r="N35" s="169"/>
      <c r="O35" s="65"/>
      <c r="P35" s="65"/>
      <c r="Q35" s="65"/>
      <c r="R35" s="179"/>
      <c r="S35" s="65"/>
      <c r="T35" s="180"/>
    </row>
    <row r="36" spans="1:20" s="47" customFormat="1" ht="21.75" customHeight="1" x14ac:dyDescent="0.15">
      <c r="A36" s="76"/>
      <c r="B36" s="170"/>
      <c r="C36" s="170"/>
      <c r="D36" s="115"/>
      <c r="E36" s="65"/>
      <c r="F36" s="65"/>
      <c r="G36" s="65"/>
      <c r="H36" s="59"/>
      <c r="I36" s="66"/>
      <c r="J36" s="70"/>
      <c r="K36" s="76"/>
      <c r="L36" s="323" t="s">
        <v>5279</v>
      </c>
      <c r="M36" s="323"/>
      <c r="N36" s="324"/>
      <c r="O36" s="58">
        <f>SUM(E6,E12,O6,O13,O18,O28)</f>
        <v>53118372000</v>
      </c>
      <c r="P36" s="181">
        <f>SUM(F6,F12,P6,P13,P18,P28)</f>
        <v>52374721624</v>
      </c>
      <c r="Q36" s="181">
        <f>O36-P36</f>
        <v>743650376</v>
      </c>
      <c r="R36" s="59">
        <f>+ROUND(P36/O36*100,1)</f>
        <v>98.6</v>
      </c>
      <c r="S36" s="182">
        <v>0</v>
      </c>
      <c r="T36" s="70"/>
    </row>
    <row r="37" spans="1:20" s="47" customFormat="1" ht="3.75" customHeight="1" x14ac:dyDescent="0.15">
      <c r="A37" s="84"/>
      <c r="B37" s="85"/>
      <c r="C37" s="85"/>
      <c r="D37" s="85"/>
      <c r="E37" s="85"/>
      <c r="F37" s="85"/>
      <c r="G37" s="85"/>
      <c r="H37" s="85"/>
      <c r="I37" s="85"/>
      <c r="J37" s="187"/>
      <c r="K37" s="84"/>
      <c r="L37" s="183"/>
      <c r="M37" s="184"/>
      <c r="N37" s="185"/>
      <c r="O37" s="186"/>
      <c r="P37" s="186"/>
      <c r="Q37" s="186"/>
      <c r="R37" s="179"/>
      <c r="S37" s="186"/>
      <c r="T37" s="180"/>
    </row>
  </sheetData>
  <mergeCells count="7">
    <mergeCell ref="K4:L5"/>
    <mergeCell ref="M4:M5"/>
    <mergeCell ref="L36:N36"/>
    <mergeCell ref="A4:B5"/>
    <mergeCell ref="C4:C5"/>
    <mergeCell ref="D4:D5"/>
    <mergeCell ref="N4:N5"/>
  </mergeCells>
  <phoneticPr fontId="2"/>
  <conditionalFormatting sqref="H6:H36 R18:R27">
    <cfRule type="expression" dxfId="12" priority="20" stopIfTrue="1">
      <formula>E6=F6</formula>
    </cfRule>
  </conditionalFormatting>
  <conditionalFormatting sqref="R6:R22">
    <cfRule type="expression" dxfId="11" priority="9" stopIfTrue="1">
      <formula>P6=0</formula>
    </cfRule>
    <cfRule type="expression" dxfId="10" priority="10" stopIfTrue="1">
      <formula>O6=P6</formula>
    </cfRule>
  </conditionalFormatting>
  <conditionalFormatting sqref="R18:R27 H6:H36">
    <cfRule type="expression" dxfId="9" priority="19" stopIfTrue="1">
      <formula>F6=0</formula>
    </cfRule>
  </conditionalFormatting>
  <conditionalFormatting sqref="R25">
    <cfRule type="expression" dxfId="8" priority="7" stopIfTrue="1">
      <formula>P25=0</formula>
    </cfRule>
    <cfRule type="expression" dxfId="7" priority="8" stopIfTrue="1">
      <formula>O25=P25</formula>
    </cfRule>
  </conditionalFormatting>
  <conditionalFormatting sqref="R28:R37">
    <cfRule type="expression" dxfId="6" priority="1" stopIfTrue="1">
      <formula>P28=0</formula>
    </cfRule>
    <cfRule type="expression" dxfId="5" priority="2" stopIfTrue="1">
      <formula>O28=P28</formula>
    </cfRule>
  </conditionalFormatting>
  <pageMargins left="0.7" right="0.7" top="0.75" bottom="0.75" header="0.3" footer="0.3"/>
  <pageSetup paperSize="9" scale="96" orientation="portrait" r:id="rId1"/>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2081F-89B5-463A-8D5B-09705643D5CD}">
  <sheetPr>
    <tabColor indexed="49"/>
    <pageSetUpPr fitToPage="1"/>
  </sheetPr>
  <dimension ref="A1:Z263"/>
  <sheetViews>
    <sheetView view="pageBreakPreview" zoomScale="85" zoomScaleNormal="100" zoomScaleSheetLayoutView="85" workbookViewId="0">
      <pane ySplit="2" topLeftCell="A3" activePane="bottomLeft" state="frozen"/>
      <selection activeCell="P11" sqref="P11"/>
      <selection pane="bottomLeft"/>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4714</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4615</v>
      </c>
      <c r="P3" s="266" t="s">
        <v>11</v>
      </c>
      <c r="Q3" s="5" t="s">
        <v>16</v>
      </c>
      <c r="R3" s="271" t="s">
        <v>4715</v>
      </c>
      <c r="S3" s="271" t="s">
        <v>11</v>
      </c>
      <c r="T3" s="271" t="s">
        <v>11</v>
      </c>
      <c r="U3" s="30">
        <v>157358</v>
      </c>
      <c r="V3" s="272" t="s">
        <v>18</v>
      </c>
      <c r="W3" s="272" t="s">
        <v>11</v>
      </c>
      <c r="X3" s="272" t="s">
        <v>11</v>
      </c>
      <c r="Y3" s="273" t="s">
        <v>11</v>
      </c>
      <c r="Z3" s="233">
        <v>571</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376563000</v>
      </c>
      <c r="N4" s="237" t="s">
        <v>11</v>
      </c>
      <c r="O4" s="267" t="s">
        <v>11</v>
      </c>
      <c r="P4" s="268" t="s">
        <v>11</v>
      </c>
      <c r="Q4" s="6" t="s">
        <v>11</v>
      </c>
      <c r="R4" s="238" t="s">
        <v>4716</v>
      </c>
      <c r="S4" s="238" t="s">
        <v>11</v>
      </c>
      <c r="T4" s="238" t="s">
        <v>11</v>
      </c>
      <c r="U4" s="22">
        <v>135132</v>
      </c>
      <c r="V4" s="239" t="s">
        <v>18</v>
      </c>
      <c r="W4" s="239" t="s">
        <v>11</v>
      </c>
      <c r="X4" s="239" t="s">
        <v>11</v>
      </c>
      <c r="Y4" s="240" t="s">
        <v>11</v>
      </c>
      <c r="Z4" s="234" t="s">
        <v>11</v>
      </c>
    </row>
    <row r="5" spans="1:26" ht="13.5" customHeight="1" x14ac:dyDescent="0.15">
      <c r="A5" s="274" t="s">
        <v>4717</v>
      </c>
      <c r="B5" s="231" t="s">
        <v>11</v>
      </c>
      <c r="C5" s="275" t="s">
        <v>11</v>
      </c>
      <c r="D5" s="247" t="s">
        <v>4718</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4719</v>
      </c>
      <c r="S5" s="238" t="s">
        <v>11</v>
      </c>
      <c r="T5" s="238" t="s">
        <v>11</v>
      </c>
      <c r="U5" s="22">
        <v>59648</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352137591</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117</v>
      </c>
      <c r="F7" s="241" t="s">
        <v>11</v>
      </c>
      <c r="G7" s="241" t="s">
        <v>11</v>
      </c>
      <c r="H7" s="241" t="s">
        <v>11</v>
      </c>
      <c r="I7" s="241" t="s">
        <v>11</v>
      </c>
      <c r="J7" s="241" t="s">
        <v>11</v>
      </c>
      <c r="K7" s="241" t="s">
        <v>11</v>
      </c>
      <c r="L7" s="242" t="s">
        <v>28</v>
      </c>
      <c r="M7" s="243" t="s">
        <v>29</v>
      </c>
      <c r="N7" s="244" t="s">
        <v>11</v>
      </c>
      <c r="O7" s="267" t="s">
        <v>11</v>
      </c>
      <c r="P7" s="268" t="s">
        <v>11</v>
      </c>
      <c r="Q7" s="7" t="s">
        <v>11</v>
      </c>
      <c r="R7" s="238" t="s">
        <v>11</v>
      </c>
      <c r="S7" s="238" t="s">
        <v>11</v>
      </c>
      <c r="T7" s="238" t="s">
        <v>11</v>
      </c>
      <c r="U7" s="22" t="s">
        <v>11</v>
      </c>
      <c r="V7" s="239" t="s">
        <v>11</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24425409</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93.5</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4659</v>
      </c>
      <c r="P12" s="266" t="s">
        <v>11</v>
      </c>
      <c r="Q12" s="5" t="s">
        <v>16</v>
      </c>
      <c r="R12" s="271" t="s">
        <v>4720</v>
      </c>
      <c r="S12" s="271" t="s">
        <v>11</v>
      </c>
      <c r="T12" s="271" t="s">
        <v>11</v>
      </c>
      <c r="U12" s="30">
        <v>8889</v>
      </c>
      <c r="V12" s="272" t="s">
        <v>18</v>
      </c>
      <c r="W12" s="272" t="s">
        <v>11</v>
      </c>
      <c r="X12" s="272" t="s">
        <v>11</v>
      </c>
      <c r="Y12" s="273" t="s">
        <v>11</v>
      </c>
      <c r="Z12" s="233">
        <v>571</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12091000</v>
      </c>
      <c r="N13" s="237" t="s">
        <v>11</v>
      </c>
      <c r="O13" s="267" t="s">
        <v>11</v>
      </c>
      <c r="P13" s="268" t="s">
        <v>11</v>
      </c>
      <c r="Q13" s="6" t="s">
        <v>11</v>
      </c>
      <c r="R13" s="238" t="s">
        <v>4721</v>
      </c>
      <c r="S13" s="238" t="s">
        <v>11</v>
      </c>
      <c r="T13" s="238" t="s">
        <v>11</v>
      </c>
      <c r="U13" s="22">
        <v>1450</v>
      </c>
      <c r="V13" s="239" t="s">
        <v>18</v>
      </c>
      <c r="W13" s="239" t="s">
        <v>11</v>
      </c>
      <c r="X13" s="239" t="s">
        <v>11</v>
      </c>
      <c r="Y13" s="240" t="s">
        <v>11</v>
      </c>
      <c r="Z13" s="234" t="s">
        <v>11</v>
      </c>
    </row>
    <row r="14" spans="1:26" ht="13.5" customHeight="1" x14ac:dyDescent="0.15">
      <c r="A14" s="274" t="s">
        <v>4722</v>
      </c>
      <c r="B14" s="231" t="s">
        <v>11</v>
      </c>
      <c r="C14" s="275" t="s">
        <v>11</v>
      </c>
      <c r="D14" s="247" t="s">
        <v>4723</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10339064</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117</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1751936</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85.5</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119</v>
      </c>
      <c r="N21" s="264" t="s">
        <v>11</v>
      </c>
      <c r="O21" s="265" t="s">
        <v>4724</v>
      </c>
      <c r="P21" s="266" t="s">
        <v>11</v>
      </c>
      <c r="Q21" s="5" t="s">
        <v>16</v>
      </c>
      <c r="R21" s="271" t="s">
        <v>4725</v>
      </c>
      <c r="S21" s="271" t="s">
        <v>11</v>
      </c>
      <c r="T21" s="271" t="s">
        <v>11</v>
      </c>
      <c r="U21" s="30">
        <v>327304</v>
      </c>
      <c r="V21" s="272" t="s">
        <v>18</v>
      </c>
      <c r="W21" s="272" t="s">
        <v>11</v>
      </c>
      <c r="X21" s="272" t="s">
        <v>11</v>
      </c>
      <c r="Y21" s="273" t="s">
        <v>11</v>
      </c>
      <c r="Z21" s="233">
        <v>571</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839940000</v>
      </c>
      <c r="N22" s="237" t="s">
        <v>11</v>
      </c>
      <c r="O22" s="267" t="s">
        <v>11</v>
      </c>
      <c r="P22" s="268" t="s">
        <v>11</v>
      </c>
      <c r="Q22" s="6" t="s">
        <v>11</v>
      </c>
      <c r="R22" s="238" t="s">
        <v>4726</v>
      </c>
      <c r="S22" s="238" t="s">
        <v>11</v>
      </c>
      <c r="T22" s="238" t="s">
        <v>11</v>
      </c>
      <c r="U22" s="22">
        <v>65837</v>
      </c>
      <c r="V22" s="239" t="s">
        <v>18</v>
      </c>
      <c r="W22" s="239" t="s">
        <v>11</v>
      </c>
      <c r="X22" s="239" t="s">
        <v>11</v>
      </c>
      <c r="Y22" s="240" t="s">
        <v>11</v>
      </c>
      <c r="Z22" s="234" t="s">
        <v>11</v>
      </c>
    </row>
    <row r="23" spans="1:26" ht="13.5" customHeight="1" x14ac:dyDescent="0.15">
      <c r="A23" s="274" t="s">
        <v>4727</v>
      </c>
      <c r="B23" s="231" t="s">
        <v>11</v>
      </c>
      <c r="C23" s="275" t="s">
        <v>11</v>
      </c>
      <c r="D23" s="247" t="s">
        <v>4728</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4729</v>
      </c>
      <c r="S23" s="238" t="s">
        <v>11</v>
      </c>
      <c r="T23" s="238" t="s">
        <v>11</v>
      </c>
      <c r="U23" s="22">
        <v>22027</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766672843</v>
      </c>
      <c r="N24" s="237" t="s">
        <v>11</v>
      </c>
      <c r="O24" s="267" t="s">
        <v>11</v>
      </c>
      <c r="P24" s="268" t="s">
        <v>11</v>
      </c>
      <c r="Q24" s="6" t="s">
        <v>11</v>
      </c>
      <c r="R24" s="238" t="s">
        <v>4730</v>
      </c>
      <c r="S24" s="238" t="s">
        <v>11</v>
      </c>
      <c r="T24" s="238" t="s">
        <v>11</v>
      </c>
      <c r="U24" s="22">
        <v>7516</v>
      </c>
      <c r="V24" s="239" t="s">
        <v>18</v>
      </c>
      <c r="W24" s="239" t="s">
        <v>11</v>
      </c>
      <c r="X24" s="239" t="s">
        <v>11</v>
      </c>
      <c r="Y24" s="240" t="s">
        <v>11</v>
      </c>
      <c r="Z24" s="234" t="s">
        <v>11</v>
      </c>
    </row>
    <row r="25" spans="1:26" ht="13.5" customHeight="1" x14ac:dyDescent="0.15">
      <c r="A25" s="274" t="s">
        <v>11</v>
      </c>
      <c r="B25" s="231" t="s">
        <v>11</v>
      </c>
      <c r="C25" s="275" t="s">
        <v>11</v>
      </c>
      <c r="D25" s="229" t="s">
        <v>26</v>
      </c>
      <c r="E25" s="241" t="s">
        <v>1494</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4731</v>
      </c>
      <c r="S25" s="238" t="s">
        <v>11</v>
      </c>
      <c r="T25" s="238" t="s">
        <v>11</v>
      </c>
      <c r="U25" s="22">
        <v>343989</v>
      </c>
      <c r="V25" s="239" t="s">
        <v>18</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73267157</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91.3</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119</v>
      </c>
      <c r="N30" s="264" t="s">
        <v>11</v>
      </c>
      <c r="O30" s="265" t="s">
        <v>4732</v>
      </c>
      <c r="P30" s="266" t="s">
        <v>11</v>
      </c>
      <c r="Q30" s="5" t="s">
        <v>16</v>
      </c>
      <c r="R30" s="271" t="s">
        <v>4733</v>
      </c>
      <c r="S30" s="271" t="s">
        <v>11</v>
      </c>
      <c r="T30" s="271" t="s">
        <v>11</v>
      </c>
      <c r="U30" s="30">
        <v>273</v>
      </c>
      <c r="V30" s="272" t="s">
        <v>18</v>
      </c>
      <c r="W30" s="272" t="s">
        <v>11</v>
      </c>
      <c r="X30" s="272" t="s">
        <v>11</v>
      </c>
      <c r="Y30" s="273" t="s">
        <v>11</v>
      </c>
      <c r="Z30" s="233">
        <v>571</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714000</v>
      </c>
      <c r="N31" s="237" t="s">
        <v>11</v>
      </c>
      <c r="O31" s="267" t="s">
        <v>11</v>
      </c>
      <c r="P31" s="268" t="s">
        <v>11</v>
      </c>
      <c r="Q31" s="6" t="s">
        <v>11</v>
      </c>
      <c r="R31" s="238" t="s">
        <v>4734</v>
      </c>
      <c r="S31" s="238" t="s">
        <v>11</v>
      </c>
      <c r="T31" s="238" t="s">
        <v>11</v>
      </c>
      <c r="U31" s="22">
        <v>31</v>
      </c>
      <c r="V31" s="239" t="s">
        <v>18</v>
      </c>
      <c r="W31" s="239" t="s">
        <v>11</v>
      </c>
      <c r="X31" s="239" t="s">
        <v>11</v>
      </c>
      <c r="Y31" s="240" t="s">
        <v>11</v>
      </c>
      <c r="Z31" s="234" t="s">
        <v>11</v>
      </c>
    </row>
    <row r="32" spans="1:26" ht="13.5" customHeight="1" x14ac:dyDescent="0.15">
      <c r="A32" s="274" t="s">
        <v>4735</v>
      </c>
      <c r="B32" s="231" t="s">
        <v>11</v>
      </c>
      <c r="C32" s="275" t="s">
        <v>11</v>
      </c>
      <c r="D32" s="247" t="s">
        <v>4736</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11</v>
      </c>
      <c r="S32" s="238" t="s">
        <v>11</v>
      </c>
      <c r="T32" s="238" t="s">
        <v>11</v>
      </c>
      <c r="U32" s="22" t="s">
        <v>11</v>
      </c>
      <c r="V32" s="239" t="s">
        <v>11</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339150</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1494</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4737</v>
      </c>
      <c r="S34" s="238" t="s">
        <v>11</v>
      </c>
      <c r="T34" s="238" t="s">
        <v>11</v>
      </c>
      <c r="U34" s="22">
        <v>35</v>
      </c>
      <c r="V34" s="239" t="s">
        <v>18</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374850</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47.5</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119</v>
      </c>
      <c r="N39" s="264" t="s">
        <v>11</v>
      </c>
      <c r="O39" s="265" t="s">
        <v>4738</v>
      </c>
      <c r="P39" s="266" t="s">
        <v>11</v>
      </c>
      <c r="Q39" s="5" t="s">
        <v>16</v>
      </c>
      <c r="R39" s="271" t="s">
        <v>4739</v>
      </c>
      <c r="S39" s="271" t="s">
        <v>11</v>
      </c>
      <c r="T39" s="271" t="s">
        <v>11</v>
      </c>
      <c r="U39" s="30">
        <v>2209</v>
      </c>
      <c r="V39" s="272" t="s">
        <v>18</v>
      </c>
      <c r="W39" s="272" t="s">
        <v>11</v>
      </c>
      <c r="X39" s="272" t="s">
        <v>11</v>
      </c>
      <c r="Y39" s="273" t="s">
        <v>11</v>
      </c>
      <c r="Z39" s="233">
        <v>573</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3194000</v>
      </c>
      <c r="N40" s="237" t="s">
        <v>11</v>
      </c>
      <c r="O40" s="267" t="s">
        <v>11</v>
      </c>
      <c r="P40" s="268" t="s">
        <v>11</v>
      </c>
      <c r="Q40" s="6" t="s">
        <v>11</v>
      </c>
      <c r="R40" s="238" t="s">
        <v>4740</v>
      </c>
      <c r="S40" s="238" t="s">
        <v>11</v>
      </c>
      <c r="T40" s="238" t="s">
        <v>11</v>
      </c>
      <c r="U40" s="22">
        <v>132</v>
      </c>
      <c r="V40" s="239" t="s">
        <v>18</v>
      </c>
      <c r="W40" s="239" t="s">
        <v>11</v>
      </c>
      <c r="X40" s="239" t="s">
        <v>11</v>
      </c>
      <c r="Y40" s="240" t="s">
        <v>11</v>
      </c>
      <c r="Z40" s="234" t="s">
        <v>11</v>
      </c>
    </row>
    <row r="41" spans="1:26" ht="13.5" customHeight="1" x14ac:dyDescent="0.15">
      <c r="A41" s="274" t="s">
        <v>4741</v>
      </c>
      <c r="B41" s="231" t="s">
        <v>11</v>
      </c>
      <c r="C41" s="275" t="s">
        <v>11</v>
      </c>
      <c r="D41" s="247" t="s">
        <v>4742</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4743</v>
      </c>
      <c r="S41" s="238" t="s">
        <v>11</v>
      </c>
      <c r="T41" s="238" t="s">
        <v>11</v>
      </c>
      <c r="U41" s="22" t="s">
        <v>11</v>
      </c>
      <c r="V41" s="239" t="s">
        <v>11</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2742133</v>
      </c>
      <c r="N42" s="237" t="s">
        <v>11</v>
      </c>
      <c r="O42" s="267" t="s">
        <v>11</v>
      </c>
      <c r="P42" s="268" t="s">
        <v>11</v>
      </c>
      <c r="Q42" s="6" t="s">
        <v>11</v>
      </c>
      <c r="R42" s="238" t="s">
        <v>4744</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1494</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4745</v>
      </c>
      <c r="S43" s="238" t="s">
        <v>11</v>
      </c>
      <c r="T43" s="238" t="s">
        <v>11</v>
      </c>
      <c r="U43" s="22">
        <v>401</v>
      </c>
      <c r="V43" s="239" t="s">
        <v>18</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451867</v>
      </c>
      <c r="N44" s="246"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85.9</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119</v>
      </c>
      <c r="N48" s="264" t="s">
        <v>11</v>
      </c>
      <c r="O48" s="265" t="s">
        <v>4746</v>
      </c>
      <c r="P48" s="266" t="s">
        <v>11</v>
      </c>
      <c r="Q48" s="5" t="s">
        <v>16</v>
      </c>
      <c r="R48" s="271" t="s">
        <v>4747</v>
      </c>
      <c r="S48" s="271" t="s">
        <v>11</v>
      </c>
      <c r="T48" s="271" t="s">
        <v>11</v>
      </c>
      <c r="U48" s="30">
        <v>10675</v>
      </c>
      <c r="V48" s="272" t="s">
        <v>18</v>
      </c>
      <c r="W48" s="272" t="s">
        <v>11</v>
      </c>
      <c r="X48" s="272" t="s">
        <v>11</v>
      </c>
      <c r="Y48" s="273" t="s">
        <v>11</v>
      </c>
      <c r="Z48" s="233">
        <v>573</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10676000</v>
      </c>
      <c r="N49" s="237" t="s">
        <v>11</v>
      </c>
      <c r="O49" s="267" t="s">
        <v>11</v>
      </c>
      <c r="P49" s="268" t="s">
        <v>11</v>
      </c>
      <c r="Q49" s="6" t="s">
        <v>11</v>
      </c>
      <c r="R49" s="238" t="s">
        <v>11</v>
      </c>
      <c r="S49" s="238" t="s">
        <v>11</v>
      </c>
      <c r="T49" s="238" t="s">
        <v>11</v>
      </c>
      <c r="U49" s="22" t="s">
        <v>11</v>
      </c>
      <c r="V49" s="239" t="s">
        <v>11</v>
      </c>
      <c r="W49" s="239" t="s">
        <v>11</v>
      </c>
      <c r="X49" s="239" t="s">
        <v>11</v>
      </c>
      <c r="Y49" s="240" t="s">
        <v>11</v>
      </c>
      <c r="Z49" s="234" t="s">
        <v>11</v>
      </c>
    </row>
    <row r="50" spans="1:26" ht="13.5" customHeight="1" x14ac:dyDescent="0.15">
      <c r="A50" s="274" t="s">
        <v>4748</v>
      </c>
      <c r="B50" s="231" t="s">
        <v>11</v>
      </c>
      <c r="C50" s="275" t="s">
        <v>11</v>
      </c>
      <c r="D50" s="247" t="s">
        <v>4749</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11</v>
      </c>
      <c r="S50" s="238" t="s">
        <v>11</v>
      </c>
      <c r="T50" s="238" t="s">
        <v>11</v>
      </c>
      <c r="U50" s="22" t="s">
        <v>11</v>
      </c>
      <c r="V50" s="239" t="s">
        <v>11</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10675419</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1494</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11</v>
      </c>
      <c r="S52" s="238" t="s">
        <v>11</v>
      </c>
      <c r="T52" s="238" t="s">
        <v>11</v>
      </c>
      <c r="U52" s="22" t="s">
        <v>11</v>
      </c>
      <c r="V52" s="239" t="s">
        <v>11</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581</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31">
        <v>100</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119</v>
      </c>
      <c r="N57" s="264" t="s">
        <v>11</v>
      </c>
      <c r="O57" s="265" t="s">
        <v>4750</v>
      </c>
      <c r="P57" s="266" t="s">
        <v>11</v>
      </c>
      <c r="Q57" s="5" t="s">
        <v>16</v>
      </c>
      <c r="R57" s="271" t="s">
        <v>4751</v>
      </c>
      <c r="S57" s="271" t="s">
        <v>11</v>
      </c>
      <c r="T57" s="271" t="s">
        <v>11</v>
      </c>
      <c r="U57" s="30">
        <v>26260540</v>
      </c>
      <c r="V57" s="272" t="s">
        <v>18</v>
      </c>
      <c r="W57" s="272" t="s">
        <v>11</v>
      </c>
      <c r="X57" s="272" t="s">
        <v>11</v>
      </c>
      <c r="Y57" s="273" t="s">
        <v>11</v>
      </c>
      <c r="Z57" s="233">
        <v>575</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26525206000</v>
      </c>
      <c r="N58" s="237" t="s">
        <v>11</v>
      </c>
      <c r="O58" s="267" t="s">
        <v>11</v>
      </c>
      <c r="P58" s="268" t="s">
        <v>11</v>
      </c>
      <c r="Q58" s="6" t="s">
        <v>11</v>
      </c>
      <c r="R58" s="238" t="s">
        <v>11</v>
      </c>
      <c r="S58" s="238" t="s">
        <v>11</v>
      </c>
      <c r="T58" s="238" t="s">
        <v>11</v>
      </c>
      <c r="U58" s="22" t="s">
        <v>11</v>
      </c>
      <c r="V58" s="239" t="s">
        <v>11</v>
      </c>
      <c r="W58" s="239" t="s">
        <v>11</v>
      </c>
      <c r="X58" s="239" t="s">
        <v>11</v>
      </c>
      <c r="Y58" s="240" t="s">
        <v>11</v>
      </c>
      <c r="Z58" s="234" t="s">
        <v>11</v>
      </c>
    </row>
    <row r="59" spans="1:26" ht="13.5" customHeight="1" x14ac:dyDescent="0.15">
      <c r="A59" s="274" t="s">
        <v>4752</v>
      </c>
      <c r="B59" s="231" t="s">
        <v>11</v>
      </c>
      <c r="C59" s="275" t="s">
        <v>11</v>
      </c>
      <c r="D59" s="247" t="s">
        <v>4753</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11</v>
      </c>
      <c r="S59" s="238" t="s">
        <v>11</v>
      </c>
      <c r="T59" s="238" t="s">
        <v>11</v>
      </c>
      <c r="U59" s="22" t="s">
        <v>11</v>
      </c>
      <c r="V59" s="239" t="s">
        <v>11</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26260540451</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1494</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11</v>
      </c>
      <c r="S61" s="238" t="s">
        <v>11</v>
      </c>
      <c r="T61" s="238" t="s">
        <v>11</v>
      </c>
      <c r="U61" s="22" t="s">
        <v>11</v>
      </c>
      <c r="V61" s="239" t="s">
        <v>11</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264665549</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11</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99</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119</v>
      </c>
      <c r="N66" s="264" t="s">
        <v>11</v>
      </c>
      <c r="O66" s="265" t="s">
        <v>4754</v>
      </c>
      <c r="P66" s="266" t="s">
        <v>11</v>
      </c>
      <c r="Q66" s="5" t="s">
        <v>16</v>
      </c>
      <c r="R66" s="271" t="s">
        <v>4755</v>
      </c>
      <c r="S66" s="271" t="s">
        <v>11</v>
      </c>
      <c r="T66" s="271" t="s">
        <v>11</v>
      </c>
      <c r="U66" s="30">
        <v>353110</v>
      </c>
      <c r="V66" s="272" t="s">
        <v>18</v>
      </c>
      <c r="W66" s="272" t="s">
        <v>11</v>
      </c>
      <c r="X66" s="272" t="s">
        <v>11</v>
      </c>
      <c r="Y66" s="273" t="s">
        <v>11</v>
      </c>
      <c r="Z66" s="233">
        <v>575</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368047000</v>
      </c>
      <c r="N67" s="237" t="s">
        <v>11</v>
      </c>
      <c r="O67" s="267" t="s">
        <v>11</v>
      </c>
      <c r="P67" s="268" t="s">
        <v>11</v>
      </c>
      <c r="Q67" s="6" t="s">
        <v>11</v>
      </c>
      <c r="R67" s="238" t="s">
        <v>11</v>
      </c>
      <c r="S67" s="238" t="s">
        <v>11</v>
      </c>
      <c r="T67" s="238" t="s">
        <v>11</v>
      </c>
      <c r="U67" s="22" t="s">
        <v>11</v>
      </c>
      <c r="V67" s="239" t="s">
        <v>11</v>
      </c>
      <c r="W67" s="239" t="s">
        <v>11</v>
      </c>
      <c r="X67" s="239" t="s">
        <v>11</v>
      </c>
      <c r="Y67" s="240" t="s">
        <v>11</v>
      </c>
      <c r="Z67" s="234" t="s">
        <v>11</v>
      </c>
    </row>
    <row r="68" spans="1:26" ht="13.5" customHeight="1" x14ac:dyDescent="0.15">
      <c r="A68" s="274" t="s">
        <v>4756</v>
      </c>
      <c r="B68" s="231" t="s">
        <v>11</v>
      </c>
      <c r="C68" s="275" t="s">
        <v>11</v>
      </c>
      <c r="D68" s="247" t="s">
        <v>4757</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11</v>
      </c>
      <c r="S68" s="238" t="s">
        <v>11</v>
      </c>
      <c r="T68" s="238" t="s">
        <v>11</v>
      </c>
      <c r="U68" s="22" t="s">
        <v>11</v>
      </c>
      <c r="V68" s="239" t="s">
        <v>11</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353109787</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1494</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11</v>
      </c>
      <c r="S70" s="238" t="s">
        <v>11</v>
      </c>
      <c r="T70" s="238" t="s">
        <v>11</v>
      </c>
      <c r="U70" s="22" t="s">
        <v>11</v>
      </c>
      <c r="V70" s="239" t="s">
        <v>11</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14937213</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95.9</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13</v>
      </c>
      <c r="G75" s="259" t="s">
        <v>11</v>
      </c>
      <c r="H75" s="259" t="s">
        <v>11</v>
      </c>
      <c r="I75" s="259" t="s">
        <v>11</v>
      </c>
      <c r="J75" s="259" t="s">
        <v>11</v>
      </c>
      <c r="K75" s="259" t="s">
        <v>11</v>
      </c>
      <c r="L75" s="260" t="s">
        <v>11</v>
      </c>
      <c r="M75" s="263" t="s">
        <v>119</v>
      </c>
      <c r="N75" s="264" t="s">
        <v>11</v>
      </c>
      <c r="O75" s="265" t="s">
        <v>4758</v>
      </c>
      <c r="P75" s="266" t="s">
        <v>11</v>
      </c>
      <c r="Q75" s="5" t="s">
        <v>16</v>
      </c>
      <c r="R75" s="271" t="s">
        <v>4759</v>
      </c>
      <c r="S75" s="271" t="s">
        <v>11</v>
      </c>
      <c r="T75" s="271" t="s">
        <v>11</v>
      </c>
      <c r="U75" s="30">
        <v>78983</v>
      </c>
      <c r="V75" s="272" t="s">
        <v>18</v>
      </c>
      <c r="W75" s="272" t="s">
        <v>11</v>
      </c>
      <c r="X75" s="272" t="s">
        <v>11</v>
      </c>
      <c r="Y75" s="273" t="s">
        <v>11</v>
      </c>
      <c r="Z75" s="233">
        <v>575</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86285000</v>
      </c>
      <c r="N76" s="237" t="s">
        <v>11</v>
      </c>
      <c r="O76" s="267" t="s">
        <v>11</v>
      </c>
      <c r="P76" s="268" t="s">
        <v>11</v>
      </c>
      <c r="Q76" s="6" t="s">
        <v>11</v>
      </c>
      <c r="R76" s="238" t="s">
        <v>11</v>
      </c>
      <c r="S76" s="238" t="s">
        <v>11</v>
      </c>
      <c r="T76" s="238" t="s">
        <v>11</v>
      </c>
      <c r="U76" s="22" t="s">
        <v>11</v>
      </c>
      <c r="V76" s="239" t="s">
        <v>11</v>
      </c>
      <c r="W76" s="239" t="s">
        <v>11</v>
      </c>
      <c r="X76" s="239" t="s">
        <v>11</v>
      </c>
      <c r="Y76" s="240" t="s">
        <v>11</v>
      </c>
      <c r="Z76" s="234" t="s">
        <v>11</v>
      </c>
    </row>
    <row r="77" spans="1:26" ht="13.5" customHeight="1" x14ac:dyDescent="0.15">
      <c r="A77" s="274" t="s">
        <v>4760</v>
      </c>
      <c r="B77" s="231" t="s">
        <v>11</v>
      </c>
      <c r="C77" s="275" t="s">
        <v>11</v>
      </c>
      <c r="D77" s="247" t="s">
        <v>4761</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11</v>
      </c>
      <c r="S77" s="238" t="s">
        <v>11</v>
      </c>
      <c r="T77" s="238" t="s">
        <v>11</v>
      </c>
      <c r="U77" s="22" t="s">
        <v>11</v>
      </c>
      <c r="V77" s="239" t="s">
        <v>11</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78983045</v>
      </c>
      <c r="N78" s="237" t="s">
        <v>11</v>
      </c>
      <c r="O78" s="267" t="s">
        <v>11</v>
      </c>
      <c r="P78" s="268" t="s">
        <v>11</v>
      </c>
      <c r="Q78" s="6" t="s">
        <v>11</v>
      </c>
      <c r="R78" s="238" t="s">
        <v>11</v>
      </c>
      <c r="S78" s="238" t="s">
        <v>11</v>
      </c>
      <c r="T78" s="238" t="s">
        <v>11</v>
      </c>
      <c r="U78" s="22" t="s">
        <v>11</v>
      </c>
      <c r="V78" s="239" t="s">
        <v>11</v>
      </c>
      <c r="W78" s="239" t="s">
        <v>11</v>
      </c>
      <c r="X78" s="239" t="s">
        <v>11</v>
      </c>
      <c r="Y78" s="240" t="s">
        <v>11</v>
      </c>
      <c r="Z78" s="234" t="s">
        <v>11</v>
      </c>
    </row>
    <row r="79" spans="1:26" ht="13.5" customHeight="1" x14ac:dyDescent="0.15">
      <c r="A79" s="274" t="s">
        <v>11</v>
      </c>
      <c r="B79" s="231" t="s">
        <v>11</v>
      </c>
      <c r="C79" s="275" t="s">
        <v>11</v>
      </c>
      <c r="D79" s="229" t="s">
        <v>26</v>
      </c>
      <c r="E79" s="241" t="s">
        <v>1494</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11</v>
      </c>
      <c r="S79" s="238" t="s">
        <v>11</v>
      </c>
      <c r="T79" s="238" t="s">
        <v>11</v>
      </c>
      <c r="U79" s="22" t="s">
        <v>11</v>
      </c>
      <c r="V79" s="239" t="s">
        <v>11</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7301955</v>
      </c>
      <c r="N80" s="246" t="s">
        <v>11</v>
      </c>
      <c r="O80" s="267" t="s">
        <v>11</v>
      </c>
      <c r="P80" s="268" t="s">
        <v>11</v>
      </c>
      <c r="Q80" s="8" t="s">
        <v>31</v>
      </c>
      <c r="R80" s="238" t="s">
        <v>11</v>
      </c>
      <c r="S80" s="238" t="s">
        <v>11</v>
      </c>
      <c r="T80" s="238" t="s">
        <v>11</v>
      </c>
      <c r="U80" s="238" t="s">
        <v>11</v>
      </c>
      <c r="V80" s="9" t="s">
        <v>26</v>
      </c>
      <c r="W80" s="227" t="s">
        <v>11</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11</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11</v>
      </c>
      <c r="K82" s="13" t="s">
        <v>11</v>
      </c>
      <c r="L82" s="242" t="s">
        <v>28</v>
      </c>
      <c r="M82" s="277" t="s">
        <v>11</v>
      </c>
      <c r="N82" s="278" t="s">
        <v>11</v>
      </c>
      <c r="O82" s="267" t="s">
        <v>11</v>
      </c>
      <c r="P82" s="268" t="s">
        <v>11</v>
      </c>
      <c r="Q82" s="8" t="s">
        <v>31</v>
      </c>
      <c r="R82" s="238" t="s">
        <v>11</v>
      </c>
      <c r="S82" s="238" t="s">
        <v>11</v>
      </c>
      <c r="T82" s="238" t="s">
        <v>11</v>
      </c>
      <c r="U82" s="238" t="s">
        <v>11</v>
      </c>
      <c r="V82" s="9" t="s">
        <v>26</v>
      </c>
      <c r="W82" s="227" t="s">
        <v>11</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91.5</v>
      </c>
      <c r="O83" s="269" t="s">
        <v>11</v>
      </c>
      <c r="P83" s="270" t="s">
        <v>11</v>
      </c>
      <c r="Q83" s="18" t="s">
        <v>32</v>
      </c>
      <c r="R83" s="228" t="s">
        <v>11</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13</v>
      </c>
      <c r="G84" s="259" t="s">
        <v>11</v>
      </c>
      <c r="H84" s="259" t="s">
        <v>11</v>
      </c>
      <c r="I84" s="259" t="s">
        <v>11</v>
      </c>
      <c r="J84" s="259" t="s">
        <v>11</v>
      </c>
      <c r="K84" s="259" t="s">
        <v>11</v>
      </c>
      <c r="L84" s="260" t="s">
        <v>11</v>
      </c>
      <c r="M84" s="263" t="s">
        <v>119</v>
      </c>
      <c r="N84" s="264" t="s">
        <v>11</v>
      </c>
      <c r="O84" s="265" t="s">
        <v>4762</v>
      </c>
      <c r="P84" s="266" t="s">
        <v>11</v>
      </c>
      <c r="Q84" s="5" t="s">
        <v>16</v>
      </c>
      <c r="R84" s="271" t="s">
        <v>4763</v>
      </c>
      <c r="S84" s="271" t="s">
        <v>11</v>
      </c>
      <c r="T84" s="271" t="s">
        <v>11</v>
      </c>
      <c r="U84" s="30">
        <v>3874840</v>
      </c>
      <c r="V84" s="272" t="s">
        <v>18</v>
      </c>
      <c r="W84" s="272" t="s">
        <v>11</v>
      </c>
      <c r="X84" s="272" t="s">
        <v>11</v>
      </c>
      <c r="Y84" s="273" t="s">
        <v>11</v>
      </c>
      <c r="Z84" s="233">
        <v>575</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3894000000</v>
      </c>
      <c r="N85" s="237" t="s">
        <v>11</v>
      </c>
      <c r="O85" s="267" t="s">
        <v>11</v>
      </c>
      <c r="P85" s="268" t="s">
        <v>11</v>
      </c>
      <c r="Q85" s="6" t="s">
        <v>11</v>
      </c>
      <c r="R85" s="238" t="s">
        <v>11</v>
      </c>
      <c r="S85" s="238" t="s">
        <v>11</v>
      </c>
      <c r="T85" s="238" t="s">
        <v>11</v>
      </c>
      <c r="U85" s="22" t="s">
        <v>11</v>
      </c>
      <c r="V85" s="239" t="s">
        <v>11</v>
      </c>
      <c r="W85" s="239" t="s">
        <v>11</v>
      </c>
      <c r="X85" s="239" t="s">
        <v>11</v>
      </c>
      <c r="Y85" s="240" t="s">
        <v>11</v>
      </c>
      <c r="Z85" s="234" t="s">
        <v>11</v>
      </c>
    </row>
    <row r="86" spans="1:26" ht="13.5" customHeight="1" x14ac:dyDescent="0.15">
      <c r="A86" s="274" t="s">
        <v>4764</v>
      </c>
      <c r="B86" s="231" t="s">
        <v>11</v>
      </c>
      <c r="C86" s="275" t="s">
        <v>11</v>
      </c>
      <c r="D86" s="247" t="s">
        <v>4765</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11</v>
      </c>
      <c r="S86" s="238" t="s">
        <v>11</v>
      </c>
      <c r="T86" s="238" t="s">
        <v>11</v>
      </c>
      <c r="U86" s="22" t="s">
        <v>11</v>
      </c>
      <c r="V86" s="239" t="s">
        <v>11</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3874840338</v>
      </c>
      <c r="N87" s="237" t="s">
        <v>11</v>
      </c>
      <c r="O87" s="267" t="s">
        <v>11</v>
      </c>
      <c r="P87" s="268" t="s">
        <v>11</v>
      </c>
      <c r="Q87" s="6" t="s">
        <v>11</v>
      </c>
      <c r="R87" s="238" t="s">
        <v>11</v>
      </c>
      <c r="S87" s="238" t="s">
        <v>11</v>
      </c>
      <c r="T87" s="238" t="s">
        <v>11</v>
      </c>
      <c r="U87" s="22" t="s">
        <v>11</v>
      </c>
      <c r="V87" s="239" t="s">
        <v>11</v>
      </c>
      <c r="W87" s="239" t="s">
        <v>11</v>
      </c>
      <c r="X87" s="239" t="s">
        <v>11</v>
      </c>
      <c r="Y87" s="240" t="s">
        <v>11</v>
      </c>
      <c r="Z87" s="234" t="s">
        <v>11</v>
      </c>
    </row>
    <row r="88" spans="1:26" ht="13.5" customHeight="1" x14ac:dyDescent="0.15">
      <c r="A88" s="274" t="s">
        <v>11</v>
      </c>
      <c r="B88" s="231" t="s">
        <v>11</v>
      </c>
      <c r="C88" s="275" t="s">
        <v>11</v>
      </c>
      <c r="D88" s="229" t="s">
        <v>26</v>
      </c>
      <c r="E88" s="241" t="s">
        <v>1494</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11</v>
      </c>
      <c r="S88" s="238" t="s">
        <v>11</v>
      </c>
      <c r="T88" s="238" t="s">
        <v>11</v>
      </c>
      <c r="U88" s="22" t="s">
        <v>11</v>
      </c>
      <c r="V88" s="239" t="s">
        <v>11</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19159662</v>
      </c>
      <c r="N89" s="246" t="s">
        <v>11</v>
      </c>
      <c r="O89" s="267" t="s">
        <v>11</v>
      </c>
      <c r="P89" s="268" t="s">
        <v>11</v>
      </c>
      <c r="Q89" s="8" t="s">
        <v>31</v>
      </c>
      <c r="R89" s="238" t="s">
        <v>11</v>
      </c>
      <c r="S89" s="238" t="s">
        <v>11</v>
      </c>
      <c r="T89" s="238" t="s">
        <v>11</v>
      </c>
      <c r="U89" s="238" t="s">
        <v>11</v>
      </c>
      <c r="V89" s="9" t="s">
        <v>26</v>
      </c>
      <c r="W89" s="227" t="s">
        <v>11</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11</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11</v>
      </c>
      <c r="J91" s="231" t="s">
        <v>11</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99.5</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13</v>
      </c>
      <c r="G93" s="259" t="s">
        <v>11</v>
      </c>
      <c r="H93" s="259" t="s">
        <v>11</v>
      </c>
      <c r="I93" s="259" t="s">
        <v>11</v>
      </c>
      <c r="J93" s="259" t="s">
        <v>11</v>
      </c>
      <c r="K93" s="259" t="s">
        <v>11</v>
      </c>
      <c r="L93" s="260" t="s">
        <v>11</v>
      </c>
      <c r="M93" s="263" t="s">
        <v>119</v>
      </c>
      <c r="N93" s="264" t="s">
        <v>11</v>
      </c>
      <c r="O93" s="265" t="s">
        <v>4766</v>
      </c>
      <c r="P93" s="266" t="s">
        <v>11</v>
      </c>
      <c r="Q93" s="5" t="s">
        <v>16</v>
      </c>
      <c r="R93" s="271" t="s">
        <v>4767</v>
      </c>
      <c r="S93" s="271" t="s">
        <v>11</v>
      </c>
      <c r="T93" s="271" t="s">
        <v>11</v>
      </c>
      <c r="U93" s="30">
        <v>5831</v>
      </c>
      <c r="V93" s="272" t="s">
        <v>18</v>
      </c>
      <c r="W93" s="272" t="s">
        <v>11</v>
      </c>
      <c r="X93" s="272" t="s">
        <v>11</v>
      </c>
      <c r="Y93" s="273" t="s">
        <v>11</v>
      </c>
      <c r="Z93" s="233">
        <v>575</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8366000</v>
      </c>
      <c r="N94" s="237" t="s">
        <v>11</v>
      </c>
      <c r="O94" s="267" t="s">
        <v>11</v>
      </c>
      <c r="P94" s="268" t="s">
        <v>11</v>
      </c>
      <c r="Q94" s="6" t="s">
        <v>11</v>
      </c>
      <c r="R94" s="238" t="s">
        <v>11</v>
      </c>
      <c r="S94" s="238" t="s">
        <v>11</v>
      </c>
      <c r="T94" s="238" t="s">
        <v>11</v>
      </c>
      <c r="U94" s="22" t="s">
        <v>11</v>
      </c>
      <c r="V94" s="239" t="s">
        <v>11</v>
      </c>
      <c r="W94" s="239" t="s">
        <v>11</v>
      </c>
      <c r="X94" s="239" t="s">
        <v>11</v>
      </c>
      <c r="Y94" s="240" t="s">
        <v>11</v>
      </c>
      <c r="Z94" s="234" t="s">
        <v>11</v>
      </c>
    </row>
    <row r="95" spans="1:26" ht="13.5" customHeight="1" x14ac:dyDescent="0.15">
      <c r="A95" s="274" t="s">
        <v>4768</v>
      </c>
      <c r="B95" s="231" t="s">
        <v>11</v>
      </c>
      <c r="C95" s="275" t="s">
        <v>11</v>
      </c>
      <c r="D95" s="247" t="s">
        <v>4769</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11</v>
      </c>
      <c r="S95" s="238" t="s">
        <v>11</v>
      </c>
      <c r="T95" s="238" t="s">
        <v>11</v>
      </c>
      <c r="U95" s="22" t="s">
        <v>11</v>
      </c>
      <c r="V95" s="239" t="s">
        <v>11</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5830716</v>
      </c>
      <c r="N96" s="237" t="s">
        <v>11</v>
      </c>
      <c r="O96" s="267" t="s">
        <v>11</v>
      </c>
      <c r="P96" s="268" t="s">
        <v>11</v>
      </c>
      <c r="Q96" s="6" t="s">
        <v>11</v>
      </c>
      <c r="R96" s="238" t="s">
        <v>11</v>
      </c>
      <c r="S96" s="238" t="s">
        <v>11</v>
      </c>
      <c r="T96" s="238" t="s">
        <v>11</v>
      </c>
      <c r="U96" s="22" t="s">
        <v>11</v>
      </c>
      <c r="V96" s="239" t="s">
        <v>11</v>
      </c>
      <c r="W96" s="239" t="s">
        <v>11</v>
      </c>
      <c r="X96" s="239" t="s">
        <v>11</v>
      </c>
      <c r="Y96" s="240" t="s">
        <v>11</v>
      </c>
      <c r="Z96" s="234" t="s">
        <v>11</v>
      </c>
    </row>
    <row r="97" spans="1:26" ht="13.5" customHeight="1" x14ac:dyDescent="0.15">
      <c r="A97" s="274" t="s">
        <v>11</v>
      </c>
      <c r="B97" s="231" t="s">
        <v>11</v>
      </c>
      <c r="C97" s="275" t="s">
        <v>11</v>
      </c>
      <c r="D97" s="229" t="s">
        <v>26</v>
      </c>
      <c r="E97" s="241" t="s">
        <v>1494</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11</v>
      </c>
      <c r="S97" s="238" t="s">
        <v>11</v>
      </c>
      <c r="T97" s="238" t="s">
        <v>11</v>
      </c>
      <c r="U97" s="22" t="s">
        <v>11</v>
      </c>
      <c r="V97" s="239" t="s">
        <v>11</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2535284</v>
      </c>
      <c r="N98" s="246" t="s">
        <v>11</v>
      </c>
      <c r="O98" s="267" t="s">
        <v>11</v>
      </c>
      <c r="P98" s="268" t="s">
        <v>11</v>
      </c>
      <c r="Q98" s="8" t="s">
        <v>31</v>
      </c>
      <c r="R98" s="238" t="s">
        <v>11</v>
      </c>
      <c r="S98" s="238" t="s">
        <v>11</v>
      </c>
      <c r="T98" s="238" t="s">
        <v>11</v>
      </c>
      <c r="U98" s="238" t="s">
        <v>11</v>
      </c>
      <c r="V98" s="9" t="s">
        <v>26</v>
      </c>
      <c r="W98" s="227" t="s">
        <v>11</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11</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11</v>
      </c>
      <c r="K100" s="13" t="s">
        <v>11</v>
      </c>
      <c r="L100" s="242" t="s">
        <v>28</v>
      </c>
      <c r="M100" s="277" t="s">
        <v>11</v>
      </c>
      <c r="N100" s="278" t="s">
        <v>11</v>
      </c>
      <c r="O100" s="267" t="s">
        <v>11</v>
      </c>
      <c r="P100" s="268" t="s">
        <v>11</v>
      </c>
      <c r="Q100" s="8" t="s">
        <v>31</v>
      </c>
      <c r="R100" s="238" t="s">
        <v>11</v>
      </c>
      <c r="S100" s="238" t="s">
        <v>11</v>
      </c>
      <c r="T100" s="238" t="s">
        <v>11</v>
      </c>
      <c r="U100" s="238" t="s">
        <v>11</v>
      </c>
      <c r="V100" s="9" t="s">
        <v>26</v>
      </c>
      <c r="W100" s="227" t="s">
        <v>11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69.7</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13</v>
      </c>
      <c r="G102" s="259" t="s">
        <v>11</v>
      </c>
      <c r="H102" s="259" t="s">
        <v>11</v>
      </c>
      <c r="I102" s="259" t="s">
        <v>11</v>
      </c>
      <c r="J102" s="259" t="s">
        <v>11</v>
      </c>
      <c r="K102" s="259" t="s">
        <v>11</v>
      </c>
      <c r="L102" s="260" t="s">
        <v>11</v>
      </c>
      <c r="M102" s="263" t="s">
        <v>119</v>
      </c>
      <c r="N102" s="264" t="s">
        <v>11</v>
      </c>
      <c r="O102" s="265" t="s">
        <v>4770</v>
      </c>
      <c r="P102" s="266" t="s">
        <v>11</v>
      </c>
      <c r="Q102" s="5" t="s">
        <v>16</v>
      </c>
      <c r="R102" s="271" t="s">
        <v>4695</v>
      </c>
      <c r="S102" s="271" t="s">
        <v>11</v>
      </c>
      <c r="T102" s="271" t="s">
        <v>11</v>
      </c>
      <c r="U102" s="30" t="s">
        <v>11</v>
      </c>
      <c r="V102" s="272" t="s">
        <v>11</v>
      </c>
      <c r="W102" s="272" t="s">
        <v>11</v>
      </c>
      <c r="X102" s="272" t="s">
        <v>11</v>
      </c>
      <c r="Y102" s="273" t="s">
        <v>11</v>
      </c>
      <c r="Z102" s="233" t="s">
        <v>5061</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1000</v>
      </c>
      <c r="N103" s="237" t="s">
        <v>11</v>
      </c>
      <c r="O103" s="267" t="s">
        <v>11</v>
      </c>
      <c r="P103" s="268" t="s">
        <v>11</v>
      </c>
      <c r="Q103" s="6" t="s">
        <v>11</v>
      </c>
      <c r="R103" s="238" t="s">
        <v>11</v>
      </c>
      <c r="S103" s="238" t="s">
        <v>11</v>
      </c>
      <c r="T103" s="238" t="s">
        <v>11</v>
      </c>
      <c r="U103" s="22" t="s">
        <v>11</v>
      </c>
      <c r="V103" s="239" t="s">
        <v>11</v>
      </c>
      <c r="W103" s="239" t="s">
        <v>11</v>
      </c>
      <c r="X103" s="239" t="s">
        <v>11</v>
      </c>
      <c r="Y103" s="240" t="s">
        <v>11</v>
      </c>
      <c r="Z103" s="234" t="s">
        <v>11</v>
      </c>
    </row>
    <row r="104" spans="1:26" ht="13.5" customHeight="1" x14ac:dyDescent="0.15">
      <c r="A104" s="274" t="s">
        <v>4771</v>
      </c>
      <c r="B104" s="231" t="s">
        <v>11</v>
      </c>
      <c r="C104" s="275" t="s">
        <v>11</v>
      </c>
      <c r="D104" s="247" t="s">
        <v>4772</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11</v>
      </c>
      <c r="S104" s="238" t="s">
        <v>11</v>
      </c>
      <c r="T104" s="238" t="s">
        <v>11</v>
      </c>
      <c r="U104" s="22" t="s">
        <v>11</v>
      </c>
      <c r="V104" s="239" t="s">
        <v>11</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0</v>
      </c>
      <c r="N105" s="237" t="s">
        <v>11</v>
      </c>
      <c r="O105" s="267" t="s">
        <v>11</v>
      </c>
      <c r="P105" s="268" t="s">
        <v>11</v>
      </c>
      <c r="Q105" s="6" t="s">
        <v>11</v>
      </c>
      <c r="R105" s="238" t="s">
        <v>11</v>
      </c>
      <c r="S105" s="238" t="s">
        <v>11</v>
      </c>
      <c r="T105" s="238" t="s">
        <v>11</v>
      </c>
      <c r="U105" s="22" t="s">
        <v>11</v>
      </c>
      <c r="V105" s="239" t="s">
        <v>11</v>
      </c>
      <c r="W105" s="239" t="s">
        <v>11</v>
      </c>
      <c r="X105" s="239" t="s">
        <v>11</v>
      </c>
      <c r="Y105" s="240" t="s">
        <v>11</v>
      </c>
      <c r="Z105" s="234" t="s">
        <v>11</v>
      </c>
    </row>
    <row r="106" spans="1:26" ht="13.5" customHeight="1" x14ac:dyDescent="0.15">
      <c r="A106" s="274" t="s">
        <v>11</v>
      </c>
      <c r="B106" s="231" t="s">
        <v>11</v>
      </c>
      <c r="C106" s="275" t="s">
        <v>11</v>
      </c>
      <c r="D106" s="229" t="s">
        <v>26</v>
      </c>
      <c r="E106" s="241" t="s">
        <v>1494</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11</v>
      </c>
      <c r="S106" s="238" t="s">
        <v>11</v>
      </c>
      <c r="T106" s="238" t="s">
        <v>11</v>
      </c>
      <c r="U106" s="22" t="s">
        <v>11</v>
      </c>
      <c r="V106" s="239" t="s">
        <v>11</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1000</v>
      </c>
      <c r="N107" s="246" t="s">
        <v>11</v>
      </c>
      <c r="O107" s="267" t="s">
        <v>11</v>
      </c>
      <c r="P107" s="268" t="s">
        <v>11</v>
      </c>
      <c r="Q107" s="8" t="s">
        <v>31</v>
      </c>
      <c r="R107" s="238" t="s">
        <v>11</v>
      </c>
      <c r="S107" s="238" t="s">
        <v>11</v>
      </c>
      <c r="T107" s="238" t="s">
        <v>11</v>
      </c>
      <c r="U107" s="238" t="s">
        <v>11</v>
      </c>
      <c r="V107" s="9" t="s">
        <v>26</v>
      </c>
      <c r="W107" s="227" t="s">
        <v>11</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11</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11</v>
      </c>
      <c r="J109" s="231" t="s">
        <v>11</v>
      </c>
      <c r="K109" s="13" t="s">
        <v>11</v>
      </c>
      <c r="L109" s="242" t="s">
        <v>28</v>
      </c>
      <c r="M109" s="277" t="s">
        <v>11</v>
      </c>
      <c r="N109" s="278" t="s">
        <v>11</v>
      </c>
      <c r="O109" s="267" t="s">
        <v>11</v>
      </c>
      <c r="P109" s="268" t="s">
        <v>11</v>
      </c>
      <c r="Q109" s="8" t="s">
        <v>31</v>
      </c>
      <c r="R109" s="238" t="s">
        <v>11</v>
      </c>
      <c r="S109" s="238" t="s">
        <v>11</v>
      </c>
      <c r="T109" s="238" t="s">
        <v>11</v>
      </c>
      <c r="U109" s="238" t="s">
        <v>11</v>
      </c>
      <c r="V109" s="9" t="s">
        <v>26</v>
      </c>
      <c r="W109" s="227" t="s">
        <v>11</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t="s">
        <v>845</v>
      </c>
      <c r="O110" s="269" t="s">
        <v>11</v>
      </c>
      <c r="P110" s="270" t="s">
        <v>11</v>
      </c>
      <c r="Q110" s="18" t="s">
        <v>32</v>
      </c>
      <c r="R110" s="228" t="s">
        <v>11</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13</v>
      </c>
      <c r="G111" s="259" t="s">
        <v>11</v>
      </c>
      <c r="H111" s="259" t="s">
        <v>11</v>
      </c>
      <c r="I111" s="259" t="s">
        <v>11</v>
      </c>
      <c r="J111" s="259" t="s">
        <v>11</v>
      </c>
      <c r="K111" s="259" t="s">
        <v>11</v>
      </c>
      <c r="L111" s="260" t="s">
        <v>11</v>
      </c>
      <c r="M111" s="263" t="s">
        <v>119</v>
      </c>
      <c r="N111" s="264" t="s">
        <v>11</v>
      </c>
      <c r="O111" s="265" t="s">
        <v>4773</v>
      </c>
      <c r="P111" s="266" t="s">
        <v>11</v>
      </c>
      <c r="Q111" s="5" t="s">
        <v>16</v>
      </c>
      <c r="R111" s="271" t="s">
        <v>4774</v>
      </c>
      <c r="S111" s="271" t="s">
        <v>11</v>
      </c>
      <c r="T111" s="271" t="s">
        <v>11</v>
      </c>
      <c r="U111" s="30">
        <v>125705</v>
      </c>
      <c r="V111" s="272" t="s">
        <v>18</v>
      </c>
      <c r="W111" s="272" t="s">
        <v>11</v>
      </c>
      <c r="X111" s="272" t="s">
        <v>11</v>
      </c>
      <c r="Y111" s="273" t="s">
        <v>11</v>
      </c>
      <c r="Z111" s="233">
        <v>577</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150000000</v>
      </c>
      <c r="N112" s="237" t="s">
        <v>11</v>
      </c>
      <c r="O112" s="267" t="s">
        <v>11</v>
      </c>
      <c r="P112" s="268" t="s">
        <v>11</v>
      </c>
      <c r="Q112" s="6" t="s">
        <v>11</v>
      </c>
      <c r="R112" s="238" t="s">
        <v>11</v>
      </c>
      <c r="S112" s="238" t="s">
        <v>11</v>
      </c>
      <c r="T112" s="238" t="s">
        <v>11</v>
      </c>
      <c r="U112" s="22" t="s">
        <v>11</v>
      </c>
      <c r="V112" s="239" t="s">
        <v>11</v>
      </c>
      <c r="W112" s="239" t="s">
        <v>11</v>
      </c>
      <c r="X112" s="239" t="s">
        <v>11</v>
      </c>
      <c r="Y112" s="240" t="s">
        <v>11</v>
      </c>
      <c r="Z112" s="234" t="s">
        <v>11</v>
      </c>
    </row>
    <row r="113" spans="1:26" ht="13.5" customHeight="1" x14ac:dyDescent="0.15">
      <c r="A113" s="274" t="s">
        <v>4775</v>
      </c>
      <c r="B113" s="231" t="s">
        <v>11</v>
      </c>
      <c r="C113" s="275" t="s">
        <v>11</v>
      </c>
      <c r="D113" s="247" t="s">
        <v>4776</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11</v>
      </c>
      <c r="S113" s="238" t="s">
        <v>11</v>
      </c>
      <c r="T113" s="238" t="s">
        <v>11</v>
      </c>
      <c r="U113" s="22" t="s">
        <v>11</v>
      </c>
      <c r="V113" s="239" t="s">
        <v>11</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125704826</v>
      </c>
      <c r="N114" s="237" t="s">
        <v>11</v>
      </c>
      <c r="O114" s="267" t="s">
        <v>11</v>
      </c>
      <c r="P114" s="268" t="s">
        <v>11</v>
      </c>
      <c r="Q114" s="6" t="s">
        <v>11</v>
      </c>
      <c r="R114" s="238" t="s">
        <v>11</v>
      </c>
      <c r="S114" s="238" t="s">
        <v>11</v>
      </c>
      <c r="T114" s="238" t="s">
        <v>11</v>
      </c>
      <c r="U114" s="22" t="s">
        <v>11</v>
      </c>
      <c r="V114" s="239" t="s">
        <v>11</v>
      </c>
      <c r="W114" s="239" t="s">
        <v>11</v>
      </c>
      <c r="X114" s="239" t="s">
        <v>11</v>
      </c>
      <c r="Y114" s="240" t="s">
        <v>11</v>
      </c>
      <c r="Z114" s="234" t="s">
        <v>11</v>
      </c>
    </row>
    <row r="115" spans="1:26" ht="13.5" customHeight="1" x14ac:dyDescent="0.15">
      <c r="A115" s="274" t="s">
        <v>11</v>
      </c>
      <c r="B115" s="231" t="s">
        <v>11</v>
      </c>
      <c r="C115" s="275" t="s">
        <v>11</v>
      </c>
      <c r="D115" s="229" t="s">
        <v>26</v>
      </c>
      <c r="E115" s="241" t="s">
        <v>1494</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11</v>
      </c>
      <c r="S115" s="238" t="s">
        <v>11</v>
      </c>
      <c r="T115" s="238" t="s">
        <v>11</v>
      </c>
      <c r="U115" s="22" t="s">
        <v>11</v>
      </c>
      <c r="V115" s="239" t="s">
        <v>11</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24295174</v>
      </c>
      <c r="N116" s="246" t="s">
        <v>11</v>
      </c>
      <c r="O116" s="267" t="s">
        <v>11</v>
      </c>
      <c r="P116" s="268" t="s">
        <v>11</v>
      </c>
      <c r="Q116" s="8" t="s">
        <v>31</v>
      </c>
      <c r="R116" s="238" t="s">
        <v>11</v>
      </c>
      <c r="S116" s="238" t="s">
        <v>11</v>
      </c>
      <c r="T116" s="238" t="s">
        <v>11</v>
      </c>
      <c r="U116" s="238" t="s">
        <v>11</v>
      </c>
      <c r="V116" s="9" t="s">
        <v>26</v>
      </c>
      <c r="W116" s="227" t="s">
        <v>11</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11</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11</v>
      </c>
      <c r="J118" s="231" t="s">
        <v>11</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83.8</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13</v>
      </c>
      <c r="G120" s="259" t="s">
        <v>11</v>
      </c>
      <c r="H120" s="259" t="s">
        <v>11</v>
      </c>
      <c r="I120" s="259" t="s">
        <v>11</v>
      </c>
      <c r="J120" s="259" t="s">
        <v>11</v>
      </c>
      <c r="K120" s="259" t="s">
        <v>11</v>
      </c>
      <c r="L120" s="260" t="s">
        <v>11</v>
      </c>
      <c r="M120" s="263" t="s">
        <v>119</v>
      </c>
      <c r="N120" s="264" t="s">
        <v>11</v>
      </c>
      <c r="O120" s="265" t="s">
        <v>4777</v>
      </c>
      <c r="P120" s="266" t="s">
        <v>11</v>
      </c>
      <c r="Q120" s="5" t="s">
        <v>16</v>
      </c>
      <c r="R120" s="271" t="s">
        <v>4778</v>
      </c>
      <c r="S120" s="271" t="s">
        <v>11</v>
      </c>
      <c r="T120" s="271" t="s">
        <v>11</v>
      </c>
      <c r="U120" s="30">
        <v>43</v>
      </c>
      <c r="V120" s="272" t="s">
        <v>18</v>
      </c>
      <c r="W120" s="272" t="s">
        <v>11</v>
      </c>
      <c r="X120" s="272" t="s">
        <v>11</v>
      </c>
      <c r="Y120" s="273" t="s">
        <v>11</v>
      </c>
      <c r="Z120" s="233">
        <v>577</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58000</v>
      </c>
      <c r="N121" s="237" t="s">
        <v>11</v>
      </c>
      <c r="O121" s="267" t="s">
        <v>11</v>
      </c>
      <c r="P121" s="268" t="s">
        <v>11</v>
      </c>
      <c r="Q121" s="6" t="s">
        <v>11</v>
      </c>
      <c r="R121" s="238" t="s">
        <v>11</v>
      </c>
      <c r="S121" s="238" t="s">
        <v>11</v>
      </c>
      <c r="T121" s="238" t="s">
        <v>11</v>
      </c>
      <c r="U121" s="22" t="s">
        <v>11</v>
      </c>
      <c r="V121" s="239" t="s">
        <v>11</v>
      </c>
      <c r="W121" s="239" t="s">
        <v>11</v>
      </c>
      <c r="X121" s="239" t="s">
        <v>11</v>
      </c>
      <c r="Y121" s="240" t="s">
        <v>11</v>
      </c>
      <c r="Z121" s="234" t="s">
        <v>11</v>
      </c>
    </row>
    <row r="122" spans="1:26" ht="13.5" customHeight="1" x14ac:dyDescent="0.15">
      <c r="A122" s="274" t="s">
        <v>4779</v>
      </c>
      <c r="B122" s="231" t="s">
        <v>11</v>
      </c>
      <c r="C122" s="275" t="s">
        <v>11</v>
      </c>
      <c r="D122" s="247" t="s">
        <v>4780</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11</v>
      </c>
      <c r="S122" s="238" t="s">
        <v>11</v>
      </c>
      <c r="T122" s="238" t="s">
        <v>11</v>
      </c>
      <c r="U122" s="22" t="s">
        <v>11</v>
      </c>
      <c r="V122" s="239" t="s">
        <v>11</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43050</v>
      </c>
      <c r="N123" s="237" t="s">
        <v>11</v>
      </c>
      <c r="O123" s="267" t="s">
        <v>11</v>
      </c>
      <c r="P123" s="268" t="s">
        <v>11</v>
      </c>
      <c r="Q123" s="6" t="s">
        <v>11</v>
      </c>
      <c r="R123" s="238" t="s">
        <v>11</v>
      </c>
      <c r="S123" s="238" t="s">
        <v>11</v>
      </c>
      <c r="T123" s="238" t="s">
        <v>11</v>
      </c>
      <c r="U123" s="22" t="s">
        <v>11</v>
      </c>
      <c r="V123" s="239" t="s">
        <v>11</v>
      </c>
      <c r="W123" s="239" t="s">
        <v>11</v>
      </c>
      <c r="X123" s="239" t="s">
        <v>11</v>
      </c>
      <c r="Y123" s="240" t="s">
        <v>11</v>
      </c>
      <c r="Z123" s="234" t="s">
        <v>11</v>
      </c>
    </row>
    <row r="124" spans="1:26" ht="13.5" customHeight="1" x14ac:dyDescent="0.15">
      <c r="A124" s="274" t="s">
        <v>11</v>
      </c>
      <c r="B124" s="231" t="s">
        <v>11</v>
      </c>
      <c r="C124" s="275" t="s">
        <v>11</v>
      </c>
      <c r="D124" s="229" t="s">
        <v>26</v>
      </c>
      <c r="E124" s="241" t="s">
        <v>1494</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11</v>
      </c>
      <c r="S124" s="238" t="s">
        <v>11</v>
      </c>
      <c r="T124" s="238" t="s">
        <v>11</v>
      </c>
      <c r="U124" s="22" t="s">
        <v>11</v>
      </c>
      <c r="V124" s="239" t="s">
        <v>11</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14950</v>
      </c>
      <c r="N125" s="246" t="s">
        <v>11</v>
      </c>
      <c r="O125" s="267" t="s">
        <v>11</v>
      </c>
      <c r="P125" s="268" t="s">
        <v>11</v>
      </c>
      <c r="Q125" s="8" t="s">
        <v>31</v>
      </c>
      <c r="R125" s="238" t="s">
        <v>11</v>
      </c>
      <c r="S125" s="238" t="s">
        <v>11</v>
      </c>
      <c r="T125" s="238" t="s">
        <v>11</v>
      </c>
      <c r="U125" s="238" t="s">
        <v>11</v>
      </c>
      <c r="V125" s="9" t="s">
        <v>26</v>
      </c>
      <c r="W125" s="227" t="s">
        <v>11</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11</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11</v>
      </c>
      <c r="J127" s="231" t="s">
        <v>11</v>
      </c>
      <c r="K127" s="13" t="s">
        <v>11</v>
      </c>
      <c r="L127" s="242" t="s">
        <v>28</v>
      </c>
      <c r="M127" s="277" t="s">
        <v>11</v>
      </c>
      <c r="N127" s="278" t="s">
        <v>11</v>
      </c>
      <c r="O127" s="267" t="s">
        <v>11</v>
      </c>
      <c r="P127" s="268" t="s">
        <v>11</v>
      </c>
      <c r="Q127" s="8" t="s">
        <v>31</v>
      </c>
      <c r="R127" s="238" t="s">
        <v>11</v>
      </c>
      <c r="S127" s="238" t="s">
        <v>11</v>
      </c>
      <c r="T127" s="238" t="s">
        <v>11</v>
      </c>
      <c r="U127" s="238" t="s">
        <v>11</v>
      </c>
      <c r="V127" s="9" t="s">
        <v>26</v>
      </c>
      <c r="W127" s="227" t="s">
        <v>11</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74.2</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13</v>
      </c>
      <c r="G129" s="259" t="s">
        <v>11</v>
      </c>
      <c r="H129" s="259" t="s">
        <v>11</v>
      </c>
      <c r="I129" s="259" t="s">
        <v>11</v>
      </c>
      <c r="J129" s="259" t="s">
        <v>11</v>
      </c>
      <c r="K129" s="259" t="s">
        <v>11</v>
      </c>
      <c r="L129" s="260" t="s">
        <v>11</v>
      </c>
      <c r="M129" s="263" t="s">
        <v>119</v>
      </c>
      <c r="N129" s="264" t="s">
        <v>11</v>
      </c>
      <c r="O129" s="265" t="s">
        <v>4781</v>
      </c>
      <c r="P129" s="266" t="s">
        <v>11</v>
      </c>
      <c r="Q129" s="5" t="s">
        <v>16</v>
      </c>
      <c r="R129" s="271" t="s">
        <v>4782</v>
      </c>
      <c r="S129" s="271" t="s">
        <v>11</v>
      </c>
      <c r="T129" s="271" t="s">
        <v>11</v>
      </c>
      <c r="U129" s="30">
        <v>30450</v>
      </c>
      <c r="V129" s="272" t="s">
        <v>18</v>
      </c>
      <c r="W129" s="272" t="s">
        <v>11</v>
      </c>
      <c r="X129" s="272" t="s">
        <v>11</v>
      </c>
      <c r="Y129" s="273" t="s">
        <v>11</v>
      </c>
      <c r="Z129" s="233">
        <v>577</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33040000</v>
      </c>
      <c r="N130" s="237" t="s">
        <v>11</v>
      </c>
      <c r="O130" s="267" t="s">
        <v>11</v>
      </c>
      <c r="P130" s="268" t="s">
        <v>11</v>
      </c>
      <c r="Q130" s="6" t="s">
        <v>11</v>
      </c>
      <c r="R130" s="238" t="s">
        <v>11</v>
      </c>
      <c r="S130" s="238" t="s">
        <v>11</v>
      </c>
      <c r="T130" s="238" t="s">
        <v>11</v>
      </c>
      <c r="U130" s="22" t="s">
        <v>11</v>
      </c>
      <c r="V130" s="239" t="s">
        <v>11</v>
      </c>
      <c r="W130" s="239" t="s">
        <v>11</v>
      </c>
      <c r="X130" s="239" t="s">
        <v>11</v>
      </c>
      <c r="Y130" s="240" t="s">
        <v>11</v>
      </c>
      <c r="Z130" s="234" t="s">
        <v>11</v>
      </c>
    </row>
    <row r="131" spans="1:26" ht="13.5" customHeight="1" x14ac:dyDescent="0.15">
      <c r="A131" s="274" t="s">
        <v>4783</v>
      </c>
      <c r="B131" s="231" t="s">
        <v>11</v>
      </c>
      <c r="C131" s="275" t="s">
        <v>11</v>
      </c>
      <c r="D131" s="247" t="s">
        <v>4784</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11</v>
      </c>
      <c r="S131" s="238" t="s">
        <v>11</v>
      </c>
      <c r="T131" s="238" t="s">
        <v>11</v>
      </c>
      <c r="U131" s="22" t="s">
        <v>11</v>
      </c>
      <c r="V131" s="239" t="s">
        <v>11</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30450000</v>
      </c>
      <c r="N132" s="237" t="s">
        <v>11</v>
      </c>
      <c r="O132" s="267" t="s">
        <v>11</v>
      </c>
      <c r="P132" s="268" t="s">
        <v>11</v>
      </c>
      <c r="Q132" s="6" t="s">
        <v>11</v>
      </c>
      <c r="R132" s="238" t="s">
        <v>11</v>
      </c>
      <c r="S132" s="238" t="s">
        <v>11</v>
      </c>
      <c r="T132" s="238" t="s">
        <v>11</v>
      </c>
      <c r="U132" s="22" t="s">
        <v>11</v>
      </c>
      <c r="V132" s="239" t="s">
        <v>11</v>
      </c>
      <c r="W132" s="239" t="s">
        <v>11</v>
      </c>
      <c r="X132" s="239" t="s">
        <v>11</v>
      </c>
      <c r="Y132" s="240" t="s">
        <v>11</v>
      </c>
      <c r="Z132" s="234" t="s">
        <v>11</v>
      </c>
    </row>
    <row r="133" spans="1:26" ht="13.5" customHeight="1" x14ac:dyDescent="0.15">
      <c r="A133" s="274" t="s">
        <v>11</v>
      </c>
      <c r="B133" s="231" t="s">
        <v>11</v>
      </c>
      <c r="C133" s="275" t="s">
        <v>11</v>
      </c>
      <c r="D133" s="229" t="s">
        <v>26</v>
      </c>
      <c r="E133" s="241" t="s">
        <v>1494</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11</v>
      </c>
      <c r="S133" s="238" t="s">
        <v>11</v>
      </c>
      <c r="T133" s="238" t="s">
        <v>11</v>
      </c>
      <c r="U133" s="22" t="s">
        <v>11</v>
      </c>
      <c r="V133" s="239" t="s">
        <v>11</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2590000</v>
      </c>
      <c r="N134" s="246" t="s">
        <v>11</v>
      </c>
      <c r="O134" s="267" t="s">
        <v>11</v>
      </c>
      <c r="P134" s="268" t="s">
        <v>11</v>
      </c>
      <c r="Q134" s="8" t="s">
        <v>31</v>
      </c>
      <c r="R134" s="238" t="s">
        <v>11</v>
      </c>
      <c r="S134" s="238" t="s">
        <v>11</v>
      </c>
      <c r="T134" s="238" t="s">
        <v>11</v>
      </c>
      <c r="U134" s="238" t="s">
        <v>11</v>
      </c>
      <c r="V134" s="9" t="s">
        <v>26</v>
      </c>
      <c r="W134" s="227" t="s">
        <v>11</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11</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11</v>
      </c>
      <c r="J136" s="231" t="s">
        <v>11</v>
      </c>
      <c r="K136" s="13" t="s">
        <v>11</v>
      </c>
      <c r="L136" s="242" t="s">
        <v>28</v>
      </c>
      <c r="M136" s="277" t="s">
        <v>11</v>
      </c>
      <c r="N136" s="278" t="s">
        <v>11</v>
      </c>
      <c r="O136" s="267" t="s">
        <v>11</v>
      </c>
      <c r="P136" s="268" t="s">
        <v>11</v>
      </c>
      <c r="Q136" s="8" t="s">
        <v>31</v>
      </c>
      <c r="R136" s="238" t="s">
        <v>11</v>
      </c>
      <c r="S136" s="238" t="s">
        <v>11</v>
      </c>
      <c r="T136" s="238" t="s">
        <v>11</v>
      </c>
      <c r="U136" s="238" t="s">
        <v>11</v>
      </c>
      <c r="V136" s="9" t="s">
        <v>26</v>
      </c>
      <c r="W136" s="227" t="s">
        <v>11</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92.2</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13</v>
      </c>
      <c r="G138" s="259" t="s">
        <v>11</v>
      </c>
      <c r="H138" s="259" t="s">
        <v>11</v>
      </c>
      <c r="I138" s="259" t="s">
        <v>11</v>
      </c>
      <c r="J138" s="259" t="s">
        <v>11</v>
      </c>
      <c r="K138" s="259" t="s">
        <v>11</v>
      </c>
      <c r="L138" s="260" t="s">
        <v>11</v>
      </c>
      <c r="M138" s="263" t="s">
        <v>119</v>
      </c>
      <c r="N138" s="264" t="s">
        <v>11</v>
      </c>
      <c r="O138" s="265" t="s">
        <v>4785</v>
      </c>
      <c r="P138" s="266" t="s">
        <v>11</v>
      </c>
      <c r="Q138" s="5" t="s">
        <v>16</v>
      </c>
      <c r="R138" s="271" t="s">
        <v>4786</v>
      </c>
      <c r="S138" s="271" t="s">
        <v>11</v>
      </c>
      <c r="T138" s="271" t="s">
        <v>11</v>
      </c>
      <c r="U138" s="30">
        <v>54344</v>
      </c>
      <c r="V138" s="272" t="s">
        <v>18</v>
      </c>
      <c r="W138" s="272" t="s">
        <v>11</v>
      </c>
      <c r="X138" s="272" t="s">
        <v>11</v>
      </c>
      <c r="Y138" s="273" t="s">
        <v>11</v>
      </c>
      <c r="Z138" s="233">
        <v>577</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56048000</v>
      </c>
      <c r="N139" s="237" t="s">
        <v>11</v>
      </c>
      <c r="O139" s="267" t="s">
        <v>11</v>
      </c>
      <c r="P139" s="268" t="s">
        <v>11</v>
      </c>
      <c r="Q139" s="6" t="s">
        <v>11</v>
      </c>
      <c r="R139" s="238" t="s">
        <v>11</v>
      </c>
      <c r="S139" s="238" t="s">
        <v>11</v>
      </c>
      <c r="T139" s="238" t="s">
        <v>11</v>
      </c>
      <c r="U139" s="22" t="s">
        <v>11</v>
      </c>
      <c r="V139" s="239" t="s">
        <v>11</v>
      </c>
      <c r="W139" s="239" t="s">
        <v>11</v>
      </c>
      <c r="X139" s="239" t="s">
        <v>11</v>
      </c>
      <c r="Y139" s="240" t="s">
        <v>11</v>
      </c>
      <c r="Z139" s="234" t="s">
        <v>11</v>
      </c>
    </row>
    <row r="140" spans="1:26" ht="13.5" customHeight="1" x14ac:dyDescent="0.15">
      <c r="A140" s="274" t="s">
        <v>4787</v>
      </c>
      <c r="B140" s="231" t="s">
        <v>11</v>
      </c>
      <c r="C140" s="275" t="s">
        <v>11</v>
      </c>
      <c r="D140" s="247" t="s">
        <v>4788</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11</v>
      </c>
      <c r="S140" s="238" t="s">
        <v>11</v>
      </c>
      <c r="T140" s="238" t="s">
        <v>11</v>
      </c>
      <c r="U140" s="22" t="s">
        <v>11</v>
      </c>
      <c r="V140" s="239" t="s">
        <v>11</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54344094</v>
      </c>
      <c r="N141" s="237" t="s">
        <v>11</v>
      </c>
      <c r="O141" s="267" t="s">
        <v>11</v>
      </c>
      <c r="P141" s="268" t="s">
        <v>11</v>
      </c>
      <c r="Q141" s="6" t="s">
        <v>11</v>
      </c>
      <c r="R141" s="238" t="s">
        <v>11</v>
      </c>
      <c r="S141" s="238" t="s">
        <v>11</v>
      </c>
      <c r="T141" s="238" t="s">
        <v>11</v>
      </c>
      <c r="U141" s="22" t="s">
        <v>11</v>
      </c>
      <c r="V141" s="239" t="s">
        <v>11</v>
      </c>
      <c r="W141" s="239" t="s">
        <v>11</v>
      </c>
      <c r="X141" s="239" t="s">
        <v>11</v>
      </c>
      <c r="Y141" s="240" t="s">
        <v>11</v>
      </c>
      <c r="Z141" s="234" t="s">
        <v>11</v>
      </c>
    </row>
    <row r="142" spans="1:26" ht="13.5" customHeight="1" x14ac:dyDescent="0.15">
      <c r="A142" s="274" t="s">
        <v>11</v>
      </c>
      <c r="B142" s="231" t="s">
        <v>11</v>
      </c>
      <c r="C142" s="275" t="s">
        <v>11</v>
      </c>
      <c r="D142" s="229" t="s">
        <v>26</v>
      </c>
      <c r="E142" s="241" t="s">
        <v>1494</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11</v>
      </c>
      <c r="S142" s="238" t="s">
        <v>11</v>
      </c>
      <c r="T142" s="238" t="s">
        <v>11</v>
      </c>
      <c r="U142" s="22" t="s">
        <v>11</v>
      </c>
      <c r="V142" s="239" t="s">
        <v>11</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1703906</v>
      </c>
      <c r="N143" s="246" t="s">
        <v>11</v>
      </c>
      <c r="O143" s="267" t="s">
        <v>11</v>
      </c>
      <c r="P143" s="268" t="s">
        <v>11</v>
      </c>
      <c r="Q143" s="8" t="s">
        <v>31</v>
      </c>
      <c r="R143" s="238" t="s">
        <v>11</v>
      </c>
      <c r="S143" s="238" t="s">
        <v>11</v>
      </c>
      <c r="T143" s="238" t="s">
        <v>11</v>
      </c>
      <c r="U143" s="238" t="s">
        <v>11</v>
      </c>
      <c r="V143" s="9" t="s">
        <v>26</v>
      </c>
      <c r="W143" s="227" t="s">
        <v>11</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11</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11</v>
      </c>
      <c r="J145" s="231" t="s">
        <v>11</v>
      </c>
      <c r="K145" s="13" t="s">
        <v>11</v>
      </c>
      <c r="L145" s="242" t="s">
        <v>28</v>
      </c>
      <c r="M145" s="277" t="s">
        <v>11</v>
      </c>
      <c r="N145" s="278" t="s">
        <v>11</v>
      </c>
      <c r="O145" s="267" t="s">
        <v>11</v>
      </c>
      <c r="P145" s="268" t="s">
        <v>11</v>
      </c>
      <c r="Q145" s="8" t="s">
        <v>31</v>
      </c>
      <c r="R145" s="238" t="s">
        <v>11</v>
      </c>
      <c r="S145" s="238" t="s">
        <v>11</v>
      </c>
      <c r="T145" s="238" t="s">
        <v>11</v>
      </c>
      <c r="U145" s="238" t="s">
        <v>11</v>
      </c>
      <c r="V145" s="9" t="s">
        <v>26</v>
      </c>
      <c r="W145" s="227" t="s">
        <v>11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97</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13</v>
      </c>
      <c r="G147" s="259" t="s">
        <v>11</v>
      </c>
      <c r="H147" s="259" t="s">
        <v>11</v>
      </c>
      <c r="I147" s="259" t="s">
        <v>11</v>
      </c>
      <c r="J147" s="259" t="s">
        <v>11</v>
      </c>
      <c r="K147" s="259" t="s">
        <v>11</v>
      </c>
      <c r="L147" s="260" t="s">
        <v>11</v>
      </c>
      <c r="M147" s="263" t="s">
        <v>119</v>
      </c>
      <c r="N147" s="264" t="s">
        <v>11</v>
      </c>
      <c r="O147" s="265" t="s">
        <v>4789</v>
      </c>
      <c r="P147" s="266" t="s">
        <v>11</v>
      </c>
      <c r="Q147" s="5" t="s">
        <v>16</v>
      </c>
      <c r="R147" s="271" t="s">
        <v>4695</v>
      </c>
      <c r="S147" s="271" t="s">
        <v>11</v>
      </c>
      <c r="T147" s="271" t="s">
        <v>11</v>
      </c>
      <c r="U147" s="30" t="s">
        <v>11</v>
      </c>
      <c r="V147" s="272" t="s">
        <v>11</v>
      </c>
      <c r="W147" s="272" t="s">
        <v>11</v>
      </c>
      <c r="X147" s="272" t="s">
        <v>11</v>
      </c>
      <c r="Y147" s="273" t="s">
        <v>11</v>
      </c>
      <c r="Z147" s="233" t="s">
        <v>5061</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300000</v>
      </c>
      <c r="N148" s="237" t="s">
        <v>11</v>
      </c>
      <c r="O148" s="267" t="s">
        <v>11</v>
      </c>
      <c r="P148" s="268" t="s">
        <v>11</v>
      </c>
      <c r="Q148" s="6" t="s">
        <v>11</v>
      </c>
      <c r="R148" s="238" t="s">
        <v>11</v>
      </c>
      <c r="S148" s="238" t="s">
        <v>11</v>
      </c>
      <c r="T148" s="238" t="s">
        <v>11</v>
      </c>
      <c r="U148" s="22" t="s">
        <v>11</v>
      </c>
      <c r="V148" s="239" t="s">
        <v>11</v>
      </c>
      <c r="W148" s="239" t="s">
        <v>11</v>
      </c>
      <c r="X148" s="239" t="s">
        <v>11</v>
      </c>
      <c r="Y148" s="240" t="s">
        <v>11</v>
      </c>
      <c r="Z148" s="234" t="s">
        <v>11</v>
      </c>
    </row>
    <row r="149" spans="1:26" ht="13.5" customHeight="1" x14ac:dyDescent="0.15">
      <c r="A149" s="274" t="s">
        <v>4790</v>
      </c>
      <c r="B149" s="231" t="s">
        <v>11</v>
      </c>
      <c r="C149" s="275" t="s">
        <v>11</v>
      </c>
      <c r="D149" s="247" t="s">
        <v>4791</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11</v>
      </c>
      <c r="S149" s="238" t="s">
        <v>11</v>
      </c>
      <c r="T149" s="238" t="s">
        <v>11</v>
      </c>
      <c r="U149" s="22" t="s">
        <v>11</v>
      </c>
      <c r="V149" s="239" t="s">
        <v>11</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0</v>
      </c>
      <c r="N150" s="237" t="s">
        <v>11</v>
      </c>
      <c r="O150" s="267" t="s">
        <v>11</v>
      </c>
      <c r="P150" s="268" t="s">
        <v>11</v>
      </c>
      <c r="Q150" s="6" t="s">
        <v>11</v>
      </c>
      <c r="R150" s="238" t="s">
        <v>11</v>
      </c>
      <c r="S150" s="238" t="s">
        <v>11</v>
      </c>
      <c r="T150" s="238" t="s">
        <v>11</v>
      </c>
      <c r="U150" s="22" t="s">
        <v>11</v>
      </c>
      <c r="V150" s="239" t="s">
        <v>11</v>
      </c>
      <c r="W150" s="239" t="s">
        <v>11</v>
      </c>
      <c r="X150" s="239" t="s">
        <v>11</v>
      </c>
      <c r="Y150" s="240" t="s">
        <v>11</v>
      </c>
      <c r="Z150" s="234" t="s">
        <v>11</v>
      </c>
    </row>
    <row r="151" spans="1:26" ht="13.5" customHeight="1" x14ac:dyDescent="0.15">
      <c r="A151" s="274" t="s">
        <v>11</v>
      </c>
      <c r="B151" s="231" t="s">
        <v>11</v>
      </c>
      <c r="C151" s="275" t="s">
        <v>11</v>
      </c>
      <c r="D151" s="229" t="s">
        <v>26</v>
      </c>
      <c r="E151" s="241" t="s">
        <v>1494</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11</v>
      </c>
      <c r="S151" s="238" t="s">
        <v>11</v>
      </c>
      <c r="T151" s="238" t="s">
        <v>11</v>
      </c>
      <c r="U151" s="22" t="s">
        <v>11</v>
      </c>
      <c r="V151" s="239" t="s">
        <v>11</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300000</v>
      </c>
      <c r="N152" s="246" t="s">
        <v>11</v>
      </c>
      <c r="O152" s="267" t="s">
        <v>11</v>
      </c>
      <c r="P152" s="268" t="s">
        <v>11</v>
      </c>
      <c r="Q152" s="8" t="s">
        <v>31</v>
      </c>
      <c r="R152" s="238" t="s">
        <v>11</v>
      </c>
      <c r="S152" s="238" t="s">
        <v>11</v>
      </c>
      <c r="T152" s="238" t="s">
        <v>11</v>
      </c>
      <c r="U152" s="238" t="s">
        <v>11</v>
      </c>
      <c r="V152" s="9" t="s">
        <v>26</v>
      </c>
      <c r="W152" s="227" t="s">
        <v>11</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11</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11</v>
      </c>
      <c r="J154" s="231" t="s">
        <v>11</v>
      </c>
      <c r="K154" s="13" t="s">
        <v>11</v>
      </c>
      <c r="L154" s="242" t="s">
        <v>28</v>
      </c>
      <c r="M154" s="277" t="s">
        <v>11</v>
      </c>
      <c r="N154" s="278" t="s">
        <v>11</v>
      </c>
      <c r="O154" s="267" t="s">
        <v>11</v>
      </c>
      <c r="P154" s="268" t="s">
        <v>11</v>
      </c>
      <c r="Q154" s="8" t="s">
        <v>31</v>
      </c>
      <c r="R154" s="238" t="s">
        <v>11</v>
      </c>
      <c r="S154" s="238" t="s">
        <v>11</v>
      </c>
      <c r="T154" s="238" t="s">
        <v>11</v>
      </c>
      <c r="U154" s="238" t="s">
        <v>11</v>
      </c>
      <c r="V154" s="9" t="s">
        <v>26</v>
      </c>
      <c r="W154" s="227" t="s">
        <v>11</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t="s">
        <v>845</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13</v>
      </c>
      <c r="G156" s="259" t="s">
        <v>11</v>
      </c>
      <c r="H156" s="259" t="s">
        <v>11</v>
      </c>
      <c r="I156" s="259" t="s">
        <v>11</v>
      </c>
      <c r="J156" s="259" t="s">
        <v>11</v>
      </c>
      <c r="K156" s="259" t="s">
        <v>11</v>
      </c>
      <c r="L156" s="260" t="s">
        <v>11</v>
      </c>
      <c r="M156" s="263" t="s">
        <v>119</v>
      </c>
      <c r="N156" s="264" t="s">
        <v>11</v>
      </c>
      <c r="O156" s="265" t="s">
        <v>4792</v>
      </c>
      <c r="P156" s="266" t="s">
        <v>11</v>
      </c>
      <c r="Q156" s="5" t="s">
        <v>16</v>
      </c>
      <c r="R156" s="271" t="s">
        <v>4793</v>
      </c>
      <c r="S156" s="271" t="s">
        <v>11</v>
      </c>
      <c r="T156" s="271" t="s">
        <v>11</v>
      </c>
      <c r="U156" s="30">
        <v>12941846</v>
      </c>
      <c r="V156" s="272" t="s">
        <v>18</v>
      </c>
      <c r="W156" s="272" t="s">
        <v>11</v>
      </c>
      <c r="X156" s="272" t="s">
        <v>11</v>
      </c>
      <c r="Y156" s="273" t="s">
        <v>11</v>
      </c>
      <c r="Z156" s="233">
        <v>579</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12941847000</v>
      </c>
      <c r="N157" s="237" t="s">
        <v>11</v>
      </c>
      <c r="O157" s="267" t="s">
        <v>11</v>
      </c>
      <c r="P157" s="268" t="s">
        <v>11</v>
      </c>
      <c r="Q157" s="6" t="s">
        <v>11</v>
      </c>
      <c r="R157" s="238" t="s">
        <v>11</v>
      </c>
      <c r="S157" s="238" t="s">
        <v>11</v>
      </c>
      <c r="T157" s="238" t="s">
        <v>11</v>
      </c>
      <c r="U157" s="22" t="s">
        <v>11</v>
      </c>
      <c r="V157" s="239" t="s">
        <v>11</v>
      </c>
      <c r="W157" s="239" t="s">
        <v>11</v>
      </c>
      <c r="X157" s="239" t="s">
        <v>11</v>
      </c>
      <c r="Y157" s="240" t="s">
        <v>11</v>
      </c>
      <c r="Z157" s="234" t="s">
        <v>11</v>
      </c>
    </row>
    <row r="158" spans="1:26" ht="13.5" customHeight="1" x14ac:dyDescent="0.15">
      <c r="A158" s="274" t="s">
        <v>4794</v>
      </c>
      <c r="B158" s="231" t="s">
        <v>11</v>
      </c>
      <c r="C158" s="275" t="s">
        <v>11</v>
      </c>
      <c r="D158" s="247" t="s">
        <v>4795</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11</v>
      </c>
      <c r="S158" s="238" t="s">
        <v>11</v>
      </c>
      <c r="T158" s="238" t="s">
        <v>11</v>
      </c>
      <c r="U158" s="22" t="s">
        <v>11</v>
      </c>
      <c r="V158" s="239" t="s">
        <v>11</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12941846396</v>
      </c>
      <c r="N159" s="237" t="s">
        <v>11</v>
      </c>
      <c r="O159" s="267" t="s">
        <v>11</v>
      </c>
      <c r="P159" s="268" t="s">
        <v>11</v>
      </c>
      <c r="Q159" s="6" t="s">
        <v>11</v>
      </c>
      <c r="R159" s="238" t="s">
        <v>11</v>
      </c>
      <c r="S159" s="238" t="s">
        <v>11</v>
      </c>
      <c r="T159" s="238" t="s">
        <v>11</v>
      </c>
      <c r="U159" s="22" t="s">
        <v>11</v>
      </c>
      <c r="V159" s="239" t="s">
        <v>11</v>
      </c>
      <c r="W159" s="239" t="s">
        <v>11</v>
      </c>
      <c r="X159" s="239" t="s">
        <v>11</v>
      </c>
      <c r="Y159" s="240" t="s">
        <v>11</v>
      </c>
      <c r="Z159" s="234" t="s">
        <v>11</v>
      </c>
    </row>
    <row r="160" spans="1:26" ht="13.5" customHeight="1" x14ac:dyDescent="0.15">
      <c r="A160" s="274" t="s">
        <v>11</v>
      </c>
      <c r="B160" s="231" t="s">
        <v>11</v>
      </c>
      <c r="C160" s="275" t="s">
        <v>11</v>
      </c>
      <c r="D160" s="229" t="s">
        <v>26</v>
      </c>
      <c r="E160" s="241" t="s">
        <v>1494</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11</v>
      </c>
      <c r="S160" s="238" t="s">
        <v>11</v>
      </c>
      <c r="T160" s="238" t="s">
        <v>11</v>
      </c>
      <c r="U160" s="22" t="s">
        <v>11</v>
      </c>
      <c r="V160" s="239" t="s">
        <v>11</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604</v>
      </c>
      <c r="N161" s="246" t="s">
        <v>11</v>
      </c>
      <c r="O161" s="267" t="s">
        <v>11</v>
      </c>
      <c r="P161" s="268" t="s">
        <v>11</v>
      </c>
      <c r="Q161" s="8" t="s">
        <v>31</v>
      </c>
      <c r="R161" s="238" t="s">
        <v>11</v>
      </c>
      <c r="S161" s="238" t="s">
        <v>11</v>
      </c>
      <c r="T161" s="238" t="s">
        <v>11</v>
      </c>
      <c r="U161" s="238" t="s">
        <v>11</v>
      </c>
      <c r="V161" s="9" t="s">
        <v>26</v>
      </c>
      <c r="W161" s="227" t="s">
        <v>11</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11</v>
      </c>
      <c r="J163" s="231" t="s">
        <v>11</v>
      </c>
      <c r="K163" s="13" t="s">
        <v>11</v>
      </c>
      <c r="L163" s="242" t="s">
        <v>28</v>
      </c>
      <c r="M163" s="277" t="s">
        <v>11</v>
      </c>
      <c r="N163" s="278" t="s">
        <v>11</v>
      </c>
      <c r="O163" s="267" t="s">
        <v>11</v>
      </c>
      <c r="P163" s="268" t="s">
        <v>11</v>
      </c>
      <c r="Q163" s="8" t="s">
        <v>31</v>
      </c>
      <c r="R163" s="238" t="s">
        <v>11</v>
      </c>
      <c r="S163" s="238" t="s">
        <v>11</v>
      </c>
      <c r="T163" s="238" t="s">
        <v>11</v>
      </c>
      <c r="U163" s="238" t="s">
        <v>11</v>
      </c>
      <c r="V163" s="9" t="s">
        <v>26</v>
      </c>
      <c r="W163" s="227" t="s">
        <v>11</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31">
        <v>100</v>
      </c>
      <c r="O164" s="269" t="s">
        <v>11</v>
      </c>
      <c r="P164" s="270" t="s">
        <v>11</v>
      </c>
      <c r="Q164" s="18" t="s">
        <v>32</v>
      </c>
      <c r="R164" s="228" t="s">
        <v>11</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13</v>
      </c>
      <c r="G165" s="259" t="s">
        <v>11</v>
      </c>
      <c r="H165" s="259" t="s">
        <v>11</v>
      </c>
      <c r="I165" s="259" t="s">
        <v>11</v>
      </c>
      <c r="J165" s="259" t="s">
        <v>11</v>
      </c>
      <c r="K165" s="259" t="s">
        <v>11</v>
      </c>
      <c r="L165" s="260" t="s">
        <v>11</v>
      </c>
      <c r="M165" s="263" t="s">
        <v>119</v>
      </c>
      <c r="N165" s="264" t="s">
        <v>11</v>
      </c>
      <c r="O165" s="265" t="s">
        <v>4796</v>
      </c>
      <c r="P165" s="266" t="s">
        <v>11</v>
      </c>
      <c r="Q165" s="5" t="s">
        <v>16</v>
      </c>
      <c r="R165" s="271" t="s">
        <v>4797</v>
      </c>
      <c r="S165" s="271" t="s">
        <v>11</v>
      </c>
      <c r="T165" s="271" t="s">
        <v>11</v>
      </c>
      <c r="U165" s="30">
        <v>4784916</v>
      </c>
      <c r="V165" s="272" t="s">
        <v>18</v>
      </c>
      <c r="W165" s="272" t="s">
        <v>11</v>
      </c>
      <c r="X165" s="272" t="s">
        <v>11</v>
      </c>
      <c r="Y165" s="273" t="s">
        <v>11</v>
      </c>
      <c r="Z165" s="233">
        <v>579</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4784917000</v>
      </c>
      <c r="N166" s="237" t="s">
        <v>11</v>
      </c>
      <c r="O166" s="267" t="s">
        <v>11</v>
      </c>
      <c r="P166" s="268" t="s">
        <v>11</v>
      </c>
      <c r="Q166" s="6" t="s">
        <v>11</v>
      </c>
      <c r="R166" s="238" t="s">
        <v>11</v>
      </c>
      <c r="S166" s="238" t="s">
        <v>11</v>
      </c>
      <c r="T166" s="238" t="s">
        <v>11</v>
      </c>
      <c r="U166" s="22" t="s">
        <v>11</v>
      </c>
      <c r="V166" s="239" t="s">
        <v>11</v>
      </c>
      <c r="W166" s="239" t="s">
        <v>11</v>
      </c>
      <c r="X166" s="239" t="s">
        <v>11</v>
      </c>
      <c r="Y166" s="240" t="s">
        <v>11</v>
      </c>
      <c r="Z166" s="234" t="s">
        <v>11</v>
      </c>
    </row>
    <row r="167" spans="1:26" ht="13.5" customHeight="1" x14ac:dyDescent="0.15">
      <c r="A167" s="274" t="s">
        <v>4798</v>
      </c>
      <c r="B167" s="231" t="s">
        <v>11</v>
      </c>
      <c r="C167" s="275" t="s">
        <v>11</v>
      </c>
      <c r="D167" s="247" t="s">
        <v>4799</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11</v>
      </c>
      <c r="S167" s="238" t="s">
        <v>11</v>
      </c>
      <c r="T167" s="238" t="s">
        <v>11</v>
      </c>
      <c r="U167" s="22" t="s">
        <v>11</v>
      </c>
      <c r="V167" s="239" t="s">
        <v>11</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4784916057</v>
      </c>
      <c r="N168" s="237" t="s">
        <v>11</v>
      </c>
      <c r="O168" s="267" t="s">
        <v>11</v>
      </c>
      <c r="P168" s="268" t="s">
        <v>11</v>
      </c>
      <c r="Q168" s="6" t="s">
        <v>11</v>
      </c>
      <c r="R168" s="238" t="s">
        <v>11</v>
      </c>
      <c r="S168" s="238" t="s">
        <v>11</v>
      </c>
      <c r="T168" s="238" t="s">
        <v>11</v>
      </c>
      <c r="U168" s="22" t="s">
        <v>11</v>
      </c>
      <c r="V168" s="239" t="s">
        <v>11</v>
      </c>
      <c r="W168" s="239" t="s">
        <v>11</v>
      </c>
      <c r="X168" s="239" t="s">
        <v>11</v>
      </c>
      <c r="Y168" s="240" t="s">
        <v>11</v>
      </c>
      <c r="Z168" s="234" t="s">
        <v>11</v>
      </c>
    </row>
    <row r="169" spans="1:26" ht="13.5" customHeight="1" x14ac:dyDescent="0.15">
      <c r="A169" s="274" t="s">
        <v>11</v>
      </c>
      <c r="B169" s="231" t="s">
        <v>11</v>
      </c>
      <c r="C169" s="275" t="s">
        <v>11</v>
      </c>
      <c r="D169" s="229" t="s">
        <v>26</v>
      </c>
      <c r="E169" s="241" t="s">
        <v>1494</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11</v>
      </c>
      <c r="S169" s="238" t="s">
        <v>11</v>
      </c>
      <c r="T169" s="238" t="s">
        <v>11</v>
      </c>
      <c r="U169" s="22" t="s">
        <v>11</v>
      </c>
      <c r="V169" s="239" t="s">
        <v>11</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943</v>
      </c>
      <c r="N170" s="246" t="s">
        <v>11</v>
      </c>
      <c r="O170" s="267" t="s">
        <v>11</v>
      </c>
      <c r="P170" s="268" t="s">
        <v>11</v>
      </c>
      <c r="Q170" s="8" t="s">
        <v>31</v>
      </c>
      <c r="R170" s="238" t="s">
        <v>11</v>
      </c>
      <c r="S170" s="238" t="s">
        <v>11</v>
      </c>
      <c r="T170" s="238" t="s">
        <v>11</v>
      </c>
      <c r="U170" s="238" t="s">
        <v>11</v>
      </c>
      <c r="V170" s="9" t="s">
        <v>26</v>
      </c>
      <c r="W170" s="227" t="s">
        <v>11</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11</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11</v>
      </c>
      <c r="J172" s="231" t="s">
        <v>11</v>
      </c>
      <c r="K172" s="13" t="s">
        <v>11</v>
      </c>
      <c r="L172" s="242" t="s">
        <v>28</v>
      </c>
      <c r="M172" s="277" t="s">
        <v>11</v>
      </c>
      <c r="N172" s="278" t="s">
        <v>11</v>
      </c>
      <c r="O172" s="267" t="s">
        <v>11</v>
      </c>
      <c r="P172" s="268" t="s">
        <v>11</v>
      </c>
      <c r="Q172" s="8" t="s">
        <v>31</v>
      </c>
      <c r="R172" s="238" t="s">
        <v>11</v>
      </c>
      <c r="S172" s="238" t="s">
        <v>11</v>
      </c>
      <c r="T172" s="238" t="s">
        <v>11</v>
      </c>
      <c r="U172" s="238" t="s">
        <v>11</v>
      </c>
      <c r="V172" s="9" t="s">
        <v>26</v>
      </c>
      <c r="W172" s="227" t="s">
        <v>11</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31">
        <v>100</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13</v>
      </c>
      <c r="G174" s="259" t="s">
        <v>11</v>
      </c>
      <c r="H174" s="259" t="s">
        <v>11</v>
      </c>
      <c r="I174" s="259" t="s">
        <v>11</v>
      </c>
      <c r="J174" s="259" t="s">
        <v>11</v>
      </c>
      <c r="K174" s="259" t="s">
        <v>11</v>
      </c>
      <c r="L174" s="260" t="s">
        <v>11</v>
      </c>
      <c r="M174" s="263" t="s">
        <v>119</v>
      </c>
      <c r="N174" s="264" t="s">
        <v>11</v>
      </c>
      <c r="O174" s="265" t="s">
        <v>4800</v>
      </c>
      <c r="P174" s="266" t="s">
        <v>11</v>
      </c>
      <c r="Q174" s="5" t="s">
        <v>16</v>
      </c>
      <c r="R174" s="271" t="s">
        <v>4801</v>
      </c>
      <c r="S174" s="271" t="s">
        <v>11</v>
      </c>
      <c r="T174" s="271" t="s">
        <v>11</v>
      </c>
      <c r="U174" s="30">
        <v>1703444</v>
      </c>
      <c r="V174" s="272" t="s">
        <v>18</v>
      </c>
      <c r="W174" s="272" t="s">
        <v>11</v>
      </c>
      <c r="X174" s="272" t="s">
        <v>11</v>
      </c>
      <c r="Y174" s="273" t="s">
        <v>11</v>
      </c>
      <c r="Z174" s="233">
        <v>579</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1703444000</v>
      </c>
      <c r="N175" s="237" t="s">
        <v>11</v>
      </c>
      <c r="O175" s="267" t="s">
        <v>11</v>
      </c>
      <c r="P175" s="268" t="s">
        <v>11</v>
      </c>
      <c r="Q175" s="6" t="s">
        <v>11</v>
      </c>
      <c r="R175" s="238" t="s">
        <v>11</v>
      </c>
      <c r="S175" s="238" t="s">
        <v>11</v>
      </c>
      <c r="T175" s="238" t="s">
        <v>11</v>
      </c>
      <c r="U175" s="22" t="s">
        <v>11</v>
      </c>
      <c r="V175" s="239" t="s">
        <v>11</v>
      </c>
      <c r="W175" s="239" t="s">
        <v>11</v>
      </c>
      <c r="X175" s="239" t="s">
        <v>11</v>
      </c>
      <c r="Y175" s="240" t="s">
        <v>11</v>
      </c>
      <c r="Z175" s="234" t="s">
        <v>11</v>
      </c>
    </row>
    <row r="176" spans="1:26" ht="13.5" customHeight="1" x14ac:dyDescent="0.15">
      <c r="A176" s="274" t="s">
        <v>4802</v>
      </c>
      <c r="B176" s="231" t="s">
        <v>11</v>
      </c>
      <c r="C176" s="275" t="s">
        <v>11</v>
      </c>
      <c r="D176" s="247" t="s">
        <v>4803</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11</v>
      </c>
      <c r="S176" s="238" t="s">
        <v>11</v>
      </c>
      <c r="T176" s="238" t="s">
        <v>11</v>
      </c>
      <c r="U176" s="22" t="s">
        <v>11</v>
      </c>
      <c r="V176" s="239" t="s">
        <v>11</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1703443934</v>
      </c>
      <c r="N177" s="237" t="s">
        <v>11</v>
      </c>
      <c r="O177" s="267" t="s">
        <v>11</v>
      </c>
      <c r="P177" s="268" t="s">
        <v>11</v>
      </c>
      <c r="Q177" s="6" t="s">
        <v>11</v>
      </c>
      <c r="R177" s="238" t="s">
        <v>11</v>
      </c>
      <c r="S177" s="238" t="s">
        <v>11</v>
      </c>
      <c r="T177" s="238" t="s">
        <v>11</v>
      </c>
      <c r="U177" s="22" t="s">
        <v>11</v>
      </c>
      <c r="V177" s="239" t="s">
        <v>11</v>
      </c>
      <c r="W177" s="239" t="s">
        <v>11</v>
      </c>
      <c r="X177" s="239" t="s">
        <v>11</v>
      </c>
      <c r="Y177" s="240" t="s">
        <v>11</v>
      </c>
      <c r="Z177" s="234" t="s">
        <v>11</v>
      </c>
    </row>
    <row r="178" spans="1:26" ht="13.5" customHeight="1" x14ac:dyDescent="0.15">
      <c r="A178" s="274" t="s">
        <v>11</v>
      </c>
      <c r="B178" s="231" t="s">
        <v>11</v>
      </c>
      <c r="C178" s="275" t="s">
        <v>11</v>
      </c>
      <c r="D178" s="229" t="s">
        <v>26</v>
      </c>
      <c r="E178" s="241" t="s">
        <v>1494</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11</v>
      </c>
      <c r="S178" s="238" t="s">
        <v>11</v>
      </c>
      <c r="T178" s="238" t="s">
        <v>11</v>
      </c>
      <c r="U178" s="22" t="s">
        <v>11</v>
      </c>
      <c r="V178" s="239" t="s">
        <v>11</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66</v>
      </c>
      <c r="N179" s="246" t="s">
        <v>11</v>
      </c>
      <c r="O179" s="267" t="s">
        <v>11</v>
      </c>
      <c r="P179" s="268" t="s">
        <v>11</v>
      </c>
      <c r="Q179" s="8" t="s">
        <v>31</v>
      </c>
      <c r="R179" s="238" t="s">
        <v>11</v>
      </c>
      <c r="S179" s="238" t="s">
        <v>11</v>
      </c>
      <c r="T179" s="238" t="s">
        <v>11</v>
      </c>
      <c r="U179" s="238" t="s">
        <v>11</v>
      </c>
      <c r="V179" s="9" t="s">
        <v>26</v>
      </c>
      <c r="W179" s="227" t="s">
        <v>11</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11</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11</v>
      </c>
      <c r="J181" s="231" t="s">
        <v>11</v>
      </c>
      <c r="K181" s="13" t="s">
        <v>11</v>
      </c>
      <c r="L181" s="242" t="s">
        <v>28</v>
      </c>
      <c r="M181" s="277" t="s">
        <v>11</v>
      </c>
      <c r="N181" s="278" t="s">
        <v>11</v>
      </c>
      <c r="O181" s="267" t="s">
        <v>11</v>
      </c>
      <c r="P181" s="268" t="s">
        <v>11</v>
      </c>
      <c r="Q181" s="8" t="s">
        <v>31</v>
      </c>
      <c r="R181" s="238" t="s">
        <v>11</v>
      </c>
      <c r="S181" s="238" t="s">
        <v>11</v>
      </c>
      <c r="T181" s="238" t="s">
        <v>11</v>
      </c>
      <c r="U181" s="238" t="s">
        <v>11</v>
      </c>
      <c r="V181" s="9" t="s">
        <v>26</v>
      </c>
      <c r="W181" s="227" t="s">
        <v>11</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31">
        <v>100</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1455</v>
      </c>
      <c r="G183" s="259" t="s">
        <v>11</v>
      </c>
      <c r="H183" s="259" t="s">
        <v>11</v>
      </c>
      <c r="I183" s="259" t="s">
        <v>11</v>
      </c>
      <c r="J183" s="259" t="s">
        <v>11</v>
      </c>
      <c r="K183" s="259" t="s">
        <v>11</v>
      </c>
      <c r="L183" s="260" t="s">
        <v>11</v>
      </c>
      <c r="M183" s="263" t="s">
        <v>119</v>
      </c>
      <c r="N183" s="264" t="s">
        <v>11</v>
      </c>
      <c r="O183" s="265" t="s">
        <v>4804</v>
      </c>
      <c r="P183" s="266" t="s">
        <v>11</v>
      </c>
      <c r="Q183" s="5" t="s">
        <v>16</v>
      </c>
      <c r="R183" s="271" t="s">
        <v>4805</v>
      </c>
      <c r="S183" s="271" t="s">
        <v>11</v>
      </c>
      <c r="T183" s="271" t="s">
        <v>11</v>
      </c>
      <c r="U183" s="30">
        <v>13700</v>
      </c>
      <c r="V183" s="272" t="s">
        <v>18</v>
      </c>
      <c r="W183" s="272" t="s">
        <v>11</v>
      </c>
      <c r="X183" s="272" t="s">
        <v>11</v>
      </c>
      <c r="Y183" s="273" t="s">
        <v>11</v>
      </c>
      <c r="Z183" s="233">
        <v>581</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33425000</v>
      </c>
      <c r="N184" s="237" t="s">
        <v>11</v>
      </c>
      <c r="O184" s="267" t="s">
        <v>11</v>
      </c>
      <c r="P184" s="268" t="s">
        <v>11</v>
      </c>
      <c r="Q184" s="6" t="s">
        <v>11</v>
      </c>
      <c r="R184" s="238" t="s">
        <v>4806</v>
      </c>
      <c r="S184" s="238" t="s">
        <v>11</v>
      </c>
      <c r="T184" s="238" t="s">
        <v>11</v>
      </c>
      <c r="U184" s="22">
        <v>707</v>
      </c>
      <c r="V184" s="239" t="s">
        <v>18</v>
      </c>
      <c r="W184" s="239" t="s">
        <v>11</v>
      </c>
      <c r="X184" s="239" t="s">
        <v>11</v>
      </c>
      <c r="Y184" s="240" t="s">
        <v>11</v>
      </c>
      <c r="Z184" s="234" t="s">
        <v>11</v>
      </c>
    </row>
    <row r="185" spans="1:26" ht="13.5" customHeight="1" x14ac:dyDescent="0.15">
      <c r="A185" s="274" t="s">
        <v>4807</v>
      </c>
      <c r="B185" s="231" t="s">
        <v>11</v>
      </c>
      <c r="C185" s="275" t="s">
        <v>11</v>
      </c>
      <c r="D185" s="247" t="s">
        <v>4808</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4809</v>
      </c>
      <c r="S185" s="238" t="s">
        <v>11</v>
      </c>
      <c r="T185" s="238" t="s">
        <v>11</v>
      </c>
      <c r="U185" s="22">
        <v>10791</v>
      </c>
      <c r="V185" s="239" t="s">
        <v>18</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25197882</v>
      </c>
      <c r="N186" s="237" t="s">
        <v>11</v>
      </c>
      <c r="O186" s="267" t="s">
        <v>11</v>
      </c>
      <c r="P186" s="268" t="s">
        <v>11</v>
      </c>
      <c r="Q186" s="6" t="s">
        <v>11</v>
      </c>
      <c r="R186" s="238" t="s">
        <v>11</v>
      </c>
      <c r="S186" s="238" t="s">
        <v>11</v>
      </c>
      <c r="T186" s="238" t="s">
        <v>11</v>
      </c>
      <c r="U186" s="22" t="s">
        <v>11</v>
      </c>
      <c r="V186" s="239" t="s">
        <v>11</v>
      </c>
      <c r="W186" s="239" t="s">
        <v>11</v>
      </c>
      <c r="X186" s="239" t="s">
        <v>11</v>
      </c>
      <c r="Y186" s="240" t="s">
        <v>11</v>
      </c>
      <c r="Z186" s="234" t="s">
        <v>11</v>
      </c>
    </row>
    <row r="187" spans="1:26" ht="13.5" customHeight="1" x14ac:dyDescent="0.15">
      <c r="A187" s="274" t="s">
        <v>11</v>
      </c>
      <c r="B187" s="231" t="s">
        <v>11</v>
      </c>
      <c r="C187" s="275" t="s">
        <v>11</v>
      </c>
      <c r="D187" s="229" t="s">
        <v>26</v>
      </c>
      <c r="E187" s="241" t="s">
        <v>1494</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11</v>
      </c>
      <c r="S187" s="238" t="s">
        <v>11</v>
      </c>
      <c r="T187" s="238" t="s">
        <v>11</v>
      </c>
      <c r="U187" s="22" t="s">
        <v>11</v>
      </c>
      <c r="V187" s="239" t="s">
        <v>11</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8227118</v>
      </c>
      <c r="N188" s="246" t="s">
        <v>11</v>
      </c>
      <c r="O188" s="267" t="s">
        <v>11</v>
      </c>
      <c r="P188" s="268" t="s">
        <v>11</v>
      </c>
      <c r="Q188" s="8" t="s">
        <v>31</v>
      </c>
      <c r="R188" s="238" t="s">
        <v>4810</v>
      </c>
      <c r="S188" s="238" t="s">
        <v>11</v>
      </c>
      <c r="T188" s="238" t="s">
        <v>11</v>
      </c>
      <c r="U188" s="238" t="s">
        <v>11</v>
      </c>
      <c r="V188" s="9" t="s">
        <v>26</v>
      </c>
      <c r="W188" s="227" t="s">
        <v>2659</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4811</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160</v>
      </c>
      <c r="J190" s="231" t="s">
        <v>11</v>
      </c>
      <c r="K190" s="13" t="s">
        <v>11</v>
      </c>
      <c r="L190" s="242" t="s">
        <v>28</v>
      </c>
      <c r="M190" s="277" t="s">
        <v>11</v>
      </c>
      <c r="N190" s="278" t="s">
        <v>11</v>
      </c>
      <c r="O190" s="267" t="s">
        <v>11</v>
      </c>
      <c r="P190" s="268" t="s">
        <v>11</v>
      </c>
      <c r="Q190" s="8" t="s">
        <v>31</v>
      </c>
      <c r="R190" s="238" t="s">
        <v>11</v>
      </c>
      <c r="S190" s="238" t="s">
        <v>11</v>
      </c>
      <c r="T190" s="238" t="s">
        <v>11</v>
      </c>
      <c r="U190" s="238" t="s">
        <v>11</v>
      </c>
      <c r="V190" s="9" t="s">
        <v>26</v>
      </c>
      <c r="W190" s="227" t="s">
        <v>11</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27">
        <v>75.400000000000006</v>
      </c>
      <c r="O191" s="269" t="s">
        <v>11</v>
      </c>
      <c r="P191" s="270" t="s">
        <v>11</v>
      </c>
      <c r="Q191" s="18" t="s">
        <v>32</v>
      </c>
      <c r="R191" s="228" t="s">
        <v>11</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1455</v>
      </c>
      <c r="G192" s="259" t="s">
        <v>11</v>
      </c>
      <c r="H192" s="259" t="s">
        <v>11</v>
      </c>
      <c r="I192" s="259" t="s">
        <v>11</v>
      </c>
      <c r="J192" s="259" t="s">
        <v>11</v>
      </c>
      <c r="K192" s="259" t="s">
        <v>11</v>
      </c>
      <c r="L192" s="260" t="s">
        <v>11</v>
      </c>
      <c r="M192" s="263" t="s">
        <v>119</v>
      </c>
      <c r="N192" s="264" t="s">
        <v>11</v>
      </c>
      <c r="O192" s="265" t="s">
        <v>4812</v>
      </c>
      <c r="P192" s="266" t="s">
        <v>11</v>
      </c>
      <c r="Q192" s="5" t="s">
        <v>16</v>
      </c>
      <c r="R192" s="271" t="s">
        <v>4813</v>
      </c>
      <c r="S192" s="271" t="s">
        <v>11</v>
      </c>
      <c r="T192" s="271" t="s">
        <v>11</v>
      </c>
      <c r="U192" s="30">
        <v>366791</v>
      </c>
      <c r="V192" s="272" t="s">
        <v>18</v>
      </c>
      <c r="W192" s="272" t="s">
        <v>11</v>
      </c>
      <c r="X192" s="272" t="s">
        <v>11</v>
      </c>
      <c r="Y192" s="273" t="s">
        <v>11</v>
      </c>
      <c r="Z192" s="233">
        <v>581</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507581000</v>
      </c>
      <c r="N193" s="237" t="s">
        <v>11</v>
      </c>
      <c r="O193" s="267" t="s">
        <v>11</v>
      </c>
      <c r="P193" s="268" t="s">
        <v>11</v>
      </c>
      <c r="Q193" s="6" t="s">
        <v>11</v>
      </c>
      <c r="R193" s="238" t="s">
        <v>4814</v>
      </c>
      <c r="S193" s="238" t="s">
        <v>11</v>
      </c>
      <c r="T193" s="238" t="s">
        <v>11</v>
      </c>
      <c r="U193" s="22">
        <v>5962</v>
      </c>
      <c r="V193" s="239" t="s">
        <v>18</v>
      </c>
      <c r="W193" s="239" t="s">
        <v>11</v>
      </c>
      <c r="X193" s="239" t="s">
        <v>11</v>
      </c>
      <c r="Y193" s="240" t="s">
        <v>11</v>
      </c>
      <c r="Z193" s="234" t="s">
        <v>11</v>
      </c>
    </row>
    <row r="194" spans="1:26" ht="13.5" customHeight="1" x14ac:dyDescent="0.15">
      <c r="A194" s="274" t="s">
        <v>4815</v>
      </c>
      <c r="B194" s="231" t="s">
        <v>11</v>
      </c>
      <c r="C194" s="275" t="s">
        <v>11</v>
      </c>
      <c r="D194" s="247" t="s">
        <v>4816</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4817</v>
      </c>
      <c r="S194" s="238" t="s">
        <v>11</v>
      </c>
      <c r="T194" s="238" t="s">
        <v>11</v>
      </c>
      <c r="U194" s="22">
        <v>8762</v>
      </c>
      <c r="V194" s="239" t="s">
        <v>18</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402249436</v>
      </c>
      <c r="N195" s="237" t="s">
        <v>11</v>
      </c>
      <c r="O195" s="267" t="s">
        <v>11</v>
      </c>
      <c r="P195" s="268" t="s">
        <v>11</v>
      </c>
      <c r="Q195" s="6" t="s">
        <v>11</v>
      </c>
      <c r="R195" s="238" t="s">
        <v>4818</v>
      </c>
      <c r="S195" s="238" t="s">
        <v>11</v>
      </c>
      <c r="T195" s="238" t="s">
        <v>11</v>
      </c>
      <c r="U195" s="22">
        <v>20734</v>
      </c>
      <c r="V195" s="239" t="s">
        <v>18</v>
      </c>
      <c r="W195" s="239" t="s">
        <v>11</v>
      </c>
      <c r="X195" s="239" t="s">
        <v>11</v>
      </c>
      <c r="Y195" s="240" t="s">
        <v>11</v>
      </c>
      <c r="Z195" s="234" t="s">
        <v>11</v>
      </c>
    </row>
    <row r="196" spans="1:26" ht="13.5" customHeight="1" x14ac:dyDescent="0.15">
      <c r="A196" s="274" t="s">
        <v>11</v>
      </c>
      <c r="B196" s="231" t="s">
        <v>11</v>
      </c>
      <c r="C196" s="275" t="s">
        <v>11</v>
      </c>
      <c r="D196" s="229" t="s">
        <v>26</v>
      </c>
      <c r="E196" s="241" t="s">
        <v>1494</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11</v>
      </c>
      <c r="S196" s="238" t="s">
        <v>11</v>
      </c>
      <c r="T196" s="238" t="s">
        <v>11</v>
      </c>
      <c r="U196" s="22" t="s">
        <v>11</v>
      </c>
      <c r="V196" s="239" t="s">
        <v>11</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105331564</v>
      </c>
      <c r="N197" s="246" t="s">
        <v>11</v>
      </c>
      <c r="O197" s="267" t="s">
        <v>11</v>
      </c>
      <c r="P197" s="268" t="s">
        <v>11</v>
      </c>
      <c r="Q197" s="8" t="s">
        <v>31</v>
      </c>
      <c r="R197" s="238" t="s">
        <v>4819</v>
      </c>
      <c r="S197" s="238" t="s">
        <v>11</v>
      </c>
      <c r="T197" s="238" t="s">
        <v>11</v>
      </c>
      <c r="U197" s="238" t="s">
        <v>11</v>
      </c>
      <c r="V197" s="9" t="s">
        <v>26</v>
      </c>
      <c r="W197" s="227" t="s">
        <v>4820</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4821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11</v>
      </c>
      <c r="I199" s="231" t="s">
        <v>160</v>
      </c>
      <c r="J199" s="231" t="s">
        <v>11</v>
      </c>
      <c r="K199" s="13" t="s">
        <v>11</v>
      </c>
      <c r="L199" s="242" t="s">
        <v>28</v>
      </c>
      <c r="M199" s="277" t="s">
        <v>11</v>
      </c>
      <c r="N199" s="278" t="s">
        <v>11</v>
      </c>
      <c r="O199" s="267" t="s">
        <v>11</v>
      </c>
      <c r="P199" s="268" t="s">
        <v>11</v>
      </c>
      <c r="Q199" s="8" t="s">
        <v>31</v>
      </c>
      <c r="R199" s="238" t="s">
        <v>4822</v>
      </c>
      <c r="S199" s="238" t="s">
        <v>11</v>
      </c>
      <c r="T199" s="238" t="s">
        <v>11</v>
      </c>
      <c r="U199" s="238" t="s">
        <v>11</v>
      </c>
      <c r="V199" s="9" t="s">
        <v>26</v>
      </c>
      <c r="W199" s="227" t="s">
        <v>1969</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v>79.2</v>
      </c>
      <c r="O200" s="269" t="s">
        <v>11</v>
      </c>
      <c r="P200" s="270" t="s">
        <v>11</v>
      </c>
      <c r="Q200" s="18" t="s">
        <v>32</v>
      </c>
      <c r="R200" s="228" t="s">
        <v>4823</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13</v>
      </c>
      <c r="G201" s="259" t="s">
        <v>11</v>
      </c>
      <c r="H201" s="259" t="s">
        <v>11</v>
      </c>
      <c r="I201" s="259" t="s">
        <v>11</v>
      </c>
      <c r="J201" s="259" t="s">
        <v>11</v>
      </c>
      <c r="K201" s="259" t="s">
        <v>11</v>
      </c>
      <c r="L201" s="260" t="s">
        <v>11</v>
      </c>
      <c r="M201" s="263" t="s">
        <v>119</v>
      </c>
      <c r="N201" s="264" t="s">
        <v>11</v>
      </c>
      <c r="O201" s="265" t="s">
        <v>4824</v>
      </c>
      <c r="P201" s="266" t="s">
        <v>11</v>
      </c>
      <c r="Q201" s="5" t="s">
        <v>16</v>
      </c>
      <c r="R201" s="271" t="s">
        <v>4825</v>
      </c>
      <c r="S201" s="271" t="s">
        <v>11</v>
      </c>
      <c r="T201" s="271" t="s">
        <v>11</v>
      </c>
      <c r="U201" s="30">
        <v>127993</v>
      </c>
      <c r="V201" s="272" t="s">
        <v>18</v>
      </c>
      <c r="W201" s="272" t="s">
        <v>11</v>
      </c>
      <c r="X201" s="272" t="s">
        <v>11</v>
      </c>
      <c r="Y201" s="273" t="s">
        <v>11</v>
      </c>
      <c r="Z201" s="233">
        <v>583</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139000000</v>
      </c>
      <c r="N202" s="237" t="s">
        <v>11</v>
      </c>
      <c r="O202" s="267" t="s">
        <v>11</v>
      </c>
      <c r="P202" s="268" t="s">
        <v>11</v>
      </c>
      <c r="Q202" s="6" t="s">
        <v>11</v>
      </c>
      <c r="R202" s="238" t="s">
        <v>11</v>
      </c>
      <c r="S202" s="238" t="s">
        <v>11</v>
      </c>
      <c r="T202" s="238" t="s">
        <v>11</v>
      </c>
      <c r="U202" s="22" t="s">
        <v>11</v>
      </c>
      <c r="V202" s="239" t="s">
        <v>11</v>
      </c>
      <c r="W202" s="239" t="s">
        <v>11</v>
      </c>
      <c r="X202" s="239" t="s">
        <v>11</v>
      </c>
      <c r="Y202" s="240" t="s">
        <v>11</v>
      </c>
      <c r="Z202" s="234" t="s">
        <v>11</v>
      </c>
    </row>
    <row r="203" spans="1:26" ht="13.5" customHeight="1" x14ac:dyDescent="0.15">
      <c r="A203" s="274" t="s">
        <v>4826</v>
      </c>
      <c r="B203" s="231" t="s">
        <v>11</v>
      </c>
      <c r="C203" s="275" t="s">
        <v>11</v>
      </c>
      <c r="D203" s="247" t="s">
        <v>4827</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11</v>
      </c>
      <c r="S203" s="238" t="s">
        <v>11</v>
      </c>
      <c r="T203" s="238" t="s">
        <v>11</v>
      </c>
      <c r="U203" s="22" t="s">
        <v>11</v>
      </c>
      <c r="V203" s="239" t="s">
        <v>11</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128663886</v>
      </c>
      <c r="N204" s="237" t="s">
        <v>11</v>
      </c>
      <c r="O204" s="267" t="s">
        <v>11</v>
      </c>
      <c r="P204" s="268" t="s">
        <v>11</v>
      </c>
      <c r="Q204" s="6" t="s">
        <v>11</v>
      </c>
      <c r="R204" s="238" t="s">
        <v>11</v>
      </c>
      <c r="S204" s="238" t="s">
        <v>11</v>
      </c>
      <c r="T204" s="238" t="s">
        <v>11</v>
      </c>
      <c r="U204" s="22" t="s">
        <v>11</v>
      </c>
      <c r="V204" s="239" t="s">
        <v>11</v>
      </c>
      <c r="W204" s="239" t="s">
        <v>11</v>
      </c>
      <c r="X204" s="239" t="s">
        <v>11</v>
      </c>
      <c r="Y204" s="240" t="s">
        <v>11</v>
      </c>
      <c r="Z204" s="234" t="s">
        <v>11</v>
      </c>
    </row>
    <row r="205" spans="1:26" ht="13.5" customHeight="1" x14ac:dyDescent="0.15">
      <c r="A205" s="274" t="s">
        <v>11</v>
      </c>
      <c r="B205" s="231" t="s">
        <v>11</v>
      </c>
      <c r="C205" s="275" t="s">
        <v>11</v>
      </c>
      <c r="D205" s="229" t="s">
        <v>26</v>
      </c>
      <c r="E205" s="241" t="s">
        <v>1494</v>
      </c>
      <c r="F205" s="241" t="s">
        <v>11</v>
      </c>
      <c r="G205" s="241" t="s">
        <v>11</v>
      </c>
      <c r="H205" s="241" t="s">
        <v>11</v>
      </c>
      <c r="I205" s="241" t="s">
        <v>11</v>
      </c>
      <c r="J205" s="241" t="s">
        <v>11</v>
      </c>
      <c r="K205" s="241" t="s">
        <v>11</v>
      </c>
      <c r="L205" s="242" t="s">
        <v>28</v>
      </c>
      <c r="M205" s="243" t="s">
        <v>29</v>
      </c>
      <c r="N205" s="244" t="s">
        <v>11</v>
      </c>
      <c r="O205" s="267" t="s">
        <v>11</v>
      </c>
      <c r="P205" s="268" t="s">
        <v>11</v>
      </c>
      <c r="Q205" s="7" t="s">
        <v>11</v>
      </c>
      <c r="R205" s="238" t="s">
        <v>4828</v>
      </c>
      <c r="S205" s="238" t="s">
        <v>11</v>
      </c>
      <c r="T205" s="238" t="s">
        <v>11</v>
      </c>
      <c r="U205" s="22">
        <v>671</v>
      </c>
      <c r="V205" s="239" t="s">
        <v>18</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10336114</v>
      </c>
      <c r="N206" s="246" t="s">
        <v>11</v>
      </c>
      <c r="O206" s="267" t="s">
        <v>11</v>
      </c>
      <c r="P206" s="268" t="s">
        <v>11</v>
      </c>
      <c r="Q206" s="8" t="s">
        <v>31</v>
      </c>
      <c r="R206" s="238" t="s">
        <v>11</v>
      </c>
      <c r="S206" s="238" t="s">
        <v>11</v>
      </c>
      <c r="T206" s="238" t="s">
        <v>11</v>
      </c>
      <c r="U206" s="238" t="s">
        <v>11</v>
      </c>
      <c r="V206" s="9" t="s">
        <v>26</v>
      </c>
      <c r="W206" s="227" t="s">
        <v>11</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11</v>
      </c>
      <c r="N207" s="250" t="s">
        <v>11</v>
      </c>
      <c r="O207" s="267" t="s">
        <v>11</v>
      </c>
      <c r="P207" s="268" t="s">
        <v>11</v>
      </c>
      <c r="Q207" s="7" t="s">
        <v>32</v>
      </c>
      <c r="R207" s="238" t="s">
        <v>11</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11</v>
      </c>
      <c r="H208" s="231" t="s">
        <v>11</v>
      </c>
      <c r="I208" s="231" t="s">
        <v>11</v>
      </c>
      <c r="J208" s="231" t="s">
        <v>11</v>
      </c>
      <c r="K208" s="13" t="s">
        <v>11</v>
      </c>
      <c r="L208" s="242" t="s">
        <v>28</v>
      </c>
      <c r="M208" s="277" t="s">
        <v>11</v>
      </c>
      <c r="N208" s="278" t="s">
        <v>11</v>
      </c>
      <c r="O208" s="267" t="s">
        <v>11</v>
      </c>
      <c r="P208" s="268" t="s">
        <v>11</v>
      </c>
      <c r="Q208" s="8" t="s">
        <v>31</v>
      </c>
      <c r="R208" s="238" t="s">
        <v>11</v>
      </c>
      <c r="S208" s="238" t="s">
        <v>11</v>
      </c>
      <c r="T208" s="238" t="s">
        <v>11</v>
      </c>
      <c r="U208" s="238" t="s">
        <v>11</v>
      </c>
      <c r="V208" s="9" t="s">
        <v>26</v>
      </c>
      <c r="W208" s="227" t="s">
        <v>11</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v>92.6</v>
      </c>
      <c r="O209" s="269" t="s">
        <v>11</v>
      </c>
      <c r="P209" s="270" t="s">
        <v>11</v>
      </c>
      <c r="Q209" s="18" t="s">
        <v>32</v>
      </c>
      <c r="R209" s="228" t="s">
        <v>11</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13</v>
      </c>
      <c r="G210" s="259" t="s">
        <v>11</v>
      </c>
      <c r="H210" s="259" t="s">
        <v>11</v>
      </c>
      <c r="I210" s="259" t="s">
        <v>11</v>
      </c>
      <c r="J210" s="259" t="s">
        <v>11</v>
      </c>
      <c r="K210" s="259" t="s">
        <v>11</v>
      </c>
      <c r="L210" s="260" t="s">
        <v>11</v>
      </c>
      <c r="M210" s="263" t="s">
        <v>119</v>
      </c>
      <c r="N210" s="264" t="s">
        <v>11</v>
      </c>
      <c r="O210" s="265" t="s">
        <v>4829</v>
      </c>
      <c r="P210" s="266" t="s">
        <v>11</v>
      </c>
      <c r="Q210" s="5" t="s">
        <v>16</v>
      </c>
      <c r="R210" s="271" t="s">
        <v>4830</v>
      </c>
      <c r="S210" s="271" t="s">
        <v>11</v>
      </c>
      <c r="T210" s="271" t="s">
        <v>11</v>
      </c>
      <c r="U210" s="30">
        <v>459633</v>
      </c>
      <c r="V210" s="272" t="s">
        <v>18</v>
      </c>
      <c r="W210" s="272" t="s">
        <v>11</v>
      </c>
      <c r="X210" s="272" t="s">
        <v>11</v>
      </c>
      <c r="Y210" s="273" t="s">
        <v>11</v>
      </c>
      <c r="Z210" s="233">
        <v>583</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459633000</v>
      </c>
      <c r="N211" s="237" t="s">
        <v>11</v>
      </c>
      <c r="O211" s="267" t="s">
        <v>11</v>
      </c>
      <c r="P211" s="268" t="s">
        <v>11</v>
      </c>
      <c r="Q211" s="6" t="s">
        <v>11</v>
      </c>
      <c r="R211" s="238" t="s">
        <v>11</v>
      </c>
      <c r="S211" s="238" t="s">
        <v>11</v>
      </c>
      <c r="T211" s="238" t="s">
        <v>11</v>
      </c>
      <c r="U211" s="22" t="s">
        <v>11</v>
      </c>
      <c r="V211" s="239" t="s">
        <v>11</v>
      </c>
      <c r="W211" s="239" t="s">
        <v>11</v>
      </c>
      <c r="X211" s="239" t="s">
        <v>11</v>
      </c>
      <c r="Y211" s="240" t="s">
        <v>11</v>
      </c>
      <c r="Z211" s="234" t="s">
        <v>11</v>
      </c>
    </row>
    <row r="212" spans="1:26" ht="13.5" customHeight="1" x14ac:dyDescent="0.15">
      <c r="A212" s="274" t="s">
        <v>4831</v>
      </c>
      <c r="B212" s="231" t="s">
        <v>11</v>
      </c>
      <c r="C212" s="275" t="s">
        <v>11</v>
      </c>
      <c r="D212" s="247" t="s">
        <v>4832</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11</v>
      </c>
      <c r="S212" s="238" t="s">
        <v>11</v>
      </c>
      <c r="T212" s="238" t="s">
        <v>11</v>
      </c>
      <c r="U212" s="22" t="s">
        <v>11</v>
      </c>
      <c r="V212" s="239" t="s">
        <v>11</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459632552</v>
      </c>
      <c r="N213" s="237" t="s">
        <v>11</v>
      </c>
      <c r="O213" s="267" t="s">
        <v>11</v>
      </c>
      <c r="P213" s="268" t="s">
        <v>11</v>
      </c>
      <c r="Q213" s="6" t="s">
        <v>11</v>
      </c>
      <c r="R213" s="238" t="s">
        <v>11</v>
      </c>
      <c r="S213" s="238" t="s">
        <v>11</v>
      </c>
      <c r="T213" s="238" t="s">
        <v>11</v>
      </c>
      <c r="U213" s="22" t="s">
        <v>11</v>
      </c>
      <c r="V213" s="239" t="s">
        <v>11</v>
      </c>
      <c r="W213" s="239" t="s">
        <v>11</v>
      </c>
      <c r="X213" s="239" t="s">
        <v>11</v>
      </c>
      <c r="Y213" s="240" t="s">
        <v>11</v>
      </c>
      <c r="Z213" s="234" t="s">
        <v>11</v>
      </c>
    </row>
    <row r="214" spans="1:26" ht="13.5" customHeight="1" x14ac:dyDescent="0.15">
      <c r="A214" s="274" t="s">
        <v>11</v>
      </c>
      <c r="B214" s="231" t="s">
        <v>11</v>
      </c>
      <c r="C214" s="275" t="s">
        <v>11</v>
      </c>
      <c r="D214" s="229" t="s">
        <v>26</v>
      </c>
      <c r="E214" s="241" t="s">
        <v>1494</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11</v>
      </c>
      <c r="S214" s="238" t="s">
        <v>11</v>
      </c>
      <c r="T214" s="238" t="s">
        <v>11</v>
      </c>
      <c r="U214" s="22" t="s">
        <v>11</v>
      </c>
      <c r="V214" s="239" t="s">
        <v>11</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448</v>
      </c>
      <c r="N215" s="246" t="s">
        <v>11</v>
      </c>
      <c r="O215" s="267" t="s">
        <v>11</v>
      </c>
      <c r="P215" s="268" t="s">
        <v>11</v>
      </c>
      <c r="Q215" s="8" t="s">
        <v>31</v>
      </c>
      <c r="R215" s="238" t="s">
        <v>11</v>
      </c>
      <c r="S215" s="238" t="s">
        <v>11</v>
      </c>
      <c r="T215" s="238" t="s">
        <v>11</v>
      </c>
      <c r="U215" s="238" t="s">
        <v>11</v>
      </c>
      <c r="V215" s="9" t="s">
        <v>26</v>
      </c>
      <c r="W215" s="227" t="s">
        <v>11</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11</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11</v>
      </c>
      <c r="H217" s="231" t="s">
        <v>11</v>
      </c>
      <c r="I217" s="231" t="s">
        <v>11</v>
      </c>
      <c r="J217" s="231" t="s">
        <v>11</v>
      </c>
      <c r="K217" s="13" t="s">
        <v>11</v>
      </c>
      <c r="L217" s="242" t="s">
        <v>28</v>
      </c>
      <c r="M217" s="277" t="s">
        <v>11</v>
      </c>
      <c r="N217" s="278" t="s">
        <v>11</v>
      </c>
      <c r="O217" s="267" t="s">
        <v>11</v>
      </c>
      <c r="P217" s="268" t="s">
        <v>11</v>
      </c>
      <c r="Q217" s="8" t="s">
        <v>31</v>
      </c>
      <c r="R217" s="238" t="s">
        <v>11</v>
      </c>
      <c r="S217" s="238" t="s">
        <v>11</v>
      </c>
      <c r="T217" s="238" t="s">
        <v>11</v>
      </c>
      <c r="U217" s="238" t="s">
        <v>11</v>
      </c>
      <c r="V217" s="9" t="s">
        <v>26</v>
      </c>
      <c r="W217" s="227" t="s">
        <v>11</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31">
        <v>100</v>
      </c>
      <c r="O218" s="269" t="s">
        <v>11</v>
      </c>
      <c r="P218" s="270" t="s">
        <v>11</v>
      </c>
      <c r="Q218" s="18" t="s">
        <v>32</v>
      </c>
      <c r="R218" s="228" t="s">
        <v>11</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13</v>
      </c>
      <c r="G219" s="259" t="s">
        <v>11</v>
      </c>
      <c r="H219" s="259" t="s">
        <v>11</v>
      </c>
      <c r="I219" s="259" t="s">
        <v>11</v>
      </c>
      <c r="J219" s="259" t="s">
        <v>11</v>
      </c>
      <c r="K219" s="259" t="s">
        <v>11</v>
      </c>
      <c r="L219" s="260" t="s">
        <v>11</v>
      </c>
      <c r="M219" s="263" t="s">
        <v>119</v>
      </c>
      <c r="N219" s="264" t="s">
        <v>11</v>
      </c>
      <c r="O219" s="265" t="s">
        <v>4833</v>
      </c>
      <c r="P219" s="266" t="s">
        <v>11</v>
      </c>
      <c r="Q219" s="5" t="s">
        <v>16</v>
      </c>
      <c r="R219" s="271" t="s">
        <v>4834</v>
      </c>
      <c r="S219" s="271" t="s">
        <v>11</v>
      </c>
      <c r="T219" s="271" t="s">
        <v>11</v>
      </c>
      <c r="U219" s="30">
        <v>56</v>
      </c>
      <c r="V219" s="272" t="s">
        <v>18</v>
      </c>
      <c r="W219" s="272" t="s">
        <v>11</v>
      </c>
      <c r="X219" s="272" t="s">
        <v>11</v>
      </c>
      <c r="Y219" s="273" t="s">
        <v>11</v>
      </c>
      <c r="Z219" s="233">
        <v>583</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56000</v>
      </c>
      <c r="N220" s="237" t="s">
        <v>11</v>
      </c>
      <c r="O220" s="267" t="s">
        <v>11</v>
      </c>
      <c r="P220" s="268" t="s">
        <v>11</v>
      </c>
      <c r="Q220" s="6" t="s">
        <v>11</v>
      </c>
      <c r="R220" s="238" t="s">
        <v>11</v>
      </c>
      <c r="S220" s="238" t="s">
        <v>11</v>
      </c>
      <c r="T220" s="238" t="s">
        <v>11</v>
      </c>
      <c r="U220" s="22" t="s">
        <v>11</v>
      </c>
      <c r="V220" s="239" t="s">
        <v>11</v>
      </c>
      <c r="W220" s="239" t="s">
        <v>11</v>
      </c>
      <c r="X220" s="239" t="s">
        <v>11</v>
      </c>
      <c r="Y220" s="240" t="s">
        <v>11</v>
      </c>
      <c r="Z220" s="234" t="s">
        <v>11</v>
      </c>
    </row>
    <row r="221" spans="1:26" ht="13.5" customHeight="1" x14ac:dyDescent="0.15">
      <c r="A221" s="274" t="s">
        <v>4835</v>
      </c>
      <c r="B221" s="231" t="s">
        <v>11</v>
      </c>
      <c r="C221" s="275" t="s">
        <v>11</v>
      </c>
      <c r="D221" s="247" t="s">
        <v>4836</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11</v>
      </c>
      <c r="S221" s="238" t="s">
        <v>11</v>
      </c>
      <c r="T221" s="238" t="s">
        <v>11</v>
      </c>
      <c r="U221" s="22" t="s">
        <v>11</v>
      </c>
      <c r="V221" s="239" t="s">
        <v>11</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55974</v>
      </c>
      <c r="N222" s="237" t="s">
        <v>11</v>
      </c>
      <c r="O222" s="267" t="s">
        <v>11</v>
      </c>
      <c r="P222" s="268" t="s">
        <v>11</v>
      </c>
      <c r="Q222" s="6" t="s">
        <v>11</v>
      </c>
      <c r="R222" s="238" t="s">
        <v>11</v>
      </c>
      <c r="S222" s="238" t="s">
        <v>11</v>
      </c>
      <c r="T222" s="238" t="s">
        <v>11</v>
      </c>
      <c r="U222" s="22" t="s">
        <v>11</v>
      </c>
      <c r="V222" s="239" t="s">
        <v>11</v>
      </c>
      <c r="W222" s="239" t="s">
        <v>11</v>
      </c>
      <c r="X222" s="239" t="s">
        <v>11</v>
      </c>
      <c r="Y222" s="240" t="s">
        <v>11</v>
      </c>
      <c r="Z222" s="234" t="s">
        <v>11</v>
      </c>
    </row>
    <row r="223" spans="1:26" ht="13.5" customHeight="1" x14ac:dyDescent="0.15">
      <c r="A223" s="274" t="s">
        <v>11</v>
      </c>
      <c r="B223" s="231" t="s">
        <v>11</v>
      </c>
      <c r="C223" s="275" t="s">
        <v>11</v>
      </c>
      <c r="D223" s="229" t="s">
        <v>26</v>
      </c>
      <c r="E223" s="241" t="s">
        <v>1494</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11</v>
      </c>
      <c r="S223" s="238" t="s">
        <v>11</v>
      </c>
      <c r="T223" s="238" t="s">
        <v>11</v>
      </c>
      <c r="U223" s="22" t="s">
        <v>11</v>
      </c>
      <c r="V223" s="239" t="s">
        <v>11</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26</v>
      </c>
      <c r="N224" s="246" t="s">
        <v>11</v>
      </c>
      <c r="O224" s="267" t="s">
        <v>11</v>
      </c>
      <c r="P224" s="268" t="s">
        <v>11</v>
      </c>
      <c r="Q224" s="8" t="s">
        <v>31</v>
      </c>
      <c r="R224" s="238" t="s">
        <v>11</v>
      </c>
      <c r="S224" s="238" t="s">
        <v>11</v>
      </c>
      <c r="T224" s="238" t="s">
        <v>11</v>
      </c>
      <c r="U224" s="238" t="s">
        <v>11</v>
      </c>
      <c r="V224" s="9" t="s">
        <v>26</v>
      </c>
      <c r="W224" s="227" t="s">
        <v>11</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11</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11</v>
      </c>
      <c r="H226" s="231" t="s">
        <v>11</v>
      </c>
      <c r="I226" s="231" t="s">
        <v>11</v>
      </c>
      <c r="J226" s="231" t="s">
        <v>11</v>
      </c>
      <c r="K226" s="13" t="s">
        <v>11</v>
      </c>
      <c r="L226" s="242" t="s">
        <v>28</v>
      </c>
      <c r="M226" s="277" t="s">
        <v>11</v>
      </c>
      <c r="N226" s="278" t="s">
        <v>11</v>
      </c>
      <c r="O226" s="267" t="s">
        <v>11</v>
      </c>
      <c r="P226" s="268" t="s">
        <v>11</v>
      </c>
      <c r="Q226" s="8" t="s">
        <v>31</v>
      </c>
      <c r="R226" s="238" t="s">
        <v>11</v>
      </c>
      <c r="S226" s="238" t="s">
        <v>11</v>
      </c>
      <c r="T226" s="238" t="s">
        <v>11</v>
      </c>
      <c r="U226" s="238" t="s">
        <v>11</v>
      </c>
      <c r="V226" s="9" t="s">
        <v>26</v>
      </c>
      <c r="W226" s="227" t="s">
        <v>11</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31">
        <v>100</v>
      </c>
      <c r="O227" s="269" t="s">
        <v>11</v>
      </c>
      <c r="P227" s="270" t="s">
        <v>11</v>
      </c>
      <c r="Q227" s="18" t="s">
        <v>32</v>
      </c>
      <c r="R227" s="228" t="s">
        <v>11</v>
      </c>
      <c r="S227" s="228" t="s">
        <v>11</v>
      </c>
      <c r="T227" s="228" t="s">
        <v>11</v>
      </c>
      <c r="U227" s="228" t="s">
        <v>11</v>
      </c>
      <c r="V227" s="19" t="s">
        <v>33</v>
      </c>
      <c r="W227" s="20" t="s">
        <v>11</v>
      </c>
      <c r="X227" s="15" t="s">
        <v>11</v>
      </c>
      <c r="Y227" s="16" t="s">
        <v>11</v>
      </c>
      <c r="Z227" s="235" t="s">
        <v>11</v>
      </c>
    </row>
    <row r="228" spans="1:26" ht="13.5" customHeight="1" x14ac:dyDescent="0.15">
      <c r="A228" s="251" t="s">
        <v>10</v>
      </c>
      <c r="B228" s="252" t="s">
        <v>11</v>
      </c>
      <c r="C228" s="253" t="s">
        <v>11</v>
      </c>
      <c r="D228" s="257" t="s">
        <v>12</v>
      </c>
      <c r="E228" s="258" t="s">
        <v>11</v>
      </c>
      <c r="F228" s="259" t="s">
        <v>13</v>
      </c>
      <c r="G228" s="259" t="s">
        <v>11</v>
      </c>
      <c r="H228" s="259" t="s">
        <v>11</v>
      </c>
      <c r="I228" s="259" t="s">
        <v>11</v>
      </c>
      <c r="J228" s="259" t="s">
        <v>11</v>
      </c>
      <c r="K228" s="259" t="s">
        <v>11</v>
      </c>
      <c r="L228" s="260" t="s">
        <v>11</v>
      </c>
      <c r="M228" s="263" t="s">
        <v>119</v>
      </c>
      <c r="N228" s="264" t="s">
        <v>11</v>
      </c>
      <c r="O228" s="265" t="s">
        <v>4837</v>
      </c>
      <c r="P228" s="266" t="s">
        <v>11</v>
      </c>
      <c r="Q228" s="5" t="s">
        <v>16</v>
      </c>
      <c r="R228" s="271" t="s">
        <v>4838</v>
      </c>
      <c r="S228" s="271" t="s">
        <v>11</v>
      </c>
      <c r="T228" s="271" t="s">
        <v>11</v>
      </c>
      <c r="U228" s="30">
        <v>1963</v>
      </c>
      <c r="V228" s="272" t="s">
        <v>18</v>
      </c>
      <c r="W228" s="272" t="s">
        <v>11</v>
      </c>
      <c r="X228" s="272" t="s">
        <v>11</v>
      </c>
      <c r="Y228" s="273" t="s">
        <v>11</v>
      </c>
      <c r="Z228" s="233">
        <v>583</v>
      </c>
    </row>
    <row r="229" spans="1:26" ht="13.5" customHeight="1" x14ac:dyDescent="0.15">
      <c r="A229" s="254" t="s">
        <v>11</v>
      </c>
      <c r="B229" s="255" t="s">
        <v>11</v>
      </c>
      <c r="C229" s="256" t="s">
        <v>11</v>
      </c>
      <c r="D229" s="24" t="s">
        <v>11</v>
      </c>
      <c r="E229" s="23" t="s">
        <v>11</v>
      </c>
      <c r="F229" s="261" t="s">
        <v>11</v>
      </c>
      <c r="G229" s="261" t="s">
        <v>11</v>
      </c>
      <c r="H229" s="261" t="s">
        <v>11</v>
      </c>
      <c r="I229" s="261" t="s">
        <v>11</v>
      </c>
      <c r="J229" s="261" t="s">
        <v>11</v>
      </c>
      <c r="K229" s="261" t="s">
        <v>11</v>
      </c>
      <c r="L229" s="262" t="s">
        <v>11</v>
      </c>
      <c r="M229" s="236">
        <v>1963000</v>
      </c>
      <c r="N229" s="237" t="s">
        <v>11</v>
      </c>
      <c r="O229" s="267" t="s">
        <v>11</v>
      </c>
      <c r="P229" s="268" t="s">
        <v>11</v>
      </c>
      <c r="Q229" s="6" t="s">
        <v>11</v>
      </c>
      <c r="R229" s="238" t="s">
        <v>11</v>
      </c>
      <c r="S229" s="238" t="s">
        <v>11</v>
      </c>
      <c r="T229" s="238" t="s">
        <v>11</v>
      </c>
      <c r="U229" s="22" t="s">
        <v>11</v>
      </c>
      <c r="V229" s="239" t="s">
        <v>11</v>
      </c>
      <c r="W229" s="239" t="s">
        <v>11</v>
      </c>
      <c r="X229" s="239" t="s">
        <v>11</v>
      </c>
      <c r="Y229" s="240" t="s">
        <v>11</v>
      </c>
      <c r="Z229" s="234" t="s">
        <v>11</v>
      </c>
    </row>
    <row r="230" spans="1:26" ht="13.5" customHeight="1" x14ac:dyDescent="0.15">
      <c r="A230" s="274" t="s">
        <v>4839</v>
      </c>
      <c r="B230" s="231" t="s">
        <v>11</v>
      </c>
      <c r="C230" s="275" t="s">
        <v>11</v>
      </c>
      <c r="D230" s="247" t="s">
        <v>4840</v>
      </c>
      <c r="E230" s="239" t="s">
        <v>11</v>
      </c>
      <c r="F230" s="239" t="s">
        <v>11</v>
      </c>
      <c r="G230" s="239" t="s">
        <v>11</v>
      </c>
      <c r="H230" s="239" t="s">
        <v>11</v>
      </c>
      <c r="I230" s="239" t="s">
        <v>11</v>
      </c>
      <c r="J230" s="239" t="s">
        <v>11</v>
      </c>
      <c r="K230" s="239" t="s">
        <v>11</v>
      </c>
      <c r="L230" s="240" t="s">
        <v>11</v>
      </c>
      <c r="M230" s="249" t="s">
        <v>40</v>
      </c>
      <c r="N230" s="250" t="s">
        <v>11</v>
      </c>
      <c r="O230" s="267" t="s">
        <v>11</v>
      </c>
      <c r="P230" s="268" t="s">
        <v>11</v>
      </c>
      <c r="Q230" s="6" t="s">
        <v>11</v>
      </c>
      <c r="R230" s="238" t="s">
        <v>11</v>
      </c>
      <c r="S230" s="238" t="s">
        <v>11</v>
      </c>
      <c r="T230" s="238" t="s">
        <v>11</v>
      </c>
      <c r="U230" s="22" t="s">
        <v>11</v>
      </c>
      <c r="V230" s="239" t="s">
        <v>11</v>
      </c>
      <c r="W230" s="239" t="s">
        <v>11</v>
      </c>
      <c r="X230" s="239" t="s">
        <v>11</v>
      </c>
      <c r="Y230" s="240" t="s">
        <v>11</v>
      </c>
      <c r="Z230" s="234" t="s">
        <v>11</v>
      </c>
    </row>
    <row r="231" spans="1:26" ht="13.5" customHeight="1" x14ac:dyDescent="0.15">
      <c r="A231" s="274" t="s">
        <v>11</v>
      </c>
      <c r="B231" s="231" t="s">
        <v>11</v>
      </c>
      <c r="C231" s="275" t="s">
        <v>11</v>
      </c>
      <c r="D231" s="248" t="s">
        <v>11</v>
      </c>
      <c r="E231" s="239" t="s">
        <v>11</v>
      </c>
      <c r="F231" s="239" t="s">
        <v>11</v>
      </c>
      <c r="G231" s="239" t="s">
        <v>11</v>
      </c>
      <c r="H231" s="239" t="s">
        <v>11</v>
      </c>
      <c r="I231" s="239" t="s">
        <v>11</v>
      </c>
      <c r="J231" s="239" t="s">
        <v>11</v>
      </c>
      <c r="K231" s="239" t="s">
        <v>11</v>
      </c>
      <c r="L231" s="240" t="s">
        <v>11</v>
      </c>
      <c r="M231" s="236">
        <v>1963000</v>
      </c>
      <c r="N231" s="237" t="s">
        <v>11</v>
      </c>
      <c r="O231" s="267" t="s">
        <v>11</v>
      </c>
      <c r="P231" s="268" t="s">
        <v>11</v>
      </c>
      <c r="Q231" s="6" t="s">
        <v>11</v>
      </c>
      <c r="R231" s="238" t="s">
        <v>11</v>
      </c>
      <c r="S231" s="238" t="s">
        <v>11</v>
      </c>
      <c r="T231" s="238" t="s">
        <v>11</v>
      </c>
      <c r="U231" s="22" t="s">
        <v>11</v>
      </c>
      <c r="V231" s="239" t="s">
        <v>11</v>
      </c>
      <c r="W231" s="239" t="s">
        <v>11</v>
      </c>
      <c r="X231" s="239" t="s">
        <v>11</v>
      </c>
      <c r="Y231" s="240" t="s">
        <v>11</v>
      </c>
      <c r="Z231" s="234" t="s">
        <v>11</v>
      </c>
    </row>
    <row r="232" spans="1:26" ht="13.5" customHeight="1" x14ac:dyDescent="0.15">
      <c r="A232" s="274" t="s">
        <v>11</v>
      </c>
      <c r="B232" s="231" t="s">
        <v>11</v>
      </c>
      <c r="C232" s="275" t="s">
        <v>11</v>
      </c>
      <c r="D232" s="229" t="s">
        <v>26</v>
      </c>
      <c r="E232" s="241" t="s">
        <v>1494</v>
      </c>
      <c r="F232" s="241" t="s">
        <v>11</v>
      </c>
      <c r="G232" s="241" t="s">
        <v>11</v>
      </c>
      <c r="H232" s="241" t="s">
        <v>11</v>
      </c>
      <c r="I232" s="241" t="s">
        <v>11</v>
      </c>
      <c r="J232" s="241" t="s">
        <v>11</v>
      </c>
      <c r="K232" s="241" t="s">
        <v>11</v>
      </c>
      <c r="L232" s="242" t="s">
        <v>28</v>
      </c>
      <c r="M232" s="243" t="s">
        <v>29</v>
      </c>
      <c r="N232" s="244" t="s">
        <v>11</v>
      </c>
      <c r="O232" s="267" t="s">
        <v>11</v>
      </c>
      <c r="P232" s="268" t="s">
        <v>11</v>
      </c>
      <c r="Q232" s="7" t="s">
        <v>11</v>
      </c>
      <c r="R232" s="238" t="s">
        <v>11</v>
      </c>
      <c r="S232" s="238" t="s">
        <v>11</v>
      </c>
      <c r="T232" s="238" t="s">
        <v>11</v>
      </c>
      <c r="U232" s="22" t="s">
        <v>11</v>
      </c>
      <c r="V232" s="239" t="s">
        <v>11</v>
      </c>
      <c r="W232" s="239" t="s">
        <v>11</v>
      </c>
      <c r="X232" s="239" t="s">
        <v>11</v>
      </c>
      <c r="Y232" s="240" t="s">
        <v>11</v>
      </c>
      <c r="Z232" s="234" t="s">
        <v>11</v>
      </c>
    </row>
    <row r="233" spans="1:26" ht="13.5" customHeight="1" x14ac:dyDescent="0.15">
      <c r="A233" s="274" t="s">
        <v>11</v>
      </c>
      <c r="B233" s="231" t="s">
        <v>11</v>
      </c>
      <c r="C233" s="275" t="s">
        <v>11</v>
      </c>
      <c r="D233" s="229" t="s">
        <v>11</v>
      </c>
      <c r="E233" s="241" t="s">
        <v>11</v>
      </c>
      <c r="F233" s="241" t="s">
        <v>11</v>
      </c>
      <c r="G233" s="241" t="s">
        <v>11</v>
      </c>
      <c r="H233" s="241" t="s">
        <v>11</v>
      </c>
      <c r="I233" s="241" t="s">
        <v>11</v>
      </c>
      <c r="J233" s="241" t="s">
        <v>11</v>
      </c>
      <c r="K233" s="241" t="s">
        <v>11</v>
      </c>
      <c r="L233" s="242" t="s">
        <v>11</v>
      </c>
      <c r="M233" s="245">
        <v>0</v>
      </c>
      <c r="N233" s="246" t="s">
        <v>11</v>
      </c>
      <c r="O233" s="267" t="s">
        <v>11</v>
      </c>
      <c r="P233" s="268" t="s">
        <v>11</v>
      </c>
      <c r="Q233" s="8" t="s">
        <v>31</v>
      </c>
      <c r="R233" s="238" t="s">
        <v>11</v>
      </c>
      <c r="S233" s="238" t="s">
        <v>11</v>
      </c>
      <c r="T233" s="238" t="s">
        <v>11</v>
      </c>
      <c r="U233" s="238" t="s">
        <v>11</v>
      </c>
      <c r="V233" s="9" t="s">
        <v>26</v>
      </c>
      <c r="W233" s="227" t="s">
        <v>11</v>
      </c>
      <c r="X233" s="227" t="s">
        <v>11</v>
      </c>
      <c r="Y233" s="10" t="s">
        <v>28</v>
      </c>
      <c r="Z233" s="234" t="s">
        <v>11</v>
      </c>
    </row>
    <row r="234" spans="1:26" ht="13.5" customHeight="1" x14ac:dyDescent="0.15">
      <c r="A234" s="274" t="s">
        <v>11</v>
      </c>
      <c r="B234" s="231" t="s">
        <v>11</v>
      </c>
      <c r="C234" s="275" t="s">
        <v>11</v>
      </c>
      <c r="D234" s="229" t="s">
        <v>11</v>
      </c>
      <c r="E234" s="241" t="s">
        <v>11</v>
      </c>
      <c r="F234" s="241" t="s">
        <v>11</v>
      </c>
      <c r="G234" s="241" t="s">
        <v>11</v>
      </c>
      <c r="H234" s="241" t="s">
        <v>11</v>
      </c>
      <c r="I234" s="241" t="s">
        <v>11</v>
      </c>
      <c r="J234" s="241" t="s">
        <v>11</v>
      </c>
      <c r="K234" s="241" t="s">
        <v>11</v>
      </c>
      <c r="L234" s="242" t="s">
        <v>11</v>
      </c>
      <c r="M234" s="249" t="s">
        <v>11</v>
      </c>
      <c r="N234" s="250" t="s">
        <v>11</v>
      </c>
      <c r="O234" s="267" t="s">
        <v>11</v>
      </c>
      <c r="P234" s="268" t="s">
        <v>11</v>
      </c>
      <c r="Q234" s="7" t="s">
        <v>32</v>
      </c>
      <c r="R234" s="238" t="s">
        <v>11</v>
      </c>
      <c r="S234" s="238" t="s">
        <v>11</v>
      </c>
      <c r="T234" s="238" t="s">
        <v>11</v>
      </c>
      <c r="U234" s="238" t="s">
        <v>11</v>
      </c>
      <c r="V234" s="11" t="s">
        <v>33</v>
      </c>
      <c r="W234" s="9" t="s">
        <v>11</v>
      </c>
      <c r="X234" t="s">
        <v>11</v>
      </c>
      <c r="Y234" s="12" t="s">
        <v>11</v>
      </c>
      <c r="Z234" s="234" t="s">
        <v>11</v>
      </c>
    </row>
    <row r="235" spans="1:26" ht="13.5" customHeight="1" x14ac:dyDescent="0.15">
      <c r="A235" s="6" t="s">
        <v>11</v>
      </c>
      <c r="B235" t="s">
        <v>11</v>
      </c>
      <c r="C235" s="12" t="s">
        <v>11</v>
      </c>
      <c r="D235" s="229" t="s">
        <v>26</v>
      </c>
      <c r="E235" s="13" t="s">
        <v>19</v>
      </c>
      <c r="F235" s="231" t="s">
        <v>11</v>
      </c>
      <c r="G235" s="231" t="s">
        <v>11</v>
      </c>
      <c r="H235" s="231" t="s">
        <v>11</v>
      </c>
      <c r="I235" s="231" t="s">
        <v>11</v>
      </c>
      <c r="J235" s="231" t="s">
        <v>11</v>
      </c>
      <c r="K235" s="13" t="s">
        <v>11</v>
      </c>
      <c r="L235" s="242" t="s">
        <v>28</v>
      </c>
      <c r="M235" s="277" t="s">
        <v>11</v>
      </c>
      <c r="N235" s="278" t="s">
        <v>11</v>
      </c>
      <c r="O235" s="267" t="s">
        <v>11</v>
      </c>
      <c r="P235" s="268" t="s">
        <v>11</v>
      </c>
      <c r="Q235" s="8" t="s">
        <v>31</v>
      </c>
      <c r="R235" s="238" t="s">
        <v>11</v>
      </c>
      <c r="S235" s="238" t="s">
        <v>11</v>
      </c>
      <c r="T235" s="238" t="s">
        <v>11</v>
      </c>
      <c r="U235" s="238" t="s">
        <v>11</v>
      </c>
      <c r="V235" s="9" t="s">
        <v>26</v>
      </c>
      <c r="W235" s="227" t="s">
        <v>11</v>
      </c>
      <c r="X235" s="227" t="s">
        <v>11</v>
      </c>
      <c r="Y235" s="10" t="s">
        <v>28</v>
      </c>
      <c r="Z235" s="234" t="s">
        <v>11</v>
      </c>
    </row>
    <row r="236" spans="1:26" ht="13.5" customHeight="1" x14ac:dyDescent="0.15">
      <c r="A236" s="14" t="s">
        <v>11</v>
      </c>
      <c r="B236" s="15" t="s">
        <v>11</v>
      </c>
      <c r="C236" s="16" t="s">
        <v>11</v>
      </c>
      <c r="D236" s="230" t="s">
        <v>11</v>
      </c>
      <c r="E236" s="17" t="s">
        <v>11</v>
      </c>
      <c r="F236" s="232" t="s">
        <v>11</v>
      </c>
      <c r="G236" s="232" t="s">
        <v>11</v>
      </c>
      <c r="H236" s="232" t="s">
        <v>11</v>
      </c>
      <c r="I236" s="232" t="s">
        <v>11</v>
      </c>
      <c r="J236" s="232" t="s">
        <v>11</v>
      </c>
      <c r="K236" s="17" t="s">
        <v>11</v>
      </c>
      <c r="L236" s="276" t="s">
        <v>11</v>
      </c>
      <c r="M236" s="26" t="s">
        <v>42</v>
      </c>
      <c r="N236" s="27" t="s">
        <v>89</v>
      </c>
      <c r="O236" s="269" t="s">
        <v>11</v>
      </c>
      <c r="P236" s="270" t="s">
        <v>11</v>
      </c>
      <c r="Q236" s="18" t="s">
        <v>32</v>
      </c>
      <c r="R236" s="228" t="s">
        <v>11</v>
      </c>
      <c r="S236" s="228" t="s">
        <v>11</v>
      </c>
      <c r="T236" s="228" t="s">
        <v>11</v>
      </c>
      <c r="U236" s="228" t="s">
        <v>11</v>
      </c>
      <c r="V236" s="19" t="s">
        <v>33</v>
      </c>
      <c r="W236" s="20" t="s">
        <v>11</v>
      </c>
      <c r="X236" s="15" t="s">
        <v>11</v>
      </c>
      <c r="Y236" s="16" t="s">
        <v>11</v>
      </c>
      <c r="Z236" s="235" t="s">
        <v>11</v>
      </c>
    </row>
    <row r="237" spans="1:26" ht="13.5" customHeight="1" x14ac:dyDescent="0.15">
      <c r="A237" s="251" t="s">
        <v>10</v>
      </c>
      <c r="B237" s="252" t="s">
        <v>11</v>
      </c>
      <c r="C237" s="253" t="s">
        <v>11</v>
      </c>
      <c r="D237" s="257" t="s">
        <v>12</v>
      </c>
      <c r="E237" s="258" t="s">
        <v>11</v>
      </c>
      <c r="F237" s="259" t="s">
        <v>13</v>
      </c>
      <c r="G237" s="259" t="s">
        <v>11</v>
      </c>
      <c r="H237" s="259" t="s">
        <v>11</v>
      </c>
      <c r="I237" s="259" t="s">
        <v>11</v>
      </c>
      <c r="J237" s="259" t="s">
        <v>11</v>
      </c>
      <c r="K237" s="259" t="s">
        <v>11</v>
      </c>
      <c r="L237" s="260" t="s">
        <v>11</v>
      </c>
      <c r="M237" s="263" t="s">
        <v>119</v>
      </c>
      <c r="N237" s="264" t="s">
        <v>11</v>
      </c>
      <c r="O237" s="265" t="s">
        <v>4841</v>
      </c>
      <c r="P237" s="266" t="s">
        <v>11</v>
      </c>
      <c r="Q237" s="5" t="s">
        <v>16</v>
      </c>
      <c r="R237" s="271" t="s">
        <v>4695</v>
      </c>
      <c r="S237" s="271" t="s">
        <v>11</v>
      </c>
      <c r="T237" s="271" t="s">
        <v>11</v>
      </c>
      <c r="U237" s="30" t="s">
        <v>11</v>
      </c>
      <c r="V237" s="272" t="s">
        <v>11</v>
      </c>
      <c r="W237" s="272" t="s">
        <v>11</v>
      </c>
      <c r="X237" s="272" t="s">
        <v>11</v>
      </c>
      <c r="Y237" s="273" t="s">
        <v>11</v>
      </c>
      <c r="Z237" s="233" t="s">
        <v>5061</v>
      </c>
    </row>
    <row r="238" spans="1:26" ht="13.5" customHeight="1" x14ac:dyDescent="0.15">
      <c r="A238" s="254" t="s">
        <v>11</v>
      </c>
      <c r="B238" s="255" t="s">
        <v>11</v>
      </c>
      <c r="C238" s="256" t="s">
        <v>11</v>
      </c>
      <c r="D238" s="24" t="s">
        <v>11</v>
      </c>
      <c r="E238" s="23" t="s">
        <v>11</v>
      </c>
      <c r="F238" s="261" t="s">
        <v>11</v>
      </c>
      <c r="G238" s="261" t="s">
        <v>11</v>
      </c>
      <c r="H238" s="261" t="s">
        <v>11</v>
      </c>
      <c r="I238" s="261" t="s">
        <v>11</v>
      </c>
      <c r="J238" s="261" t="s">
        <v>11</v>
      </c>
      <c r="K238" s="261" t="s">
        <v>11</v>
      </c>
      <c r="L238" s="262" t="s">
        <v>11</v>
      </c>
      <c r="M238" s="236">
        <v>1000</v>
      </c>
      <c r="N238" s="237" t="s">
        <v>11</v>
      </c>
      <c r="O238" s="267" t="s">
        <v>11</v>
      </c>
      <c r="P238" s="268" t="s">
        <v>11</v>
      </c>
      <c r="Q238" s="6" t="s">
        <v>11</v>
      </c>
      <c r="R238" s="238" t="s">
        <v>11</v>
      </c>
      <c r="S238" s="238" t="s">
        <v>11</v>
      </c>
      <c r="T238" s="238" t="s">
        <v>11</v>
      </c>
      <c r="U238" s="22" t="s">
        <v>11</v>
      </c>
      <c r="V238" s="239" t="s">
        <v>11</v>
      </c>
      <c r="W238" s="239" t="s">
        <v>11</v>
      </c>
      <c r="X238" s="239" t="s">
        <v>11</v>
      </c>
      <c r="Y238" s="240" t="s">
        <v>11</v>
      </c>
      <c r="Z238" s="234" t="s">
        <v>11</v>
      </c>
    </row>
    <row r="239" spans="1:26" ht="13.5" customHeight="1" x14ac:dyDescent="0.15">
      <c r="A239" s="274" t="s">
        <v>4842</v>
      </c>
      <c r="B239" s="231" t="s">
        <v>11</v>
      </c>
      <c r="C239" s="275" t="s">
        <v>11</v>
      </c>
      <c r="D239" s="247" t="s">
        <v>4843</v>
      </c>
      <c r="E239" s="239" t="s">
        <v>11</v>
      </c>
      <c r="F239" s="239" t="s">
        <v>11</v>
      </c>
      <c r="G239" s="239" t="s">
        <v>11</v>
      </c>
      <c r="H239" s="239" t="s">
        <v>11</v>
      </c>
      <c r="I239" s="239" t="s">
        <v>11</v>
      </c>
      <c r="J239" s="239" t="s">
        <v>11</v>
      </c>
      <c r="K239" s="239" t="s">
        <v>11</v>
      </c>
      <c r="L239" s="240" t="s">
        <v>11</v>
      </c>
      <c r="M239" s="249" t="s">
        <v>40</v>
      </c>
      <c r="N239" s="250" t="s">
        <v>11</v>
      </c>
      <c r="O239" s="267" t="s">
        <v>11</v>
      </c>
      <c r="P239" s="268" t="s">
        <v>11</v>
      </c>
      <c r="Q239" s="6" t="s">
        <v>11</v>
      </c>
      <c r="R239" s="238" t="s">
        <v>11</v>
      </c>
      <c r="S239" s="238" t="s">
        <v>11</v>
      </c>
      <c r="T239" s="238" t="s">
        <v>11</v>
      </c>
      <c r="U239" s="22" t="s">
        <v>11</v>
      </c>
      <c r="V239" s="239" t="s">
        <v>11</v>
      </c>
      <c r="W239" s="239" t="s">
        <v>11</v>
      </c>
      <c r="X239" s="239" t="s">
        <v>11</v>
      </c>
      <c r="Y239" s="240" t="s">
        <v>11</v>
      </c>
      <c r="Z239" s="234" t="s">
        <v>11</v>
      </c>
    </row>
    <row r="240" spans="1:26" ht="13.5" customHeight="1" x14ac:dyDescent="0.15">
      <c r="A240" s="274" t="s">
        <v>11</v>
      </c>
      <c r="B240" s="231" t="s">
        <v>11</v>
      </c>
      <c r="C240" s="275" t="s">
        <v>11</v>
      </c>
      <c r="D240" s="248" t="s">
        <v>11</v>
      </c>
      <c r="E240" s="239" t="s">
        <v>11</v>
      </c>
      <c r="F240" s="239" t="s">
        <v>11</v>
      </c>
      <c r="G240" s="239" t="s">
        <v>11</v>
      </c>
      <c r="H240" s="239" t="s">
        <v>11</v>
      </c>
      <c r="I240" s="239" t="s">
        <v>11</v>
      </c>
      <c r="J240" s="239" t="s">
        <v>11</v>
      </c>
      <c r="K240" s="239" t="s">
        <v>11</v>
      </c>
      <c r="L240" s="240" t="s">
        <v>11</v>
      </c>
      <c r="M240" s="236">
        <v>0</v>
      </c>
      <c r="N240" s="237" t="s">
        <v>11</v>
      </c>
      <c r="O240" s="267" t="s">
        <v>11</v>
      </c>
      <c r="P240" s="268" t="s">
        <v>11</v>
      </c>
      <c r="Q240" s="6" t="s">
        <v>11</v>
      </c>
      <c r="R240" s="238" t="s">
        <v>11</v>
      </c>
      <c r="S240" s="238" t="s">
        <v>11</v>
      </c>
      <c r="T240" s="238" t="s">
        <v>11</v>
      </c>
      <c r="U240" s="22" t="s">
        <v>11</v>
      </c>
      <c r="V240" s="239" t="s">
        <v>11</v>
      </c>
      <c r="W240" s="239" t="s">
        <v>11</v>
      </c>
      <c r="X240" s="239" t="s">
        <v>11</v>
      </c>
      <c r="Y240" s="240" t="s">
        <v>11</v>
      </c>
      <c r="Z240" s="234" t="s">
        <v>11</v>
      </c>
    </row>
    <row r="241" spans="1:26" ht="13.5" customHeight="1" x14ac:dyDescent="0.15">
      <c r="A241" s="274" t="s">
        <v>11</v>
      </c>
      <c r="B241" s="231" t="s">
        <v>11</v>
      </c>
      <c r="C241" s="275" t="s">
        <v>11</v>
      </c>
      <c r="D241" s="229" t="s">
        <v>26</v>
      </c>
      <c r="E241" s="241" t="s">
        <v>1494</v>
      </c>
      <c r="F241" s="241" t="s">
        <v>11</v>
      </c>
      <c r="G241" s="241" t="s">
        <v>11</v>
      </c>
      <c r="H241" s="241" t="s">
        <v>11</v>
      </c>
      <c r="I241" s="241" t="s">
        <v>11</v>
      </c>
      <c r="J241" s="241" t="s">
        <v>11</v>
      </c>
      <c r="K241" s="241" t="s">
        <v>11</v>
      </c>
      <c r="L241" s="242" t="s">
        <v>28</v>
      </c>
      <c r="M241" s="243" t="s">
        <v>29</v>
      </c>
      <c r="N241" s="244" t="s">
        <v>11</v>
      </c>
      <c r="O241" s="267" t="s">
        <v>11</v>
      </c>
      <c r="P241" s="268" t="s">
        <v>11</v>
      </c>
      <c r="Q241" s="7" t="s">
        <v>11</v>
      </c>
      <c r="R241" s="238" t="s">
        <v>11</v>
      </c>
      <c r="S241" s="238" t="s">
        <v>11</v>
      </c>
      <c r="T241" s="238" t="s">
        <v>11</v>
      </c>
      <c r="U241" s="22" t="s">
        <v>11</v>
      </c>
      <c r="V241" s="239" t="s">
        <v>11</v>
      </c>
      <c r="W241" s="239" t="s">
        <v>11</v>
      </c>
      <c r="X241" s="239" t="s">
        <v>11</v>
      </c>
      <c r="Y241" s="240" t="s">
        <v>11</v>
      </c>
      <c r="Z241" s="234" t="s">
        <v>11</v>
      </c>
    </row>
    <row r="242" spans="1:26" ht="13.5" customHeight="1" x14ac:dyDescent="0.15">
      <c r="A242" s="274" t="s">
        <v>11</v>
      </c>
      <c r="B242" s="231" t="s">
        <v>11</v>
      </c>
      <c r="C242" s="275" t="s">
        <v>11</v>
      </c>
      <c r="D242" s="229" t="s">
        <v>11</v>
      </c>
      <c r="E242" s="241" t="s">
        <v>11</v>
      </c>
      <c r="F242" s="241" t="s">
        <v>11</v>
      </c>
      <c r="G242" s="241" t="s">
        <v>11</v>
      </c>
      <c r="H242" s="241" t="s">
        <v>11</v>
      </c>
      <c r="I242" s="241" t="s">
        <v>11</v>
      </c>
      <c r="J242" s="241" t="s">
        <v>11</v>
      </c>
      <c r="K242" s="241" t="s">
        <v>11</v>
      </c>
      <c r="L242" s="242" t="s">
        <v>11</v>
      </c>
      <c r="M242" s="245">
        <v>1000</v>
      </c>
      <c r="N242" s="246" t="s">
        <v>11</v>
      </c>
      <c r="O242" s="267" t="s">
        <v>11</v>
      </c>
      <c r="P242" s="268" t="s">
        <v>11</v>
      </c>
      <c r="Q242" s="8" t="s">
        <v>31</v>
      </c>
      <c r="R242" s="238" t="s">
        <v>11</v>
      </c>
      <c r="S242" s="238" t="s">
        <v>11</v>
      </c>
      <c r="T242" s="238" t="s">
        <v>11</v>
      </c>
      <c r="U242" s="238" t="s">
        <v>11</v>
      </c>
      <c r="V242" s="9" t="s">
        <v>26</v>
      </c>
      <c r="W242" s="227" t="s">
        <v>11</v>
      </c>
      <c r="X242" s="227" t="s">
        <v>11</v>
      </c>
      <c r="Y242" s="10" t="s">
        <v>28</v>
      </c>
      <c r="Z242" s="234" t="s">
        <v>11</v>
      </c>
    </row>
    <row r="243" spans="1:26" ht="13.5" customHeight="1" x14ac:dyDescent="0.15">
      <c r="A243" s="274" t="s">
        <v>11</v>
      </c>
      <c r="B243" s="231" t="s">
        <v>11</v>
      </c>
      <c r="C243" s="275" t="s">
        <v>11</v>
      </c>
      <c r="D243" s="229" t="s">
        <v>11</v>
      </c>
      <c r="E243" s="241" t="s">
        <v>11</v>
      </c>
      <c r="F243" s="241" t="s">
        <v>11</v>
      </c>
      <c r="G243" s="241" t="s">
        <v>11</v>
      </c>
      <c r="H243" s="241" t="s">
        <v>11</v>
      </c>
      <c r="I243" s="241" t="s">
        <v>11</v>
      </c>
      <c r="J243" s="241" t="s">
        <v>11</v>
      </c>
      <c r="K243" s="241" t="s">
        <v>11</v>
      </c>
      <c r="L243" s="242" t="s">
        <v>11</v>
      </c>
      <c r="M243" s="249" t="s">
        <v>11</v>
      </c>
      <c r="N243" s="250" t="s">
        <v>11</v>
      </c>
      <c r="O243" s="267" t="s">
        <v>11</v>
      </c>
      <c r="P243" s="268" t="s">
        <v>11</v>
      </c>
      <c r="Q243" s="7" t="s">
        <v>32</v>
      </c>
      <c r="R243" s="238" t="s">
        <v>11</v>
      </c>
      <c r="S243" s="238" t="s">
        <v>11</v>
      </c>
      <c r="T243" s="238" t="s">
        <v>11</v>
      </c>
      <c r="U243" s="238" t="s">
        <v>11</v>
      </c>
      <c r="V243" s="11" t="s">
        <v>33</v>
      </c>
      <c r="W243" s="9" t="s">
        <v>11</v>
      </c>
      <c r="X243" t="s">
        <v>11</v>
      </c>
      <c r="Y243" s="12" t="s">
        <v>11</v>
      </c>
      <c r="Z243" s="234" t="s">
        <v>11</v>
      </c>
    </row>
    <row r="244" spans="1:26" ht="13.5" customHeight="1" x14ac:dyDescent="0.15">
      <c r="A244" s="6" t="s">
        <v>11</v>
      </c>
      <c r="B244" t="s">
        <v>11</v>
      </c>
      <c r="C244" s="12" t="s">
        <v>11</v>
      </c>
      <c r="D244" s="229" t="s">
        <v>26</v>
      </c>
      <c r="E244" s="13" t="s">
        <v>19</v>
      </c>
      <c r="F244" s="231" t="s">
        <v>11</v>
      </c>
      <c r="G244" s="231" t="s">
        <v>11</v>
      </c>
      <c r="H244" s="231" t="s">
        <v>11</v>
      </c>
      <c r="I244" s="231" t="s">
        <v>11</v>
      </c>
      <c r="J244" s="231" t="s">
        <v>11</v>
      </c>
      <c r="K244" s="13" t="s">
        <v>11</v>
      </c>
      <c r="L244" s="242" t="s">
        <v>28</v>
      </c>
      <c r="M244" s="277" t="s">
        <v>11</v>
      </c>
      <c r="N244" s="278" t="s">
        <v>11</v>
      </c>
      <c r="O244" s="267" t="s">
        <v>11</v>
      </c>
      <c r="P244" s="268" t="s">
        <v>11</v>
      </c>
      <c r="Q244" s="8" t="s">
        <v>31</v>
      </c>
      <c r="R244" s="238" t="s">
        <v>11</v>
      </c>
      <c r="S244" s="238" t="s">
        <v>11</v>
      </c>
      <c r="T244" s="238" t="s">
        <v>11</v>
      </c>
      <c r="U244" s="238" t="s">
        <v>11</v>
      </c>
      <c r="V244" s="9" t="s">
        <v>26</v>
      </c>
      <c r="W244" s="227" t="s">
        <v>11</v>
      </c>
      <c r="X244" s="227" t="s">
        <v>11</v>
      </c>
      <c r="Y244" s="10" t="s">
        <v>28</v>
      </c>
      <c r="Z244" s="234" t="s">
        <v>11</v>
      </c>
    </row>
    <row r="245" spans="1:26" ht="13.5" customHeight="1" x14ac:dyDescent="0.15">
      <c r="A245" s="14" t="s">
        <v>11</v>
      </c>
      <c r="B245" s="15" t="s">
        <v>11</v>
      </c>
      <c r="C245" s="16" t="s">
        <v>11</v>
      </c>
      <c r="D245" s="230" t="s">
        <v>11</v>
      </c>
      <c r="E245" s="17" t="s">
        <v>11</v>
      </c>
      <c r="F245" s="232" t="s">
        <v>11</v>
      </c>
      <c r="G245" s="232" t="s">
        <v>11</v>
      </c>
      <c r="H245" s="232" t="s">
        <v>11</v>
      </c>
      <c r="I245" s="232" t="s">
        <v>11</v>
      </c>
      <c r="J245" s="232" t="s">
        <v>11</v>
      </c>
      <c r="K245" s="17" t="s">
        <v>11</v>
      </c>
      <c r="L245" s="276" t="s">
        <v>11</v>
      </c>
      <c r="M245" s="26" t="s">
        <v>42</v>
      </c>
      <c r="N245" s="27" t="s">
        <v>845</v>
      </c>
      <c r="O245" s="269" t="s">
        <v>11</v>
      </c>
      <c r="P245" s="270" t="s">
        <v>11</v>
      </c>
      <c r="Q245" s="18" t="s">
        <v>32</v>
      </c>
      <c r="R245" s="228" t="s">
        <v>11</v>
      </c>
      <c r="S245" s="228" t="s">
        <v>11</v>
      </c>
      <c r="T245" s="228" t="s">
        <v>11</v>
      </c>
      <c r="U245" s="228" t="s">
        <v>11</v>
      </c>
      <c r="V245" s="19" t="s">
        <v>33</v>
      </c>
      <c r="W245" s="20" t="s">
        <v>11</v>
      </c>
      <c r="X245" s="15" t="s">
        <v>11</v>
      </c>
      <c r="Y245" s="16" t="s">
        <v>11</v>
      </c>
      <c r="Z245" s="235" t="s">
        <v>11</v>
      </c>
    </row>
    <row r="246" spans="1:26" ht="13.5" customHeight="1" x14ac:dyDescent="0.15">
      <c r="A246" s="251" t="s">
        <v>10</v>
      </c>
      <c r="B246" s="252" t="s">
        <v>11</v>
      </c>
      <c r="C246" s="253" t="s">
        <v>11</v>
      </c>
      <c r="D246" s="257" t="s">
        <v>12</v>
      </c>
      <c r="E246" s="258" t="s">
        <v>11</v>
      </c>
      <c r="F246" s="259" t="s">
        <v>13</v>
      </c>
      <c r="G246" s="259" t="s">
        <v>11</v>
      </c>
      <c r="H246" s="259" t="s">
        <v>11</v>
      </c>
      <c r="I246" s="259" t="s">
        <v>11</v>
      </c>
      <c r="J246" s="259" t="s">
        <v>11</v>
      </c>
      <c r="K246" s="259" t="s">
        <v>11</v>
      </c>
      <c r="L246" s="260" t="s">
        <v>11</v>
      </c>
      <c r="M246" s="263" t="s">
        <v>119</v>
      </c>
      <c r="N246" s="264" t="s">
        <v>11</v>
      </c>
      <c r="O246" s="265" t="s">
        <v>4844</v>
      </c>
      <c r="P246" s="266" t="s">
        <v>11</v>
      </c>
      <c r="Q246" s="5" t="s">
        <v>16</v>
      </c>
      <c r="R246" s="271" t="s">
        <v>4695</v>
      </c>
      <c r="S246" s="271" t="s">
        <v>11</v>
      </c>
      <c r="T246" s="271" t="s">
        <v>11</v>
      </c>
      <c r="U246" s="30" t="s">
        <v>11</v>
      </c>
      <c r="V246" s="272" t="s">
        <v>11</v>
      </c>
      <c r="W246" s="272" t="s">
        <v>11</v>
      </c>
      <c r="X246" s="272" t="s">
        <v>11</v>
      </c>
      <c r="Y246" s="273" t="s">
        <v>11</v>
      </c>
      <c r="Z246" s="233" t="s">
        <v>5061</v>
      </c>
    </row>
    <row r="247" spans="1:26" ht="13.5" customHeight="1" x14ac:dyDescent="0.15">
      <c r="A247" s="254" t="s">
        <v>11</v>
      </c>
      <c r="B247" s="255" t="s">
        <v>11</v>
      </c>
      <c r="C247" s="256" t="s">
        <v>11</v>
      </c>
      <c r="D247" s="24" t="s">
        <v>11</v>
      </c>
      <c r="E247" s="23" t="s">
        <v>11</v>
      </c>
      <c r="F247" s="261" t="s">
        <v>11</v>
      </c>
      <c r="G247" s="261" t="s">
        <v>11</v>
      </c>
      <c r="H247" s="261" t="s">
        <v>11</v>
      </c>
      <c r="I247" s="261" t="s">
        <v>11</v>
      </c>
      <c r="J247" s="261" t="s">
        <v>11</v>
      </c>
      <c r="K247" s="261" t="s">
        <v>11</v>
      </c>
      <c r="L247" s="262" t="s">
        <v>11</v>
      </c>
      <c r="M247" s="236">
        <v>1000</v>
      </c>
      <c r="N247" s="237" t="s">
        <v>11</v>
      </c>
      <c r="O247" s="267" t="s">
        <v>11</v>
      </c>
      <c r="P247" s="268" t="s">
        <v>11</v>
      </c>
      <c r="Q247" s="6" t="s">
        <v>11</v>
      </c>
      <c r="R247" s="238" t="s">
        <v>11</v>
      </c>
      <c r="S247" s="238" t="s">
        <v>11</v>
      </c>
      <c r="T247" s="238" t="s">
        <v>11</v>
      </c>
      <c r="U247" s="22" t="s">
        <v>11</v>
      </c>
      <c r="V247" s="239" t="s">
        <v>11</v>
      </c>
      <c r="W247" s="239" t="s">
        <v>11</v>
      </c>
      <c r="X247" s="239" t="s">
        <v>11</v>
      </c>
      <c r="Y247" s="240" t="s">
        <v>11</v>
      </c>
      <c r="Z247" s="234" t="s">
        <v>11</v>
      </c>
    </row>
    <row r="248" spans="1:26" ht="13.5" customHeight="1" x14ac:dyDescent="0.15">
      <c r="A248" s="274" t="s">
        <v>4845</v>
      </c>
      <c r="B248" s="231" t="s">
        <v>11</v>
      </c>
      <c r="C248" s="275" t="s">
        <v>11</v>
      </c>
      <c r="D248" s="247" t="s">
        <v>4846</v>
      </c>
      <c r="E248" s="239" t="s">
        <v>11</v>
      </c>
      <c r="F248" s="239" t="s">
        <v>11</v>
      </c>
      <c r="G248" s="239" t="s">
        <v>11</v>
      </c>
      <c r="H248" s="239" t="s">
        <v>11</v>
      </c>
      <c r="I248" s="239" t="s">
        <v>11</v>
      </c>
      <c r="J248" s="239" t="s">
        <v>11</v>
      </c>
      <c r="K248" s="239" t="s">
        <v>11</v>
      </c>
      <c r="L248" s="240" t="s">
        <v>11</v>
      </c>
      <c r="M248" s="249" t="s">
        <v>40</v>
      </c>
      <c r="N248" s="250" t="s">
        <v>11</v>
      </c>
      <c r="O248" s="267" t="s">
        <v>11</v>
      </c>
      <c r="P248" s="268" t="s">
        <v>11</v>
      </c>
      <c r="Q248" s="6" t="s">
        <v>11</v>
      </c>
      <c r="R248" s="238" t="s">
        <v>11</v>
      </c>
      <c r="S248" s="238" t="s">
        <v>11</v>
      </c>
      <c r="T248" s="238" t="s">
        <v>11</v>
      </c>
      <c r="U248" s="22" t="s">
        <v>11</v>
      </c>
      <c r="V248" s="239" t="s">
        <v>11</v>
      </c>
      <c r="W248" s="239" t="s">
        <v>11</v>
      </c>
      <c r="X248" s="239" t="s">
        <v>11</v>
      </c>
      <c r="Y248" s="240" t="s">
        <v>11</v>
      </c>
      <c r="Z248" s="234" t="s">
        <v>11</v>
      </c>
    </row>
    <row r="249" spans="1:26" ht="13.5" customHeight="1" x14ac:dyDescent="0.15">
      <c r="A249" s="274" t="s">
        <v>11</v>
      </c>
      <c r="B249" s="231" t="s">
        <v>11</v>
      </c>
      <c r="C249" s="275" t="s">
        <v>11</v>
      </c>
      <c r="D249" s="248" t="s">
        <v>11</v>
      </c>
      <c r="E249" s="239" t="s">
        <v>11</v>
      </c>
      <c r="F249" s="239" t="s">
        <v>11</v>
      </c>
      <c r="G249" s="239" t="s">
        <v>11</v>
      </c>
      <c r="H249" s="239" t="s">
        <v>11</v>
      </c>
      <c r="I249" s="239" t="s">
        <v>11</v>
      </c>
      <c r="J249" s="239" t="s">
        <v>11</v>
      </c>
      <c r="K249" s="239" t="s">
        <v>11</v>
      </c>
      <c r="L249" s="240" t="s">
        <v>11</v>
      </c>
      <c r="M249" s="236">
        <v>0</v>
      </c>
      <c r="N249" s="237" t="s">
        <v>11</v>
      </c>
      <c r="O249" s="267" t="s">
        <v>11</v>
      </c>
      <c r="P249" s="268" t="s">
        <v>11</v>
      </c>
      <c r="Q249" s="6" t="s">
        <v>11</v>
      </c>
      <c r="R249" s="238" t="s">
        <v>11</v>
      </c>
      <c r="S249" s="238" t="s">
        <v>11</v>
      </c>
      <c r="T249" s="238" t="s">
        <v>11</v>
      </c>
      <c r="U249" s="22" t="s">
        <v>11</v>
      </c>
      <c r="V249" s="239" t="s">
        <v>11</v>
      </c>
      <c r="W249" s="239" t="s">
        <v>11</v>
      </c>
      <c r="X249" s="239" t="s">
        <v>11</v>
      </c>
      <c r="Y249" s="240" t="s">
        <v>11</v>
      </c>
      <c r="Z249" s="234" t="s">
        <v>11</v>
      </c>
    </row>
    <row r="250" spans="1:26" ht="13.5" customHeight="1" x14ac:dyDescent="0.15">
      <c r="A250" s="274" t="s">
        <v>11</v>
      </c>
      <c r="B250" s="231" t="s">
        <v>11</v>
      </c>
      <c r="C250" s="275" t="s">
        <v>11</v>
      </c>
      <c r="D250" s="229" t="s">
        <v>26</v>
      </c>
      <c r="E250" s="241" t="s">
        <v>1494</v>
      </c>
      <c r="F250" s="241" t="s">
        <v>11</v>
      </c>
      <c r="G250" s="241" t="s">
        <v>11</v>
      </c>
      <c r="H250" s="241" t="s">
        <v>11</v>
      </c>
      <c r="I250" s="241" t="s">
        <v>11</v>
      </c>
      <c r="J250" s="241" t="s">
        <v>11</v>
      </c>
      <c r="K250" s="241" t="s">
        <v>11</v>
      </c>
      <c r="L250" s="242" t="s">
        <v>28</v>
      </c>
      <c r="M250" s="243" t="s">
        <v>29</v>
      </c>
      <c r="N250" s="244" t="s">
        <v>11</v>
      </c>
      <c r="O250" s="267" t="s">
        <v>11</v>
      </c>
      <c r="P250" s="268" t="s">
        <v>11</v>
      </c>
      <c r="Q250" s="7" t="s">
        <v>11</v>
      </c>
      <c r="R250" s="238" t="s">
        <v>11</v>
      </c>
      <c r="S250" s="238" t="s">
        <v>11</v>
      </c>
      <c r="T250" s="238" t="s">
        <v>11</v>
      </c>
      <c r="U250" s="22" t="s">
        <v>11</v>
      </c>
      <c r="V250" s="239" t="s">
        <v>11</v>
      </c>
      <c r="W250" s="239" t="s">
        <v>11</v>
      </c>
      <c r="X250" s="239" t="s">
        <v>11</v>
      </c>
      <c r="Y250" s="240" t="s">
        <v>11</v>
      </c>
      <c r="Z250" s="234" t="s">
        <v>11</v>
      </c>
    </row>
    <row r="251" spans="1:26" ht="13.5" customHeight="1" x14ac:dyDescent="0.15">
      <c r="A251" s="274" t="s">
        <v>11</v>
      </c>
      <c r="B251" s="231" t="s">
        <v>11</v>
      </c>
      <c r="C251" s="275" t="s">
        <v>11</v>
      </c>
      <c r="D251" s="229" t="s">
        <v>11</v>
      </c>
      <c r="E251" s="241" t="s">
        <v>11</v>
      </c>
      <c r="F251" s="241" t="s">
        <v>11</v>
      </c>
      <c r="G251" s="241" t="s">
        <v>11</v>
      </c>
      <c r="H251" s="241" t="s">
        <v>11</v>
      </c>
      <c r="I251" s="241" t="s">
        <v>11</v>
      </c>
      <c r="J251" s="241" t="s">
        <v>11</v>
      </c>
      <c r="K251" s="241" t="s">
        <v>11</v>
      </c>
      <c r="L251" s="242" t="s">
        <v>11</v>
      </c>
      <c r="M251" s="245">
        <v>1000</v>
      </c>
      <c r="N251" s="246" t="s">
        <v>11</v>
      </c>
      <c r="O251" s="267" t="s">
        <v>11</v>
      </c>
      <c r="P251" s="268" t="s">
        <v>11</v>
      </c>
      <c r="Q251" s="8" t="s">
        <v>31</v>
      </c>
      <c r="R251" s="238" t="s">
        <v>11</v>
      </c>
      <c r="S251" s="238" t="s">
        <v>11</v>
      </c>
      <c r="T251" s="238" t="s">
        <v>11</v>
      </c>
      <c r="U251" s="238" t="s">
        <v>11</v>
      </c>
      <c r="V251" s="9" t="s">
        <v>26</v>
      </c>
      <c r="W251" s="227" t="s">
        <v>11</v>
      </c>
      <c r="X251" s="227" t="s">
        <v>11</v>
      </c>
      <c r="Y251" s="10" t="s">
        <v>28</v>
      </c>
      <c r="Z251" s="234" t="s">
        <v>11</v>
      </c>
    </row>
    <row r="252" spans="1:26" ht="13.5" customHeight="1" x14ac:dyDescent="0.15">
      <c r="A252" s="274" t="s">
        <v>11</v>
      </c>
      <c r="B252" s="231" t="s">
        <v>11</v>
      </c>
      <c r="C252" s="275" t="s">
        <v>11</v>
      </c>
      <c r="D252" s="229" t="s">
        <v>11</v>
      </c>
      <c r="E252" s="241" t="s">
        <v>11</v>
      </c>
      <c r="F252" s="241" t="s">
        <v>11</v>
      </c>
      <c r="G252" s="241" t="s">
        <v>11</v>
      </c>
      <c r="H252" s="241" t="s">
        <v>11</v>
      </c>
      <c r="I252" s="241" t="s">
        <v>11</v>
      </c>
      <c r="J252" s="241" t="s">
        <v>11</v>
      </c>
      <c r="K252" s="241" t="s">
        <v>11</v>
      </c>
      <c r="L252" s="242" t="s">
        <v>11</v>
      </c>
      <c r="M252" s="249" t="s">
        <v>11</v>
      </c>
      <c r="N252" s="250" t="s">
        <v>11</v>
      </c>
      <c r="O252" s="267" t="s">
        <v>11</v>
      </c>
      <c r="P252" s="268" t="s">
        <v>11</v>
      </c>
      <c r="Q252" s="7" t="s">
        <v>32</v>
      </c>
      <c r="R252" s="238" t="s">
        <v>11</v>
      </c>
      <c r="S252" s="238" t="s">
        <v>11</v>
      </c>
      <c r="T252" s="238" t="s">
        <v>11</v>
      </c>
      <c r="U252" s="238" t="s">
        <v>11</v>
      </c>
      <c r="V252" s="11" t="s">
        <v>33</v>
      </c>
      <c r="W252" s="9" t="s">
        <v>11</v>
      </c>
      <c r="X252" t="s">
        <v>11</v>
      </c>
      <c r="Y252" s="12" t="s">
        <v>11</v>
      </c>
      <c r="Z252" s="234" t="s">
        <v>11</v>
      </c>
    </row>
    <row r="253" spans="1:26" ht="13.5" customHeight="1" x14ac:dyDescent="0.15">
      <c r="A253" s="6" t="s">
        <v>11</v>
      </c>
      <c r="B253" t="s">
        <v>11</v>
      </c>
      <c r="C253" s="12" t="s">
        <v>11</v>
      </c>
      <c r="D253" s="229" t="s">
        <v>26</v>
      </c>
      <c r="E253" s="13" t="s">
        <v>19</v>
      </c>
      <c r="F253" s="231" t="s">
        <v>11</v>
      </c>
      <c r="G253" s="231" t="s">
        <v>11</v>
      </c>
      <c r="H253" s="231" t="s">
        <v>11</v>
      </c>
      <c r="I253" s="231" t="s">
        <v>11</v>
      </c>
      <c r="J253" s="231" t="s">
        <v>11</v>
      </c>
      <c r="K253" s="13" t="s">
        <v>11</v>
      </c>
      <c r="L253" s="242" t="s">
        <v>28</v>
      </c>
      <c r="M253" s="277" t="s">
        <v>11</v>
      </c>
      <c r="N253" s="278" t="s">
        <v>11</v>
      </c>
      <c r="O253" s="267" t="s">
        <v>11</v>
      </c>
      <c r="P253" s="268" t="s">
        <v>11</v>
      </c>
      <c r="Q253" s="8" t="s">
        <v>31</v>
      </c>
      <c r="R253" s="238" t="s">
        <v>11</v>
      </c>
      <c r="S253" s="238" t="s">
        <v>11</v>
      </c>
      <c r="T253" s="238" t="s">
        <v>11</v>
      </c>
      <c r="U253" s="238" t="s">
        <v>11</v>
      </c>
      <c r="V253" s="9" t="s">
        <v>26</v>
      </c>
      <c r="W253" s="227" t="s">
        <v>11</v>
      </c>
      <c r="X253" s="227" t="s">
        <v>11</v>
      </c>
      <c r="Y253" s="10" t="s">
        <v>28</v>
      </c>
      <c r="Z253" s="234" t="s">
        <v>11</v>
      </c>
    </row>
    <row r="254" spans="1:26" ht="13.5" customHeight="1" x14ac:dyDescent="0.15">
      <c r="A254" s="14" t="s">
        <v>11</v>
      </c>
      <c r="B254" s="15" t="s">
        <v>11</v>
      </c>
      <c r="C254" s="16" t="s">
        <v>11</v>
      </c>
      <c r="D254" s="230" t="s">
        <v>11</v>
      </c>
      <c r="E254" s="17" t="s">
        <v>11</v>
      </c>
      <c r="F254" s="232" t="s">
        <v>11</v>
      </c>
      <c r="G254" s="232" t="s">
        <v>11</v>
      </c>
      <c r="H254" s="232" t="s">
        <v>11</v>
      </c>
      <c r="I254" s="232" t="s">
        <v>11</v>
      </c>
      <c r="J254" s="232" t="s">
        <v>11</v>
      </c>
      <c r="K254" s="17" t="s">
        <v>11</v>
      </c>
      <c r="L254" s="276" t="s">
        <v>11</v>
      </c>
      <c r="M254" s="26" t="s">
        <v>42</v>
      </c>
      <c r="N254" s="27" t="s">
        <v>845</v>
      </c>
      <c r="O254" s="269" t="s">
        <v>11</v>
      </c>
      <c r="P254" s="270" t="s">
        <v>11</v>
      </c>
      <c r="Q254" s="18" t="s">
        <v>32</v>
      </c>
      <c r="R254" s="228" t="s">
        <v>11</v>
      </c>
      <c r="S254" s="228" t="s">
        <v>11</v>
      </c>
      <c r="T254" s="228" t="s">
        <v>11</v>
      </c>
      <c r="U254" s="228" t="s">
        <v>11</v>
      </c>
      <c r="V254" s="19" t="s">
        <v>33</v>
      </c>
      <c r="W254" s="20" t="s">
        <v>11</v>
      </c>
      <c r="X254" s="15" t="s">
        <v>11</v>
      </c>
      <c r="Y254" s="16" t="s">
        <v>11</v>
      </c>
      <c r="Z254" s="235" t="s">
        <v>11</v>
      </c>
    </row>
    <row r="255" spans="1:26" ht="13.5" customHeight="1" x14ac:dyDescent="0.15">
      <c r="A255" s="251" t="s">
        <v>10</v>
      </c>
      <c r="B255" s="252" t="s">
        <v>11</v>
      </c>
      <c r="C255" s="253" t="s">
        <v>11</v>
      </c>
      <c r="D255" s="257" t="s">
        <v>12</v>
      </c>
      <c r="E255" s="258" t="s">
        <v>11</v>
      </c>
      <c r="F255" s="259" t="s">
        <v>13</v>
      </c>
      <c r="G255" s="259" t="s">
        <v>11</v>
      </c>
      <c r="H255" s="259" t="s">
        <v>11</v>
      </c>
      <c r="I255" s="259" t="s">
        <v>11</v>
      </c>
      <c r="J255" s="259" t="s">
        <v>11</v>
      </c>
      <c r="K255" s="259" t="s">
        <v>11</v>
      </c>
      <c r="L255" s="260" t="s">
        <v>11</v>
      </c>
      <c r="M255" s="263" t="s">
        <v>119</v>
      </c>
      <c r="N255" s="264" t="s">
        <v>11</v>
      </c>
      <c r="O255" s="265" t="s">
        <v>4710</v>
      </c>
      <c r="P255" s="266" t="s">
        <v>11</v>
      </c>
      <c r="Q255" s="5" t="s">
        <v>16</v>
      </c>
      <c r="R255" s="271" t="s">
        <v>4847</v>
      </c>
      <c r="S255" s="271" t="s">
        <v>11</v>
      </c>
      <c r="T255" s="271" t="s">
        <v>11</v>
      </c>
      <c r="U255" s="30" t="s">
        <v>11</v>
      </c>
      <c r="V255" s="272" t="s">
        <v>11</v>
      </c>
      <c r="W255" s="272" t="s">
        <v>11</v>
      </c>
      <c r="X255" s="272" t="s">
        <v>11</v>
      </c>
      <c r="Y255" s="273" t="s">
        <v>11</v>
      </c>
      <c r="Z255" s="233" t="s">
        <v>5061</v>
      </c>
    </row>
    <row r="256" spans="1:26" ht="13.5" customHeight="1" x14ac:dyDescent="0.15">
      <c r="A256" s="254" t="s">
        <v>11</v>
      </c>
      <c r="B256" s="255" t="s">
        <v>11</v>
      </c>
      <c r="C256" s="256" t="s">
        <v>11</v>
      </c>
      <c r="D256" s="24" t="s">
        <v>11</v>
      </c>
      <c r="E256" s="23" t="s">
        <v>11</v>
      </c>
      <c r="F256" s="261" t="s">
        <v>11</v>
      </c>
      <c r="G256" s="261" t="s">
        <v>11</v>
      </c>
      <c r="H256" s="261" t="s">
        <v>11</v>
      </c>
      <c r="I256" s="261" t="s">
        <v>11</v>
      </c>
      <c r="J256" s="261" t="s">
        <v>11</v>
      </c>
      <c r="K256" s="261" t="s">
        <v>11</v>
      </c>
      <c r="L256" s="262" t="s">
        <v>11</v>
      </c>
      <c r="M256" s="236">
        <v>181975000</v>
      </c>
      <c r="N256" s="237" t="s">
        <v>11</v>
      </c>
      <c r="O256" s="267" t="s">
        <v>11</v>
      </c>
      <c r="P256" s="268" t="s">
        <v>11</v>
      </c>
      <c r="Q256" s="6" t="s">
        <v>11</v>
      </c>
      <c r="R256" s="238" t="s">
        <v>11</v>
      </c>
      <c r="S256" s="238" t="s">
        <v>11</v>
      </c>
      <c r="T256" s="238" t="s">
        <v>11</v>
      </c>
      <c r="U256" s="22" t="s">
        <v>11</v>
      </c>
      <c r="V256" s="239" t="s">
        <v>11</v>
      </c>
      <c r="W256" s="239" t="s">
        <v>11</v>
      </c>
      <c r="X256" s="239" t="s">
        <v>11</v>
      </c>
      <c r="Y256" s="240" t="s">
        <v>11</v>
      </c>
      <c r="Z256" s="234" t="s">
        <v>11</v>
      </c>
    </row>
    <row r="257" spans="1:26" ht="13.5" customHeight="1" x14ac:dyDescent="0.15">
      <c r="A257" s="274" t="s">
        <v>4848</v>
      </c>
      <c r="B257" s="231" t="s">
        <v>11</v>
      </c>
      <c r="C257" s="275" t="s">
        <v>11</v>
      </c>
      <c r="D257" s="247" t="s">
        <v>4849</v>
      </c>
      <c r="E257" s="239" t="s">
        <v>11</v>
      </c>
      <c r="F257" s="239" t="s">
        <v>11</v>
      </c>
      <c r="G257" s="239" t="s">
        <v>11</v>
      </c>
      <c r="H257" s="239" t="s">
        <v>11</v>
      </c>
      <c r="I257" s="239" t="s">
        <v>11</v>
      </c>
      <c r="J257" s="239" t="s">
        <v>11</v>
      </c>
      <c r="K257" s="239" t="s">
        <v>11</v>
      </c>
      <c r="L257" s="240" t="s">
        <v>11</v>
      </c>
      <c r="M257" s="249" t="s">
        <v>40</v>
      </c>
      <c r="N257" s="250" t="s">
        <v>11</v>
      </c>
      <c r="O257" s="267" t="s">
        <v>11</v>
      </c>
      <c r="P257" s="268" t="s">
        <v>11</v>
      </c>
      <c r="Q257" s="6" t="s">
        <v>11</v>
      </c>
      <c r="R257" s="238" t="s">
        <v>11</v>
      </c>
      <c r="S257" s="238" t="s">
        <v>11</v>
      </c>
      <c r="T257" s="238" t="s">
        <v>11</v>
      </c>
      <c r="U257" s="22" t="s">
        <v>11</v>
      </c>
      <c r="V257" s="239" t="s">
        <v>11</v>
      </c>
      <c r="W257" s="239" t="s">
        <v>11</v>
      </c>
      <c r="X257" s="239" t="s">
        <v>11</v>
      </c>
      <c r="Y257" s="240" t="s">
        <v>11</v>
      </c>
      <c r="Z257" s="234" t="s">
        <v>11</v>
      </c>
    </row>
    <row r="258" spans="1:26" ht="13.5" customHeight="1" x14ac:dyDescent="0.15">
      <c r="A258" s="274" t="s">
        <v>11</v>
      </c>
      <c r="B258" s="231" t="s">
        <v>11</v>
      </c>
      <c r="C258" s="275" t="s">
        <v>11</v>
      </c>
      <c r="D258" s="248" t="s">
        <v>11</v>
      </c>
      <c r="E258" s="239" t="s">
        <v>11</v>
      </c>
      <c r="F258" s="239" t="s">
        <v>11</v>
      </c>
      <c r="G258" s="239" t="s">
        <v>11</v>
      </c>
      <c r="H258" s="239" t="s">
        <v>11</v>
      </c>
      <c r="I258" s="239" t="s">
        <v>11</v>
      </c>
      <c r="J258" s="239" t="s">
        <v>11</v>
      </c>
      <c r="K258" s="239" t="s">
        <v>11</v>
      </c>
      <c r="L258" s="240" t="s">
        <v>11</v>
      </c>
      <c r="M258" s="236">
        <v>0</v>
      </c>
      <c r="N258" s="237" t="s">
        <v>11</v>
      </c>
      <c r="O258" s="267" t="s">
        <v>11</v>
      </c>
      <c r="P258" s="268" t="s">
        <v>11</v>
      </c>
      <c r="Q258" s="6" t="s">
        <v>11</v>
      </c>
      <c r="R258" s="238" t="s">
        <v>11</v>
      </c>
      <c r="S258" s="238" t="s">
        <v>11</v>
      </c>
      <c r="T258" s="238" t="s">
        <v>11</v>
      </c>
      <c r="U258" s="22" t="s">
        <v>11</v>
      </c>
      <c r="V258" s="239" t="s">
        <v>11</v>
      </c>
      <c r="W258" s="239" t="s">
        <v>11</v>
      </c>
      <c r="X258" s="239" t="s">
        <v>11</v>
      </c>
      <c r="Y258" s="240" t="s">
        <v>11</v>
      </c>
      <c r="Z258" s="234" t="s">
        <v>11</v>
      </c>
    </row>
    <row r="259" spans="1:26" ht="13.5" customHeight="1" x14ac:dyDescent="0.15">
      <c r="A259" s="274" t="s">
        <v>11</v>
      </c>
      <c r="B259" s="231" t="s">
        <v>11</v>
      </c>
      <c r="C259" s="275" t="s">
        <v>11</v>
      </c>
      <c r="D259" s="229" t="s">
        <v>26</v>
      </c>
      <c r="E259" s="241" t="s">
        <v>80</v>
      </c>
      <c r="F259" s="241" t="s">
        <v>11</v>
      </c>
      <c r="G259" s="241" t="s">
        <v>11</v>
      </c>
      <c r="H259" s="241" t="s">
        <v>11</v>
      </c>
      <c r="I259" s="241" t="s">
        <v>11</v>
      </c>
      <c r="J259" s="241" t="s">
        <v>11</v>
      </c>
      <c r="K259" s="241" t="s">
        <v>11</v>
      </c>
      <c r="L259" s="242" t="s">
        <v>28</v>
      </c>
      <c r="M259" s="243" t="s">
        <v>29</v>
      </c>
      <c r="N259" s="244" t="s">
        <v>11</v>
      </c>
      <c r="O259" s="267" t="s">
        <v>11</v>
      </c>
      <c r="P259" s="268" t="s">
        <v>11</v>
      </c>
      <c r="Q259" s="7" t="s">
        <v>11</v>
      </c>
      <c r="R259" s="238" t="s">
        <v>11</v>
      </c>
      <c r="S259" s="238" t="s">
        <v>11</v>
      </c>
      <c r="T259" s="238" t="s">
        <v>11</v>
      </c>
      <c r="U259" s="22" t="s">
        <v>11</v>
      </c>
      <c r="V259" s="239" t="s">
        <v>11</v>
      </c>
      <c r="W259" s="239" t="s">
        <v>11</v>
      </c>
      <c r="X259" s="239" t="s">
        <v>11</v>
      </c>
      <c r="Y259" s="240" t="s">
        <v>11</v>
      </c>
      <c r="Z259" s="234" t="s">
        <v>11</v>
      </c>
    </row>
    <row r="260" spans="1:26" ht="13.5" customHeight="1" x14ac:dyDescent="0.15">
      <c r="A260" s="274" t="s">
        <v>11</v>
      </c>
      <c r="B260" s="231" t="s">
        <v>11</v>
      </c>
      <c r="C260" s="275" t="s">
        <v>11</v>
      </c>
      <c r="D260" s="229" t="s">
        <v>11</v>
      </c>
      <c r="E260" s="241" t="s">
        <v>11</v>
      </c>
      <c r="F260" s="241" t="s">
        <v>11</v>
      </c>
      <c r="G260" s="241" t="s">
        <v>11</v>
      </c>
      <c r="H260" s="241" t="s">
        <v>11</v>
      </c>
      <c r="I260" s="241" t="s">
        <v>11</v>
      </c>
      <c r="J260" s="241" t="s">
        <v>11</v>
      </c>
      <c r="K260" s="241" t="s">
        <v>11</v>
      </c>
      <c r="L260" s="242" t="s">
        <v>11</v>
      </c>
      <c r="M260" s="245">
        <v>181975000</v>
      </c>
      <c r="N260" s="246" t="s">
        <v>11</v>
      </c>
      <c r="O260" s="267" t="s">
        <v>11</v>
      </c>
      <c r="P260" s="268" t="s">
        <v>11</v>
      </c>
      <c r="Q260" s="8" t="s">
        <v>31</v>
      </c>
      <c r="R260" s="238" t="s">
        <v>11</v>
      </c>
      <c r="S260" s="238" t="s">
        <v>11</v>
      </c>
      <c r="T260" s="238" t="s">
        <v>11</v>
      </c>
      <c r="U260" s="238" t="s">
        <v>11</v>
      </c>
      <c r="V260" s="9" t="s">
        <v>26</v>
      </c>
      <c r="W260" s="227" t="s">
        <v>11</v>
      </c>
      <c r="X260" s="227" t="s">
        <v>11</v>
      </c>
      <c r="Y260" s="10" t="s">
        <v>28</v>
      </c>
      <c r="Z260" s="234" t="s">
        <v>11</v>
      </c>
    </row>
    <row r="261" spans="1:26" ht="13.5" customHeight="1" x14ac:dyDescent="0.15">
      <c r="A261" s="274" t="s">
        <v>11</v>
      </c>
      <c r="B261" s="231" t="s">
        <v>11</v>
      </c>
      <c r="C261" s="275" t="s">
        <v>11</v>
      </c>
      <c r="D261" s="229" t="s">
        <v>11</v>
      </c>
      <c r="E261" s="241" t="s">
        <v>11</v>
      </c>
      <c r="F261" s="241" t="s">
        <v>11</v>
      </c>
      <c r="G261" s="241" t="s">
        <v>11</v>
      </c>
      <c r="H261" s="241" t="s">
        <v>11</v>
      </c>
      <c r="I261" s="241" t="s">
        <v>11</v>
      </c>
      <c r="J261" s="241" t="s">
        <v>11</v>
      </c>
      <c r="K261" s="241" t="s">
        <v>11</v>
      </c>
      <c r="L261" s="242" t="s">
        <v>11</v>
      </c>
      <c r="M261" s="249" t="s">
        <v>11</v>
      </c>
      <c r="N261" s="250" t="s">
        <v>11</v>
      </c>
      <c r="O261" s="267" t="s">
        <v>11</v>
      </c>
      <c r="P261" s="268" t="s">
        <v>11</v>
      </c>
      <c r="Q261" s="7" t="s">
        <v>32</v>
      </c>
      <c r="R261" s="238" t="s">
        <v>11</v>
      </c>
      <c r="S261" s="238" t="s">
        <v>11</v>
      </c>
      <c r="T261" s="238" t="s">
        <v>11</v>
      </c>
      <c r="U261" s="238" t="s">
        <v>11</v>
      </c>
      <c r="V261" s="11" t="s">
        <v>33</v>
      </c>
      <c r="W261" s="9" t="s">
        <v>11</v>
      </c>
      <c r="X261" t="s">
        <v>11</v>
      </c>
      <c r="Y261" s="12" t="s">
        <v>11</v>
      </c>
      <c r="Z261" s="234" t="s">
        <v>11</v>
      </c>
    </row>
    <row r="262" spans="1:26" ht="13.5" customHeight="1" x14ac:dyDescent="0.15">
      <c r="A262" s="6" t="s">
        <v>11</v>
      </c>
      <c r="B262" t="s">
        <v>11</v>
      </c>
      <c r="C262" s="12" t="s">
        <v>11</v>
      </c>
      <c r="D262" s="229" t="s">
        <v>26</v>
      </c>
      <c r="E262" s="13" t="s">
        <v>19</v>
      </c>
      <c r="F262" s="231" t="s">
        <v>11</v>
      </c>
      <c r="G262" s="231" t="s">
        <v>11</v>
      </c>
      <c r="H262" s="231" t="s">
        <v>11</v>
      </c>
      <c r="I262" s="231" t="s">
        <v>11</v>
      </c>
      <c r="J262" s="231" t="s">
        <v>11</v>
      </c>
      <c r="K262" s="13" t="s">
        <v>11</v>
      </c>
      <c r="L262" s="242" t="s">
        <v>28</v>
      </c>
      <c r="M262" s="277" t="s">
        <v>11</v>
      </c>
      <c r="N262" s="278" t="s">
        <v>11</v>
      </c>
      <c r="O262" s="267" t="s">
        <v>11</v>
      </c>
      <c r="P262" s="268" t="s">
        <v>11</v>
      </c>
      <c r="Q262" s="8" t="s">
        <v>31</v>
      </c>
      <c r="R262" s="238" t="s">
        <v>11</v>
      </c>
      <c r="S262" s="238" t="s">
        <v>11</v>
      </c>
      <c r="T262" s="238" t="s">
        <v>11</v>
      </c>
      <c r="U262" s="238" t="s">
        <v>11</v>
      </c>
      <c r="V262" s="9" t="s">
        <v>26</v>
      </c>
      <c r="W262" s="227" t="s">
        <v>11</v>
      </c>
      <c r="X262" s="227" t="s">
        <v>11</v>
      </c>
      <c r="Y262" s="10" t="s">
        <v>28</v>
      </c>
      <c r="Z262" s="234" t="s">
        <v>11</v>
      </c>
    </row>
    <row r="263" spans="1:26" ht="13.5" customHeight="1" x14ac:dyDescent="0.15">
      <c r="A263" s="14" t="s">
        <v>11</v>
      </c>
      <c r="B263" s="15" t="s">
        <v>11</v>
      </c>
      <c r="C263" s="16" t="s">
        <v>11</v>
      </c>
      <c r="D263" s="230" t="s">
        <v>11</v>
      </c>
      <c r="E263" s="17" t="s">
        <v>11</v>
      </c>
      <c r="F263" s="232" t="s">
        <v>11</v>
      </c>
      <c r="G263" s="232" t="s">
        <v>11</v>
      </c>
      <c r="H263" s="232" t="s">
        <v>11</v>
      </c>
      <c r="I263" s="232" t="s">
        <v>11</v>
      </c>
      <c r="J263" s="232" t="s">
        <v>11</v>
      </c>
      <c r="K263" s="17" t="s">
        <v>11</v>
      </c>
      <c r="L263" s="276" t="s">
        <v>11</v>
      </c>
      <c r="M263" s="26" t="s">
        <v>42</v>
      </c>
      <c r="N263" s="27" t="s">
        <v>845</v>
      </c>
      <c r="O263" s="269" t="s">
        <v>11</v>
      </c>
      <c r="P263" s="270" t="s">
        <v>11</v>
      </c>
      <c r="Q263" s="18" t="s">
        <v>32</v>
      </c>
      <c r="R263" s="228" t="s">
        <v>11</v>
      </c>
      <c r="S263" s="228" t="s">
        <v>11</v>
      </c>
      <c r="T263" s="228" t="s">
        <v>11</v>
      </c>
      <c r="U263" s="228" t="s">
        <v>11</v>
      </c>
      <c r="V263" s="19" t="s">
        <v>33</v>
      </c>
      <c r="W263" s="20" t="s">
        <v>11</v>
      </c>
      <c r="X263" s="15" t="s">
        <v>11</v>
      </c>
      <c r="Y263" s="16" t="s">
        <v>11</v>
      </c>
      <c r="Z263" s="235" t="s">
        <v>11</v>
      </c>
    </row>
  </sheetData>
  <autoFilter ref="A2:Z263"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1195">
    <mergeCell ref="R3:T3"/>
    <mergeCell ref="V3:Y3"/>
    <mergeCell ref="Z3:Z11"/>
    <mergeCell ref="M4:N4"/>
    <mergeCell ref="R4:T4"/>
    <mergeCell ref="V4:Y4"/>
    <mergeCell ref="A3:C4"/>
    <mergeCell ref="D3:E3"/>
    <mergeCell ref="F3:L4"/>
    <mergeCell ref="M3:N3"/>
    <mergeCell ref="O3:P11"/>
    <mergeCell ref="A2:C2"/>
    <mergeCell ref="D2:L2"/>
    <mergeCell ref="M2:N2"/>
    <mergeCell ref="O2:P2"/>
    <mergeCell ref="Q2:T2"/>
    <mergeCell ref="W2:X2"/>
    <mergeCell ref="L7:L9"/>
    <mergeCell ref="M7:N7"/>
    <mergeCell ref="R7:T7"/>
    <mergeCell ref="V7:Y7"/>
    <mergeCell ref="M8:N8"/>
    <mergeCell ref="R8:U8"/>
    <mergeCell ref="W8:X8"/>
    <mergeCell ref="M9:N9"/>
    <mergeCell ref="R9:U9"/>
    <mergeCell ref="A5:C9"/>
    <mergeCell ref="D5:L6"/>
    <mergeCell ref="M5:N5"/>
    <mergeCell ref="R5:T5"/>
    <mergeCell ref="V5:Y5"/>
    <mergeCell ref="M6:N6"/>
    <mergeCell ref="R6:T6"/>
    <mergeCell ref="V6:Y6"/>
    <mergeCell ref="D7:D9"/>
    <mergeCell ref="E7:K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R39:T39"/>
    <mergeCell ref="V39:Y39"/>
    <mergeCell ref="Z39:Z47"/>
    <mergeCell ref="M40:N40"/>
    <mergeCell ref="R40:T40"/>
    <mergeCell ref="V40:Y40"/>
    <mergeCell ref="L37:L38"/>
    <mergeCell ref="M37:N37"/>
    <mergeCell ref="R37:U37"/>
    <mergeCell ref="W37:X37"/>
    <mergeCell ref="R38:U38"/>
    <mergeCell ref="A39:C40"/>
    <mergeCell ref="D39:E39"/>
    <mergeCell ref="F39:L40"/>
    <mergeCell ref="M39:N39"/>
    <mergeCell ref="O39:P47"/>
    <mergeCell ref="D37:D38"/>
    <mergeCell ref="F37:F38"/>
    <mergeCell ref="G37:G38"/>
    <mergeCell ref="H37:H38"/>
    <mergeCell ref="I37:I38"/>
    <mergeCell ref="J37:J38"/>
    <mergeCell ref="L43:L45"/>
    <mergeCell ref="M43:N43"/>
    <mergeCell ref="R43:T43"/>
    <mergeCell ref="V43:Y43"/>
    <mergeCell ref="M44:N44"/>
    <mergeCell ref="R44:U44"/>
    <mergeCell ref="W44:X44"/>
    <mergeCell ref="M45:N45"/>
    <mergeCell ref="R45:U45"/>
    <mergeCell ref="A41:C45"/>
    <mergeCell ref="D41:L42"/>
    <mergeCell ref="M41:N41"/>
    <mergeCell ref="R41:T41"/>
    <mergeCell ref="V41:Y41"/>
    <mergeCell ref="M42:N42"/>
    <mergeCell ref="R42:T42"/>
    <mergeCell ref="V42:Y42"/>
    <mergeCell ref="D43:D45"/>
    <mergeCell ref="E43:K45"/>
    <mergeCell ref="R48:T48"/>
    <mergeCell ref="V48:Y48"/>
    <mergeCell ref="Z48:Z56"/>
    <mergeCell ref="M49:N49"/>
    <mergeCell ref="R49:T49"/>
    <mergeCell ref="V49:Y49"/>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L52:L54"/>
    <mergeCell ref="M52:N52"/>
    <mergeCell ref="R52:T52"/>
    <mergeCell ref="V52:Y52"/>
    <mergeCell ref="M53:N53"/>
    <mergeCell ref="R53:U53"/>
    <mergeCell ref="W53:X53"/>
    <mergeCell ref="M54:N54"/>
    <mergeCell ref="R54:U54"/>
    <mergeCell ref="A50:C54"/>
    <mergeCell ref="D50:L51"/>
    <mergeCell ref="M50:N50"/>
    <mergeCell ref="R50:T50"/>
    <mergeCell ref="V50:Y50"/>
    <mergeCell ref="M51:N51"/>
    <mergeCell ref="R51:T51"/>
    <mergeCell ref="V51:Y51"/>
    <mergeCell ref="D52:D54"/>
    <mergeCell ref="E52:K54"/>
    <mergeCell ref="R57:T57"/>
    <mergeCell ref="V57:Y57"/>
    <mergeCell ref="Z57:Z65"/>
    <mergeCell ref="M58:N58"/>
    <mergeCell ref="R58:T58"/>
    <mergeCell ref="V58:Y58"/>
    <mergeCell ref="L55:L56"/>
    <mergeCell ref="M55:N55"/>
    <mergeCell ref="R55:U55"/>
    <mergeCell ref="W55:X55"/>
    <mergeCell ref="R56:U56"/>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R219:T219"/>
    <mergeCell ref="V219:Y219"/>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3:L225"/>
    <mergeCell ref="M223:N223"/>
    <mergeCell ref="R223:T223"/>
    <mergeCell ref="V223:Y223"/>
    <mergeCell ref="M224:N224"/>
    <mergeCell ref="R224:U224"/>
    <mergeCell ref="W224:X224"/>
    <mergeCell ref="M225:N225"/>
    <mergeCell ref="R225:U225"/>
    <mergeCell ref="A221:C225"/>
    <mergeCell ref="D221:L222"/>
    <mergeCell ref="M221:N221"/>
    <mergeCell ref="R221:T221"/>
    <mergeCell ref="V221:Y221"/>
    <mergeCell ref="M222:N222"/>
    <mergeCell ref="R222:T222"/>
    <mergeCell ref="V222:Y222"/>
    <mergeCell ref="D223:D225"/>
    <mergeCell ref="E223:K225"/>
    <mergeCell ref="R228:T228"/>
    <mergeCell ref="V228:Y228"/>
    <mergeCell ref="Z228:Z236"/>
    <mergeCell ref="M229:N229"/>
    <mergeCell ref="R229:T229"/>
    <mergeCell ref="V229:Y229"/>
    <mergeCell ref="L226:L227"/>
    <mergeCell ref="M226:N226"/>
    <mergeCell ref="R226:U226"/>
    <mergeCell ref="W226:X226"/>
    <mergeCell ref="R227:U227"/>
    <mergeCell ref="A228:C229"/>
    <mergeCell ref="D228:E228"/>
    <mergeCell ref="F228:L229"/>
    <mergeCell ref="M228:N228"/>
    <mergeCell ref="O228:P236"/>
    <mergeCell ref="D226:D227"/>
    <mergeCell ref="F226:F227"/>
    <mergeCell ref="G226:G227"/>
    <mergeCell ref="H226:H227"/>
    <mergeCell ref="I226:I227"/>
    <mergeCell ref="J226:J227"/>
    <mergeCell ref="L232:L234"/>
    <mergeCell ref="M232:N232"/>
    <mergeCell ref="R232:T232"/>
    <mergeCell ref="V232:Y232"/>
    <mergeCell ref="M233:N233"/>
    <mergeCell ref="R233:U233"/>
    <mergeCell ref="W233:X233"/>
    <mergeCell ref="M234:N234"/>
    <mergeCell ref="R234:U234"/>
    <mergeCell ref="A230:C234"/>
    <mergeCell ref="D230:L231"/>
    <mergeCell ref="M230:N230"/>
    <mergeCell ref="R230:T230"/>
    <mergeCell ref="V230:Y230"/>
    <mergeCell ref="M231:N231"/>
    <mergeCell ref="R231:T231"/>
    <mergeCell ref="V231:Y231"/>
    <mergeCell ref="D232:D234"/>
    <mergeCell ref="E232:K234"/>
    <mergeCell ref="R237:T237"/>
    <mergeCell ref="V237:Y237"/>
    <mergeCell ref="Z237:Z245"/>
    <mergeCell ref="M238:N238"/>
    <mergeCell ref="R238:T238"/>
    <mergeCell ref="V238:Y238"/>
    <mergeCell ref="L235:L236"/>
    <mergeCell ref="M235:N235"/>
    <mergeCell ref="R235:U235"/>
    <mergeCell ref="W235:X235"/>
    <mergeCell ref="R236:U236"/>
    <mergeCell ref="A237:C238"/>
    <mergeCell ref="D237:E237"/>
    <mergeCell ref="F237:L238"/>
    <mergeCell ref="M237:N237"/>
    <mergeCell ref="O237:P245"/>
    <mergeCell ref="D235:D236"/>
    <mergeCell ref="F235:F236"/>
    <mergeCell ref="G235:G236"/>
    <mergeCell ref="H235:H236"/>
    <mergeCell ref="I235:I236"/>
    <mergeCell ref="J235:J236"/>
    <mergeCell ref="L241:L243"/>
    <mergeCell ref="M241:N241"/>
    <mergeCell ref="R241:T241"/>
    <mergeCell ref="V241:Y241"/>
    <mergeCell ref="M242:N242"/>
    <mergeCell ref="R242:U242"/>
    <mergeCell ref="W242:X242"/>
    <mergeCell ref="M243:N243"/>
    <mergeCell ref="R243:U243"/>
    <mergeCell ref="A239:C243"/>
    <mergeCell ref="D239:L240"/>
    <mergeCell ref="M239:N239"/>
    <mergeCell ref="R239:T239"/>
    <mergeCell ref="V239:Y239"/>
    <mergeCell ref="M240:N240"/>
    <mergeCell ref="R240:T240"/>
    <mergeCell ref="V240:Y240"/>
    <mergeCell ref="D241:D243"/>
    <mergeCell ref="E241:K243"/>
    <mergeCell ref="R246:T246"/>
    <mergeCell ref="V246:Y246"/>
    <mergeCell ref="Z246:Z254"/>
    <mergeCell ref="M247:N247"/>
    <mergeCell ref="R247:T247"/>
    <mergeCell ref="V247:Y247"/>
    <mergeCell ref="L244:L245"/>
    <mergeCell ref="M244:N244"/>
    <mergeCell ref="R244:U244"/>
    <mergeCell ref="W244:X244"/>
    <mergeCell ref="R245:U245"/>
    <mergeCell ref="A246:C247"/>
    <mergeCell ref="D246:E246"/>
    <mergeCell ref="F246:L247"/>
    <mergeCell ref="M246:N246"/>
    <mergeCell ref="O246:P254"/>
    <mergeCell ref="D244:D245"/>
    <mergeCell ref="F244:F245"/>
    <mergeCell ref="G244:G245"/>
    <mergeCell ref="H244:H245"/>
    <mergeCell ref="I244:I245"/>
    <mergeCell ref="J244:J245"/>
    <mergeCell ref="L250:L252"/>
    <mergeCell ref="M250:N250"/>
    <mergeCell ref="R250:T250"/>
    <mergeCell ref="V250:Y250"/>
    <mergeCell ref="M251:N251"/>
    <mergeCell ref="R251:U251"/>
    <mergeCell ref="W251:X251"/>
    <mergeCell ref="M252:N252"/>
    <mergeCell ref="R252:U252"/>
    <mergeCell ref="A248:C252"/>
    <mergeCell ref="D248:L249"/>
    <mergeCell ref="M248:N248"/>
    <mergeCell ref="R248:T248"/>
    <mergeCell ref="V248:Y248"/>
    <mergeCell ref="M249:N249"/>
    <mergeCell ref="R249:T249"/>
    <mergeCell ref="V249:Y249"/>
    <mergeCell ref="D250:D252"/>
    <mergeCell ref="E250:K252"/>
    <mergeCell ref="A257:C261"/>
    <mergeCell ref="D257:L258"/>
    <mergeCell ref="M257:N257"/>
    <mergeCell ref="R257:T257"/>
    <mergeCell ref="V257:Y257"/>
    <mergeCell ref="M258:N258"/>
    <mergeCell ref="R258:T258"/>
    <mergeCell ref="V258:Y258"/>
    <mergeCell ref="D259:D261"/>
    <mergeCell ref="E259:K261"/>
    <mergeCell ref="R255:T255"/>
    <mergeCell ref="V255:Y255"/>
    <mergeCell ref="M259:N259"/>
    <mergeCell ref="R259:T259"/>
    <mergeCell ref="V259:Y259"/>
    <mergeCell ref="M260:N260"/>
    <mergeCell ref="R260:U260"/>
    <mergeCell ref="W260:X260"/>
    <mergeCell ref="M261:N261"/>
    <mergeCell ref="R261:U261"/>
    <mergeCell ref="Z255:Z263"/>
    <mergeCell ref="M256:N256"/>
    <mergeCell ref="R256:T256"/>
    <mergeCell ref="V256:Y256"/>
    <mergeCell ref="L253:L254"/>
    <mergeCell ref="M253:N253"/>
    <mergeCell ref="R253:U253"/>
    <mergeCell ref="W253:X253"/>
    <mergeCell ref="R254:U254"/>
    <mergeCell ref="A255:C256"/>
    <mergeCell ref="D255:E255"/>
    <mergeCell ref="F255:L256"/>
    <mergeCell ref="M255:N255"/>
    <mergeCell ref="O255:P263"/>
    <mergeCell ref="D253:D254"/>
    <mergeCell ref="F253:F254"/>
    <mergeCell ref="G253:G254"/>
    <mergeCell ref="H253:H254"/>
    <mergeCell ref="I253:I254"/>
    <mergeCell ref="J253:J254"/>
    <mergeCell ref="L262:L263"/>
    <mergeCell ref="M262:N262"/>
    <mergeCell ref="R262:U262"/>
    <mergeCell ref="W262:X262"/>
    <mergeCell ref="R263:U263"/>
    <mergeCell ref="D262:D263"/>
    <mergeCell ref="F262:F263"/>
    <mergeCell ref="G262:G263"/>
    <mergeCell ref="H262:H263"/>
    <mergeCell ref="I262:I263"/>
    <mergeCell ref="J262:J263"/>
    <mergeCell ref="L259:L261"/>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5C77F246-606C-4B02-A4C2-05920D9ADA3E}"/>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5" manualBreakCount="5">
    <brk id="47" max="25" man="1"/>
    <brk id="92" max="25" man="1"/>
    <brk id="137" max="25" man="1"/>
    <brk id="182" max="25" man="1"/>
    <brk id="227" max="2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C32E5-FB37-4723-A2DA-AD1B9585F21C}">
  <dimension ref="A1:T38"/>
  <sheetViews>
    <sheetView view="pageBreakPreview" zoomScale="90" zoomScaleNormal="90" zoomScaleSheetLayoutView="90"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11" width="0.75" style="87" customWidth="1"/>
    <col min="12" max="12" width="3.375" style="87" customWidth="1"/>
    <col min="13" max="13" width="9.375" style="87" customWidth="1"/>
    <col min="14" max="14" width="14.5" style="87" customWidth="1"/>
    <col min="15" max="17" width="12.625" style="87" customWidth="1"/>
    <col min="18" max="18" width="7.5" style="87" customWidth="1"/>
    <col min="19" max="19" width="12.625" style="87" customWidth="1"/>
    <col min="20" max="20" width="6.875" style="87" customWidth="1"/>
    <col min="2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20" s="47" customFormat="1" ht="21" customHeight="1" x14ac:dyDescent="0.2">
      <c r="A1" s="40" t="s">
        <v>5069</v>
      </c>
      <c r="B1" s="40"/>
      <c r="C1" s="41"/>
      <c r="D1" s="41"/>
      <c r="E1" s="41"/>
      <c r="F1" s="41"/>
      <c r="G1" s="41"/>
      <c r="H1" s="41"/>
      <c r="I1" s="41"/>
      <c r="J1" s="41"/>
      <c r="K1" s="40" t="s">
        <v>5069</v>
      </c>
      <c r="L1" s="40"/>
      <c r="M1" s="41"/>
      <c r="N1" s="41"/>
      <c r="O1" s="41"/>
      <c r="P1" s="41"/>
      <c r="Q1" s="41"/>
      <c r="R1" s="41"/>
      <c r="S1" s="41"/>
      <c r="T1" s="41"/>
    </row>
    <row r="2" spans="1:20" s="47" customFormat="1" ht="19.5" customHeight="1" x14ac:dyDescent="0.15">
      <c r="A2" s="45" t="s">
        <v>5071</v>
      </c>
      <c r="B2" s="45" t="s">
        <v>4850</v>
      </c>
      <c r="C2" s="46"/>
      <c r="D2" s="46"/>
      <c r="E2" s="45"/>
      <c r="F2" s="45"/>
      <c r="G2" s="45"/>
      <c r="H2" s="45"/>
      <c r="I2" s="45"/>
      <c r="J2" s="46"/>
      <c r="K2" s="45" t="s">
        <v>5071</v>
      </c>
      <c r="L2" s="45" t="s">
        <v>4850</v>
      </c>
      <c r="M2" s="46"/>
      <c r="N2" s="46"/>
      <c r="O2" s="45"/>
      <c r="P2" s="45"/>
      <c r="Q2" s="45"/>
      <c r="R2" s="189"/>
      <c r="S2" s="45"/>
      <c r="T2" s="46"/>
    </row>
    <row r="3" spans="1:20" s="86" customFormat="1" ht="10.5" customHeight="1" x14ac:dyDescent="0.2">
      <c r="A3" s="47"/>
      <c r="B3" s="47"/>
      <c r="C3" s="47"/>
      <c r="D3" s="47"/>
      <c r="E3" s="47"/>
      <c r="F3" s="47"/>
      <c r="G3" s="47"/>
      <c r="H3" s="47"/>
      <c r="I3" s="47"/>
      <c r="J3" s="92"/>
      <c r="K3" s="47"/>
      <c r="L3" s="47"/>
      <c r="M3" s="47"/>
      <c r="N3" s="47"/>
      <c r="O3" s="47"/>
      <c r="P3" s="47"/>
      <c r="Q3" s="47"/>
      <c r="R3" s="47"/>
      <c r="S3" s="47"/>
      <c r="T3" s="92"/>
    </row>
    <row r="4" spans="1:20" s="47" customFormat="1" ht="66.75" customHeight="1" x14ac:dyDescent="0.15">
      <c r="A4" s="221" t="s">
        <v>5072</v>
      </c>
      <c r="B4" s="222"/>
      <c r="C4" s="225" t="s">
        <v>5073</v>
      </c>
      <c r="D4" s="225" t="s">
        <v>5074</v>
      </c>
      <c r="E4" s="48" t="s">
        <v>5075</v>
      </c>
      <c r="F4" s="48" t="s">
        <v>5076</v>
      </c>
      <c r="G4" s="48" t="s">
        <v>5077</v>
      </c>
      <c r="H4" s="48" t="s">
        <v>5078</v>
      </c>
      <c r="I4" s="49" t="s">
        <v>5079</v>
      </c>
      <c r="J4" s="50" t="s">
        <v>5080</v>
      </c>
      <c r="K4" s="221" t="s">
        <v>5072</v>
      </c>
      <c r="L4" s="222"/>
      <c r="M4" s="225" t="s">
        <v>5073</v>
      </c>
      <c r="N4" s="225" t="s">
        <v>5074</v>
      </c>
      <c r="O4" s="48" t="s">
        <v>5075</v>
      </c>
      <c r="P4" s="48" t="s">
        <v>5076</v>
      </c>
      <c r="Q4" s="48" t="s">
        <v>5077</v>
      </c>
      <c r="R4" s="48" t="s">
        <v>5078</v>
      </c>
      <c r="S4" s="49" t="s">
        <v>5079</v>
      </c>
      <c r="T4" s="50" t="s">
        <v>5080</v>
      </c>
    </row>
    <row r="5" spans="1:20" s="47" customFormat="1" ht="23.25" customHeight="1" x14ac:dyDescent="0.15">
      <c r="A5" s="223"/>
      <c r="B5" s="224"/>
      <c r="C5" s="226"/>
      <c r="D5" s="226"/>
      <c r="E5" s="53" t="s">
        <v>5081</v>
      </c>
      <c r="F5" s="53" t="s">
        <v>5081</v>
      </c>
      <c r="G5" s="53" t="s">
        <v>5081</v>
      </c>
      <c r="H5" s="53" t="s">
        <v>5082</v>
      </c>
      <c r="I5" s="53" t="s">
        <v>5081</v>
      </c>
      <c r="J5" s="54" t="s">
        <v>5083</v>
      </c>
      <c r="K5" s="223"/>
      <c r="L5" s="224"/>
      <c r="M5" s="226"/>
      <c r="N5" s="226"/>
      <c r="O5" s="53" t="s">
        <v>5081</v>
      </c>
      <c r="P5" s="53" t="s">
        <v>5081</v>
      </c>
      <c r="Q5" s="53" t="s">
        <v>5081</v>
      </c>
      <c r="R5" s="53" t="s">
        <v>5082</v>
      </c>
      <c r="S5" s="53" t="s">
        <v>5081</v>
      </c>
      <c r="T5" s="54" t="s">
        <v>5083</v>
      </c>
    </row>
    <row r="6" spans="1:20" s="47" customFormat="1" ht="21.75" customHeight="1" x14ac:dyDescent="0.15">
      <c r="A6" s="55" t="s">
        <v>5084</v>
      </c>
      <c r="B6" s="56" t="s">
        <v>5089</v>
      </c>
      <c r="C6" s="57"/>
      <c r="D6" s="64"/>
      <c r="E6" s="65">
        <f>SUM(E7,E9,E12)</f>
        <v>546927000</v>
      </c>
      <c r="F6" s="65">
        <f>SUM(F7,F9,F12)</f>
        <v>456677691</v>
      </c>
      <c r="G6" s="58">
        <f>E6-F6</f>
        <v>90249309</v>
      </c>
      <c r="H6" s="59">
        <f t="shared" ref="H6:H22" si="0">+ROUND(F6/E6*100,1)</f>
        <v>83.5</v>
      </c>
      <c r="I6" s="65">
        <f>SUM(I7,I9,I12)</f>
        <v>0</v>
      </c>
      <c r="J6" s="190"/>
      <c r="K6" s="55" t="s">
        <v>5084</v>
      </c>
      <c r="L6" s="56" t="s">
        <v>5312</v>
      </c>
      <c r="M6" s="191"/>
      <c r="N6" s="95"/>
      <c r="O6" s="192">
        <f>SUM(O7,O10,O14,O16)</f>
        <v>1752843000</v>
      </c>
      <c r="P6" s="192">
        <f>SUM(P7,P10,P14,P16)</f>
        <v>1652204805</v>
      </c>
      <c r="Q6" s="58">
        <f t="shared" ref="Q6:Q30" si="1">O6-P6</f>
        <v>100638195</v>
      </c>
      <c r="R6" s="59">
        <f t="shared" ref="R6:R30" si="2">+ROUND(P6/O6*100,1)</f>
        <v>94.3</v>
      </c>
      <c r="S6" s="192">
        <f>SUM(S7,S10,S17,S19)</f>
        <v>0</v>
      </c>
      <c r="T6" s="176"/>
    </row>
    <row r="7" spans="1:20" s="47" customFormat="1" ht="21.75" customHeight="1" x14ac:dyDescent="0.15">
      <c r="A7" s="62"/>
      <c r="B7" s="63"/>
      <c r="C7" s="99" t="s">
        <v>5096</v>
      </c>
      <c r="D7" s="64"/>
      <c r="E7" s="65">
        <f>SUM(E8)</f>
        <v>138094000</v>
      </c>
      <c r="F7" s="65">
        <f>SUM(F8)</f>
        <v>124687810</v>
      </c>
      <c r="G7" s="65">
        <f t="shared" ref="G7:G25" si="3">E7-F7</f>
        <v>13406190</v>
      </c>
      <c r="H7" s="59">
        <f t="shared" si="0"/>
        <v>90.3</v>
      </c>
      <c r="I7" s="65">
        <f>SUM(I8)</f>
        <v>0</v>
      </c>
      <c r="J7" s="176"/>
      <c r="K7" s="62"/>
      <c r="L7" s="72"/>
      <c r="M7" s="325" t="s">
        <v>5313</v>
      </c>
      <c r="N7" s="325"/>
      <c r="O7" s="192">
        <f>SUM(O8:O9)</f>
        <v>1209021000</v>
      </c>
      <c r="P7" s="192">
        <f>SUM(P8:P9)</f>
        <v>1139166558</v>
      </c>
      <c r="Q7" s="65">
        <f t="shared" si="1"/>
        <v>69854442</v>
      </c>
      <c r="R7" s="59">
        <f t="shared" si="2"/>
        <v>94.2</v>
      </c>
      <c r="S7" s="192">
        <f>SUM(S8:S9)</f>
        <v>0</v>
      </c>
      <c r="T7" s="176"/>
    </row>
    <row r="8" spans="1:20" s="47" customFormat="1" ht="21.75" customHeight="1" x14ac:dyDescent="0.15">
      <c r="A8" s="68"/>
      <c r="B8" s="63"/>
      <c r="C8" s="64"/>
      <c r="D8" s="166" t="s">
        <v>5280</v>
      </c>
      <c r="E8" s="114">
        <v>138094000</v>
      </c>
      <c r="F8" s="114">
        <v>124687810</v>
      </c>
      <c r="G8" s="65">
        <f t="shared" si="3"/>
        <v>13406190</v>
      </c>
      <c r="H8" s="59">
        <f t="shared" si="0"/>
        <v>90.3</v>
      </c>
      <c r="I8" s="66">
        <v>0</v>
      </c>
      <c r="J8" s="70">
        <v>559</v>
      </c>
      <c r="K8" s="68"/>
      <c r="L8" s="72"/>
      <c r="M8" s="64"/>
      <c r="N8" s="95" t="s">
        <v>5314</v>
      </c>
      <c r="O8" s="114">
        <v>1075415000</v>
      </c>
      <c r="P8" s="114">
        <v>1021260807</v>
      </c>
      <c r="Q8" s="65">
        <f t="shared" si="1"/>
        <v>54154193</v>
      </c>
      <c r="R8" s="59">
        <f t="shared" si="2"/>
        <v>95</v>
      </c>
      <c r="S8" s="98">
        <v>0</v>
      </c>
      <c r="T8" s="176" t="s">
        <v>5315</v>
      </c>
    </row>
    <row r="9" spans="1:20" s="47" customFormat="1" ht="21.75" customHeight="1" x14ac:dyDescent="0.15">
      <c r="A9" s="71"/>
      <c r="B9" s="63"/>
      <c r="C9" s="64" t="s">
        <v>5316</v>
      </c>
      <c r="D9" s="193"/>
      <c r="E9" s="65">
        <f>SUM(E10:E11)</f>
        <v>397204000</v>
      </c>
      <c r="F9" s="65">
        <f>SUM(F10:F11)</f>
        <v>320665351</v>
      </c>
      <c r="G9" s="65">
        <f t="shared" si="3"/>
        <v>76538649</v>
      </c>
      <c r="H9" s="59">
        <f t="shared" si="0"/>
        <v>80.7</v>
      </c>
      <c r="I9" s="65">
        <f>SUM(I10:I11)</f>
        <v>0</v>
      </c>
      <c r="J9" s="176"/>
      <c r="K9" s="71"/>
      <c r="L9" s="77"/>
      <c r="M9" s="99"/>
      <c r="N9" s="113" t="s">
        <v>5317</v>
      </c>
      <c r="O9" s="114">
        <v>133606000</v>
      </c>
      <c r="P9" s="114">
        <v>117905751</v>
      </c>
      <c r="Q9" s="65">
        <f t="shared" si="1"/>
        <v>15700249</v>
      </c>
      <c r="R9" s="59">
        <f t="shared" si="2"/>
        <v>88.2</v>
      </c>
      <c r="S9" s="98">
        <v>0</v>
      </c>
      <c r="T9" s="70">
        <v>572</v>
      </c>
    </row>
    <row r="10" spans="1:20" s="47" customFormat="1" ht="21.75" customHeight="1" x14ac:dyDescent="0.15">
      <c r="A10" s="71"/>
      <c r="B10" s="63"/>
      <c r="C10" s="99"/>
      <c r="D10" s="69" t="s">
        <v>5316</v>
      </c>
      <c r="E10" s="114">
        <v>70308000</v>
      </c>
      <c r="F10" s="114">
        <v>62971814</v>
      </c>
      <c r="G10" s="65">
        <f t="shared" si="3"/>
        <v>7336186</v>
      </c>
      <c r="H10" s="59">
        <f t="shared" si="0"/>
        <v>89.6</v>
      </c>
      <c r="I10" s="98">
        <v>0</v>
      </c>
      <c r="J10" s="70">
        <v>560</v>
      </c>
      <c r="K10" s="71"/>
      <c r="L10" s="77"/>
      <c r="M10" s="99" t="s">
        <v>5318</v>
      </c>
      <c r="N10" s="95"/>
      <c r="O10" s="192">
        <f>SUM(O11:O13)</f>
        <v>42266000</v>
      </c>
      <c r="P10" s="192">
        <f>SUM(P11:P13)</f>
        <v>35435758</v>
      </c>
      <c r="Q10" s="65">
        <f t="shared" si="1"/>
        <v>6830242</v>
      </c>
      <c r="R10" s="59">
        <f t="shared" si="2"/>
        <v>83.8</v>
      </c>
      <c r="S10" s="192">
        <f>SUM(S11:S16)</f>
        <v>0</v>
      </c>
      <c r="T10" s="70"/>
    </row>
    <row r="11" spans="1:20" s="47" customFormat="1" ht="21.75" customHeight="1" x14ac:dyDescent="0.15">
      <c r="A11" s="71"/>
      <c r="B11" s="63"/>
      <c r="C11" s="64"/>
      <c r="D11" s="166" t="s">
        <v>5319</v>
      </c>
      <c r="E11" s="114">
        <v>326896000</v>
      </c>
      <c r="F11" s="114">
        <v>257693537</v>
      </c>
      <c r="G11" s="65">
        <f t="shared" si="3"/>
        <v>69202463</v>
      </c>
      <c r="H11" s="59">
        <f t="shared" si="0"/>
        <v>78.8</v>
      </c>
      <c r="I11" s="98">
        <v>0</v>
      </c>
      <c r="J11" s="70">
        <v>561</v>
      </c>
      <c r="K11" s="71"/>
      <c r="L11" s="170"/>
      <c r="M11" s="99"/>
      <c r="N11" s="194" t="s">
        <v>5320</v>
      </c>
      <c r="O11" s="192">
        <v>20000000</v>
      </c>
      <c r="P11" s="192">
        <v>20000000</v>
      </c>
      <c r="Q11" s="65">
        <f t="shared" si="1"/>
        <v>0</v>
      </c>
      <c r="R11" s="59">
        <f t="shared" si="2"/>
        <v>100</v>
      </c>
      <c r="S11" s="98">
        <v>0</v>
      </c>
      <c r="T11" s="176">
        <v>573</v>
      </c>
    </row>
    <row r="12" spans="1:20" s="47" customFormat="1" ht="21.75" customHeight="1" x14ac:dyDescent="0.15">
      <c r="A12" s="76"/>
      <c r="B12" s="63"/>
      <c r="C12" s="64" t="s">
        <v>5282</v>
      </c>
      <c r="D12" s="193"/>
      <c r="E12" s="65">
        <f>SUM(E13)</f>
        <v>11629000</v>
      </c>
      <c r="F12" s="65">
        <f>SUM(F13)</f>
        <v>11324530</v>
      </c>
      <c r="G12" s="65">
        <f t="shared" si="3"/>
        <v>304470</v>
      </c>
      <c r="H12" s="59">
        <f t="shared" si="0"/>
        <v>97.4</v>
      </c>
      <c r="I12" s="65">
        <f>SUM(I13)</f>
        <v>0</v>
      </c>
      <c r="J12" s="176"/>
      <c r="K12" s="71"/>
      <c r="L12" s="77"/>
      <c r="M12" s="99"/>
      <c r="N12" s="195" t="s">
        <v>5321</v>
      </c>
      <c r="O12" s="114">
        <v>12390000</v>
      </c>
      <c r="P12" s="114">
        <v>10206770</v>
      </c>
      <c r="Q12" s="65">
        <f t="shared" si="1"/>
        <v>2183230</v>
      </c>
      <c r="R12" s="59">
        <f t="shared" si="2"/>
        <v>82.4</v>
      </c>
      <c r="S12" s="98">
        <v>0</v>
      </c>
      <c r="T12" s="70">
        <v>574</v>
      </c>
    </row>
    <row r="13" spans="1:20" s="47" customFormat="1" ht="21.75" customHeight="1" x14ac:dyDescent="0.15">
      <c r="A13" s="76"/>
      <c r="B13" s="63"/>
      <c r="C13" s="64"/>
      <c r="D13" s="166" t="s">
        <v>5282</v>
      </c>
      <c r="E13" s="114">
        <v>11629000</v>
      </c>
      <c r="F13" s="114">
        <v>11324530</v>
      </c>
      <c r="G13" s="65">
        <f t="shared" si="3"/>
        <v>304470</v>
      </c>
      <c r="H13" s="59">
        <f t="shared" si="0"/>
        <v>97.4</v>
      </c>
      <c r="I13" s="98">
        <v>0</v>
      </c>
      <c r="J13" s="70">
        <v>562</v>
      </c>
      <c r="K13" s="76"/>
      <c r="L13" s="77"/>
      <c r="M13" s="99"/>
      <c r="N13" s="154" t="s">
        <v>5322</v>
      </c>
      <c r="O13" s="114">
        <v>9876000</v>
      </c>
      <c r="P13" s="114">
        <v>5228988</v>
      </c>
      <c r="Q13" s="65">
        <f t="shared" si="1"/>
        <v>4647012</v>
      </c>
      <c r="R13" s="59">
        <f t="shared" si="2"/>
        <v>52.9</v>
      </c>
      <c r="S13" s="98">
        <v>0</v>
      </c>
      <c r="T13" s="70">
        <v>575</v>
      </c>
    </row>
    <row r="14" spans="1:20" s="47" customFormat="1" ht="21.75" customHeight="1" x14ac:dyDescent="0.15">
      <c r="A14" s="76"/>
      <c r="B14" s="63" t="s">
        <v>5284</v>
      </c>
      <c r="C14" s="64"/>
      <c r="D14" s="166"/>
      <c r="E14" s="65">
        <f>SUM(E15,E20)</f>
        <v>43390006000</v>
      </c>
      <c r="F14" s="65">
        <f>SUM(F15,F20)</f>
        <v>42287793303</v>
      </c>
      <c r="G14" s="65">
        <f t="shared" si="3"/>
        <v>1102212697</v>
      </c>
      <c r="H14" s="59">
        <f t="shared" si="0"/>
        <v>97.5</v>
      </c>
      <c r="I14" s="65">
        <f>SUM(I15,I20)</f>
        <v>0</v>
      </c>
      <c r="J14" s="176"/>
      <c r="K14" s="76"/>
      <c r="L14" s="77"/>
      <c r="M14" s="99" t="s">
        <v>5323</v>
      </c>
      <c r="N14" s="95"/>
      <c r="O14" s="65">
        <f>SUM(O15)</f>
        <v>497721000</v>
      </c>
      <c r="P14" s="65">
        <f>SUM(P15)</f>
        <v>473935596</v>
      </c>
      <c r="Q14" s="65">
        <f t="shared" si="1"/>
        <v>23785404</v>
      </c>
      <c r="R14" s="59">
        <f t="shared" si="2"/>
        <v>95.2</v>
      </c>
      <c r="S14" s="65">
        <f>SUM(S15)</f>
        <v>0</v>
      </c>
      <c r="T14" s="70"/>
    </row>
    <row r="15" spans="1:20" s="47" customFormat="1" ht="21.75" customHeight="1" x14ac:dyDescent="0.15">
      <c r="A15" s="76"/>
      <c r="B15" s="63"/>
      <c r="C15" s="99" t="s">
        <v>5324</v>
      </c>
      <c r="D15" s="168"/>
      <c r="E15" s="65">
        <f>SUM(E16:E19)</f>
        <v>41606158000</v>
      </c>
      <c r="F15" s="65">
        <f>SUM(F16:F19)</f>
        <v>40563555973</v>
      </c>
      <c r="G15" s="65">
        <f t="shared" si="3"/>
        <v>1042602027</v>
      </c>
      <c r="H15" s="59">
        <f t="shared" si="0"/>
        <v>97.5</v>
      </c>
      <c r="I15" s="65">
        <f>SUM(I16:I19)</f>
        <v>0</v>
      </c>
      <c r="J15" s="176"/>
      <c r="K15" s="76"/>
      <c r="L15" s="170"/>
      <c r="M15" s="99"/>
      <c r="N15" s="113" t="s">
        <v>5323</v>
      </c>
      <c r="O15" s="114">
        <v>497721000</v>
      </c>
      <c r="P15" s="114">
        <v>473935596</v>
      </c>
      <c r="Q15" s="65">
        <f t="shared" si="1"/>
        <v>23785404</v>
      </c>
      <c r="R15" s="59">
        <f t="shared" si="2"/>
        <v>95.2</v>
      </c>
      <c r="S15" s="98">
        <v>0</v>
      </c>
      <c r="T15" s="70">
        <v>576</v>
      </c>
    </row>
    <row r="16" spans="1:20" s="47" customFormat="1" ht="21.75" customHeight="1" x14ac:dyDescent="0.15">
      <c r="A16" s="76"/>
      <c r="B16" s="63"/>
      <c r="C16" s="64"/>
      <c r="D16" s="169" t="s">
        <v>5325</v>
      </c>
      <c r="E16" s="65">
        <v>39831474000</v>
      </c>
      <c r="F16" s="65">
        <v>38861190927</v>
      </c>
      <c r="G16" s="65">
        <f t="shared" si="3"/>
        <v>970283073</v>
      </c>
      <c r="H16" s="59">
        <f t="shared" si="0"/>
        <v>97.6</v>
      </c>
      <c r="I16" s="98">
        <v>0</v>
      </c>
      <c r="J16" s="176">
        <v>563</v>
      </c>
      <c r="K16" s="76"/>
      <c r="L16" s="170"/>
      <c r="M16" s="99" t="s">
        <v>5326</v>
      </c>
      <c r="N16" s="168"/>
      <c r="O16" s="65">
        <f>SUM(O17)</f>
        <v>3835000</v>
      </c>
      <c r="P16" s="65">
        <f>SUM(P17)</f>
        <v>3666893</v>
      </c>
      <c r="Q16" s="65">
        <f t="shared" si="1"/>
        <v>168107</v>
      </c>
      <c r="R16" s="59">
        <f t="shared" si="2"/>
        <v>95.6</v>
      </c>
      <c r="S16" s="65">
        <f>SUM(S17)</f>
        <v>0</v>
      </c>
      <c r="T16" s="70"/>
    </row>
    <row r="17" spans="1:20" s="47" customFormat="1" ht="21.75" customHeight="1" x14ac:dyDescent="0.15">
      <c r="A17" s="76"/>
      <c r="B17" s="63"/>
      <c r="C17" s="99"/>
      <c r="D17" s="115" t="s">
        <v>5327</v>
      </c>
      <c r="E17" s="65">
        <v>1228430000</v>
      </c>
      <c r="F17" s="65">
        <v>1219135106</v>
      </c>
      <c r="G17" s="65">
        <f t="shared" si="3"/>
        <v>9294894</v>
      </c>
      <c r="H17" s="59">
        <f t="shared" si="0"/>
        <v>99.2</v>
      </c>
      <c r="I17" s="98">
        <v>0</v>
      </c>
      <c r="J17" s="176">
        <v>564</v>
      </c>
      <c r="K17" s="76"/>
      <c r="L17" s="170"/>
      <c r="M17" s="99"/>
      <c r="N17" s="166" t="s">
        <v>5001</v>
      </c>
      <c r="O17" s="114">
        <v>3835000</v>
      </c>
      <c r="P17" s="114">
        <v>3666893</v>
      </c>
      <c r="Q17" s="65">
        <f t="shared" si="1"/>
        <v>168107</v>
      </c>
      <c r="R17" s="59">
        <f t="shared" si="2"/>
        <v>95.6</v>
      </c>
      <c r="S17" s="65">
        <v>0</v>
      </c>
      <c r="T17" s="70">
        <v>577</v>
      </c>
    </row>
    <row r="18" spans="1:20" s="47" customFormat="1" ht="21.75" customHeight="1" x14ac:dyDescent="0.15">
      <c r="A18" s="76"/>
      <c r="B18" s="63"/>
      <c r="C18" s="99"/>
      <c r="D18" s="169" t="s">
        <v>5326</v>
      </c>
      <c r="E18" s="114">
        <v>48409000</v>
      </c>
      <c r="F18" s="114">
        <v>48120021</v>
      </c>
      <c r="G18" s="65">
        <f t="shared" si="3"/>
        <v>288979</v>
      </c>
      <c r="H18" s="59">
        <f t="shared" si="0"/>
        <v>99.4</v>
      </c>
      <c r="I18" s="98">
        <v>0</v>
      </c>
      <c r="J18" s="70">
        <v>565</v>
      </c>
      <c r="K18" s="76"/>
      <c r="L18" s="63" t="s">
        <v>5276</v>
      </c>
      <c r="M18" s="99"/>
      <c r="N18" s="95"/>
      <c r="O18" s="65">
        <f>SUM(O19,O22,O24,O26)</f>
        <v>647307000</v>
      </c>
      <c r="P18" s="65">
        <f>SUM(P19,P23,P25,P27)</f>
        <v>645806737</v>
      </c>
      <c r="Q18" s="65">
        <f t="shared" si="1"/>
        <v>1500263</v>
      </c>
      <c r="R18" s="59">
        <f t="shared" si="2"/>
        <v>99.8</v>
      </c>
      <c r="S18" s="65">
        <f>SUM(S19,S23,S25,S27)</f>
        <v>0</v>
      </c>
      <c r="T18" s="70"/>
    </row>
    <row r="19" spans="1:20" s="47" customFormat="1" ht="21.75" customHeight="1" x14ac:dyDescent="0.15">
      <c r="A19" s="76"/>
      <c r="B19" s="63"/>
      <c r="C19" s="64"/>
      <c r="D19" s="115" t="s">
        <v>5328</v>
      </c>
      <c r="E19" s="114">
        <v>497845000</v>
      </c>
      <c r="F19" s="114">
        <v>435109919</v>
      </c>
      <c r="G19" s="65">
        <f t="shared" si="3"/>
        <v>62735081</v>
      </c>
      <c r="H19" s="59">
        <f t="shared" si="0"/>
        <v>87.4</v>
      </c>
      <c r="I19" s="98">
        <v>0</v>
      </c>
      <c r="J19" s="70">
        <v>566</v>
      </c>
      <c r="K19" s="76"/>
      <c r="L19" s="77"/>
      <c r="M19" s="64" t="s">
        <v>5329</v>
      </c>
      <c r="N19" s="166"/>
      <c r="O19" s="192">
        <f>SUM(O20:O21)</f>
        <v>125483000</v>
      </c>
      <c r="P19" s="192">
        <f>SUM(P20:P21)</f>
        <v>123984737</v>
      </c>
      <c r="Q19" s="65">
        <f t="shared" si="1"/>
        <v>1498263</v>
      </c>
      <c r="R19" s="59">
        <f t="shared" si="2"/>
        <v>98.8</v>
      </c>
      <c r="S19" s="192">
        <f>SUM(S20:S22)</f>
        <v>0</v>
      </c>
      <c r="T19" s="176"/>
    </row>
    <row r="20" spans="1:20" s="47" customFormat="1" ht="21.75" customHeight="1" x14ac:dyDescent="0.15">
      <c r="A20" s="76"/>
      <c r="B20" s="63"/>
      <c r="C20" s="99" t="s">
        <v>5330</v>
      </c>
      <c r="D20" s="115"/>
      <c r="E20" s="65">
        <f>SUM(E21:E22)</f>
        <v>1783848000</v>
      </c>
      <c r="F20" s="65">
        <f>SUM(F21:F22)</f>
        <v>1724237330</v>
      </c>
      <c r="G20" s="65">
        <f t="shared" si="3"/>
        <v>59610670</v>
      </c>
      <c r="H20" s="59">
        <f t="shared" si="0"/>
        <v>96.7</v>
      </c>
      <c r="I20" s="65">
        <f>SUM(I21:I22)</f>
        <v>0</v>
      </c>
      <c r="J20" s="70"/>
      <c r="K20" s="76"/>
      <c r="L20" s="170"/>
      <c r="M20" s="64"/>
      <c r="N20" s="95" t="s">
        <v>5331</v>
      </c>
      <c r="O20" s="65">
        <v>14100000</v>
      </c>
      <c r="P20" s="65">
        <v>12603480</v>
      </c>
      <c r="Q20" s="65">
        <f t="shared" si="1"/>
        <v>1496520</v>
      </c>
      <c r="R20" s="59">
        <f t="shared" si="2"/>
        <v>89.4</v>
      </c>
      <c r="S20" s="65">
        <v>0</v>
      </c>
      <c r="T20" s="70">
        <v>578</v>
      </c>
    </row>
    <row r="21" spans="1:20" s="47" customFormat="1" ht="21.75" customHeight="1" x14ac:dyDescent="0.15">
      <c r="A21" s="76"/>
      <c r="B21" s="63"/>
      <c r="C21" s="64"/>
      <c r="D21" s="115" t="s">
        <v>5332</v>
      </c>
      <c r="E21" s="114">
        <v>1514244000</v>
      </c>
      <c r="F21" s="114">
        <v>1467607679</v>
      </c>
      <c r="G21" s="65">
        <f t="shared" si="3"/>
        <v>46636321</v>
      </c>
      <c r="H21" s="59">
        <f t="shared" si="0"/>
        <v>96.9</v>
      </c>
      <c r="I21" s="98">
        <v>0</v>
      </c>
      <c r="J21" s="70">
        <v>567</v>
      </c>
      <c r="K21" s="76"/>
      <c r="L21" s="64"/>
      <c r="M21" s="99"/>
      <c r="N21" s="113" t="s">
        <v>5333</v>
      </c>
      <c r="O21" s="65">
        <v>111383000</v>
      </c>
      <c r="P21" s="65">
        <v>111381257</v>
      </c>
      <c r="Q21" s="65">
        <f t="shared" si="1"/>
        <v>1743</v>
      </c>
      <c r="R21" s="59">
        <f t="shared" si="2"/>
        <v>100</v>
      </c>
      <c r="S21" s="65">
        <v>0</v>
      </c>
      <c r="T21" s="176">
        <v>579</v>
      </c>
    </row>
    <row r="22" spans="1:20" s="47" customFormat="1" ht="21.75" customHeight="1" x14ac:dyDescent="0.15">
      <c r="A22" s="76"/>
      <c r="B22" s="63"/>
      <c r="C22" s="64"/>
      <c r="D22" s="115" t="s">
        <v>4913</v>
      </c>
      <c r="E22" s="65">
        <v>269604000</v>
      </c>
      <c r="F22" s="65">
        <v>256629651</v>
      </c>
      <c r="G22" s="65">
        <f t="shared" si="3"/>
        <v>12974349</v>
      </c>
      <c r="H22" s="59">
        <f t="shared" si="0"/>
        <v>95.2</v>
      </c>
      <c r="I22" s="98">
        <v>0</v>
      </c>
      <c r="J22" s="176">
        <v>568</v>
      </c>
      <c r="K22" s="76"/>
      <c r="L22" s="99"/>
      <c r="M22" s="64" t="s">
        <v>5270</v>
      </c>
      <c r="N22" s="113"/>
      <c r="O22" s="65">
        <f>SUM(O23)</f>
        <v>1000</v>
      </c>
      <c r="P22" s="65">
        <f>SUM(P23)</f>
        <v>0</v>
      </c>
      <c r="Q22" s="65">
        <f t="shared" si="1"/>
        <v>1000</v>
      </c>
      <c r="R22" s="59">
        <f t="shared" si="2"/>
        <v>0</v>
      </c>
      <c r="S22" s="65">
        <f>SUM(S23)</f>
        <v>0</v>
      </c>
      <c r="T22" s="176"/>
    </row>
    <row r="23" spans="1:20" s="47" customFormat="1" ht="21.75" customHeight="1" x14ac:dyDescent="0.15">
      <c r="A23" s="76"/>
      <c r="B23" s="63" t="s">
        <v>3807</v>
      </c>
      <c r="C23" s="99"/>
      <c r="D23" s="115"/>
      <c r="E23" s="65">
        <f>SUM(E24)</f>
        <v>791873000</v>
      </c>
      <c r="F23" s="65">
        <f>SUM(F24)</f>
        <v>791873000</v>
      </c>
      <c r="G23" s="65">
        <f t="shared" si="3"/>
        <v>0</v>
      </c>
      <c r="H23" s="59">
        <f>+ROUND(F23/E23*100,1)</f>
        <v>100</v>
      </c>
      <c r="I23" s="65">
        <f>SUM(I24)</f>
        <v>0</v>
      </c>
      <c r="J23" s="70"/>
      <c r="K23" s="76"/>
      <c r="L23" s="64"/>
      <c r="M23" s="99"/>
      <c r="N23" s="95" t="s">
        <v>5273</v>
      </c>
      <c r="O23" s="114">
        <v>1000</v>
      </c>
      <c r="P23" s="114">
        <v>0</v>
      </c>
      <c r="Q23" s="65">
        <f t="shared" si="1"/>
        <v>1000</v>
      </c>
      <c r="R23" s="59">
        <f t="shared" si="2"/>
        <v>0</v>
      </c>
      <c r="S23" s="65">
        <v>0</v>
      </c>
      <c r="T23" s="70">
        <v>580</v>
      </c>
    </row>
    <row r="24" spans="1:20" s="47" customFormat="1" ht="21.75" customHeight="1" x14ac:dyDescent="0.15">
      <c r="A24" s="71" t="s">
        <v>19</v>
      </c>
      <c r="B24" s="63"/>
      <c r="C24" s="196" t="s">
        <v>3807</v>
      </c>
      <c r="D24" s="115"/>
      <c r="E24" s="65">
        <f>SUM(E25)</f>
        <v>791873000</v>
      </c>
      <c r="F24" s="65">
        <f>SUM(F25)</f>
        <v>791873000</v>
      </c>
      <c r="G24" s="65">
        <f t="shared" si="3"/>
        <v>0</v>
      </c>
      <c r="H24" s="59">
        <f>+ROUND(F24/E24*100,1)</f>
        <v>100</v>
      </c>
      <c r="I24" s="65">
        <f>SUM(I25)</f>
        <v>0</v>
      </c>
      <c r="J24" s="70"/>
      <c r="K24" s="76"/>
      <c r="L24" s="64"/>
      <c r="M24" s="99" t="s">
        <v>5310</v>
      </c>
      <c r="N24" s="168"/>
      <c r="O24" s="65">
        <f>SUM(O25)</f>
        <v>1000</v>
      </c>
      <c r="P24" s="65">
        <f>SUM(P25)</f>
        <v>0</v>
      </c>
      <c r="Q24" s="65">
        <f t="shared" si="1"/>
        <v>1000</v>
      </c>
      <c r="R24" s="59">
        <f t="shared" si="2"/>
        <v>0</v>
      </c>
      <c r="S24" s="65">
        <f>SUM(S25)</f>
        <v>0</v>
      </c>
      <c r="T24" s="176"/>
    </row>
    <row r="25" spans="1:20" s="47" customFormat="1" ht="21.75" customHeight="1" x14ac:dyDescent="0.15">
      <c r="A25" s="71"/>
      <c r="B25" s="63"/>
      <c r="C25" s="99"/>
      <c r="D25" s="169" t="s">
        <v>3807</v>
      </c>
      <c r="E25" s="197">
        <v>791873000</v>
      </c>
      <c r="F25" s="197">
        <v>791873000</v>
      </c>
      <c r="G25" s="65">
        <f t="shared" si="3"/>
        <v>0</v>
      </c>
      <c r="H25" s="59">
        <f>+ROUND(F25/E25*100,1)</f>
        <v>100</v>
      </c>
      <c r="I25" s="96">
        <v>0</v>
      </c>
      <c r="J25" s="176">
        <v>569</v>
      </c>
      <c r="K25" s="76"/>
      <c r="L25" s="79"/>
      <c r="M25" s="99"/>
      <c r="N25" s="166" t="s">
        <v>5310</v>
      </c>
      <c r="O25" s="65">
        <v>1000</v>
      </c>
      <c r="P25" s="65">
        <v>0</v>
      </c>
      <c r="Q25" s="65">
        <f t="shared" si="1"/>
        <v>1000</v>
      </c>
      <c r="R25" s="59">
        <f t="shared" si="2"/>
        <v>0</v>
      </c>
      <c r="S25" s="65">
        <v>0</v>
      </c>
      <c r="T25" s="70">
        <v>581</v>
      </c>
    </row>
    <row r="26" spans="1:20" s="47" customFormat="1" ht="21.75" customHeight="1" x14ac:dyDescent="0.15">
      <c r="A26" s="71"/>
      <c r="B26" s="63"/>
      <c r="C26" s="196"/>
      <c r="D26" s="115"/>
      <c r="E26" s="65"/>
      <c r="F26" s="65"/>
      <c r="G26" s="65"/>
      <c r="H26" s="59"/>
      <c r="I26" s="65"/>
      <c r="J26" s="176"/>
      <c r="K26" s="76"/>
      <c r="L26" s="79"/>
      <c r="M26" s="64" t="s">
        <v>5334</v>
      </c>
      <c r="N26" s="115"/>
      <c r="O26" s="65">
        <f>SUM(O27)</f>
        <v>521822000</v>
      </c>
      <c r="P26" s="65">
        <f>SUM(P27)</f>
        <v>521822000</v>
      </c>
      <c r="Q26" s="65">
        <f t="shared" si="1"/>
        <v>0</v>
      </c>
      <c r="R26" s="59">
        <f t="shared" si="2"/>
        <v>100</v>
      </c>
      <c r="S26" s="65">
        <f>SUM(S27)</f>
        <v>0</v>
      </c>
      <c r="T26" s="70"/>
    </row>
    <row r="27" spans="1:20" s="47" customFormat="1" ht="21.75" customHeight="1" x14ac:dyDescent="0.15">
      <c r="A27" s="71"/>
      <c r="B27" s="63"/>
      <c r="C27" s="99"/>
      <c r="D27" s="169"/>
      <c r="E27" s="197"/>
      <c r="F27" s="197"/>
      <c r="G27" s="65"/>
      <c r="H27" s="59"/>
      <c r="I27" s="96"/>
      <c r="J27" s="70"/>
      <c r="K27" s="76"/>
      <c r="L27" s="64"/>
      <c r="M27" s="97"/>
      <c r="N27" s="95" t="s">
        <v>5020</v>
      </c>
      <c r="O27" s="65">
        <v>521822000</v>
      </c>
      <c r="P27" s="65">
        <v>521822000</v>
      </c>
      <c r="Q27" s="65">
        <f t="shared" si="1"/>
        <v>0</v>
      </c>
      <c r="R27" s="59">
        <f t="shared" si="2"/>
        <v>100</v>
      </c>
      <c r="S27" s="65">
        <v>0</v>
      </c>
      <c r="T27" s="70">
        <v>582</v>
      </c>
    </row>
    <row r="28" spans="1:20" s="47" customFormat="1" ht="21.75" customHeight="1" x14ac:dyDescent="0.15">
      <c r="A28" s="71"/>
      <c r="B28" s="63"/>
      <c r="C28" s="196"/>
      <c r="D28" s="115"/>
      <c r="E28" s="114"/>
      <c r="F28" s="114"/>
      <c r="G28" s="65"/>
      <c r="H28" s="59"/>
      <c r="I28" s="98"/>
      <c r="J28" s="176"/>
      <c r="K28" s="71" t="s">
        <v>19</v>
      </c>
      <c r="L28" s="63" t="s">
        <v>4849</v>
      </c>
      <c r="M28" s="97"/>
      <c r="N28" s="95"/>
      <c r="O28" s="65">
        <f>SUM(O29)</f>
        <v>189285000</v>
      </c>
      <c r="P28" s="65">
        <f>SUM(P29)</f>
        <v>0</v>
      </c>
      <c r="Q28" s="65">
        <f t="shared" si="1"/>
        <v>189285000</v>
      </c>
      <c r="R28" s="59">
        <f t="shared" si="2"/>
        <v>0</v>
      </c>
      <c r="S28" s="65">
        <f>SUM(S29)</f>
        <v>0</v>
      </c>
      <c r="T28" s="176"/>
    </row>
    <row r="29" spans="1:20" s="47" customFormat="1" ht="21.75" customHeight="1" x14ac:dyDescent="0.15">
      <c r="A29" s="71"/>
      <c r="B29" s="63"/>
      <c r="C29" s="99"/>
      <c r="D29" s="169"/>
      <c r="E29" s="197"/>
      <c r="F29" s="197"/>
      <c r="G29" s="197"/>
      <c r="H29" s="59"/>
      <c r="I29" s="96"/>
      <c r="J29" s="70"/>
      <c r="K29" s="71"/>
      <c r="L29" s="77"/>
      <c r="M29" s="64" t="s">
        <v>4849</v>
      </c>
      <c r="N29" s="168"/>
      <c r="O29" s="65">
        <f>SUM(O30)</f>
        <v>189285000</v>
      </c>
      <c r="P29" s="65">
        <f>SUM(P30)</f>
        <v>0</v>
      </c>
      <c r="Q29" s="65">
        <f t="shared" si="1"/>
        <v>189285000</v>
      </c>
      <c r="R29" s="59">
        <f t="shared" si="2"/>
        <v>0</v>
      </c>
      <c r="S29" s="65">
        <f>SUM(S30)</f>
        <v>0</v>
      </c>
      <c r="T29" s="70"/>
    </row>
    <row r="30" spans="1:20" s="47" customFormat="1" ht="21.75" customHeight="1" x14ac:dyDescent="0.15">
      <c r="A30" s="76"/>
      <c r="B30" s="63"/>
      <c r="C30" s="99"/>
      <c r="D30" s="168"/>
      <c r="E30" s="197"/>
      <c r="F30" s="197"/>
      <c r="G30" s="197"/>
      <c r="H30" s="59"/>
      <c r="I30" s="96"/>
      <c r="J30" s="176"/>
      <c r="K30" s="71"/>
      <c r="L30" s="77"/>
      <c r="M30" s="64"/>
      <c r="N30" s="95" t="s">
        <v>4849</v>
      </c>
      <c r="O30" s="114">
        <v>189285000</v>
      </c>
      <c r="P30" s="114">
        <v>0</v>
      </c>
      <c r="Q30" s="65">
        <f t="shared" si="1"/>
        <v>189285000</v>
      </c>
      <c r="R30" s="59">
        <f t="shared" si="2"/>
        <v>0</v>
      </c>
      <c r="S30" s="65">
        <v>0</v>
      </c>
      <c r="T30" s="176">
        <v>583</v>
      </c>
    </row>
    <row r="31" spans="1:20" s="47" customFormat="1" ht="21.75" customHeight="1" x14ac:dyDescent="0.15">
      <c r="A31" s="76"/>
      <c r="B31" s="72"/>
      <c r="C31" s="99"/>
      <c r="D31" s="95"/>
      <c r="E31" s="65"/>
      <c r="F31" s="65"/>
      <c r="G31" s="65"/>
      <c r="H31" s="59"/>
      <c r="I31" s="98"/>
      <c r="J31" s="176"/>
      <c r="K31" s="71"/>
      <c r="L31" s="77"/>
      <c r="M31" s="64"/>
      <c r="N31" s="95"/>
      <c r="O31" s="114"/>
      <c r="P31" s="114"/>
      <c r="Q31" s="65"/>
      <c r="R31" s="59"/>
      <c r="S31" s="65"/>
      <c r="T31" s="70"/>
    </row>
    <row r="32" spans="1:20" s="47" customFormat="1" ht="21.75" customHeight="1" x14ac:dyDescent="0.15">
      <c r="A32" s="76"/>
      <c r="B32" s="63"/>
      <c r="C32" s="99"/>
      <c r="E32" s="65"/>
      <c r="F32" s="65"/>
      <c r="G32" s="65"/>
      <c r="H32" s="59"/>
      <c r="I32" s="98"/>
      <c r="J32" s="176"/>
      <c r="K32" s="71"/>
      <c r="L32" s="63"/>
      <c r="M32" s="97"/>
      <c r="N32" s="95"/>
      <c r="O32" s="65"/>
      <c r="P32" s="65"/>
      <c r="Q32" s="65"/>
      <c r="R32" s="59"/>
      <c r="S32" s="65"/>
      <c r="T32" s="176"/>
    </row>
    <row r="33" spans="1:20" s="47" customFormat="1" ht="21.75" customHeight="1" x14ac:dyDescent="0.15">
      <c r="A33" s="76"/>
      <c r="B33" s="72"/>
      <c r="C33" s="99"/>
      <c r="D33" s="115"/>
      <c r="E33" s="65"/>
      <c r="F33" s="65"/>
      <c r="G33" s="65"/>
      <c r="H33" s="59"/>
      <c r="I33" s="98"/>
      <c r="J33" s="176"/>
      <c r="K33" s="71"/>
      <c r="L33" s="77"/>
      <c r="M33" s="64"/>
      <c r="N33" s="168"/>
      <c r="O33" s="65"/>
      <c r="P33" s="65"/>
      <c r="Q33" s="65"/>
      <c r="R33" s="59"/>
      <c r="S33" s="65"/>
      <c r="T33" s="70"/>
    </row>
    <row r="34" spans="1:20" s="47" customFormat="1" ht="21.75" customHeight="1" x14ac:dyDescent="0.15">
      <c r="A34" s="76"/>
      <c r="B34" s="72"/>
      <c r="C34" s="99"/>
      <c r="D34" s="166"/>
      <c r="E34" s="65"/>
      <c r="F34" s="65"/>
      <c r="G34" s="65"/>
      <c r="H34" s="59"/>
      <c r="I34" s="98"/>
      <c r="J34" s="122"/>
      <c r="K34" s="76"/>
      <c r="L34" s="77"/>
      <c r="M34" s="64"/>
      <c r="N34" s="95"/>
      <c r="O34" s="114"/>
      <c r="P34" s="114"/>
      <c r="Q34" s="65"/>
      <c r="R34" s="59"/>
      <c r="S34" s="65"/>
      <c r="T34" s="176"/>
    </row>
    <row r="35" spans="1:20" s="47" customFormat="1" ht="21.75" customHeight="1" x14ac:dyDescent="0.15">
      <c r="A35" s="76"/>
      <c r="B35" s="72"/>
      <c r="C35" s="99"/>
      <c r="D35" s="166"/>
      <c r="E35" s="65"/>
      <c r="F35" s="65"/>
      <c r="G35" s="65"/>
      <c r="H35" s="59"/>
      <c r="I35" s="98"/>
      <c r="J35" s="122"/>
      <c r="K35" s="76"/>
      <c r="L35" s="77"/>
      <c r="M35" s="64"/>
      <c r="N35" s="166"/>
      <c r="O35" s="192"/>
      <c r="P35" s="192"/>
      <c r="Q35" s="186"/>
      <c r="R35" s="179"/>
      <c r="S35" s="65"/>
      <c r="T35" s="176"/>
    </row>
    <row r="36" spans="1:20" s="47" customFormat="1" ht="21.75" customHeight="1" x14ac:dyDescent="0.15">
      <c r="A36" s="76"/>
      <c r="B36" s="63"/>
      <c r="C36" s="99"/>
      <c r="D36" s="198"/>
      <c r="E36" s="65"/>
      <c r="F36" s="65"/>
      <c r="G36" s="65"/>
      <c r="H36" s="59"/>
      <c r="I36" s="98"/>
      <c r="J36" s="122"/>
      <c r="K36" s="158"/>
      <c r="L36" s="323" t="s">
        <v>5279</v>
      </c>
      <c r="M36" s="323"/>
      <c r="N36" s="324"/>
      <c r="O36" s="199">
        <f>SUM(E6,E14,E23,O6,O18,O28)</f>
        <v>47318241000</v>
      </c>
      <c r="P36" s="200">
        <f>SUM(F6,F14,F23,P6,P18,P28)</f>
        <v>45834355536</v>
      </c>
      <c r="Q36" s="201">
        <f>O36-P36</f>
        <v>1483885464</v>
      </c>
      <c r="R36" s="202">
        <f>+ROUND(P36/O36*100,1)</f>
        <v>96.9</v>
      </c>
      <c r="S36" s="182">
        <v>0</v>
      </c>
      <c r="T36" s="203"/>
    </row>
    <row r="37" spans="1:20" s="47" customFormat="1" ht="3.75" customHeight="1" x14ac:dyDescent="0.15">
      <c r="A37" s="84"/>
      <c r="B37" s="85"/>
      <c r="C37" s="85"/>
      <c r="D37" s="85"/>
      <c r="E37" s="85"/>
      <c r="F37" s="85"/>
      <c r="G37" s="85"/>
      <c r="H37" s="85"/>
      <c r="I37" s="85"/>
      <c r="J37" s="187"/>
      <c r="K37" s="84"/>
      <c r="L37" s="85"/>
      <c r="M37" s="85"/>
      <c r="N37" s="161"/>
      <c r="O37" s="85"/>
      <c r="P37" s="163"/>
      <c r="Q37" s="163"/>
      <c r="R37" s="163"/>
      <c r="S37" s="85"/>
      <c r="T37" s="187"/>
    </row>
    <row r="38" spans="1:20" x14ac:dyDescent="0.15">
      <c r="A38" s="47"/>
      <c r="B38" s="47"/>
      <c r="C38" s="47"/>
      <c r="D38" s="47"/>
      <c r="E38" s="47"/>
      <c r="F38" s="47"/>
      <c r="G38" s="47"/>
      <c r="H38" s="47"/>
      <c r="I38" s="47"/>
      <c r="J38" s="92"/>
      <c r="K38" s="47"/>
      <c r="L38" s="47"/>
      <c r="M38" s="47"/>
      <c r="N38" s="47"/>
      <c r="O38" s="47"/>
      <c r="P38" s="47"/>
      <c r="Q38" s="47"/>
      <c r="R38" s="47"/>
      <c r="S38" s="47"/>
      <c r="T38" s="92"/>
    </row>
  </sheetData>
  <mergeCells count="8">
    <mergeCell ref="L36:N36"/>
    <mergeCell ref="M7:N7"/>
    <mergeCell ref="A4:B5"/>
    <mergeCell ref="C4:C5"/>
    <mergeCell ref="D4:D5"/>
    <mergeCell ref="K4:L5"/>
    <mergeCell ref="M4:M5"/>
    <mergeCell ref="N4:N5"/>
  </mergeCells>
  <phoneticPr fontId="2"/>
  <conditionalFormatting sqref="H6:H36">
    <cfRule type="expression" dxfId="4" priority="3" stopIfTrue="1">
      <formula>E6=F6</formula>
    </cfRule>
  </conditionalFormatting>
  <conditionalFormatting sqref="R6:R36">
    <cfRule type="expression" dxfId="3" priority="1" stopIfTrue="1">
      <formula>P6=0</formula>
    </cfRule>
    <cfRule type="expression" dxfId="2" priority="2" stopIfTrue="1">
      <formula>O6=P6</formula>
    </cfRule>
  </conditionalFormatting>
  <pageMargins left="0.7" right="0.7" top="0.75" bottom="0.75" header="0.3" footer="0.3"/>
  <pageSetup paperSize="9" scale="96"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00C2-AB51-4252-B4EF-E0E2E0DC8B02}">
  <sheetPr>
    <tabColor indexed="49"/>
    <pageSetUpPr fitToPage="1"/>
  </sheetPr>
  <dimension ref="A1:Z227"/>
  <sheetViews>
    <sheetView view="pageBreakPreview" zoomScaleNormal="100" zoomScaleSheetLayoutView="100" workbookViewId="0">
      <pane ySplit="2" topLeftCell="A3" activePane="bottomLeft" state="frozen"/>
      <selection activeCell="P11" sqref="P11"/>
      <selection pane="bottomLeft" activeCell="O3" sqref="O3:P11"/>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4850</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4851</v>
      </c>
      <c r="P3" s="266" t="s">
        <v>11</v>
      </c>
      <c r="Q3" s="5" t="s">
        <v>16</v>
      </c>
      <c r="R3" s="271" t="s">
        <v>4852</v>
      </c>
      <c r="S3" s="271" t="s">
        <v>11</v>
      </c>
      <c r="T3" s="271" t="s">
        <v>11</v>
      </c>
      <c r="U3" s="30">
        <v>16510</v>
      </c>
      <c r="V3" s="272" t="s">
        <v>18</v>
      </c>
      <c r="W3" s="272" t="s">
        <v>11</v>
      </c>
      <c r="X3" s="272" t="s">
        <v>11</v>
      </c>
      <c r="Y3" s="273" t="s">
        <v>11</v>
      </c>
      <c r="Z3" s="233">
        <v>617</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138094000</v>
      </c>
      <c r="N4" s="237" t="s">
        <v>11</v>
      </c>
      <c r="O4" s="267" t="s">
        <v>11</v>
      </c>
      <c r="P4" s="268" t="s">
        <v>11</v>
      </c>
      <c r="Q4" s="6" t="s">
        <v>11</v>
      </c>
      <c r="R4" s="238" t="s">
        <v>4853</v>
      </c>
      <c r="S4" s="238" t="s">
        <v>11</v>
      </c>
      <c r="T4" s="238" t="s">
        <v>11</v>
      </c>
      <c r="U4" s="22">
        <v>31854</v>
      </c>
      <c r="V4" s="239" t="s">
        <v>18</v>
      </c>
      <c r="W4" s="239" t="s">
        <v>11</v>
      </c>
      <c r="X4" s="239" t="s">
        <v>11</v>
      </c>
      <c r="Y4" s="240" t="s">
        <v>11</v>
      </c>
      <c r="Z4" s="234" t="s">
        <v>11</v>
      </c>
    </row>
    <row r="5" spans="1:26" ht="13.5" customHeight="1" x14ac:dyDescent="0.15">
      <c r="A5" s="274" t="s">
        <v>4854</v>
      </c>
      <c r="B5" s="231" t="s">
        <v>11</v>
      </c>
      <c r="C5" s="275" t="s">
        <v>11</v>
      </c>
      <c r="D5" s="247" t="s">
        <v>4855</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4856</v>
      </c>
      <c r="S5" s="238" t="s">
        <v>11</v>
      </c>
      <c r="T5" s="238" t="s">
        <v>11</v>
      </c>
      <c r="U5" s="22">
        <v>31590</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124687810</v>
      </c>
      <c r="N6" s="237" t="s">
        <v>11</v>
      </c>
      <c r="O6" s="267" t="s">
        <v>11</v>
      </c>
      <c r="P6" s="268" t="s">
        <v>11</v>
      </c>
      <c r="Q6" s="6" t="s">
        <v>11</v>
      </c>
      <c r="R6" s="238" t="s">
        <v>4857</v>
      </c>
      <c r="S6" s="238" t="s">
        <v>11</v>
      </c>
      <c r="T6" s="238" t="s">
        <v>11</v>
      </c>
      <c r="U6" s="22">
        <v>1398</v>
      </c>
      <c r="V6" s="239" t="s">
        <v>18</v>
      </c>
      <c r="W6" s="239" t="s">
        <v>11</v>
      </c>
      <c r="X6" s="239" t="s">
        <v>11</v>
      </c>
      <c r="Y6" s="240" t="s">
        <v>11</v>
      </c>
      <c r="Z6" s="234" t="s">
        <v>11</v>
      </c>
    </row>
    <row r="7" spans="1:26" ht="13.5" customHeight="1" x14ac:dyDescent="0.15">
      <c r="A7" s="274" t="s">
        <v>11</v>
      </c>
      <c r="B7" s="231" t="s">
        <v>11</v>
      </c>
      <c r="C7" s="275" t="s">
        <v>11</v>
      </c>
      <c r="D7" s="229" t="s">
        <v>26</v>
      </c>
      <c r="E7" s="241" t="s">
        <v>1311</v>
      </c>
      <c r="F7" s="241" t="s">
        <v>11</v>
      </c>
      <c r="G7" s="241" t="s">
        <v>11</v>
      </c>
      <c r="H7" s="241" t="s">
        <v>11</v>
      </c>
      <c r="I7" s="241" t="s">
        <v>11</v>
      </c>
      <c r="J7" s="241" t="s">
        <v>11</v>
      </c>
      <c r="K7" s="241" t="s">
        <v>11</v>
      </c>
      <c r="L7" s="242" t="s">
        <v>28</v>
      </c>
      <c r="M7" s="243" t="s">
        <v>29</v>
      </c>
      <c r="N7" s="244" t="s">
        <v>11</v>
      </c>
      <c r="O7" s="267" t="s">
        <v>11</v>
      </c>
      <c r="P7" s="268" t="s">
        <v>11</v>
      </c>
      <c r="Q7" s="7" t="s">
        <v>11</v>
      </c>
      <c r="R7" s="238" t="s">
        <v>4858</v>
      </c>
      <c r="S7" s="238" t="s">
        <v>11</v>
      </c>
      <c r="T7" s="238" t="s">
        <v>11</v>
      </c>
      <c r="U7" s="22">
        <v>43336</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13406190</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90.3</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4859</v>
      </c>
      <c r="P12" s="266" t="s">
        <v>11</v>
      </c>
      <c r="Q12" s="5" t="s">
        <v>16</v>
      </c>
      <c r="R12" s="271" t="s">
        <v>4860</v>
      </c>
      <c r="S12" s="271" t="s">
        <v>11</v>
      </c>
      <c r="T12" s="271" t="s">
        <v>11</v>
      </c>
      <c r="U12" s="30">
        <v>54287</v>
      </c>
      <c r="V12" s="272" t="s">
        <v>18</v>
      </c>
      <c r="W12" s="272" t="s">
        <v>11</v>
      </c>
      <c r="X12" s="272" t="s">
        <v>11</v>
      </c>
      <c r="Y12" s="273" t="s">
        <v>11</v>
      </c>
      <c r="Z12" s="233">
        <v>617</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70308000</v>
      </c>
      <c r="N13" s="237" t="s">
        <v>11</v>
      </c>
      <c r="O13" s="267" t="s">
        <v>11</v>
      </c>
      <c r="P13" s="268" t="s">
        <v>11</v>
      </c>
      <c r="Q13" s="6" t="s">
        <v>11</v>
      </c>
      <c r="R13" s="238" t="s">
        <v>4861</v>
      </c>
      <c r="S13" s="238" t="s">
        <v>11</v>
      </c>
      <c r="T13" s="238" t="s">
        <v>11</v>
      </c>
      <c r="U13" s="22">
        <v>6878</v>
      </c>
      <c r="V13" s="239" t="s">
        <v>18</v>
      </c>
      <c r="W13" s="239" t="s">
        <v>11</v>
      </c>
      <c r="X13" s="239" t="s">
        <v>11</v>
      </c>
      <c r="Y13" s="240" t="s">
        <v>11</v>
      </c>
      <c r="Z13" s="234" t="s">
        <v>11</v>
      </c>
    </row>
    <row r="14" spans="1:26" ht="13.5" customHeight="1" x14ac:dyDescent="0.15">
      <c r="A14" s="274" t="s">
        <v>4862</v>
      </c>
      <c r="B14" s="231" t="s">
        <v>11</v>
      </c>
      <c r="C14" s="275" t="s">
        <v>11</v>
      </c>
      <c r="D14" s="247" t="s">
        <v>4863</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4864</v>
      </c>
      <c r="S14" s="238" t="s">
        <v>11</v>
      </c>
      <c r="T14" s="238" t="s">
        <v>11</v>
      </c>
      <c r="U14" s="22">
        <v>1807</v>
      </c>
      <c r="V14" s="239" t="s">
        <v>18</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62971814</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1311</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7336186</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89.6</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119</v>
      </c>
      <c r="N21" s="264" t="s">
        <v>11</v>
      </c>
      <c r="O21" s="265" t="s">
        <v>4865</v>
      </c>
      <c r="P21" s="266" t="s">
        <v>11</v>
      </c>
      <c r="Q21" s="5" t="s">
        <v>16</v>
      </c>
      <c r="R21" s="271" t="s">
        <v>4866</v>
      </c>
      <c r="S21" s="271" t="s">
        <v>11</v>
      </c>
      <c r="T21" s="271" t="s">
        <v>11</v>
      </c>
      <c r="U21" s="30">
        <v>158962</v>
      </c>
      <c r="V21" s="272" t="s">
        <v>18</v>
      </c>
      <c r="W21" s="272" t="s">
        <v>11</v>
      </c>
      <c r="X21" s="272" t="s">
        <v>11</v>
      </c>
      <c r="Y21" s="273" t="s">
        <v>11</v>
      </c>
      <c r="Z21" s="233">
        <v>619</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326896000</v>
      </c>
      <c r="N22" s="237" t="s">
        <v>11</v>
      </c>
      <c r="O22" s="267" t="s">
        <v>11</v>
      </c>
      <c r="P22" s="268" t="s">
        <v>11</v>
      </c>
      <c r="Q22" s="6" t="s">
        <v>11</v>
      </c>
      <c r="R22" s="238" t="s">
        <v>4867</v>
      </c>
      <c r="S22" s="238" t="s">
        <v>11</v>
      </c>
      <c r="T22" s="238" t="s">
        <v>11</v>
      </c>
      <c r="U22" s="22">
        <v>94045</v>
      </c>
      <c r="V22" s="239" t="s">
        <v>18</v>
      </c>
      <c r="W22" s="239" t="s">
        <v>11</v>
      </c>
      <c r="X22" s="239" t="s">
        <v>11</v>
      </c>
      <c r="Y22" s="240" t="s">
        <v>11</v>
      </c>
      <c r="Z22" s="234" t="s">
        <v>11</v>
      </c>
    </row>
    <row r="23" spans="1:26" ht="13.5" customHeight="1" x14ac:dyDescent="0.15">
      <c r="A23" s="274" t="s">
        <v>4868</v>
      </c>
      <c r="B23" s="231" t="s">
        <v>11</v>
      </c>
      <c r="C23" s="275" t="s">
        <v>11</v>
      </c>
      <c r="D23" s="247" t="s">
        <v>4869</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4870</v>
      </c>
      <c r="S23" s="238" t="s">
        <v>11</v>
      </c>
      <c r="T23" s="238" t="s">
        <v>11</v>
      </c>
      <c r="U23" s="22">
        <v>4626</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257693537</v>
      </c>
      <c r="N24" s="237" t="s">
        <v>11</v>
      </c>
      <c r="O24" s="267" t="s">
        <v>11</v>
      </c>
      <c r="P24" s="268" t="s">
        <v>11</v>
      </c>
      <c r="Q24" s="6" t="s">
        <v>11</v>
      </c>
      <c r="R24" s="238" t="s">
        <v>4871</v>
      </c>
      <c r="S24" s="238" t="s">
        <v>11</v>
      </c>
      <c r="T24" s="238" t="s">
        <v>11</v>
      </c>
      <c r="U24" s="22">
        <v>61</v>
      </c>
      <c r="V24" s="239" t="s">
        <v>18</v>
      </c>
      <c r="W24" s="239" t="s">
        <v>11</v>
      </c>
      <c r="X24" s="239" t="s">
        <v>11</v>
      </c>
      <c r="Y24" s="240" t="s">
        <v>11</v>
      </c>
      <c r="Z24" s="234" t="s">
        <v>11</v>
      </c>
    </row>
    <row r="25" spans="1:26" ht="13.5" customHeight="1" x14ac:dyDescent="0.15">
      <c r="A25" s="274" t="s">
        <v>11</v>
      </c>
      <c r="B25" s="231" t="s">
        <v>11</v>
      </c>
      <c r="C25" s="275" t="s">
        <v>11</v>
      </c>
      <c r="D25" s="229" t="s">
        <v>26</v>
      </c>
      <c r="E25" s="241" t="s">
        <v>1311</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11</v>
      </c>
      <c r="S25" s="238" t="s">
        <v>11</v>
      </c>
      <c r="T25" s="238" t="s">
        <v>11</v>
      </c>
      <c r="U25" s="22" t="s">
        <v>11</v>
      </c>
      <c r="V25" s="239" t="s">
        <v>11</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69202463</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78.8</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1204</v>
      </c>
      <c r="G30" s="259" t="s">
        <v>11</v>
      </c>
      <c r="H30" s="259" t="s">
        <v>11</v>
      </c>
      <c r="I30" s="259" t="s">
        <v>11</v>
      </c>
      <c r="J30" s="259" t="s">
        <v>11</v>
      </c>
      <c r="K30" s="259" t="s">
        <v>11</v>
      </c>
      <c r="L30" s="260" t="s">
        <v>11</v>
      </c>
      <c r="M30" s="263" t="s">
        <v>119</v>
      </c>
      <c r="N30" s="264" t="s">
        <v>11</v>
      </c>
      <c r="O30" s="265" t="s">
        <v>4872</v>
      </c>
      <c r="P30" s="266" t="s">
        <v>11</v>
      </c>
      <c r="Q30" s="5" t="s">
        <v>16</v>
      </c>
      <c r="R30" s="271" t="s">
        <v>4873</v>
      </c>
      <c r="S30" s="271" t="s">
        <v>11</v>
      </c>
      <c r="T30" s="271" t="s">
        <v>11</v>
      </c>
      <c r="U30" s="30">
        <v>2228</v>
      </c>
      <c r="V30" s="272" t="s">
        <v>18</v>
      </c>
      <c r="W30" s="272" t="s">
        <v>11</v>
      </c>
      <c r="X30" s="272" t="s">
        <v>11</v>
      </c>
      <c r="Y30" s="273" t="s">
        <v>11</v>
      </c>
      <c r="Z30" s="233">
        <v>619</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11629000</v>
      </c>
      <c r="N31" s="237" t="s">
        <v>11</v>
      </c>
      <c r="O31" s="267" t="s">
        <v>11</v>
      </c>
      <c r="P31" s="268" t="s">
        <v>11</v>
      </c>
      <c r="Q31" s="6" t="s">
        <v>11</v>
      </c>
      <c r="R31" s="238" t="s">
        <v>4874</v>
      </c>
      <c r="S31" s="238" t="s">
        <v>11</v>
      </c>
      <c r="T31" s="238" t="s">
        <v>11</v>
      </c>
      <c r="U31" s="22">
        <v>457</v>
      </c>
      <c r="V31" s="239" t="s">
        <v>18</v>
      </c>
      <c r="W31" s="239" t="s">
        <v>11</v>
      </c>
      <c r="X31" s="239" t="s">
        <v>11</v>
      </c>
      <c r="Y31" s="240" t="s">
        <v>11</v>
      </c>
      <c r="Z31" s="234" t="s">
        <v>11</v>
      </c>
    </row>
    <row r="32" spans="1:26" ht="13.5" customHeight="1" x14ac:dyDescent="0.15">
      <c r="A32" s="274" t="s">
        <v>4875</v>
      </c>
      <c r="B32" s="231" t="s">
        <v>11</v>
      </c>
      <c r="C32" s="275" t="s">
        <v>11</v>
      </c>
      <c r="D32" s="247" t="s">
        <v>4876</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4877</v>
      </c>
      <c r="S32" s="238" t="s">
        <v>11</v>
      </c>
      <c r="T32" s="238" t="s">
        <v>11</v>
      </c>
      <c r="U32" s="22">
        <v>1668</v>
      </c>
      <c r="V32" s="239" t="s">
        <v>18</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11324530</v>
      </c>
      <c r="N33" s="237" t="s">
        <v>11</v>
      </c>
      <c r="O33" s="267" t="s">
        <v>11</v>
      </c>
      <c r="P33" s="268" t="s">
        <v>11</v>
      </c>
      <c r="Q33" s="6" t="s">
        <v>11</v>
      </c>
      <c r="R33" s="238" t="s">
        <v>4878</v>
      </c>
      <c r="S33" s="238" t="s">
        <v>11</v>
      </c>
      <c r="T33" s="238" t="s">
        <v>11</v>
      </c>
      <c r="U33" s="22">
        <v>5644</v>
      </c>
      <c r="V33" s="239" t="s">
        <v>18</v>
      </c>
      <c r="W33" s="239" t="s">
        <v>11</v>
      </c>
      <c r="X33" s="239" t="s">
        <v>11</v>
      </c>
      <c r="Y33" s="240" t="s">
        <v>11</v>
      </c>
      <c r="Z33" s="234" t="s">
        <v>11</v>
      </c>
    </row>
    <row r="34" spans="1:26" ht="13.5" customHeight="1" x14ac:dyDescent="0.15">
      <c r="A34" s="274" t="s">
        <v>11</v>
      </c>
      <c r="B34" s="231" t="s">
        <v>11</v>
      </c>
      <c r="C34" s="275" t="s">
        <v>11</v>
      </c>
      <c r="D34" s="229" t="s">
        <v>26</v>
      </c>
      <c r="E34" s="241" t="s">
        <v>1311</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4879</v>
      </c>
      <c r="S34" s="238" t="s">
        <v>11</v>
      </c>
      <c r="T34" s="238" t="s">
        <v>11</v>
      </c>
      <c r="U34" s="22">
        <v>1328</v>
      </c>
      <c r="V34" s="239" t="s">
        <v>18</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304470</v>
      </c>
      <c r="N35" s="246" t="s">
        <v>11</v>
      </c>
      <c r="O35" s="267" t="s">
        <v>11</v>
      </c>
      <c r="P35" s="268" t="s">
        <v>11</v>
      </c>
      <c r="Q35" s="8" t="s">
        <v>31</v>
      </c>
      <c r="R35" s="238" t="s">
        <v>4880</v>
      </c>
      <c r="S35" s="238" t="s">
        <v>11</v>
      </c>
      <c r="T35" s="238" t="s">
        <v>11</v>
      </c>
      <c r="U35" s="238" t="s">
        <v>11</v>
      </c>
      <c r="V35" s="9" t="s">
        <v>26</v>
      </c>
      <c r="W35" s="227" t="s">
        <v>4881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97.4</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119</v>
      </c>
      <c r="N39" s="264" t="s">
        <v>11</v>
      </c>
      <c r="O39" s="265" t="s">
        <v>4882</v>
      </c>
      <c r="P39" s="266" t="s">
        <v>11</v>
      </c>
      <c r="Q39" s="5" t="s">
        <v>16</v>
      </c>
      <c r="R39" s="271" t="s">
        <v>4883</v>
      </c>
      <c r="S39" s="271" t="s">
        <v>11</v>
      </c>
      <c r="T39" s="271" t="s">
        <v>11</v>
      </c>
      <c r="U39" s="30">
        <v>20552737</v>
      </c>
      <c r="V39" s="272" t="s">
        <v>18</v>
      </c>
      <c r="W39" s="272" t="s">
        <v>11</v>
      </c>
      <c r="X39" s="272" t="s">
        <v>11</v>
      </c>
      <c r="Y39" s="273" t="s">
        <v>11</v>
      </c>
      <c r="Z39" s="233">
        <v>621</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39831474000</v>
      </c>
      <c r="N40" s="237" t="s">
        <v>11</v>
      </c>
      <c r="O40" s="267" t="s">
        <v>11</v>
      </c>
      <c r="P40" s="268" t="s">
        <v>11</v>
      </c>
      <c r="Q40" s="6" t="s">
        <v>11</v>
      </c>
      <c r="R40" s="238" t="s">
        <v>4884</v>
      </c>
      <c r="S40" s="238" t="s">
        <v>11</v>
      </c>
      <c r="T40" s="238" t="s">
        <v>11</v>
      </c>
      <c r="U40" s="22">
        <v>9972953</v>
      </c>
      <c r="V40" s="239" t="s">
        <v>18</v>
      </c>
      <c r="W40" s="239" t="s">
        <v>11</v>
      </c>
      <c r="X40" s="239" t="s">
        <v>11</v>
      </c>
      <c r="Y40" s="240" t="s">
        <v>11</v>
      </c>
      <c r="Z40" s="234" t="s">
        <v>11</v>
      </c>
    </row>
    <row r="41" spans="1:26" ht="13.5" customHeight="1" x14ac:dyDescent="0.15">
      <c r="A41" s="274" t="s">
        <v>4885</v>
      </c>
      <c r="B41" s="231" t="s">
        <v>11</v>
      </c>
      <c r="C41" s="275" t="s">
        <v>11</v>
      </c>
      <c r="D41" s="247" t="s">
        <v>4886</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4887</v>
      </c>
      <c r="S41" s="238" t="s">
        <v>11</v>
      </c>
      <c r="T41" s="238" t="s">
        <v>11</v>
      </c>
      <c r="U41" s="22">
        <v>67629</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38861190927</v>
      </c>
      <c r="N42" s="237" t="s">
        <v>11</v>
      </c>
      <c r="O42" s="267" t="s">
        <v>11</v>
      </c>
      <c r="P42" s="268" t="s">
        <v>11</v>
      </c>
      <c r="Q42" s="6" t="s">
        <v>11</v>
      </c>
      <c r="R42" s="238" t="s">
        <v>4888</v>
      </c>
      <c r="S42" s="238" t="s">
        <v>11</v>
      </c>
      <c r="T42" s="238" t="s">
        <v>11</v>
      </c>
      <c r="U42" s="22">
        <v>51023</v>
      </c>
      <c r="V42" s="239" t="s">
        <v>18</v>
      </c>
      <c r="W42" s="239" t="s">
        <v>11</v>
      </c>
      <c r="X42" s="239" t="s">
        <v>11</v>
      </c>
      <c r="Y42" s="240" t="s">
        <v>11</v>
      </c>
      <c r="Z42" s="234" t="s">
        <v>11</v>
      </c>
    </row>
    <row r="43" spans="1:26" ht="13.5" customHeight="1" x14ac:dyDescent="0.15">
      <c r="A43" s="274" t="s">
        <v>11</v>
      </c>
      <c r="B43" s="231" t="s">
        <v>11</v>
      </c>
      <c r="C43" s="275" t="s">
        <v>11</v>
      </c>
      <c r="D43" s="229" t="s">
        <v>26</v>
      </c>
      <c r="E43" s="241" t="s">
        <v>1311</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4889</v>
      </c>
      <c r="S43" s="238" t="s">
        <v>11</v>
      </c>
      <c r="T43" s="238" t="s">
        <v>11</v>
      </c>
      <c r="U43" s="22">
        <v>8216849</v>
      </c>
      <c r="V43" s="239" t="s">
        <v>18</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970283073</v>
      </c>
      <c r="N44" s="246"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97.6</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119</v>
      </c>
      <c r="N48" s="264" t="s">
        <v>11</v>
      </c>
      <c r="O48" s="265" t="s">
        <v>4890</v>
      </c>
      <c r="P48" s="266" t="s">
        <v>11</v>
      </c>
      <c r="Q48" s="5" t="s">
        <v>16</v>
      </c>
      <c r="R48" s="271" t="s">
        <v>4891</v>
      </c>
      <c r="S48" s="271" t="s">
        <v>11</v>
      </c>
      <c r="T48" s="271" t="s">
        <v>11</v>
      </c>
      <c r="U48" s="30">
        <v>979371</v>
      </c>
      <c r="V48" s="272" t="s">
        <v>18</v>
      </c>
      <c r="W48" s="272" t="s">
        <v>11</v>
      </c>
      <c r="X48" s="272" t="s">
        <v>11</v>
      </c>
      <c r="Y48" s="273" t="s">
        <v>11</v>
      </c>
      <c r="Z48" s="233">
        <v>621</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1228430000</v>
      </c>
      <c r="N49" s="237" t="s">
        <v>11</v>
      </c>
      <c r="O49" s="267" t="s">
        <v>11</v>
      </c>
      <c r="P49" s="268" t="s">
        <v>11</v>
      </c>
      <c r="Q49" s="6" t="s">
        <v>11</v>
      </c>
      <c r="R49" s="238" t="s">
        <v>4892</v>
      </c>
      <c r="S49" s="238" t="s">
        <v>11</v>
      </c>
      <c r="T49" s="238" t="s">
        <v>11</v>
      </c>
      <c r="U49" s="22">
        <v>163569</v>
      </c>
      <c r="V49" s="239" t="s">
        <v>18</v>
      </c>
      <c r="W49" s="239" t="s">
        <v>11</v>
      </c>
      <c r="X49" s="239" t="s">
        <v>11</v>
      </c>
      <c r="Y49" s="240" t="s">
        <v>11</v>
      </c>
      <c r="Z49" s="234" t="s">
        <v>11</v>
      </c>
    </row>
    <row r="50" spans="1:26" ht="13.5" customHeight="1" x14ac:dyDescent="0.15">
      <c r="A50" s="274" t="s">
        <v>4893</v>
      </c>
      <c r="B50" s="231" t="s">
        <v>11</v>
      </c>
      <c r="C50" s="275" t="s">
        <v>11</v>
      </c>
      <c r="D50" s="247" t="s">
        <v>4894</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4895</v>
      </c>
      <c r="S50" s="238" t="s">
        <v>11</v>
      </c>
      <c r="T50" s="238" t="s">
        <v>11</v>
      </c>
      <c r="U50" s="22">
        <v>48176</v>
      </c>
      <c r="V50" s="239" t="s">
        <v>18</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1219135106</v>
      </c>
      <c r="N51" s="237" t="s">
        <v>11</v>
      </c>
      <c r="O51" s="267" t="s">
        <v>11</v>
      </c>
      <c r="P51" s="268" t="s">
        <v>11</v>
      </c>
      <c r="Q51" s="6" t="s">
        <v>11</v>
      </c>
      <c r="R51" s="238" t="s">
        <v>4896</v>
      </c>
      <c r="S51" s="238" t="s">
        <v>11</v>
      </c>
      <c r="T51" s="238" t="s">
        <v>11</v>
      </c>
      <c r="U51" s="22">
        <v>13252</v>
      </c>
      <c r="V51" s="239" t="s">
        <v>18</v>
      </c>
      <c r="W51" s="239" t="s">
        <v>11</v>
      </c>
      <c r="X51" s="239" t="s">
        <v>11</v>
      </c>
      <c r="Y51" s="240" t="s">
        <v>11</v>
      </c>
      <c r="Z51" s="234" t="s">
        <v>11</v>
      </c>
    </row>
    <row r="52" spans="1:26" ht="13.5" customHeight="1" x14ac:dyDescent="0.15">
      <c r="A52" s="274" t="s">
        <v>11</v>
      </c>
      <c r="B52" s="231" t="s">
        <v>11</v>
      </c>
      <c r="C52" s="275" t="s">
        <v>11</v>
      </c>
      <c r="D52" s="229" t="s">
        <v>26</v>
      </c>
      <c r="E52" s="241" t="s">
        <v>1311</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4897</v>
      </c>
      <c r="S52" s="238" t="s">
        <v>11</v>
      </c>
      <c r="T52" s="238" t="s">
        <v>11</v>
      </c>
      <c r="U52" s="22">
        <v>14767</v>
      </c>
      <c r="V52" s="239" t="s">
        <v>18</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9294894</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99.2</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119</v>
      </c>
      <c r="N57" s="264" t="s">
        <v>11</v>
      </c>
      <c r="O57" s="265" t="s">
        <v>4898</v>
      </c>
      <c r="P57" s="266" t="s">
        <v>11</v>
      </c>
      <c r="Q57" s="5" t="s">
        <v>16</v>
      </c>
      <c r="R57" s="271" t="s">
        <v>4899</v>
      </c>
      <c r="S57" s="271" t="s">
        <v>11</v>
      </c>
      <c r="T57" s="271" t="s">
        <v>11</v>
      </c>
      <c r="U57" s="30">
        <v>48120</v>
      </c>
      <c r="V57" s="272" t="s">
        <v>18</v>
      </c>
      <c r="W57" s="272" t="s">
        <v>11</v>
      </c>
      <c r="X57" s="272" t="s">
        <v>11</v>
      </c>
      <c r="Y57" s="273" t="s">
        <v>11</v>
      </c>
      <c r="Z57" s="233">
        <v>621</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48409000</v>
      </c>
      <c r="N58" s="237" t="s">
        <v>11</v>
      </c>
      <c r="O58" s="267" t="s">
        <v>11</v>
      </c>
      <c r="P58" s="268" t="s">
        <v>11</v>
      </c>
      <c r="Q58" s="6" t="s">
        <v>11</v>
      </c>
      <c r="R58" s="238" t="s">
        <v>11</v>
      </c>
      <c r="S58" s="238" t="s">
        <v>11</v>
      </c>
      <c r="T58" s="238" t="s">
        <v>11</v>
      </c>
      <c r="U58" s="22" t="s">
        <v>11</v>
      </c>
      <c r="V58" s="239" t="s">
        <v>11</v>
      </c>
      <c r="W58" s="239" t="s">
        <v>11</v>
      </c>
      <c r="X58" s="239" t="s">
        <v>11</v>
      </c>
      <c r="Y58" s="240" t="s">
        <v>11</v>
      </c>
      <c r="Z58" s="234" t="s">
        <v>11</v>
      </c>
    </row>
    <row r="59" spans="1:26" ht="13.5" customHeight="1" x14ac:dyDescent="0.15">
      <c r="A59" s="274" t="s">
        <v>4900</v>
      </c>
      <c r="B59" s="231" t="s">
        <v>11</v>
      </c>
      <c r="C59" s="275" t="s">
        <v>11</v>
      </c>
      <c r="D59" s="247" t="s">
        <v>4901</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11</v>
      </c>
      <c r="S59" s="238" t="s">
        <v>11</v>
      </c>
      <c r="T59" s="238" t="s">
        <v>11</v>
      </c>
      <c r="U59" s="22" t="s">
        <v>11</v>
      </c>
      <c r="V59" s="239" t="s">
        <v>11</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48120021</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1311</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11</v>
      </c>
      <c r="S61" s="238" t="s">
        <v>11</v>
      </c>
      <c r="T61" s="238" t="s">
        <v>11</v>
      </c>
      <c r="U61" s="22" t="s">
        <v>11</v>
      </c>
      <c r="V61" s="239" t="s">
        <v>11</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288979</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11</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99.4</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119</v>
      </c>
      <c r="N66" s="264" t="s">
        <v>11</v>
      </c>
      <c r="O66" s="265" t="s">
        <v>4902</v>
      </c>
      <c r="P66" s="266" t="s">
        <v>11</v>
      </c>
      <c r="Q66" s="5" t="s">
        <v>16</v>
      </c>
      <c r="R66" s="271" t="s">
        <v>4903</v>
      </c>
      <c r="S66" s="271" t="s">
        <v>11</v>
      </c>
      <c r="T66" s="271" t="s">
        <v>11</v>
      </c>
      <c r="U66" s="30">
        <v>435110</v>
      </c>
      <c r="V66" s="272" t="s">
        <v>18</v>
      </c>
      <c r="W66" s="272" t="s">
        <v>11</v>
      </c>
      <c r="X66" s="272" t="s">
        <v>11</v>
      </c>
      <c r="Y66" s="273" t="s">
        <v>11</v>
      </c>
      <c r="Z66" s="233">
        <v>623</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497845000</v>
      </c>
      <c r="N67" s="237" t="s">
        <v>11</v>
      </c>
      <c r="O67" s="267" t="s">
        <v>11</v>
      </c>
      <c r="P67" s="268" t="s">
        <v>11</v>
      </c>
      <c r="Q67" s="6" t="s">
        <v>11</v>
      </c>
      <c r="R67" s="238" t="s">
        <v>11</v>
      </c>
      <c r="S67" s="238" t="s">
        <v>11</v>
      </c>
      <c r="T67" s="238" t="s">
        <v>11</v>
      </c>
      <c r="U67" s="22" t="s">
        <v>11</v>
      </c>
      <c r="V67" s="239" t="s">
        <v>11</v>
      </c>
      <c r="W67" s="239" t="s">
        <v>11</v>
      </c>
      <c r="X67" s="239" t="s">
        <v>11</v>
      </c>
      <c r="Y67" s="240" t="s">
        <v>11</v>
      </c>
      <c r="Z67" s="234" t="s">
        <v>11</v>
      </c>
    </row>
    <row r="68" spans="1:26" ht="13.5" customHeight="1" x14ac:dyDescent="0.15">
      <c r="A68" s="274" t="s">
        <v>4904</v>
      </c>
      <c r="B68" s="231" t="s">
        <v>11</v>
      </c>
      <c r="C68" s="275" t="s">
        <v>11</v>
      </c>
      <c r="D68" s="247" t="s">
        <v>4905</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11</v>
      </c>
      <c r="S68" s="238" t="s">
        <v>11</v>
      </c>
      <c r="T68" s="238" t="s">
        <v>11</v>
      </c>
      <c r="U68" s="22" t="s">
        <v>11</v>
      </c>
      <c r="V68" s="239" t="s">
        <v>11</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435109919</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1311</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11</v>
      </c>
      <c r="S70" s="238" t="s">
        <v>11</v>
      </c>
      <c r="T70" s="238" t="s">
        <v>11</v>
      </c>
      <c r="U70" s="22" t="s">
        <v>11</v>
      </c>
      <c r="V70" s="239" t="s">
        <v>11</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62735081</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87.4</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13</v>
      </c>
      <c r="G75" s="259" t="s">
        <v>11</v>
      </c>
      <c r="H75" s="259" t="s">
        <v>11</v>
      </c>
      <c r="I75" s="259" t="s">
        <v>11</v>
      </c>
      <c r="J75" s="259" t="s">
        <v>11</v>
      </c>
      <c r="K75" s="259" t="s">
        <v>11</v>
      </c>
      <c r="L75" s="260" t="s">
        <v>11</v>
      </c>
      <c r="M75" s="263" t="s">
        <v>119</v>
      </c>
      <c r="N75" s="264" t="s">
        <v>11</v>
      </c>
      <c r="O75" s="265" t="s">
        <v>4906</v>
      </c>
      <c r="P75" s="266" t="s">
        <v>11</v>
      </c>
      <c r="Q75" s="5" t="s">
        <v>16</v>
      </c>
      <c r="R75" s="271" t="s">
        <v>4907</v>
      </c>
      <c r="S75" s="271" t="s">
        <v>11</v>
      </c>
      <c r="T75" s="271" t="s">
        <v>11</v>
      </c>
      <c r="U75" s="30">
        <v>1467608</v>
      </c>
      <c r="V75" s="272" t="s">
        <v>18</v>
      </c>
      <c r="W75" s="272" t="s">
        <v>11</v>
      </c>
      <c r="X75" s="272" t="s">
        <v>11</v>
      </c>
      <c r="Y75" s="273" t="s">
        <v>11</v>
      </c>
      <c r="Z75" s="233">
        <v>623</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1514244000</v>
      </c>
      <c r="N76" s="237" t="s">
        <v>11</v>
      </c>
      <c r="O76" s="267" t="s">
        <v>11</v>
      </c>
      <c r="P76" s="268" t="s">
        <v>11</v>
      </c>
      <c r="Q76" s="6" t="s">
        <v>11</v>
      </c>
      <c r="R76" s="238" t="s">
        <v>11</v>
      </c>
      <c r="S76" s="238" t="s">
        <v>11</v>
      </c>
      <c r="T76" s="238" t="s">
        <v>11</v>
      </c>
      <c r="U76" s="22" t="s">
        <v>11</v>
      </c>
      <c r="V76" s="239" t="s">
        <v>11</v>
      </c>
      <c r="W76" s="239" t="s">
        <v>11</v>
      </c>
      <c r="X76" s="239" t="s">
        <v>11</v>
      </c>
      <c r="Y76" s="240" t="s">
        <v>11</v>
      </c>
      <c r="Z76" s="234" t="s">
        <v>11</v>
      </c>
    </row>
    <row r="77" spans="1:26" ht="13.5" customHeight="1" x14ac:dyDescent="0.15">
      <c r="A77" s="274" t="s">
        <v>4908</v>
      </c>
      <c r="B77" s="231" t="s">
        <v>11</v>
      </c>
      <c r="C77" s="275" t="s">
        <v>11</v>
      </c>
      <c r="D77" s="247" t="s">
        <v>4909</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11</v>
      </c>
      <c r="S77" s="238" t="s">
        <v>11</v>
      </c>
      <c r="T77" s="238" t="s">
        <v>11</v>
      </c>
      <c r="U77" s="22" t="s">
        <v>11</v>
      </c>
      <c r="V77" s="239" t="s">
        <v>11</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1467607679</v>
      </c>
      <c r="N78" s="237" t="s">
        <v>11</v>
      </c>
      <c r="O78" s="267" t="s">
        <v>11</v>
      </c>
      <c r="P78" s="268" t="s">
        <v>11</v>
      </c>
      <c r="Q78" s="6" t="s">
        <v>11</v>
      </c>
      <c r="R78" s="238" t="s">
        <v>11</v>
      </c>
      <c r="S78" s="238" t="s">
        <v>11</v>
      </c>
      <c r="T78" s="238" t="s">
        <v>11</v>
      </c>
      <c r="U78" s="22" t="s">
        <v>11</v>
      </c>
      <c r="V78" s="239" t="s">
        <v>11</v>
      </c>
      <c r="W78" s="239" t="s">
        <v>11</v>
      </c>
      <c r="X78" s="239" t="s">
        <v>11</v>
      </c>
      <c r="Y78" s="240" t="s">
        <v>11</v>
      </c>
      <c r="Z78" s="234" t="s">
        <v>11</v>
      </c>
    </row>
    <row r="79" spans="1:26" ht="13.5" customHeight="1" x14ac:dyDescent="0.15">
      <c r="A79" s="274" t="s">
        <v>11</v>
      </c>
      <c r="B79" s="231" t="s">
        <v>11</v>
      </c>
      <c r="C79" s="275" t="s">
        <v>11</v>
      </c>
      <c r="D79" s="229" t="s">
        <v>26</v>
      </c>
      <c r="E79" s="241" t="s">
        <v>1311</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11</v>
      </c>
      <c r="S79" s="238" t="s">
        <v>11</v>
      </c>
      <c r="T79" s="238" t="s">
        <v>11</v>
      </c>
      <c r="U79" s="22" t="s">
        <v>11</v>
      </c>
      <c r="V79" s="239" t="s">
        <v>11</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46636321</v>
      </c>
      <c r="N80" s="246" t="s">
        <v>11</v>
      </c>
      <c r="O80" s="267" t="s">
        <v>11</v>
      </c>
      <c r="P80" s="268" t="s">
        <v>11</v>
      </c>
      <c r="Q80" s="8" t="s">
        <v>31</v>
      </c>
      <c r="R80" s="238" t="s">
        <v>11</v>
      </c>
      <c r="S80" s="238" t="s">
        <v>11</v>
      </c>
      <c r="T80" s="238" t="s">
        <v>11</v>
      </c>
      <c r="U80" s="238" t="s">
        <v>11</v>
      </c>
      <c r="V80" s="9" t="s">
        <v>26</v>
      </c>
      <c r="W80" s="227" t="s">
        <v>11</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11</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11</v>
      </c>
      <c r="K82" s="13" t="s">
        <v>11</v>
      </c>
      <c r="L82" s="242" t="s">
        <v>28</v>
      </c>
      <c r="M82" s="277" t="s">
        <v>11</v>
      </c>
      <c r="N82" s="278" t="s">
        <v>11</v>
      </c>
      <c r="O82" s="267" t="s">
        <v>11</v>
      </c>
      <c r="P82" s="268" t="s">
        <v>11</v>
      </c>
      <c r="Q82" s="8" t="s">
        <v>31</v>
      </c>
      <c r="R82" s="238" t="s">
        <v>11</v>
      </c>
      <c r="S82" s="238" t="s">
        <v>11</v>
      </c>
      <c r="T82" s="238" t="s">
        <v>11</v>
      </c>
      <c r="U82" s="238" t="s">
        <v>11</v>
      </c>
      <c r="V82" s="9" t="s">
        <v>26</v>
      </c>
      <c r="W82" s="227" t="s">
        <v>11</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96.9</v>
      </c>
      <c r="O83" s="269" t="s">
        <v>11</v>
      </c>
      <c r="P83" s="270" t="s">
        <v>11</v>
      </c>
      <c r="Q83" s="18" t="s">
        <v>32</v>
      </c>
      <c r="R83" s="228" t="s">
        <v>11</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13</v>
      </c>
      <c r="G84" s="259" t="s">
        <v>11</v>
      </c>
      <c r="H84" s="259" t="s">
        <v>11</v>
      </c>
      <c r="I84" s="259" t="s">
        <v>11</v>
      </c>
      <c r="J84" s="259" t="s">
        <v>11</v>
      </c>
      <c r="K84" s="259" t="s">
        <v>11</v>
      </c>
      <c r="L84" s="260" t="s">
        <v>11</v>
      </c>
      <c r="M84" s="263" t="s">
        <v>119</v>
      </c>
      <c r="N84" s="264" t="s">
        <v>11</v>
      </c>
      <c r="O84" s="265" t="s">
        <v>4910</v>
      </c>
      <c r="P84" s="266" t="s">
        <v>11</v>
      </c>
      <c r="Q84" s="5" t="s">
        <v>16</v>
      </c>
      <c r="R84" s="271" t="s">
        <v>4911</v>
      </c>
      <c r="S84" s="271" t="s">
        <v>11</v>
      </c>
      <c r="T84" s="271" t="s">
        <v>11</v>
      </c>
      <c r="U84" s="30">
        <v>256630</v>
      </c>
      <c r="V84" s="272" t="s">
        <v>18</v>
      </c>
      <c r="W84" s="272" t="s">
        <v>11</v>
      </c>
      <c r="X84" s="272" t="s">
        <v>11</v>
      </c>
      <c r="Y84" s="273" t="s">
        <v>11</v>
      </c>
      <c r="Z84" s="233">
        <v>623</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269604000</v>
      </c>
      <c r="N85" s="237" t="s">
        <v>11</v>
      </c>
      <c r="O85" s="267" t="s">
        <v>11</v>
      </c>
      <c r="P85" s="268" t="s">
        <v>11</v>
      </c>
      <c r="Q85" s="6" t="s">
        <v>11</v>
      </c>
      <c r="R85" s="238" t="s">
        <v>11</v>
      </c>
      <c r="S85" s="238" t="s">
        <v>11</v>
      </c>
      <c r="T85" s="238" t="s">
        <v>11</v>
      </c>
      <c r="U85" s="22" t="s">
        <v>11</v>
      </c>
      <c r="V85" s="239" t="s">
        <v>11</v>
      </c>
      <c r="W85" s="239" t="s">
        <v>11</v>
      </c>
      <c r="X85" s="239" t="s">
        <v>11</v>
      </c>
      <c r="Y85" s="240" t="s">
        <v>11</v>
      </c>
      <c r="Z85" s="234" t="s">
        <v>11</v>
      </c>
    </row>
    <row r="86" spans="1:26" ht="13.5" customHeight="1" x14ac:dyDescent="0.15">
      <c r="A86" s="274" t="s">
        <v>4912</v>
      </c>
      <c r="B86" s="231" t="s">
        <v>11</v>
      </c>
      <c r="C86" s="275" t="s">
        <v>11</v>
      </c>
      <c r="D86" s="247" t="s">
        <v>4913</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11</v>
      </c>
      <c r="S86" s="238" t="s">
        <v>11</v>
      </c>
      <c r="T86" s="238" t="s">
        <v>11</v>
      </c>
      <c r="U86" s="22" t="s">
        <v>11</v>
      </c>
      <c r="V86" s="239" t="s">
        <v>11</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256629651</v>
      </c>
      <c r="N87" s="237" t="s">
        <v>11</v>
      </c>
      <c r="O87" s="267" t="s">
        <v>11</v>
      </c>
      <c r="P87" s="268" t="s">
        <v>11</v>
      </c>
      <c r="Q87" s="6" t="s">
        <v>11</v>
      </c>
      <c r="R87" s="238" t="s">
        <v>11</v>
      </c>
      <c r="S87" s="238" t="s">
        <v>11</v>
      </c>
      <c r="T87" s="238" t="s">
        <v>11</v>
      </c>
      <c r="U87" s="22" t="s">
        <v>11</v>
      </c>
      <c r="V87" s="239" t="s">
        <v>11</v>
      </c>
      <c r="W87" s="239" t="s">
        <v>11</v>
      </c>
      <c r="X87" s="239" t="s">
        <v>11</v>
      </c>
      <c r="Y87" s="240" t="s">
        <v>11</v>
      </c>
      <c r="Z87" s="234" t="s">
        <v>11</v>
      </c>
    </row>
    <row r="88" spans="1:26" ht="13.5" customHeight="1" x14ac:dyDescent="0.15">
      <c r="A88" s="274" t="s">
        <v>11</v>
      </c>
      <c r="B88" s="231" t="s">
        <v>11</v>
      </c>
      <c r="C88" s="275" t="s">
        <v>11</v>
      </c>
      <c r="D88" s="229" t="s">
        <v>26</v>
      </c>
      <c r="E88" s="241" t="s">
        <v>1311</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11</v>
      </c>
      <c r="S88" s="238" t="s">
        <v>11</v>
      </c>
      <c r="T88" s="238" t="s">
        <v>11</v>
      </c>
      <c r="U88" s="22" t="s">
        <v>11</v>
      </c>
      <c r="V88" s="239" t="s">
        <v>11</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12974349</v>
      </c>
      <c r="N89" s="246" t="s">
        <v>11</v>
      </c>
      <c r="O89" s="267" t="s">
        <v>11</v>
      </c>
      <c r="P89" s="268" t="s">
        <v>11</v>
      </c>
      <c r="Q89" s="8" t="s">
        <v>31</v>
      </c>
      <c r="R89" s="238" t="s">
        <v>11</v>
      </c>
      <c r="S89" s="238" t="s">
        <v>11</v>
      </c>
      <c r="T89" s="238" t="s">
        <v>11</v>
      </c>
      <c r="U89" s="238" t="s">
        <v>11</v>
      </c>
      <c r="V89" s="9" t="s">
        <v>26</v>
      </c>
      <c r="W89" s="227" t="s">
        <v>11</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11</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11</v>
      </c>
      <c r="J91" s="231" t="s">
        <v>11</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95.2</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13</v>
      </c>
      <c r="G93" s="259" t="s">
        <v>11</v>
      </c>
      <c r="H93" s="259" t="s">
        <v>11</v>
      </c>
      <c r="I93" s="259" t="s">
        <v>11</v>
      </c>
      <c r="J93" s="259" t="s">
        <v>11</v>
      </c>
      <c r="K93" s="259" t="s">
        <v>11</v>
      </c>
      <c r="L93" s="260" t="s">
        <v>11</v>
      </c>
      <c r="M93" s="263" t="s">
        <v>119</v>
      </c>
      <c r="N93" s="264" t="s">
        <v>11</v>
      </c>
      <c r="O93" s="265" t="s">
        <v>4914</v>
      </c>
      <c r="P93" s="266" t="s">
        <v>11</v>
      </c>
      <c r="Q93" s="5" t="s">
        <v>16</v>
      </c>
      <c r="R93" s="271" t="s">
        <v>4915</v>
      </c>
      <c r="S93" s="271" t="s">
        <v>11</v>
      </c>
      <c r="T93" s="271" t="s">
        <v>11</v>
      </c>
      <c r="U93" s="30">
        <v>769771</v>
      </c>
      <c r="V93" s="272" t="s">
        <v>18</v>
      </c>
      <c r="W93" s="272" t="s">
        <v>11</v>
      </c>
      <c r="X93" s="272" t="s">
        <v>11</v>
      </c>
      <c r="Y93" s="273" t="s">
        <v>11</v>
      </c>
      <c r="Z93" s="233">
        <v>625</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791873000</v>
      </c>
      <c r="N94" s="237" t="s">
        <v>11</v>
      </c>
      <c r="O94" s="267" t="s">
        <v>11</v>
      </c>
      <c r="P94" s="268" t="s">
        <v>11</v>
      </c>
      <c r="Q94" s="6" t="s">
        <v>11</v>
      </c>
      <c r="R94" s="238" t="s">
        <v>4916</v>
      </c>
      <c r="S94" s="238" t="s">
        <v>11</v>
      </c>
      <c r="T94" s="238" t="s">
        <v>11</v>
      </c>
      <c r="U94" s="22">
        <v>22102</v>
      </c>
      <c r="V94" s="239" t="s">
        <v>18</v>
      </c>
      <c r="W94" s="239" t="s">
        <v>11</v>
      </c>
      <c r="X94" s="239" t="s">
        <v>11</v>
      </c>
      <c r="Y94" s="240" t="s">
        <v>11</v>
      </c>
      <c r="Z94" s="234" t="s">
        <v>11</v>
      </c>
    </row>
    <row r="95" spans="1:26" ht="13.5" customHeight="1" x14ac:dyDescent="0.15">
      <c r="A95" s="274" t="s">
        <v>4917</v>
      </c>
      <c r="B95" s="231" t="s">
        <v>11</v>
      </c>
      <c r="C95" s="275" t="s">
        <v>11</v>
      </c>
      <c r="D95" s="247" t="s">
        <v>4918</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11</v>
      </c>
      <c r="S95" s="238" t="s">
        <v>11</v>
      </c>
      <c r="T95" s="238" t="s">
        <v>11</v>
      </c>
      <c r="U95" s="22" t="s">
        <v>11</v>
      </c>
      <c r="V95" s="239" t="s">
        <v>11</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791873000</v>
      </c>
      <c r="N96" s="237" t="s">
        <v>11</v>
      </c>
      <c r="O96" s="267" t="s">
        <v>11</v>
      </c>
      <c r="P96" s="268" t="s">
        <v>11</v>
      </c>
      <c r="Q96" s="6" t="s">
        <v>11</v>
      </c>
      <c r="R96" s="238" t="s">
        <v>11</v>
      </c>
      <c r="S96" s="238" t="s">
        <v>11</v>
      </c>
      <c r="T96" s="238" t="s">
        <v>11</v>
      </c>
      <c r="U96" s="22" t="s">
        <v>11</v>
      </c>
      <c r="V96" s="239" t="s">
        <v>11</v>
      </c>
      <c r="W96" s="239" t="s">
        <v>11</v>
      </c>
      <c r="X96" s="239" t="s">
        <v>11</v>
      </c>
      <c r="Y96" s="240" t="s">
        <v>11</v>
      </c>
      <c r="Z96" s="234" t="s">
        <v>11</v>
      </c>
    </row>
    <row r="97" spans="1:26" ht="13.5" customHeight="1" x14ac:dyDescent="0.15">
      <c r="A97" s="274" t="s">
        <v>11</v>
      </c>
      <c r="B97" s="231" t="s">
        <v>11</v>
      </c>
      <c r="C97" s="275" t="s">
        <v>11</v>
      </c>
      <c r="D97" s="229" t="s">
        <v>26</v>
      </c>
      <c r="E97" s="241" t="s">
        <v>1311</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11</v>
      </c>
      <c r="S97" s="238" t="s">
        <v>11</v>
      </c>
      <c r="T97" s="238" t="s">
        <v>11</v>
      </c>
      <c r="U97" s="22" t="s">
        <v>11</v>
      </c>
      <c r="V97" s="239" t="s">
        <v>11</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0</v>
      </c>
      <c r="N98" s="246" t="s">
        <v>11</v>
      </c>
      <c r="O98" s="267" t="s">
        <v>11</v>
      </c>
      <c r="P98" s="268" t="s">
        <v>11</v>
      </c>
      <c r="Q98" s="8" t="s">
        <v>31</v>
      </c>
      <c r="R98" s="238" t="s">
        <v>11</v>
      </c>
      <c r="S98" s="238" t="s">
        <v>11</v>
      </c>
      <c r="T98" s="238" t="s">
        <v>11</v>
      </c>
      <c r="U98" s="238" t="s">
        <v>11</v>
      </c>
      <c r="V98" s="9" t="s">
        <v>26</v>
      </c>
      <c r="W98" s="227" t="s">
        <v>11</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11</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11</v>
      </c>
      <c r="K100" s="13" t="s">
        <v>11</v>
      </c>
      <c r="L100" s="242" t="s">
        <v>28</v>
      </c>
      <c r="M100" s="277" t="s">
        <v>11</v>
      </c>
      <c r="N100" s="278" t="s">
        <v>11</v>
      </c>
      <c r="O100" s="267" t="s">
        <v>11</v>
      </c>
      <c r="P100" s="268" t="s">
        <v>11</v>
      </c>
      <c r="Q100" s="8" t="s">
        <v>31</v>
      </c>
      <c r="R100" s="238" t="s">
        <v>11</v>
      </c>
      <c r="S100" s="238" t="s">
        <v>11</v>
      </c>
      <c r="T100" s="238" t="s">
        <v>11</v>
      </c>
      <c r="U100" s="238" t="s">
        <v>11</v>
      </c>
      <c r="V100" s="9" t="s">
        <v>26</v>
      </c>
      <c r="W100" s="227" t="s">
        <v>11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t="s">
        <v>89</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1204</v>
      </c>
      <c r="G102" s="259" t="s">
        <v>11</v>
      </c>
      <c r="H102" s="259" t="s">
        <v>11</v>
      </c>
      <c r="I102" s="259" t="s">
        <v>11</v>
      </c>
      <c r="J102" s="259" t="s">
        <v>11</v>
      </c>
      <c r="K102" s="259" t="s">
        <v>11</v>
      </c>
      <c r="L102" s="260" t="s">
        <v>11</v>
      </c>
      <c r="M102" s="263" t="s">
        <v>119</v>
      </c>
      <c r="N102" s="264" t="s">
        <v>11</v>
      </c>
      <c r="O102" s="265" t="s">
        <v>4919</v>
      </c>
      <c r="P102" s="266" t="s">
        <v>11</v>
      </c>
      <c r="Q102" s="5" t="s">
        <v>16</v>
      </c>
      <c r="R102" s="271" t="s">
        <v>4920</v>
      </c>
      <c r="S102" s="271" t="s">
        <v>11</v>
      </c>
      <c r="T102" s="271" t="s">
        <v>11</v>
      </c>
      <c r="U102" s="30">
        <v>220815</v>
      </c>
      <c r="V102" s="272" t="s">
        <v>18</v>
      </c>
      <c r="W102" s="272" t="s">
        <v>11</v>
      </c>
      <c r="X102" s="272" t="s">
        <v>11</v>
      </c>
      <c r="Y102" s="273" t="s">
        <v>11</v>
      </c>
      <c r="Z102" s="233">
        <v>627</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955446000</v>
      </c>
      <c r="N103" s="237" t="s">
        <v>11</v>
      </c>
      <c r="O103" s="267" t="s">
        <v>11</v>
      </c>
      <c r="P103" s="268" t="s">
        <v>11</v>
      </c>
      <c r="Q103" s="6" t="s">
        <v>11</v>
      </c>
      <c r="R103" s="238" t="s">
        <v>4921</v>
      </c>
      <c r="S103" s="238" t="s">
        <v>11</v>
      </c>
      <c r="T103" s="238" t="s">
        <v>11</v>
      </c>
      <c r="U103" s="22">
        <v>619670</v>
      </c>
      <c r="V103" s="239" t="s">
        <v>18</v>
      </c>
      <c r="W103" s="239" t="s">
        <v>11</v>
      </c>
      <c r="X103" s="239" t="s">
        <v>11</v>
      </c>
      <c r="Y103" s="240" t="s">
        <v>11</v>
      </c>
      <c r="Z103" s="234" t="s">
        <v>11</v>
      </c>
    </row>
    <row r="104" spans="1:26" ht="13.5" customHeight="1" x14ac:dyDescent="0.15">
      <c r="A104" s="274" t="s">
        <v>4922</v>
      </c>
      <c r="B104" s="231" t="s">
        <v>11</v>
      </c>
      <c r="C104" s="275" t="s">
        <v>11</v>
      </c>
      <c r="D104" s="247" t="s">
        <v>4923</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4924</v>
      </c>
      <c r="S104" s="238" t="s">
        <v>11</v>
      </c>
      <c r="T104" s="238" t="s">
        <v>11</v>
      </c>
      <c r="U104" s="22">
        <v>19990</v>
      </c>
      <c r="V104" s="239" t="s">
        <v>18</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913228645</v>
      </c>
      <c r="N105" s="237" t="s">
        <v>11</v>
      </c>
      <c r="O105" s="267" t="s">
        <v>11</v>
      </c>
      <c r="P105" s="268" t="s">
        <v>11</v>
      </c>
      <c r="Q105" s="6" t="s">
        <v>11</v>
      </c>
      <c r="R105" s="238" t="s">
        <v>4925</v>
      </c>
      <c r="S105" s="238" t="s">
        <v>11</v>
      </c>
      <c r="T105" s="238" t="s">
        <v>11</v>
      </c>
      <c r="U105" s="22">
        <v>47600</v>
      </c>
      <c r="V105" s="239" t="s">
        <v>18</v>
      </c>
      <c r="W105" s="239" t="s">
        <v>11</v>
      </c>
      <c r="X105" s="239" t="s">
        <v>11</v>
      </c>
      <c r="Y105" s="240" t="s">
        <v>11</v>
      </c>
      <c r="Z105" s="234" t="s">
        <v>11</v>
      </c>
    </row>
    <row r="106" spans="1:26" ht="13.5" customHeight="1" x14ac:dyDescent="0.15">
      <c r="A106" s="274" t="s">
        <v>11</v>
      </c>
      <c r="B106" s="231" t="s">
        <v>11</v>
      </c>
      <c r="C106" s="275" t="s">
        <v>11</v>
      </c>
      <c r="D106" s="229" t="s">
        <v>26</v>
      </c>
      <c r="E106" s="241" t="s">
        <v>4926</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4927</v>
      </c>
      <c r="S106" s="238" t="s">
        <v>11</v>
      </c>
      <c r="T106" s="238" t="s">
        <v>11</v>
      </c>
      <c r="U106" s="22">
        <v>5154</v>
      </c>
      <c r="V106" s="239" t="s">
        <v>18</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42217355</v>
      </c>
      <c r="N107" s="246" t="s">
        <v>11</v>
      </c>
      <c r="O107" s="267" t="s">
        <v>11</v>
      </c>
      <c r="P107" s="268" t="s">
        <v>11</v>
      </c>
      <c r="Q107" s="8" t="s">
        <v>31</v>
      </c>
      <c r="R107" s="238" t="s">
        <v>4928</v>
      </c>
      <c r="S107" s="238" t="s">
        <v>11</v>
      </c>
      <c r="T107" s="238" t="s">
        <v>11</v>
      </c>
      <c r="U107" s="238" t="s">
        <v>11</v>
      </c>
      <c r="V107" s="9" t="s">
        <v>26</v>
      </c>
      <c r="W107" s="227" t="s">
        <v>1999</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4929</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11</v>
      </c>
      <c r="J109" s="231" t="s">
        <v>11</v>
      </c>
      <c r="K109" s="13" t="s">
        <v>11</v>
      </c>
      <c r="L109" s="242" t="s">
        <v>28</v>
      </c>
      <c r="M109" s="277" t="s">
        <v>11</v>
      </c>
      <c r="N109" s="278" t="s">
        <v>11</v>
      </c>
      <c r="O109" s="267" t="s">
        <v>11</v>
      </c>
      <c r="P109" s="268" t="s">
        <v>11</v>
      </c>
      <c r="Q109" s="8" t="s">
        <v>31</v>
      </c>
      <c r="R109" s="238" t="s">
        <v>11</v>
      </c>
      <c r="S109" s="238" t="s">
        <v>11</v>
      </c>
      <c r="T109" s="238" t="s">
        <v>11</v>
      </c>
      <c r="U109" s="238" t="s">
        <v>11</v>
      </c>
      <c r="V109" s="9" t="s">
        <v>26</v>
      </c>
      <c r="W109" s="227" t="s">
        <v>11</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95.6</v>
      </c>
      <c r="O110" s="269" t="s">
        <v>11</v>
      </c>
      <c r="P110" s="270" t="s">
        <v>11</v>
      </c>
      <c r="Q110" s="18" t="s">
        <v>32</v>
      </c>
      <c r="R110" s="228" t="s">
        <v>11</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1204</v>
      </c>
      <c r="G111" s="259" t="s">
        <v>11</v>
      </c>
      <c r="H111" s="259" t="s">
        <v>11</v>
      </c>
      <c r="I111" s="259" t="s">
        <v>11</v>
      </c>
      <c r="J111" s="259" t="s">
        <v>11</v>
      </c>
      <c r="K111" s="259" t="s">
        <v>11</v>
      </c>
      <c r="L111" s="260" t="s">
        <v>11</v>
      </c>
      <c r="M111" s="263" t="s">
        <v>119</v>
      </c>
      <c r="N111" s="264" t="s">
        <v>11</v>
      </c>
      <c r="O111" s="265" t="s">
        <v>4930</v>
      </c>
      <c r="P111" s="266" t="s">
        <v>11</v>
      </c>
      <c r="Q111" s="5" t="s">
        <v>16</v>
      </c>
      <c r="R111" s="271" t="s">
        <v>4931</v>
      </c>
      <c r="S111" s="271" t="s">
        <v>11</v>
      </c>
      <c r="T111" s="271" t="s">
        <v>11</v>
      </c>
      <c r="U111" s="30">
        <v>107709</v>
      </c>
      <c r="V111" s="272" t="s">
        <v>18</v>
      </c>
      <c r="W111" s="272" t="s">
        <v>11</v>
      </c>
      <c r="X111" s="272" t="s">
        <v>11</v>
      </c>
      <c r="Y111" s="273" t="s">
        <v>11</v>
      </c>
      <c r="Z111" s="233">
        <v>627</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119969000</v>
      </c>
      <c r="N112" s="237" t="s">
        <v>11</v>
      </c>
      <c r="O112" s="267" t="s">
        <v>11</v>
      </c>
      <c r="P112" s="268" t="s">
        <v>11</v>
      </c>
      <c r="Q112" s="6" t="s">
        <v>11</v>
      </c>
      <c r="R112" s="238" t="s">
        <v>4932</v>
      </c>
      <c r="S112" s="238" t="s">
        <v>11</v>
      </c>
      <c r="T112" s="238" t="s">
        <v>11</v>
      </c>
      <c r="U112" s="22">
        <v>178</v>
      </c>
      <c r="V112" s="239" t="s">
        <v>18</v>
      </c>
      <c r="W112" s="239" t="s">
        <v>11</v>
      </c>
      <c r="X112" s="239" t="s">
        <v>11</v>
      </c>
      <c r="Y112" s="240" t="s">
        <v>11</v>
      </c>
      <c r="Z112" s="234" t="s">
        <v>11</v>
      </c>
    </row>
    <row r="113" spans="1:26" ht="13.5" customHeight="1" x14ac:dyDescent="0.15">
      <c r="A113" s="274" t="s">
        <v>4933</v>
      </c>
      <c r="B113" s="231" t="s">
        <v>11</v>
      </c>
      <c r="C113" s="275" t="s">
        <v>11</v>
      </c>
      <c r="D113" s="247" t="s">
        <v>4934</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11</v>
      </c>
      <c r="S113" s="238" t="s">
        <v>11</v>
      </c>
      <c r="T113" s="238" t="s">
        <v>11</v>
      </c>
      <c r="U113" s="22" t="s">
        <v>11</v>
      </c>
      <c r="V113" s="239" t="s">
        <v>11</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108032162</v>
      </c>
      <c r="N114" s="237" t="s">
        <v>11</v>
      </c>
      <c r="O114" s="267" t="s">
        <v>11</v>
      </c>
      <c r="P114" s="268" t="s">
        <v>11</v>
      </c>
      <c r="Q114" s="6" t="s">
        <v>11</v>
      </c>
      <c r="R114" s="238" t="s">
        <v>11</v>
      </c>
      <c r="S114" s="238" t="s">
        <v>11</v>
      </c>
      <c r="T114" s="238" t="s">
        <v>11</v>
      </c>
      <c r="U114" s="22" t="s">
        <v>11</v>
      </c>
      <c r="V114" s="239" t="s">
        <v>11</v>
      </c>
      <c r="W114" s="239" t="s">
        <v>11</v>
      </c>
      <c r="X114" s="239" t="s">
        <v>11</v>
      </c>
      <c r="Y114" s="240" t="s">
        <v>11</v>
      </c>
      <c r="Z114" s="234" t="s">
        <v>11</v>
      </c>
    </row>
    <row r="115" spans="1:26" ht="13.5" customHeight="1" x14ac:dyDescent="0.15">
      <c r="A115" s="274" t="s">
        <v>11</v>
      </c>
      <c r="B115" s="231" t="s">
        <v>11</v>
      </c>
      <c r="C115" s="275" t="s">
        <v>11</v>
      </c>
      <c r="D115" s="229" t="s">
        <v>26</v>
      </c>
      <c r="E115" s="241" t="s">
        <v>4926</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4935</v>
      </c>
      <c r="S115" s="238" t="s">
        <v>11</v>
      </c>
      <c r="T115" s="238" t="s">
        <v>11</v>
      </c>
      <c r="U115" s="22">
        <v>145</v>
      </c>
      <c r="V115" s="239" t="s">
        <v>18</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11936838</v>
      </c>
      <c r="N116" s="246" t="s">
        <v>11</v>
      </c>
      <c r="O116" s="267" t="s">
        <v>11</v>
      </c>
      <c r="P116" s="268" t="s">
        <v>11</v>
      </c>
      <c r="Q116" s="8" t="s">
        <v>31</v>
      </c>
      <c r="R116" s="238" t="s">
        <v>4936</v>
      </c>
      <c r="S116" s="238" t="s">
        <v>11</v>
      </c>
      <c r="T116" s="238" t="s">
        <v>11</v>
      </c>
      <c r="U116" s="238" t="s">
        <v>11</v>
      </c>
      <c r="V116" s="9" t="s">
        <v>26</v>
      </c>
      <c r="W116" s="227" t="s">
        <v>1999</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4937</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11</v>
      </c>
      <c r="J118" s="231" t="s">
        <v>11</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90.1</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1455</v>
      </c>
      <c r="G120" s="259" t="s">
        <v>11</v>
      </c>
      <c r="H120" s="259" t="s">
        <v>11</v>
      </c>
      <c r="I120" s="259" t="s">
        <v>11</v>
      </c>
      <c r="J120" s="259" t="s">
        <v>11</v>
      </c>
      <c r="K120" s="259" t="s">
        <v>11</v>
      </c>
      <c r="L120" s="260" t="s">
        <v>11</v>
      </c>
      <c r="M120" s="263" t="s">
        <v>119</v>
      </c>
      <c r="N120" s="264" t="s">
        <v>11</v>
      </c>
      <c r="O120" s="265" t="s">
        <v>4938</v>
      </c>
      <c r="P120" s="266" t="s">
        <v>11</v>
      </c>
      <c r="Q120" s="5" t="s">
        <v>16</v>
      </c>
      <c r="R120" s="271" t="s">
        <v>4939</v>
      </c>
      <c r="S120" s="271" t="s">
        <v>11</v>
      </c>
      <c r="T120" s="271" t="s">
        <v>11</v>
      </c>
      <c r="U120" s="30">
        <v>14091</v>
      </c>
      <c r="V120" s="272" t="s">
        <v>18</v>
      </c>
      <c r="W120" s="272" t="s">
        <v>11</v>
      </c>
      <c r="X120" s="272" t="s">
        <v>11</v>
      </c>
      <c r="Y120" s="273" t="s">
        <v>11</v>
      </c>
      <c r="Z120" s="233">
        <v>627</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133606000</v>
      </c>
      <c r="N121" s="237" t="s">
        <v>11</v>
      </c>
      <c r="O121" s="267" t="s">
        <v>11</v>
      </c>
      <c r="P121" s="268" t="s">
        <v>11</v>
      </c>
      <c r="Q121" s="6" t="s">
        <v>11</v>
      </c>
      <c r="R121" s="238" t="s">
        <v>4940</v>
      </c>
      <c r="S121" s="238" t="s">
        <v>11</v>
      </c>
      <c r="T121" s="238" t="s">
        <v>11</v>
      </c>
      <c r="U121" s="22">
        <v>4587</v>
      </c>
      <c r="V121" s="239" t="s">
        <v>18</v>
      </c>
      <c r="W121" s="239" t="s">
        <v>11</v>
      </c>
      <c r="X121" s="239" t="s">
        <v>11</v>
      </c>
      <c r="Y121" s="240" t="s">
        <v>11</v>
      </c>
      <c r="Z121" s="234" t="s">
        <v>11</v>
      </c>
    </row>
    <row r="122" spans="1:26" ht="13.5" customHeight="1" x14ac:dyDescent="0.15">
      <c r="A122" s="274" t="s">
        <v>4941</v>
      </c>
      <c r="B122" s="231" t="s">
        <v>11</v>
      </c>
      <c r="C122" s="275" t="s">
        <v>11</v>
      </c>
      <c r="D122" s="247" t="s">
        <v>4942</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4943</v>
      </c>
      <c r="S122" s="238" t="s">
        <v>11</v>
      </c>
      <c r="T122" s="238" t="s">
        <v>11</v>
      </c>
      <c r="U122" s="22">
        <v>2622</v>
      </c>
      <c r="V122" s="239" t="s">
        <v>18</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117905751</v>
      </c>
      <c r="N123" s="237" t="s">
        <v>11</v>
      </c>
      <c r="O123" s="267" t="s">
        <v>11</v>
      </c>
      <c r="P123" s="268" t="s">
        <v>11</v>
      </c>
      <c r="Q123" s="6" t="s">
        <v>11</v>
      </c>
      <c r="R123" s="238" t="s">
        <v>4944</v>
      </c>
      <c r="S123" s="238" t="s">
        <v>11</v>
      </c>
      <c r="T123" s="238" t="s">
        <v>11</v>
      </c>
      <c r="U123" s="22">
        <v>504</v>
      </c>
      <c r="V123" s="239" t="s">
        <v>18</v>
      </c>
      <c r="W123" s="239" t="s">
        <v>11</v>
      </c>
      <c r="X123" s="239" t="s">
        <v>11</v>
      </c>
      <c r="Y123" s="240" t="s">
        <v>11</v>
      </c>
      <c r="Z123" s="234" t="s">
        <v>11</v>
      </c>
    </row>
    <row r="124" spans="1:26" ht="13.5" customHeight="1" x14ac:dyDescent="0.15">
      <c r="A124" s="274" t="s">
        <v>11</v>
      </c>
      <c r="B124" s="231" t="s">
        <v>11</v>
      </c>
      <c r="C124" s="275" t="s">
        <v>11</v>
      </c>
      <c r="D124" s="229" t="s">
        <v>26</v>
      </c>
      <c r="E124" s="241" t="s">
        <v>4945</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4946</v>
      </c>
      <c r="S124" s="238" t="s">
        <v>11</v>
      </c>
      <c r="T124" s="238" t="s">
        <v>11</v>
      </c>
      <c r="U124" s="22">
        <v>96102</v>
      </c>
      <c r="V124" s="239" t="s">
        <v>18</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15700249</v>
      </c>
      <c r="N125" s="246" t="s">
        <v>11</v>
      </c>
      <c r="O125" s="267" t="s">
        <v>11</v>
      </c>
      <c r="P125" s="268" t="s">
        <v>11</v>
      </c>
      <c r="Q125" s="8" t="s">
        <v>31</v>
      </c>
      <c r="R125" s="238" t="s">
        <v>4947</v>
      </c>
      <c r="S125" s="238" t="s">
        <v>11</v>
      </c>
      <c r="T125" s="238" t="s">
        <v>11</v>
      </c>
      <c r="U125" s="238" t="s">
        <v>11</v>
      </c>
      <c r="V125" s="9" t="s">
        <v>26</v>
      </c>
      <c r="W125" s="227" t="s">
        <v>4948</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4949</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160</v>
      </c>
      <c r="J127" s="231" t="s">
        <v>63</v>
      </c>
      <c r="K127" s="13" t="s">
        <v>11</v>
      </c>
      <c r="L127" s="242" t="s">
        <v>28</v>
      </c>
      <c r="M127" s="277" t="s">
        <v>11</v>
      </c>
      <c r="N127" s="278" t="s">
        <v>11</v>
      </c>
      <c r="O127" s="267" t="s">
        <v>11</v>
      </c>
      <c r="P127" s="268" t="s">
        <v>11</v>
      </c>
      <c r="Q127" s="8" t="s">
        <v>31</v>
      </c>
      <c r="R127" s="238" t="s">
        <v>11</v>
      </c>
      <c r="S127" s="238" t="s">
        <v>11</v>
      </c>
      <c r="T127" s="238" t="s">
        <v>11</v>
      </c>
      <c r="U127" s="238" t="s">
        <v>11</v>
      </c>
      <c r="V127" s="9" t="s">
        <v>26</v>
      </c>
      <c r="W127" s="227" t="s">
        <v>11</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88.2</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1204</v>
      </c>
      <c r="G129" s="259" t="s">
        <v>11</v>
      </c>
      <c r="H129" s="259" t="s">
        <v>11</v>
      </c>
      <c r="I129" s="259" t="s">
        <v>11</v>
      </c>
      <c r="J129" s="259" t="s">
        <v>11</v>
      </c>
      <c r="K129" s="259" t="s">
        <v>11</v>
      </c>
      <c r="L129" s="260" t="s">
        <v>11</v>
      </c>
      <c r="M129" s="263" t="s">
        <v>119</v>
      </c>
      <c r="N129" s="264" t="s">
        <v>11</v>
      </c>
      <c r="O129" s="265" t="s">
        <v>4950</v>
      </c>
      <c r="P129" s="266" t="s">
        <v>11</v>
      </c>
      <c r="Q129" s="5" t="s">
        <v>16</v>
      </c>
      <c r="R129" s="271" t="s">
        <v>4951</v>
      </c>
      <c r="S129" s="271" t="s">
        <v>11</v>
      </c>
      <c r="T129" s="271" t="s">
        <v>11</v>
      </c>
      <c r="U129" s="30">
        <v>20000</v>
      </c>
      <c r="V129" s="272" t="s">
        <v>18</v>
      </c>
      <c r="W129" s="272" t="s">
        <v>11</v>
      </c>
      <c r="X129" s="272" t="s">
        <v>11</v>
      </c>
      <c r="Y129" s="273" t="s">
        <v>11</v>
      </c>
      <c r="Z129" s="233">
        <v>629</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20000000</v>
      </c>
      <c r="N130" s="237" t="s">
        <v>11</v>
      </c>
      <c r="O130" s="267" t="s">
        <v>11</v>
      </c>
      <c r="P130" s="268" t="s">
        <v>11</v>
      </c>
      <c r="Q130" s="6" t="s">
        <v>11</v>
      </c>
      <c r="R130" s="238" t="s">
        <v>11</v>
      </c>
      <c r="S130" s="238" t="s">
        <v>11</v>
      </c>
      <c r="T130" s="238" t="s">
        <v>11</v>
      </c>
      <c r="U130" s="22" t="s">
        <v>11</v>
      </c>
      <c r="V130" s="239" t="s">
        <v>11</v>
      </c>
      <c r="W130" s="239" t="s">
        <v>11</v>
      </c>
      <c r="X130" s="239" t="s">
        <v>11</v>
      </c>
      <c r="Y130" s="240" t="s">
        <v>11</v>
      </c>
      <c r="Z130" s="234" t="s">
        <v>11</v>
      </c>
    </row>
    <row r="131" spans="1:26" ht="13.5" customHeight="1" x14ac:dyDescent="0.15">
      <c r="A131" s="274" t="s">
        <v>4952</v>
      </c>
      <c r="B131" s="231" t="s">
        <v>11</v>
      </c>
      <c r="C131" s="275" t="s">
        <v>11</v>
      </c>
      <c r="D131" s="247" t="s">
        <v>4953</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11</v>
      </c>
      <c r="S131" s="238" t="s">
        <v>11</v>
      </c>
      <c r="T131" s="238" t="s">
        <v>11</v>
      </c>
      <c r="U131" s="22" t="s">
        <v>11</v>
      </c>
      <c r="V131" s="239" t="s">
        <v>11</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20000000</v>
      </c>
      <c r="N132" s="237" t="s">
        <v>11</v>
      </c>
      <c r="O132" s="267" t="s">
        <v>11</v>
      </c>
      <c r="P132" s="268" t="s">
        <v>11</v>
      </c>
      <c r="Q132" s="6" t="s">
        <v>11</v>
      </c>
      <c r="R132" s="238" t="s">
        <v>11</v>
      </c>
      <c r="S132" s="238" t="s">
        <v>11</v>
      </c>
      <c r="T132" s="238" t="s">
        <v>11</v>
      </c>
      <c r="U132" s="22" t="s">
        <v>11</v>
      </c>
      <c r="V132" s="239" t="s">
        <v>11</v>
      </c>
      <c r="W132" s="239" t="s">
        <v>11</v>
      </c>
      <c r="X132" s="239" t="s">
        <v>11</v>
      </c>
      <c r="Y132" s="240" t="s">
        <v>11</v>
      </c>
      <c r="Z132" s="234" t="s">
        <v>11</v>
      </c>
    </row>
    <row r="133" spans="1:26" ht="13.5" customHeight="1" x14ac:dyDescent="0.15">
      <c r="A133" s="274" t="s">
        <v>11</v>
      </c>
      <c r="B133" s="231" t="s">
        <v>11</v>
      </c>
      <c r="C133" s="275" t="s">
        <v>11</v>
      </c>
      <c r="D133" s="229" t="s">
        <v>26</v>
      </c>
      <c r="E133" s="241" t="s">
        <v>1211</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11</v>
      </c>
      <c r="S133" s="238" t="s">
        <v>11</v>
      </c>
      <c r="T133" s="238" t="s">
        <v>11</v>
      </c>
      <c r="U133" s="22" t="s">
        <v>11</v>
      </c>
      <c r="V133" s="239" t="s">
        <v>11</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0</v>
      </c>
      <c r="N134" s="246" t="s">
        <v>11</v>
      </c>
      <c r="O134" s="267" t="s">
        <v>11</v>
      </c>
      <c r="P134" s="268" t="s">
        <v>11</v>
      </c>
      <c r="Q134" s="8" t="s">
        <v>31</v>
      </c>
      <c r="R134" s="238" t="s">
        <v>4954</v>
      </c>
      <c r="S134" s="238" t="s">
        <v>11</v>
      </c>
      <c r="T134" s="238" t="s">
        <v>11</v>
      </c>
      <c r="U134" s="238" t="s">
        <v>11</v>
      </c>
      <c r="V134" s="9" t="s">
        <v>26</v>
      </c>
      <c r="W134" s="227" t="s">
        <v>4955</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4956</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160</v>
      </c>
      <c r="J136" s="231" t="s">
        <v>11</v>
      </c>
      <c r="K136" s="13" t="s">
        <v>11</v>
      </c>
      <c r="L136" s="242" t="s">
        <v>28</v>
      </c>
      <c r="M136" s="277" t="s">
        <v>11</v>
      </c>
      <c r="N136" s="278" t="s">
        <v>11</v>
      </c>
      <c r="O136" s="267" t="s">
        <v>11</v>
      </c>
      <c r="P136" s="268" t="s">
        <v>11</v>
      </c>
      <c r="Q136" s="8" t="s">
        <v>31</v>
      </c>
      <c r="R136" s="238" t="s">
        <v>4957</v>
      </c>
      <c r="S136" s="238" t="s">
        <v>11</v>
      </c>
      <c r="T136" s="238" t="s">
        <v>11</v>
      </c>
      <c r="U136" s="238" t="s">
        <v>11</v>
      </c>
      <c r="V136" s="9" t="s">
        <v>26</v>
      </c>
      <c r="W136" s="227" t="s">
        <v>4958</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t="s">
        <v>89</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1731</v>
      </c>
      <c r="G138" s="259" t="s">
        <v>11</v>
      </c>
      <c r="H138" s="259" t="s">
        <v>11</v>
      </c>
      <c r="I138" s="259" t="s">
        <v>11</v>
      </c>
      <c r="J138" s="259" t="s">
        <v>11</v>
      </c>
      <c r="K138" s="259" t="s">
        <v>11</v>
      </c>
      <c r="L138" s="260" t="s">
        <v>11</v>
      </c>
      <c r="M138" s="263" t="s">
        <v>119</v>
      </c>
      <c r="N138" s="264" t="s">
        <v>11</v>
      </c>
      <c r="O138" s="265" t="s">
        <v>4959</v>
      </c>
      <c r="P138" s="266" t="s">
        <v>11</v>
      </c>
      <c r="Q138" s="5" t="s">
        <v>16</v>
      </c>
      <c r="R138" s="271" t="s">
        <v>4960</v>
      </c>
      <c r="S138" s="271" t="s">
        <v>11</v>
      </c>
      <c r="T138" s="271" t="s">
        <v>11</v>
      </c>
      <c r="U138" s="30">
        <v>2392</v>
      </c>
      <c r="V138" s="272" t="s">
        <v>18</v>
      </c>
      <c r="W138" s="272" t="s">
        <v>11</v>
      </c>
      <c r="X138" s="272" t="s">
        <v>11</v>
      </c>
      <c r="Y138" s="273" t="s">
        <v>11</v>
      </c>
      <c r="Z138" s="233">
        <v>629</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12390000</v>
      </c>
      <c r="N139" s="237" t="s">
        <v>11</v>
      </c>
      <c r="O139" s="267" t="s">
        <v>11</v>
      </c>
      <c r="P139" s="268" t="s">
        <v>11</v>
      </c>
      <c r="Q139" s="6" t="s">
        <v>11</v>
      </c>
      <c r="R139" s="238" t="s">
        <v>4961</v>
      </c>
      <c r="S139" s="238" t="s">
        <v>11</v>
      </c>
      <c r="T139" s="238" t="s">
        <v>11</v>
      </c>
      <c r="U139" s="22">
        <v>353</v>
      </c>
      <c r="V139" s="239" t="s">
        <v>18</v>
      </c>
      <c r="W139" s="239" t="s">
        <v>11</v>
      </c>
      <c r="X139" s="239" t="s">
        <v>11</v>
      </c>
      <c r="Y139" s="240" t="s">
        <v>11</v>
      </c>
      <c r="Z139" s="234" t="s">
        <v>11</v>
      </c>
    </row>
    <row r="140" spans="1:26" ht="13.5" customHeight="1" x14ac:dyDescent="0.15">
      <c r="A140" s="274" t="s">
        <v>4962</v>
      </c>
      <c r="B140" s="231" t="s">
        <v>11</v>
      </c>
      <c r="C140" s="275" t="s">
        <v>11</v>
      </c>
      <c r="D140" s="247" t="s">
        <v>4963</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4964</v>
      </c>
      <c r="S140" s="238" t="s">
        <v>11</v>
      </c>
      <c r="T140" s="238" t="s">
        <v>11</v>
      </c>
      <c r="U140" s="22">
        <v>177</v>
      </c>
      <c r="V140" s="239" t="s">
        <v>18</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10206770</v>
      </c>
      <c r="N141" s="237" t="s">
        <v>11</v>
      </c>
      <c r="O141" s="267" t="s">
        <v>11</v>
      </c>
      <c r="P141" s="268" t="s">
        <v>11</v>
      </c>
      <c r="Q141" s="6" t="s">
        <v>11</v>
      </c>
      <c r="R141" s="238" t="s">
        <v>4965</v>
      </c>
      <c r="S141" s="238" t="s">
        <v>11</v>
      </c>
      <c r="T141" s="238" t="s">
        <v>11</v>
      </c>
      <c r="U141" s="22">
        <v>506</v>
      </c>
      <c r="V141" s="239" t="s">
        <v>18</v>
      </c>
      <c r="W141" s="239" t="s">
        <v>11</v>
      </c>
      <c r="X141" s="239" t="s">
        <v>11</v>
      </c>
      <c r="Y141" s="240" t="s">
        <v>11</v>
      </c>
      <c r="Z141" s="234" t="s">
        <v>11</v>
      </c>
    </row>
    <row r="142" spans="1:26" ht="13.5" customHeight="1" x14ac:dyDescent="0.15">
      <c r="A142" s="274" t="s">
        <v>11</v>
      </c>
      <c r="B142" s="231" t="s">
        <v>11</v>
      </c>
      <c r="C142" s="275" t="s">
        <v>11</v>
      </c>
      <c r="D142" s="229" t="s">
        <v>26</v>
      </c>
      <c r="E142" s="241" t="s">
        <v>1175</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4966</v>
      </c>
      <c r="S142" s="238" t="s">
        <v>11</v>
      </c>
      <c r="T142" s="238" t="s">
        <v>11</v>
      </c>
      <c r="U142" s="22">
        <v>6779</v>
      </c>
      <c r="V142" s="239" t="s">
        <v>18</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2183230</v>
      </c>
      <c r="N143" s="246" t="s">
        <v>11</v>
      </c>
      <c r="O143" s="267" t="s">
        <v>11</v>
      </c>
      <c r="P143" s="268" t="s">
        <v>11</v>
      </c>
      <c r="Q143" s="8" t="s">
        <v>31</v>
      </c>
      <c r="R143" s="238" t="s">
        <v>4967</v>
      </c>
      <c r="S143" s="238" t="s">
        <v>11</v>
      </c>
      <c r="T143" s="238" t="s">
        <v>11</v>
      </c>
      <c r="U143" s="238" t="s">
        <v>11</v>
      </c>
      <c r="V143" s="9" t="s">
        <v>26</v>
      </c>
      <c r="W143" s="227" t="s">
        <v>4968</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4969</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160</v>
      </c>
      <c r="J145" s="231" t="s">
        <v>11</v>
      </c>
      <c r="K145" s="13" t="s">
        <v>11</v>
      </c>
      <c r="L145" s="242" t="s">
        <v>28</v>
      </c>
      <c r="M145" s="277" t="s">
        <v>11</v>
      </c>
      <c r="N145" s="278" t="s">
        <v>11</v>
      </c>
      <c r="O145" s="267" t="s">
        <v>11</v>
      </c>
      <c r="P145" s="268" t="s">
        <v>11</v>
      </c>
      <c r="Q145" s="8" t="s">
        <v>31</v>
      </c>
      <c r="R145" s="238" t="s">
        <v>4970</v>
      </c>
      <c r="S145" s="238" t="s">
        <v>11</v>
      </c>
      <c r="T145" s="238" t="s">
        <v>11</v>
      </c>
      <c r="U145" s="238" t="s">
        <v>11</v>
      </c>
      <c r="V145" s="9" t="s">
        <v>26</v>
      </c>
      <c r="W145" s="227" t="s">
        <v>4971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82.4</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1204</v>
      </c>
      <c r="G147" s="259" t="s">
        <v>11</v>
      </c>
      <c r="H147" s="259" t="s">
        <v>11</v>
      </c>
      <c r="I147" s="259" t="s">
        <v>11</v>
      </c>
      <c r="J147" s="259" t="s">
        <v>11</v>
      </c>
      <c r="K147" s="259" t="s">
        <v>11</v>
      </c>
      <c r="L147" s="260" t="s">
        <v>11</v>
      </c>
      <c r="M147" s="263" t="s">
        <v>119</v>
      </c>
      <c r="N147" s="264" t="s">
        <v>11</v>
      </c>
      <c r="O147" s="265" t="s">
        <v>4972</v>
      </c>
      <c r="P147" s="266" t="s">
        <v>11</v>
      </c>
      <c r="Q147" s="5" t="s">
        <v>16</v>
      </c>
      <c r="R147" s="271" t="s">
        <v>4973</v>
      </c>
      <c r="S147" s="271" t="s">
        <v>11</v>
      </c>
      <c r="T147" s="271" t="s">
        <v>11</v>
      </c>
      <c r="U147" s="30">
        <v>3205</v>
      </c>
      <c r="V147" s="272" t="s">
        <v>18</v>
      </c>
      <c r="W147" s="272" t="s">
        <v>11</v>
      </c>
      <c r="X147" s="272" t="s">
        <v>11</v>
      </c>
      <c r="Y147" s="273" t="s">
        <v>11</v>
      </c>
      <c r="Z147" s="233">
        <v>629</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9876000</v>
      </c>
      <c r="N148" s="237" t="s">
        <v>11</v>
      </c>
      <c r="O148" s="267" t="s">
        <v>11</v>
      </c>
      <c r="P148" s="268" t="s">
        <v>11</v>
      </c>
      <c r="Q148" s="6" t="s">
        <v>11</v>
      </c>
      <c r="R148" s="238" t="s">
        <v>4974</v>
      </c>
      <c r="S148" s="238" t="s">
        <v>11</v>
      </c>
      <c r="T148" s="238" t="s">
        <v>11</v>
      </c>
      <c r="U148" s="22">
        <v>742</v>
      </c>
      <c r="V148" s="239" t="s">
        <v>18</v>
      </c>
      <c r="W148" s="239" t="s">
        <v>11</v>
      </c>
      <c r="X148" s="239" t="s">
        <v>11</v>
      </c>
      <c r="Y148" s="240" t="s">
        <v>11</v>
      </c>
      <c r="Z148" s="234" t="s">
        <v>11</v>
      </c>
    </row>
    <row r="149" spans="1:26" ht="13.5" customHeight="1" x14ac:dyDescent="0.15">
      <c r="A149" s="274" t="s">
        <v>4975</v>
      </c>
      <c r="B149" s="231" t="s">
        <v>11</v>
      </c>
      <c r="C149" s="275" t="s">
        <v>11</v>
      </c>
      <c r="D149" s="247" t="s">
        <v>4976</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4977</v>
      </c>
      <c r="S149" s="238" t="s">
        <v>11</v>
      </c>
      <c r="T149" s="238" t="s">
        <v>11</v>
      </c>
      <c r="U149" s="22">
        <v>348</v>
      </c>
      <c r="V149" s="239" t="s">
        <v>18</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5228988</v>
      </c>
      <c r="N150" s="237" t="s">
        <v>11</v>
      </c>
      <c r="O150" s="267" t="s">
        <v>11</v>
      </c>
      <c r="P150" s="268" t="s">
        <v>11</v>
      </c>
      <c r="Q150" s="6" t="s">
        <v>11</v>
      </c>
      <c r="R150" s="238" t="s">
        <v>11</v>
      </c>
      <c r="S150" s="238" t="s">
        <v>11</v>
      </c>
      <c r="T150" s="238" t="s">
        <v>11</v>
      </c>
      <c r="U150" s="22" t="s">
        <v>11</v>
      </c>
      <c r="V150" s="239" t="s">
        <v>11</v>
      </c>
      <c r="W150" s="239" t="s">
        <v>11</v>
      </c>
      <c r="X150" s="239" t="s">
        <v>11</v>
      </c>
      <c r="Y150" s="240" t="s">
        <v>11</v>
      </c>
      <c r="Z150" s="234" t="s">
        <v>11</v>
      </c>
    </row>
    <row r="151" spans="1:26" ht="13.5" customHeight="1" x14ac:dyDescent="0.15">
      <c r="A151" s="274" t="s">
        <v>11</v>
      </c>
      <c r="B151" s="231" t="s">
        <v>11</v>
      </c>
      <c r="C151" s="275" t="s">
        <v>11</v>
      </c>
      <c r="D151" s="229" t="s">
        <v>26</v>
      </c>
      <c r="E151" s="241" t="s">
        <v>1211</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4978</v>
      </c>
      <c r="S151" s="238" t="s">
        <v>11</v>
      </c>
      <c r="T151" s="238" t="s">
        <v>11</v>
      </c>
      <c r="U151" s="22">
        <v>934</v>
      </c>
      <c r="V151" s="239" t="s">
        <v>18</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4647012</v>
      </c>
      <c r="N152" s="246" t="s">
        <v>11</v>
      </c>
      <c r="O152" s="267" t="s">
        <v>11</v>
      </c>
      <c r="P152" s="268" t="s">
        <v>11</v>
      </c>
      <c r="Q152" s="8" t="s">
        <v>31</v>
      </c>
      <c r="R152" s="238" t="s">
        <v>4979</v>
      </c>
      <c r="S152" s="238" t="s">
        <v>11</v>
      </c>
      <c r="T152" s="238" t="s">
        <v>11</v>
      </c>
      <c r="U152" s="238" t="s">
        <v>11</v>
      </c>
      <c r="V152" s="9" t="s">
        <v>26</v>
      </c>
      <c r="W152" s="227" t="s">
        <v>499</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4980</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160</v>
      </c>
      <c r="J154" s="231" t="s">
        <v>63</v>
      </c>
      <c r="K154" s="13" t="s">
        <v>11</v>
      </c>
      <c r="L154" s="242" t="s">
        <v>28</v>
      </c>
      <c r="M154" s="277" t="s">
        <v>11</v>
      </c>
      <c r="N154" s="278" t="s">
        <v>11</v>
      </c>
      <c r="O154" s="267" t="s">
        <v>11</v>
      </c>
      <c r="P154" s="268" t="s">
        <v>11</v>
      </c>
      <c r="Q154" s="8" t="s">
        <v>31</v>
      </c>
      <c r="R154" s="238" t="s">
        <v>4981</v>
      </c>
      <c r="S154" s="238" t="s">
        <v>11</v>
      </c>
      <c r="T154" s="238" t="s">
        <v>11</v>
      </c>
      <c r="U154" s="238" t="s">
        <v>11</v>
      </c>
      <c r="V154" s="9" t="s">
        <v>26</v>
      </c>
      <c r="W154" s="227" t="s">
        <v>4982</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v>52.9</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1204</v>
      </c>
      <c r="G156" s="259" t="s">
        <v>11</v>
      </c>
      <c r="H156" s="259" t="s">
        <v>11</v>
      </c>
      <c r="I156" s="259" t="s">
        <v>11</v>
      </c>
      <c r="J156" s="259" t="s">
        <v>11</v>
      </c>
      <c r="K156" s="259" t="s">
        <v>11</v>
      </c>
      <c r="L156" s="260" t="s">
        <v>11</v>
      </c>
      <c r="M156" s="263" t="s">
        <v>119</v>
      </c>
      <c r="N156" s="264" t="s">
        <v>11</v>
      </c>
      <c r="O156" s="265" t="s">
        <v>4983</v>
      </c>
      <c r="P156" s="266" t="s">
        <v>11</v>
      </c>
      <c r="Q156" s="5" t="s">
        <v>16</v>
      </c>
      <c r="R156" s="271" t="s">
        <v>4984</v>
      </c>
      <c r="S156" s="271" t="s">
        <v>11</v>
      </c>
      <c r="T156" s="271" t="s">
        <v>11</v>
      </c>
      <c r="U156" s="30">
        <v>397004</v>
      </c>
      <c r="V156" s="272" t="s">
        <v>18</v>
      </c>
      <c r="W156" s="272" t="s">
        <v>11</v>
      </c>
      <c r="X156" s="272" t="s">
        <v>11</v>
      </c>
      <c r="Y156" s="273" t="s">
        <v>11</v>
      </c>
      <c r="Z156" s="233">
        <v>631</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497721000</v>
      </c>
      <c r="N157" s="237" t="s">
        <v>11</v>
      </c>
      <c r="O157" s="267" t="s">
        <v>11</v>
      </c>
      <c r="P157" s="268" t="s">
        <v>11</v>
      </c>
      <c r="Q157" s="6" t="s">
        <v>11</v>
      </c>
      <c r="R157" s="238" t="s">
        <v>4985</v>
      </c>
      <c r="S157" s="238" t="s">
        <v>11</v>
      </c>
      <c r="T157" s="238" t="s">
        <v>11</v>
      </c>
      <c r="U157" s="22">
        <v>5480</v>
      </c>
      <c r="V157" s="239" t="s">
        <v>18</v>
      </c>
      <c r="W157" s="239" t="s">
        <v>11</v>
      </c>
      <c r="X157" s="239" t="s">
        <v>11</v>
      </c>
      <c r="Y157" s="240" t="s">
        <v>11</v>
      </c>
      <c r="Z157" s="234" t="s">
        <v>11</v>
      </c>
    </row>
    <row r="158" spans="1:26" ht="13.5" customHeight="1" x14ac:dyDescent="0.15">
      <c r="A158" s="274" t="s">
        <v>4986</v>
      </c>
      <c r="B158" s="231" t="s">
        <v>11</v>
      </c>
      <c r="C158" s="275" t="s">
        <v>11</v>
      </c>
      <c r="D158" s="247" t="s">
        <v>4987</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4988</v>
      </c>
      <c r="S158" s="238" t="s">
        <v>11</v>
      </c>
      <c r="T158" s="238" t="s">
        <v>11</v>
      </c>
      <c r="U158" s="22">
        <v>63888</v>
      </c>
      <c r="V158" s="239" t="s">
        <v>18</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473935596</v>
      </c>
      <c r="N159" s="237" t="s">
        <v>11</v>
      </c>
      <c r="O159" s="267" t="s">
        <v>11</v>
      </c>
      <c r="P159" s="268" t="s">
        <v>11</v>
      </c>
      <c r="Q159" s="6" t="s">
        <v>11</v>
      </c>
      <c r="R159" s="238" t="s">
        <v>4989</v>
      </c>
      <c r="S159" s="238" t="s">
        <v>11</v>
      </c>
      <c r="T159" s="238" t="s">
        <v>11</v>
      </c>
      <c r="U159" s="22">
        <v>396</v>
      </c>
      <c r="V159" s="239" t="s">
        <v>18</v>
      </c>
      <c r="W159" s="239" t="s">
        <v>11</v>
      </c>
      <c r="X159" s="239" t="s">
        <v>11</v>
      </c>
      <c r="Y159" s="240" t="s">
        <v>11</v>
      </c>
      <c r="Z159" s="234" t="s">
        <v>11</v>
      </c>
    </row>
    <row r="160" spans="1:26" ht="13.5" customHeight="1" x14ac:dyDescent="0.15">
      <c r="A160" s="274" t="s">
        <v>11</v>
      </c>
      <c r="B160" s="231" t="s">
        <v>11</v>
      </c>
      <c r="C160" s="275" t="s">
        <v>11</v>
      </c>
      <c r="D160" s="229" t="s">
        <v>26</v>
      </c>
      <c r="E160" s="241" t="s">
        <v>4990</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4991</v>
      </c>
      <c r="S160" s="238" t="s">
        <v>11</v>
      </c>
      <c r="T160" s="238" t="s">
        <v>11</v>
      </c>
      <c r="U160" s="22">
        <v>7168</v>
      </c>
      <c r="V160" s="239" t="s">
        <v>18</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23785404</v>
      </c>
      <c r="N161" s="246" t="s">
        <v>11</v>
      </c>
      <c r="O161" s="267" t="s">
        <v>11</v>
      </c>
      <c r="P161" s="268" t="s">
        <v>11</v>
      </c>
      <c r="Q161" s="8" t="s">
        <v>31</v>
      </c>
      <c r="R161" s="238" t="s">
        <v>4992</v>
      </c>
      <c r="S161" s="238" t="s">
        <v>11</v>
      </c>
      <c r="T161" s="238" t="s">
        <v>11</v>
      </c>
      <c r="U161" s="238" t="s">
        <v>11</v>
      </c>
      <c r="V161" s="9" t="s">
        <v>26</v>
      </c>
      <c r="W161" s="227" t="s">
        <v>4993</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4994</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160</v>
      </c>
      <c r="J163" s="231" t="s">
        <v>11</v>
      </c>
      <c r="K163" s="13" t="s">
        <v>11</v>
      </c>
      <c r="L163" s="242" t="s">
        <v>28</v>
      </c>
      <c r="M163" s="277" t="s">
        <v>11</v>
      </c>
      <c r="N163" s="278" t="s">
        <v>11</v>
      </c>
      <c r="O163" s="267" t="s">
        <v>11</v>
      </c>
      <c r="P163" s="268" t="s">
        <v>11</v>
      </c>
      <c r="Q163" s="8" t="s">
        <v>31</v>
      </c>
      <c r="R163" s="238" t="s">
        <v>4995</v>
      </c>
      <c r="S163" s="238" t="s">
        <v>11</v>
      </c>
      <c r="T163" s="238" t="s">
        <v>11</v>
      </c>
      <c r="U163" s="238" t="s">
        <v>11</v>
      </c>
      <c r="V163" s="9" t="s">
        <v>26</v>
      </c>
      <c r="W163" s="227" t="s">
        <v>4996</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95.2</v>
      </c>
      <c r="O164" s="269" t="s">
        <v>11</v>
      </c>
      <c r="P164" s="270" t="s">
        <v>11</v>
      </c>
      <c r="Q164" s="18" t="s">
        <v>32</v>
      </c>
      <c r="R164" s="228" t="s">
        <v>4997</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13</v>
      </c>
      <c r="G165" s="259" t="s">
        <v>11</v>
      </c>
      <c r="H165" s="259" t="s">
        <v>11</v>
      </c>
      <c r="I165" s="259" t="s">
        <v>11</v>
      </c>
      <c r="J165" s="259" t="s">
        <v>11</v>
      </c>
      <c r="K165" s="259" t="s">
        <v>11</v>
      </c>
      <c r="L165" s="260" t="s">
        <v>11</v>
      </c>
      <c r="M165" s="263" t="s">
        <v>119</v>
      </c>
      <c r="N165" s="264" t="s">
        <v>11</v>
      </c>
      <c r="O165" s="265" t="s">
        <v>4998</v>
      </c>
      <c r="P165" s="266" t="s">
        <v>11</v>
      </c>
      <c r="Q165" s="5" t="s">
        <v>16</v>
      </c>
      <c r="R165" s="271" t="s">
        <v>4999</v>
      </c>
      <c r="S165" s="271" t="s">
        <v>11</v>
      </c>
      <c r="T165" s="271" t="s">
        <v>11</v>
      </c>
      <c r="U165" s="30">
        <v>3667</v>
      </c>
      <c r="V165" s="272" t="s">
        <v>18</v>
      </c>
      <c r="W165" s="272" t="s">
        <v>11</v>
      </c>
      <c r="X165" s="272" t="s">
        <v>11</v>
      </c>
      <c r="Y165" s="273" t="s">
        <v>11</v>
      </c>
      <c r="Z165" s="233">
        <v>631</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3835000</v>
      </c>
      <c r="N166" s="237" t="s">
        <v>11</v>
      </c>
      <c r="O166" s="267" t="s">
        <v>11</v>
      </c>
      <c r="P166" s="268" t="s">
        <v>11</v>
      </c>
      <c r="Q166" s="6" t="s">
        <v>11</v>
      </c>
      <c r="R166" s="238" t="s">
        <v>11</v>
      </c>
      <c r="S166" s="238" t="s">
        <v>11</v>
      </c>
      <c r="T166" s="238" t="s">
        <v>11</v>
      </c>
      <c r="U166" s="22" t="s">
        <v>11</v>
      </c>
      <c r="V166" s="239" t="s">
        <v>11</v>
      </c>
      <c r="W166" s="239" t="s">
        <v>11</v>
      </c>
      <c r="X166" s="239" t="s">
        <v>11</v>
      </c>
      <c r="Y166" s="240" t="s">
        <v>11</v>
      </c>
      <c r="Z166" s="234" t="s">
        <v>11</v>
      </c>
    </row>
    <row r="167" spans="1:26" ht="13.5" customHeight="1" x14ac:dyDescent="0.15">
      <c r="A167" s="274" t="s">
        <v>5000</v>
      </c>
      <c r="B167" s="231" t="s">
        <v>11</v>
      </c>
      <c r="C167" s="275" t="s">
        <v>11</v>
      </c>
      <c r="D167" s="247" t="s">
        <v>5001</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11</v>
      </c>
      <c r="S167" s="238" t="s">
        <v>11</v>
      </c>
      <c r="T167" s="238" t="s">
        <v>11</v>
      </c>
      <c r="U167" s="22" t="s">
        <v>11</v>
      </c>
      <c r="V167" s="239" t="s">
        <v>11</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3666893</v>
      </c>
      <c r="N168" s="237" t="s">
        <v>11</v>
      </c>
      <c r="O168" s="267" t="s">
        <v>11</v>
      </c>
      <c r="P168" s="268" t="s">
        <v>11</v>
      </c>
      <c r="Q168" s="6" t="s">
        <v>11</v>
      </c>
      <c r="R168" s="238" t="s">
        <v>11</v>
      </c>
      <c r="S168" s="238" t="s">
        <v>11</v>
      </c>
      <c r="T168" s="238" t="s">
        <v>11</v>
      </c>
      <c r="U168" s="22" t="s">
        <v>11</v>
      </c>
      <c r="V168" s="239" t="s">
        <v>11</v>
      </c>
      <c r="W168" s="239" t="s">
        <v>11</v>
      </c>
      <c r="X168" s="239" t="s">
        <v>11</v>
      </c>
      <c r="Y168" s="240" t="s">
        <v>11</v>
      </c>
      <c r="Z168" s="234" t="s">
        <v>11</v>
      </c>
    </row>
    <row r="169" spans="1:26" ht="13.5" customHeight="1" x14ac:dyDescent="0.15">
      <c r="A169" s="274" t="s">
        <v>11</v>
      </c>
      <c r="B169" s="231" t="s">
        <v>11</v>
      </c>
      <c r="C169" s="275" t="s">
        <v>11</v>
      </c>
      <c r="D169" s="229" t="s">
        <v>26</v>
      </c>
      <c r="E169" s="241" t="s">
        <v>1311</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11</v>
      </c>
      <c r="S169" s="238" t="s">
        <v>11</v>
      </c>
      <c r="T169" s="238" t="s">
        <v>11</v>
      </c>
      <c r="U169" s="22" t="s">
        <v>11</v>
      </c>
      <c r="V169" s="239" t="s">
        <v>11</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168107</v>
      </c>
      <c r="N170" s="246" t="s">
        <v>11</v>
      </c>
      <c r="O170" s="267" t="s">
        <v>11</v>
      </c>
      <c r="P170" s="268" t="s">
        <v>11</v>
      </c>
      <c r="Q170" s="8" t="s">
        <v>31</v>
      </c>
      <c r="R170" s="238" t="s">
        <v>11</v>
      </c>
      <c r="S170" s="238" t="s">
        <v>11</v>
      </c>
      <c r="T170" s="238" t="s">
        <v>11</v>
      </c>
      <c r="U170" s="238" t="s">
        <v>11</v>
      </c>
      <c r="V170" s="9" t="s">
        <v>26</v>
      </c>
      <c r="W170" s="227" t="s">
        <v>11</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11</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11</v>
      </c>
      <c r="J172" s="231" t="s">
        <v>11</v>
      </c>
      <c r="K172" s="13" t="s">
        <v>11</v>
      </c>
      <c r="L172" s="242" t="s">
        <v>28</v>
      </c>
      <c r="M172" s="277" t="s">
        <v>11</v>
      </c>
      <c r="N172" s="278" t="s">
        <v>11</v>
      </c>
      <c r="O172" s="267" t="s">
        <v>11</v>
      </c>
      <c r="P172" s="268" t="s">
        <v>11</v>
      </c>
      <c r="Q172" s="8" t="s">
        <v>31</v>
      </c>
      <c r="R172" s="238" t="s">
        <v>11</v>
      </c>
      <c r="S172" s="238" t="s">
        <v>11</v>
      </c>
      <c r="T172" s="238" t="s">
        <v>11</v>
      </c>
      <c r="U172" s="238" t="s">
        <v>11</v>
      </c>
      <c r="V172" s="9" t="s">
        <v>26</v>
      </c>
      <c r="W172" s="227" t="s">
        <v>11</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95.6</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13</v>
      </c>
      <c r="G174" s="259" t="s">
        <v>11</v>
      </c>
      <c r="H174" s="259" t="s">
        <v>11</v>
      </c>
      <c r="I174" s="259" t="s">
        <v>11</v>
      </c>
      <c r="J174" s="259" t="s">
        <v>11</v>
      </c>
      <c r="K174" s="259" t="s">
        <v>11</v>
      </c>
      <c r="L174" s="260" t="s">
        <v>11</v>
      </c>
      <c r="M174" s="263" t="s">
        <v>119</v>
      </c>
      <c r="N174" s="264" t="s">
        <v>11</v>
      </c>
      <c r="O174" s="265" t="s">
        <v>5002</v>
      </c>
      <c r="P174" s="266" t="s">
        <v>11</v>
      </c>
      <c r="Q174" s="5" t="s">
        <v>16</v>
      </c>
      <c r="R174" s="271" t="s">
        <v>5003</v>
      </c>
      <c r="S174" s="271" t="s">
        <v>11</v>
      </c>
      <c r="T174" s="271" t="s">
        <v>11</v>
      </c>
      <c r="U174" s="30">
        <v>12603</v>
      </c>
      <c r="V174" s="272" t="s">
        <v>18</v>
      </c>
      <c r="W174" s="272" t="s">
        <v>11</v>
      </c>
      <c r="X174" s="272" t="s">
        <v>11</v>
      </c>
      <c r="Y174" s="273" t="s">
        <v>11</v>
      </c>
      <c r="Z174" s="233">
        <v>633</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14100000</v>
      </c>
      <c r="N175" s="237" t="s">
        <v>11</v>
      </c>
      <c r="O175" s="267" t="s">
        <v>11</v>
      </c>
      <c r="P175" s="268" t="s">
        <v>11</v>
      </c>
      <c r="Q175" s="6" t="s">
        <v>11</v>
      </c>
      <c r="R175" s="238" t="s">
        <v>11</v>
      </c>
      <c r="S175" s="238" t="s">
        <v>11</v>
      </c>
      <c r="T175" s="238" t="s">
        <v>11</v>
      </c>
      <c r="U175" s="22" t="s">
        <v>11</v>
      </c>
      <c r="V175" s="239" t="s">
        <v>11</v>
      </c>
      <c r="W175" s="239" t="s">
        <v>11</v>
      </c>
      <c r="X175" s="239" t="s">
        <v>11</v>
      </c>
      <c r="Y175" s="240" t="s">
        <v>11</v>
      </c>
      <c r="Z175" s="234" t="s">
        <v>11</v>
      </c>
    </row>
    <row r="176" spans="1:26" ht="13.5" customHeight="1" x14ac:dyDescent="0.15">
      <c r="A176" s="274" t="s">
        <v>5004</v>
      </c>
      <c r="B176" s="231" t="s">
        <v>11</v>
      </c>
      <c r="C176" s="275" t="s">
        <v>11</v>
      </c>
      <c r="D176" s="247" t="s">
        <v>5005</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11</v>
      </c>
      <c r="S176" s="238" t="s">
        <v>11</v>
      </c>
      <c r="T176" s="238" t="s">
        <v>11</v>
      </c>
      <c r="U176" s="22" t="s">
        <v>11</v>
      </c>
      <c r="V176" s="239" t="s">
        <v>11</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12603480</v>
      </c>
      <c r="N177" s="237" t="s">
        <v>11</v>
      </c>
      <c r="O177" s="267" t="s">
        <v>11</v>
      </c>
      <c r="P177" s="268" t="s">
        <v>11</v>
      </c>
      <c r="Q177" s="6" t="s">
        <v>11</v>
      </c>
      <c r="R177" s="238" t="s">
        <v>11</v>
      </c>
      <c r="S177" s="238" t="s">
        <v>11</v>
      </c>
      <c r="T177" s="238" t="s">
        <v>11</v>
      </c>
      <c r="U177" s="22" t="s">
        <v>11</v>
      </c>
      <c r="V177" s="239" t="s">
        <v>11</v>
      </c>
      <c r="W177" s="239" t="s">
        <v>11</v>
      </c>
      <c r="X177" s="239" t="s">
        <v>11</v>
      </c>
      <c r="Y177" s="240" t="s">
        <v>11</v>
      </c>
      <c r="Z177" s="234" t="s">
        <v>11</v>
      </c>
    </row>
    <row r="178" spans="1:26" ht="13.5" customHeight="1" x14ac:dyDescent="0.15">
      <c r="A178" s="274" t="s">
        <v>11</v>
      </c>
      <c r="B178" s="231" t="s">
        <v>11</v>
      </c>
      <c r="C178" s="275" t="s">
        <v>11</v>
      </c>
      <c r="D178" s="229" t="s">
        <v>26</v>
      </c>
      <c r="E178" s="241" t="s">
        <v>1311</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11</v>
      </c>
      <c r="S178" s="238" t="s">
        <v>11</v>
      </c>
      <c r="T178" s="238" t="s">
        <v>11</v>
      </c>
      <c r="U178" s="22" t="s">
        <v>11</v>
      </c>
      <c r="V178" s="239" t="s">
        <v>11</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1496520</v>
      </c>
      <c r="N179" s="246" t="s">
        <v>11</v>
      </c>
      <c r="O179" s="267" t="s">
        <v>11</v>
      </c>
      <c r="P179" s="268" t="s">
        <v>11</v>
      </c>
      <c r="Q179" s="8" t="s">
        <v>31</v>
      </c>
      <c r="R179" s="238" t="s">
        <v>11</v>
      </c>
      <c r="S179" s="238" t="s">
        <v>11</v>
      </c>
      <c r="T179" s="238" t="s">
        <v>11</v>
      </c>
      <c r="U179" s="238" t="s">
        <v>11</v>
      </c>
      <c r="V179" s="9" t="s">
        <v>26</v>
      </c>
      <c r="W179" s="227" t="s">
        <v>11</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11</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11</v>
      </c>
      <c r="J181" s="231" t="s">
        <v>11</v>
      </c>
      <c r="K181" s="13" t="s">
        <v>11</v>
      </c>
      <c r="L181" s="242" t="s">
        <v>28</v>
      </c>
      <c r="M181" s="277" t="s">
        <v>11</v>
      </c>
      <c r="N181" s="278" t="s">
        <v>11</v>
      </c>
      <c r="O181" s="267" t="s">
        <v>11</v>
      </c>
      <c r="P181" s="268" t="s">
        <v>11</v>
      </c>
      <c r="Q181" s="8" t="s">
        <v>31</v>
      </c>
      <c r="R181" s="238" t="s">
        <v>11</v>
      </c>
      <c r="S181" s="238" t="s">
        <v>11</v>
      </c>
      <c r="T181" s="238" t="s">
        <v>11</v>
      </c>
      <c r="U181" s="238" t="s">
        <v>11</v>
      </c>
      <c r="V181" s="9" t="s">
        <v>26</v>
      </c>
      <c r="W181" s="227" t="s">
        <v>11</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27">
        <v>89.4</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13</v>
      </c>
      <c r="G183" s="259" t="s">
        <v>11</v>
      </c>
      <c r="H183" s="259" t="s">
        <v>11</v>
      </c>
      <c r="I183" s="259" t="s">
        <v>11</v>
      </c>
      <c r="J183" s="259" t="s">
        <v>11</v>
      </c>
      <c r="K183" s="259" t="s">
        <v>11</v>
      </c>
      <c r="L183" s="260" t="s">
        <v>11</v>
      </c>
      <c r="M183" s="263" t="s">
        <v>119</v>
      </c>
      <c r="N183" s="264" t="s">
        <v>11</v>
      </c>
      <c r="O183" s="265" t="s">
        <v>5006</v>
      </c>
      <c r="P183" s="266" t="s">
        <v>11</v>
      </c>
      <c r="Q183" s="5" t="s">
        <v>16</v>
      </c>
      <c r="R183" s="271" t="s">
        <v>5007</v>
      </c>
      <c r="S183" s="271" t="s">
        <v>11</v>
      </c>
      <c r="T183" s="271" t="s">
        <v>11</v>
      </c>
      <c r="U183" s="30">
        <v>111381</v>
      </c>
      <c r="V183" s="272" t="s">
        <v>18</v>
      </c>
      <c r="W183" s="272" t="s">
        <v>11</v>
      </c>
      <c r="X183" s="272" t="s">
        <v>11</v>
      </c>
      <c r="Y183" s="273" t="s">
        <v>11</v>
      </c>
      <c r="Z183" s="233">
        <v>633</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111383000</v>
      </c>
      <c r="N184" s="237" t="s">
        <v>11</v>
      </c>
      <c r="O184" s="267" t="s">
        <v>11</v>
      </c>
      <c r="P184" s="268" t="s">
        <v>11</v>
      </c>
      <c r="Q184" s="6" t="s">
        <v>11</v>
      </c>
      <c r="R184" s="238" t="s">
        <v>11</v>
      </c>
      <c r="S184" s="238" t="s">
        <v>11</v>
      </c>
      <c r="T184" s="238" t="s">
        <v>11</v>
      </c>
      <c r="U184" s="22" t="s">
        <v>11</v>
      </c>
      <c r="V184" s="239" t="s">
        <v>11</v>
      </c>
      <c r="W184" s="239" t="s">
        <v>11</v>
      </c>
      <c r="X184" s="239" t="s">
        <v>11</v>
      </c>
      <c r="Y184" s="240" t="s">
        <v>11</v>
      </c>
      <c r="Z184" s="234" t="s">
        <v>11</v>
      </c>
    </row>
    <row r="185" spans="1:26" ht="13.5" customHeight="1" x14ac:dyDescent="0.15">
      <c r="A185" s="274" t="s">
        <v>5008</v>
      </c>
      <c r="B185" s="231" t="s">
        <v>11</v>
      </c>
      <c r="C185" s="275" t="s">
        <v>11</v>
      </c>
      <c r="D185" s="247" t="s">
        <v>5009</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11</v>
      </c>
      <c r="S185" s="238" t="s">
        <v>11</v>
      </c>
      <c r="T185" s="238" t="s">
        <v>11</v>
      </c>
      <c r="U185" s="22" t="s">
        <v>11</v>
      </c>
      <c r="V185" s="239" t="s">
        <v>11</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111381257</v>
      </c>
      <c r="N186" s="237" t="s">
        <v>11</v>
      </c>
      <c r="O186" s="267" t="s">
        <v>11</v>
      </c>
      <c r="P186" s="268" t="s">
        <v>11</v>
      </c>
      <c r="Q186" s="6" t="s">
        <v>11</v>
      </c>
      <c r="R186" s="238" t="s">
        <v>11</v>
      </c>
      <c r="S186" s="238" t="s">
        <v>11</v>
      </c>
      <c r="T186" s="238" t="s">
        <v>11</v>
      </c>
      <c r="U186" s="22" t="s">
        <v>11</v>
      </c>
      <c r="V186" s="239" t="s">
        <v>11</v>
      </c>
      <c r="W186" s="239" t="s">
        <v>11</v>
      </c>
      <c r="X186" s="239" t="s">
        <v>11</v>
      </c>
      <c r="Y186" s="240" t="s">
        <v>11</v>
      </c>
      <c r="Z186" s="234" t="s">
        <v>11</v>
      </c>
    </row>
    <row r="187" spans="1:26" ht="13.5" customHeight="1" x14ac:dyDescent="0.15">
      <c r="A187" s="274" t="s">
        <v>11</v>
      </c>
      <c r="B187" s="231" t="s">
        <v>11</v>
      </c>
      <c r="C187" s="275" t="s">
        <v>11</v>
      </c>
      <c r="D187" s="229" t="s">
        <v>26</v>
      </c>
      <c r="E187" s="241" t="s">
        <v>1311</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11</v>
      </c>
      <c r="S187" s="238" t="s">
        <v>11</v>
      </c>
      <c r="T187" s="238" t="s">
        <v>11</v>
      </c>
      <c r="U187" s="22" t="s">
        <v>11</v>
      </c>
      <c r="V187" s="239" t="s">
        <v>11</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1743</v>
      </c>
      <c r="N188" s="246" t="s">
        <v>11</v>
      </c>
      <c r="O188" s="267" t="s">
        <v>11</v>
      </c>
      <c r="P188" s="268" t="s">
        <v>11</v>
      </c>
      <c r="Q188" s="8" t="s">
        <v>31</v>
      </c>
      <c r="R188" s="238" t="s">
        <v>11</v>
      </c>
      <c r="S188" s="238" t="s">
        <v>11</v>
      </c>
      <c r="T188" s="238" t="s">
        <v>11</v>
      </c>
      <c r="U188" s="238" t="s">
        <v>11</v>
      </c>
      <c r="V188" s="9" t="s">
        <v>26</v>
      </c>
      <c r="W188" s="227" t="s">
        <v>11</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11</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11</v>
      </c>
      <c r="J190" s="231" t="s">
        <v>11</v>
      </c>
      <c r="K190" s="13" t="s">
        <v>11</v>
      </c>
      <c r="L190" s="242" t="s">
        <v>28</v>
      </c>
      <c r="M190" s="277" t="s">
        <v>11</v>
      </c>
      <c r="N190" s="278" t="s">
        <v>11</v>
      </c>
      <c r="O190" s="267" t="s">
        <v>11</v>
      </c>
      <c r="P190" s="268" t="s">
        <v>11</v>
      </c>
      <c r="Q190" s="8" t="s">
        <v>31</v>
      </c>
      <c r="R190" s="238" t="s">
        <v>11</v>
      </c>
      <c r="S190" s="238" t="s">
        <v>11</v>
      </c>
      <c r="T190" s="238" t="s">
        <v>11</v>
      </c>
      <c r="U190" s="238" t="s">
        <v>11</v>
      </c>
      <c r="V190" s="9" t="s">
        <v>26</v>
      </c>
      <c r="W190" s="227" t="s">
        <v>11</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31">
        <v>100</v>
      </c>
      <c r="O191" s="269" t="s">
        <v>11</v>
      </c>
      <c r="P191" s="270" t="s">
        <v>11</v>
      </c>
      <c r="Q191" s="18" t="s">
        <v>32</v>
      </c>
      <c r="R191" s="228" t="s">
        <v>11</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13</v>
      </c>
      <c r="G192" s="259" t="s">
        <v>11</v>
      </c>
      <c r="H192" s="259" t="s">
        <v>11</v>
      </c>
      <c r="I192" s="259" t="s">
        <v>11</v>
      </c>
      <c r="J192" s="259" t="s">
        <v>11</v>
      </c>
      <c r="K192" s="259" t="s">
        <v>11</v>
      </c>
      <c r="L192" s="260" t="s">
        <v>11</v>
      </c>
      <c r="M192" s="263" t="s">
        <v>119</v>
      </c>
      <c r="N192" s="264" t="s">
        <v>11</v>
      </c>
      <c r="O192" s="265" t="s">
        <v>5010</v>
      </c>
      <c r="P192" s="266" t="s">
        <v>11</v>
      </c>
      <c r="Q192" s="5" t="s">
        <v>16</v>
      </c>
      <c r="R192" s="271" t="s">
        <v>4695</v>
      </c>
      <c r="S192" s="271" t="s">
        <v>11</v>
      </c>
      <c r="T192" s="271" t="s">
        <v>11</v>
      </c>
      <c r="U192" s="30" t="s">
        <v>11</v>
      </c>
      <c r="V192" s="272" t="s">
        <v>11</v>
      </c>
      <c r="W192" s="272" t="s">
        <v>11</v>
      </c>
      <c r="X192" s="272" t="s">
        <v>11</v>
      </c>
      <c r="Y192" s="273" t="s">
        <v>11</v>
      </c>
      <c r="Z192" s="233" t="s">
        <v>5061</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1000</v>
      </c>
      <c r="N193" s="237" t="s">
        <v>11</v>
      </c>
      <c r="O193" s="267" t="s">
        <v>11</v>
      </c>
      <c r="P193" s="268" t="s">
        <v>11</v>
      </c>
      <c r="Q193" s="6" t="s">
        <v>11</v>
      </c>
      <c r="R193" s="238" t="s">
        <v>11</v>
      </c>
      <c r="S193" s="238" t="s">
        <v>11</v>
      </c>
      <c r="T193" s="238" t="s">
        <v>11</v>
      </c>
      <c r="U193" s="22" t="s">
        <v>11</v>
      </c>
      <c r="V193" s="239" t="s">
        <v>11</v>
      </c>
      <c r="W193" s="239" t="s">
        <v>11</v>
      </c>
      <c r="X193" s="239" t="s">
        <v>11</v>
      </c>
      <c r="Y193" s="240" t="s">
        <v>11</v>
      </c>
      <c r="Z193" s="234" t="s">
        <v>11</v>
      </c>
    </row>
    <row r="194" spans="1:26" ht="13.5" customHeight="1" x14ac:dyDescent="0.15">
      <c r="A194" s="274" t="s">
        <v>5011</v>
      </c>
      <c r="B194" s="231" t="s">
        <v>11</v>
      </c>
      <c r="C194" s="275" t="s">
        <v>11</v>
      </c>
      <c r="D194" s="247" t="s">
        <v>5012</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11</v>
      </c>
      <c r="S194" s="238" t="s">
        <v>11</v>
      </c>
      <c r="T194" s="238" t="s">
        <v>11</v>
      </c>
      <c r="U194" s="22" t="s">
        <v>11</v>
      </c>
      <c r="V194" s="239" t="s">
        <v>11</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0</v>
      </c>
      <c r="N195" s="237" t="s">
        <v>11</v>
      </c>
      <c r="O195" s="267" t="s">
        <v>11</v>
      </c>
      <c r="P195" s="268" t="s">
        <v>11</v>
      </c>
      <c r="Q195" s="6" t="s">
        <v>11</v>
      </c>
      <c r="R195" s="238" t="s">
        <v>11</v>
      </c>
      <c r="S195" s="238" t="s">
        <v>11</v>
      </c>
      <c r="T195" s="238" t="s">
        <v>11</v>
      </c>
      <c r="U195" s="22" t="s">
        <v>11</v>
      </c>
      <c r="V195" s="239" t="s">
        <v>11</v>
      </c>
      <c r="W195" s="239" t="s">
        <v>11</v>
      </c>
      <c r="X195" s="239" t="s">
        <v>11</v>
      </c>
      <c r="Y195" s="240" t="s">
        <v>11</v>
      </c>
      <c r="Z195" s="234" t="s">
        <v>11</v>
      </c>
    </row>
    <row r="196" spans="1:26" ht="13.5" customHeight="1" x14ac:dyDescent="0.15">
      <c r="A196" s="274" t="s">
        <v>11</v>
      </c>
      <c r="B196" s="231" t="s">
        <v>11</v>
      </c>
      <c r="C196" s="275" t="s">
        <v>11</v>
      </c>
      <c r="D196" s="229" t="s">
        <v>26</v>
      </c>
      <c r="E196" s="241" t="s">
        <v>1311</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11</v>
      </c>
      <c r="S196" s="238" t="s">
        <v>11</v>
      </c>
      <c r="T196" s="238" t="s">
        <v>11</v>
      </c>
      <c r="U196" s="22" t="s">
        <v>11</v>
      </c>
      <c r="V196" s="239" t="s">
        <v>11</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1000</v>
      </c>
      <c r="N197" s="246" t="s">
        <v>11</v>
      </c>
      <c r="O197" s="267" t="s">
        <v>11</v>
      </c>
      <c r="P197" s="268" t="s">
        <v>11</v>
      </c>
      <c r="Q197" s="8" t="s">
        <v>31</v>
      </c>
      <c r="R197" s="238" t="s">
        <v>11</v>
      </c>
      <c r="S197" s="238" t="s">
        <v>11</v>
      </c>
      <c r="T197" s="238" t="s">
        <v>11</v>
      </c>
      <c r="U197" s="238" t="s">
        <v>11</v>
      </c>
      <c r="V197" s="9" t="s">
        <v>26</v>
      </c>
      <c r="W197" s="227" t="s">
        <v>11</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11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11</v>
      </c>
      <c r="I199" s="231" t="s">
        <v>11</v>
      </c>
      <c r="J199" s="231" t="s">
        <v>11</v>
      </c>
      <c r="K199" s="13" t="s">
        <v>11</v>
      </c>
      <c r="L199" s="242" t="s">
        <v>28</v>
      </c>
      <c r="M199" s="277" t="s">
        <v>11</v>
      </c>
      <c r="N199" s="278" t="s">
        <v>11</v>
      </c>
      <c r="O199" s="267" t="s">
        <v>11</v>
      </c>
      <c r="P199" s="268" t="s">
        <v>11</v>
      </c>
      <c r="Q199" s="8" t="s">
        <v>31</v>
      </c>
      <c r="R199" s="238" t="s">
        <v>11</v>
      </c>
      <c r="S199" s="238" t="s">
        <v>11</v>
      </c>
      <c r="T199" s="238" t="s">
        <v>11</v>
      </c>
      <c r="U199" s="238" t="s">
        <v>11</v>
      </c>
      <c r="V199" s="9" t="s">
        <v>26</v>
      </c>
      <c r="W199" s="227" t="s">
        <v>11</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t="s">
        <v>845</v>
      </c>
      <c r="O200" s="269" t="s">
        <v>11</v>
      </c>
      <c r="P200" s="270" t="s">
        <v>11</v>
      </c>
      <c r="Q200" s="18" t="s">
        <v>32</v>
      </c>
      <c r="R200" s="228" t="s">
        <v>11</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13</v>
      </c>
      <c r="G201" s="259" t="s">
        <v>11</v>
      </c>
      <c r="H201" s="259" t="s">
        <v>11</v>
      </c>
      <c r="I201" s="259" t="s">
        <v>11</v>
      </c>
      <c r="J201" s="259" t="s">
        <v>11</v>
      </c>
      <c r="K201" s="259" t="s">
        <v>11</v>
      </c>
      <c r="L201" s="260" t="s">
        <v>11</v>
      </c>
      <c r="M201" s="263" t="s">
        <v>119</v>
      </c>
      <c r="N201" s="264" t="s">
        <v>11</v>
      </c>
      <c r="O201" s="265" t="s">
        <v>5013</v>
      </c>
      <c r="P201" s="266" t="s">
        <v>11</v>
      </c>
      <c r="Q201" s="5" t="s">
        <v>16</v>
      </c>
      <c r="R201" s="271" t="s">
        <v>4695</v>
      </c>
      <c r="S201" s="271" t="s">
        <v>11</v>
      </c>
      <c r="T201" s="271" t="s">
        <v>11</v>
      </c>
      <c r="U201" s="30" t="s">
        <v>11</v>
      </c>
      <c r="V201" s="272" t="s">
        <v>11</v>
      </c>
      <c r="W201" s="272" t="s">
        <v>11</v>
      </c>
      <c r="X201" s="272" t="s">
        <v>11</v>
      </c>
      <c r="Y201" s="273" t="s">
        <v>11</v>
      </c>
      <c r="Z201" s="233" t="s">
        <v>5061</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1000</v>
      </c>
      <c r="N202" s="237" t="s">
        <v>11</v>
      </c>
      <c r="O202" s="267" t="s">
        <v>11</v>
      </c>
      <c r="P202" s="268" t="s">
        <v>11</v>
      </c>
      <c r="Q202" s="6" t="s">
        <v>11</v>
      </c>
      <c r="R202" s="238" t="s">
        <v>11</v>
      </c>
      <c r="S202" s="238" t="s">
        <v>11</v>
      </c>
      <c r="T202" s="238" t="s">
        <v>11</v>
      </c>
      <c r="U202" s="22" t="s">
        <v>11</v>
      </c>
      <c r="V202" s="239" t="s">
        <v>11</v>
      </c>
      <c r="W202" s="239" t="s">
        <v>11</v>
      </c>
      <c r="X202" s="239" t="s">
        <v>11</v>
      </c>
      <c r="Y202" s="240" t="s">
        <v>11</v>
      </c>
      <c r="Z202" s="234" t="s">
        <v>11</v>
      </c>
    </row>
    <row r="203" spans="1:26" ht="13.5" customHeight="1" x14ac:dyDescent="0.15">
      <c r="A203" s="274" t="s">
        <v>5014</v>
      </c>
      <c r="B203" s="231" t="s">
        <v>11</v>
      </c>
      <c r="C203" s="275" t="s">
        <v>11</v>
      </c>
      <c r="D203" s="247" t="s">
        <v>5015</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11</v>
      </c>
      <c r="S203" s="238" t="s">
        <v>11</v>
      </c>
      <c r="T203" s="238" t="s">
        <v>11</v>
      </c>
      <c r="U203" s="22" t="s">
        <v>11</v>
      </c>
      <c r="V203" s="239" t="s">
        <v>11</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0</v>
      </c>
      <c r="N204" s="237" t="s">
        <v>11</v>
      </c>
      <c r="O204" s="267" t="s">
        <v>11</v>
      </c>
      <c r="P204" s="268" t="s">
        <v>11</v>
      </c>
      <c r="Q204" s="6" t="s">
        <v>11</v>
      </c>
      <c r="R204" s="238" t="s">
        <v>11</v>
      </c>
      <c r="S204" s="238" t="s">
        <v>11</v>
      </c>
      <c r="T204" s="238" t="s">
        <v>11</v>
      </c>
      <c r="U204" s="22" t="s">
        <v>11</v>
      </c>
      <c r="V204" s="239" t="s">
        <v>11</v>
      </c>
      <c r="W204" s="239" t="s">
        <v>11</v>
      </c>
      <c r="X204" s="239" t="s">
        <v>11</v>
      </c>
      <c r="Y204" s="240" t="s">
        <v>11</v>
      </c>
      <c r="Z204" s="234" t="s">
        <v>11</v>
      </c>
    </row>
    <row r="205" spans="1:26" ht="13.5" customHeight="1" x14ac:dyDescent="0.15">
      <c r="A205" s="274" t="s">
        <v>11</v>
      </c>
      <c r="B205" s="231" t="s">
        <v>11</v>
      </c>
      <c r="C205" s="275" t="s">
        <v>11</v>
      </c>
      <c r="D205" s="229" t="s">
        <v>26</v>
      </c>
      <c r="E205" s="241" t="s">
        <v>1311</v>
      </c>
      <c r="F205" s="241" t="s">
        <v>11</v>
      </c>
      <c r="G205" s="241" t="s">
        <v>11</v>
      </c>
      <c r="H205" s="241" t="s">
        <v>11</v>
      </c>
      <c r="I205" s="241" t="s">
        <v>11</v>
      </c>
      <c r="J205" s="241" t="s">
        <v>11</v>
      </c>
      <c r="K205" s="241" t="s">
        <v>11</v>
      </c>
      <c r="L205" s="242" t="s">
        <v>28</v>
      </c>
      <c r="M205" s="243" t="s">
        <v>29</v>
      </c>
      <c r="N205" s="244" t="s">
        <v>11</v>
      </c>
      <c r="O205" s="267" t="s">
        <v>11</v>
      </c>
      <c r="P205" s="268" t="s">
        <v>11</v>
      </c>
      <c r="Q205" s="7" t="s">
        <v>11</v>
      </c>
      <c r="R205" s="238" t="s">
        <v>11</v>
      </c>
      <c r="S205" s="238" t="s">
        <v>11</v>
      </c>
      <c r="T205" s="238" t="s">
        <v>11</v>
      </c>
      <c r="U205" s="22" t="s">
        <v>11</v>
      </c>
      <c r="V205" s="239" t="s">
        <v>11</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1000</v>
      </c>
      <c r="N206" s="246" t="s">
        <v>11</v>
      </c>
      <c r="O206" s="267" t="s">
        <v>11</v>
      </c>
      <c r="P206" s="268" t="s">
        <v>11</v>
      </c>
      <c r="Q206" s="8" t="s">
        <v>31</v>
      </c>
      <c r="R206" s="238" t="s">
        <v>11</v>
      </c>
      <c r="S206" s="238" t="s">
        <v>11</v>
      </c>
      <c r="T206" s="238" t="s">
        <v>11</v>
      </c>
      <c r="U206" s="238" t="s">
        <v>11</v>
      </c>
      <c r="V206" s="9" t="s">
        <v>26</v>
      </c>
      <c r="W206" s="227" t="s">
        <v>11</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11</v>
      </c>
      <c r="N207" s="250" t="s">
        <v>11</v>
      </c>
      <c r="O207" s="267" t="s">
        <v>11</v>
      </c>
      <c r="P207" s="268" t="s">
        <v>11</v>
      </c>
      <c r="Q207" s="7" t="s">
        <v>32</v>
      </c>
      <c r="R207" s="238" t="s">
        <v>11</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11</v>
      </c>
      <c r="H208" s="231" t="s">
        <v>11</v>
      </c>
      <c r="I208" s="231" t="s">
        <v>11</v>
      </c>
      <c r="J208" s="231" t="s">
        <v>11</v>
      </c>
      <c r="K208" s="13" t="s">
        <v>11</v>
      </c>
      <c r="L208" s="242" t="s">
        <v>28</v>
      </c>
      <c r="M208" s="277" t="s">
        <v>11</v>
      </c>
      <c r="N208" s="278" t="s">
        <v>11</v>
      </c>
      <c r="O208" s="267" t="s">
        <v>11</v>
      </c>
      <c r="P208" s="268" t="s">
        <v>11</v>
      </c>
      <c r="Q208" s="8" t="s">
        <v>31</v>
      </c>
      <c r="R208" s="238" t="s">
        <v>11</v>
      </c>
      <c r="S208" s="238" t="s">
        <v>11</v>
      </c>
      <c r="T208" s="238" t="s">
        <v>11</v>
      </c>
      <c r="U208" s="238" t="s">
        <v>11</v>
      </c>
      <c r="V208" s="9" t="s">
        <v>26</v>
      </c>
      <c r="W208" s="227" t="s">
        <v>11</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t="s">
        <v>845</v>
      </c>
      <c r="O209" s="269" t="s">
        <v>11</v>
      </c>
      <c r="P209" s="270" t="s">
        <v>11</v>
      </c>
      <c r="Q209" s="18" t="s">
        <v>32</v>
      </c>
      <c r="R209" s="228" t="s">
        <v>11</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13</v>
      </c>
      <c r="G210" s="259" t="s">
        <v>11</v>
      </c>
      <c r="H210" s="259" t="s">
        <v>11</v>
      </c>
      <c r="I210" s="259" t="s">
        <v>11</v>
      </c>
      <c r="J210" s="259" t="s">
        <v>11</v>
      </c>
      <c r="K210" s="259" t="s">
        <v>11</v>
      </c>
      <c r="L210" s="260" t="s">
        <v>11</v>
      </c>
      <c r="M210" s="263" t="s">
        <v>119</v>
      </c>
      <c r="N210" s="264" t="s">
        <v>11</v>
      </c>
      <c r="O210" s="265" t="s">
        <v>5016</v>
      </c>
      <c r="P210" s="266" t="s">
        <v>11</v>
      </c>
      <c r="Q210" s="5" t="s">
        <v>16</v>
      </c>
      <c r="R210" s="271" t="s">
        <v>5017</v>
      </c>
      <c r="S210" s="271" t="s">
        <v>11</v>
      </c>
      <c r="T210" s="271" t="s">
        <v>11</v>
      </c>
      <c r="U210" s="30">
        <v>52643</v>
      </c>
      <c r="V210" s="272" t="s">
        <v>18</v>
      </c>
      <c r="W210" s="272" t="s">
        <v>11</v>
      </c>
      <c r="X210" s="272" t="s">
        <v>11</v>
      </c>
      <c r="Y210" s="273" t="s">
        <v>11</v>
      </c>
      <c r="Z210" s="233">
        <v>633</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521822000</v>
      </c>
      <c r="N211" s="237" t="s">
        <v>11</v>
      </c>
      <c r="O211" s="267" t="s">
        <v>11</v>
      </c>
      <c r="P211" s="268" t="s">
        <v>11</v>
      </c>
      <c r="Q211" s="6" t="s">
        <v>11</v>
      </c>
      <c r="R211" s="238" t="s">
        <v>5018</v>
      </c>
      <c r="S211" s="238" t="s">
        <v>11</v>
      </c>
      <c r="T211" s="238" t="s">
        <v>11</v>
      </c>
      <c r="U211" s="22">
        <v>250128</v>
      </c>
      <c r="V211" s="239" t="s">
        <v>18</v>
      </c>
      <c r="W211" s="239" t="s">
        <v>11</v>
      </c>
      <c r="X211" s="239" t="s">
        <v>11</v>
      </c>
      <c r="Y211" s="240" t="s">
        <v>11</v>
      </c>
      <c r="Z211" s="234" t="s">
        <v>11</v>
      </c>
    </row>
    <row r="212" spans="1:26" ht="13.5" customHeight="1" x14ac:dyDescent="0.15">
      <c r="A212" s="274" t="s">
        <v>5019</v>
      </c>
      <c r="B212" s="231" t="s">
        <v>11</v>
      </c>
      <c r="C212" s="275" t="s">
        <v>11</v>
      </c>
      <c r="D212" s="247" t="s">
        <v>5020</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5021</v>
      </c>
      <c r="S212" s="238" t="s">
        <v>11</v>
      </c>
      <c r="T212" s="238" t="s">
        <v>11</v>
      </c>
      <c r="U212" s="22">
        <v>28495</v>
      </c>
      <c r="V212" s="239" t="s">
        <v>18</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521822000</v>
      </c>
      <c r="N213" s="237" t="s">
        <v>11</v>
      </c>
      <c r="O213" s="267" t="s">
        <v>11</v>
      </c>
      <c r="P213" s="268" t="s">
        <v>11</v>
      </c>
      <c r="Q213" s="6" t="s">
        <v>11</v>
      </c>
      <c r="R213" s="238" t="s">
        <v>5022</v>
      </c>
      <c r="S213" s="238" t="s">
        <v>11</v>
      </c>
      <c r="T213" s="238" t="s">
        <v>11</v>
      </c>
      <c r="U213" s="22">
        <v>218</v>
      </c>
      <c r="V213" s="239" t="s">
        <v>18</v>
      </c>
      <c r="W213" s="239" t="s">
        <v>11</v>
      </c>
      <c r="X213" s="239" t="s">
        <v>11</v>
      </c>
      <c r="Y213" s="240" t="s">
        <v>11</v>
      </c>
      <c r="Z213" s="234" t="s">
        <v>11</v>
      </c>
    </row>
    <row r="214" spans="1:26" ht="13.5" customHeight="1" x14ac:dyDescent="0.15">
      <c r="A214" s="274" t="s">
        <v>11</v>
      </c>
      <c r="B214" s="231" t="s">
        <v>11</v>
      </c>
      <c r="C214" s="275" t="s">
        <v>11</v>
      </c>
      <c r="D214" s="229" t="s">
        <v>26</v>
      </c>
      <c r="E214" s="241" t="s">
        <v>1311</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5023</v>
      </c>
      <c r="S214" s="238" t="s">
        <v>11</v>
      </c>
      <c r="T214" s="238" t="s">
        <v>11</v>
      </c>
      <c r="U214" s="22">
        <v>190338</v>
      </c>
      <c r="V214" s="239" t="s">
        <v>18</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0</v>
      </c>
      <c r="N215" s="246" t="s">
        <v>11</v>
      </c>
      <c r="O215" s="267" t="s">
        <v>11</v>
      </c>
      <c r="P215" s="268" t="s">
        <v>11</v>
      </c>
      <c r="Q215" s="8" t="s">
        <v>31</v>
      </c>
      <c r="R215" s="238" t="s">
        <v>11</v>
      </c>
      <c r="S215" s="238" t="s">
        <v>11</v>
      </c>
      <c r="T215" s="238" t="s">
        <v>11</v>
      </c>
      <c r="U215" s="238" t="s">
        <v>11</v>
      </c>
      <c r="V215" s="9" t="s">
        <v>26</v>
      </c>
      <c r="W215" s="227" t="s">
        <v>11</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11</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11</v>
      </c>
      <c r="H217" s="231" t="s">
        <v>11</v>
      </c>
      <c r="I217" s="231" t="s">
        <v>11</v>
      </c>
      <c r="J217" s="231" t="s">
        <v>11</v>
      </c>
      <c r="K217" s="13" t="s">
        <v>11</v>
      </c>
      <c r="L217" s="242" t="s">
        <v>28</v>
      </c>
      <c r="M217" s="277" t="s">
        <v>11</v>
      </c>
      <c r="N217" s="278" t="s">
        <v>11</v>
      </c>
      <c r="O217" s="267" t="s">
        <v>11</v>
      </c>
      <c r="P217" s="268" t="s">
        <v>11</v>
      </c>
      <c r="Q217" s="8" t="s">
        <v>31</v>
      </c>
      <c r="R217" s="238" t="s">
        <v>11</v>
      </c>
      <c r="S217" s="238" t="s">
        <v>11</v>
      </c>
      <c r="T217" s="238" t="s">
        <v>11</v>
      </c>
      <c r="U217" s="238" t="s">
        <v>11</v>
      </c>
      <c r="V217" s="9" t="s">
        <v>26</v>
      </c>
      <c r="W217" s="227" t="s">
        <v>11</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27" t="s">
        <v>89</v>
      </c>
      <c r="O218" s="269" t="s">
        <v>11</v>
      </c>
      <c r="P218" s="270" t="s">
        <v>11</v>
      </c>
      <c r="Q218" s="18" t="s">
        <v>32</v>
      </c>
      <c r="R218" s="228" t="s">
        <v>11</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13</v>
      </c>
      <c r="G219" s="259" t="s">
        <v>11</v>
      </c>
      <c r="H219" s="259" t="s">
        <v>11</v>
      </c>
      <c r="I219" s="259" t="s">
        <v>11</v>
      </c>
      <c r="J219" s="259" t="s">
        <v>11</v>
      </c>
      <c r="K219" s="259" t="s">
        <v>11</v>
      </c>
      <c r="L219" s="260" t="s">
        <v>11</v>
      </c>
      <c r="M219" s="263" t="s">
        <v>119</v>
      </c>
      <c r="N219" s="264" t="s">
        <v>11</v>
      </c>
      <c r="O219" s="265" t="s">
        <v>4710</v>
      </c>
      <c r="P219" s="266" t="s">
        <v>11</v>
      </c>
      <c r="Q219" s="5" t="s">
        <v>16</v>
      </c>
      <c r="R219" s="271" t="s">
        <v>5024</v>
      </c>
      <c r="S219" s="271" t="s">
        <v>11</v>
      </c>
      <c r="T219" s="271" t="s">
        <v>11</v>
      </c>
      <c r="U219" s="30" t="s">
        <v>11</v>
      </c>
      <c r="V219" s="272" t="s">
        <v>11</v>
      </c>
      <c r="W219" s="272" t="s">
        <v>11</v>
      </c>
      <c r="X219" s="272" t="s">
        <v>11</v>
      </c>
      <c r="Y219" s="273" t="s">
        <v>11</v>
      </c>
      <c r="Z219" s="233" t="s">
        <v>5061</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189285000</v>
      </c>
      <c r="N220" s="237" t="s">
        <v>11</v>
      </c>
      <c r="O220" s="267" t="s">
        <v>11</v>
      </c>
      <c r="P220" s="268" t="s">
        <v>11</v>
      </c>
      <c r="Q220" s="6" t="s">
        <v>11</v>
      </c>
      <c r="R220" s="238" t="s">
        <v>11</v>
      </c>
      <c r="S220" s="238" t="s">
        <v>11</v>
      </c>
      <c r="T220" s="238" t="s">
        <v>11</v>
      </c>
      <c r="U220" s="22" t="s">
        <v>11</v>
      </c>
      <c r="V220" s="239" t="s">
        <v>11</v>
      </c>
      <c r="W220" s="239" t="s">
        <v>11</v>
      </c>
      <c r="X220" s="239" t="s">
        <v>11</v>
      </c>
      <c r="Y220" s="240" t="s">
        <v>11</v>
      </c>
      <c r="Z220" s="234" t="s">
        <v>11</v>
      </c>
    </row>
    <row r="221" spans="1:26" ht="13.5" customHeight="1" x14ac:dyDescent="0.15">
      <c r="A221" s="274" t="s">
        <v>5025</v>
      </c>
      <c r="B221" s="231" t="s">
        <v>11</v>
      </c>
      <c r="C221" s="275" t="s">
        <v>11</v>
      </c>
      <c r="D221" s="247" t="s">
        <v>4849</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11</v>
      </c>
      <c r="S221" s="238" t="s">
        <v>11</v>
      </c>
      <c r="T221" s="238" t="s">
        <v>11</v>
      </c>
      <c r="U221" s="22" t="s">
        <v>11</v>
      </c>
      <c r="V221" s="239" t="s">
        <v>11</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0</v>
      </c>
      <c r="N222" s="237" t="s">
        <v>11</v>
      </c>
      <c r="O222" s="267" t="s">
        <v>11</v>
      </c>
      <c r="P222" s="268" t="s">
        <v>11</v>
      </c>
      <c r="Q222" s="6" t="s">
        <v>11</v>
      </c>
      <c r="R222" s="238" t="s">
        <v>11</v>
      </c>
      <c r="S222" s="238" t="s">
        <v>11</v>
      </c>
      <c r="T222" s="238" t="s">
        <v>11</v>
      </c>
      <c r="U222" s="22" t="s">
        <v>11</v>
      </c>
      <c r="V222" s="239" t="s">
        <v>11</v>
      </c>
      <c r="W222" s="239" t="s">
        <v>11</v>
      </c>
      <c r="X222" s="239" t="s">
        <v>11</v>
      </c>
      <c r="Y222" s="240" t="s">
        <v>11</v>
      </c>
      <c r="Z222" s="234" t="s">
        <v>11</v>
      </c>
    </row>
    <row r="223" spans="1:26" ht="13.5" customHeight="1" x14ac:dyDescent="0.15">
      <c r="A223" s="274" t="s">
        <v>11</v>
      </c>
      <c r="B223" s="231" t="s">
        <v>11</v>
      </c>
      <c r="C223" s="275" t="s">
        <v>11</v>
      </c>
      <c r="D223" s="229" t="s">
        <v>26</v>
      </c>
      <c r="E223" s="241" t="s">
        <v>80</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11</v>
      </c>
      <c r="S223" s="238" t="s">
        <v>11</v>
      </c>
      <c r="T223" s="238" t="s">
        <v>11</v>
      </c>
      <c r="U223" s="22" t="s">
        <v>11</v>
      </c>
      <c r="V223" s="239" t="s">
        <v>11</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189285000</v>
      </c>
      <c r="N224" s="246" t="s">
        <v>11</v>
      </c>
      <c r="O224" s="267" t="s">
        <v>11</v>
      </c>
      <c r="P224" s="268" t="s">
        <v>11</v>
      </c>
      <c r="Q224" s="8" t="s">
        <v>31</v>
      </c>
      <c r="R224" s="238" t="s">
        <v>11</v>
      </c>
      <c r="S224" s="238" t="s">
        <v>11</v>
      </c>
      <c r="T224" s="238" t="s">
        <v>11</v>
      </c>
      <c r="U224" s="238" t="s">
        <v>11</v>
      </c>
      <c r="V224" s="9" t="s">
        <v>26</v>
      </c>
      <c r="W224" s="227" t="s">
        <v>11</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11</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11</v>
      </c>
      <c r="H226" s="231" t="s">
        <v>11</v>
      </c>
      <c r="I226" s="231" t="s">
        <v>11</v>
      </c>
      <c r="J226" s="231" t="s">
        <v>11</v>
      </c>
      <c r="K226" s="13" t="s">
        <v>11</v>
      </c>
      <c r="L226" s="242" t="s">
        <v>28</v>
      </c>
      <c r="M226" s="277" t="s">
        <v>11</v>
      </c>
      <c r="N226" s="278" t="s">
        <v>11</v>
      </c>
      <c r="O226" s="267" t="s">
        <v>11</v>
      </c>
      <c r="P226" s="268" t="s">
        <v>11</v>
      </c>
      <c r="Q226" s="8" t="s">
        <v>31</v>
      </c>
      <c r="R226" s="238" t="s">
        <v>11</v>
      </c>
      <c r="S226" s="238" t="s">
        <v>11</v>
      </c>
      <c r="T226" s="238" t="s">
        <v>11</v>
      </c>
      <c r="U226" s="238" t="s">
        <v>11</v>
      </c>
      <c r="V226" s="9" t="s">
        <v>26</v>
      </c>
      <c r="W226" s="227" t="s">
        <v>11</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27" t="s">
        <v>845</v>
      </c>
      <c r="O227" s="269" t="s">
        <v>11</v>
      </c>
      <c r="P227" s="270" t="s">
        <v>11</v>
      </c>
      <c r="Q227" s="18" t="s">
        <v>32</v>
      </c>
      <c r="R227" s="228" t="s">
        <v>11</v>
      </c>
      <c r="S227" s="228" t="s">
        <v>11</v>
      </c>
      <c r="T227" s="228" t="s">
        <v>11</v>
      </c>
      <c r="U227" s="228" t="s">
        <v>11</v>
      </c>
      <c r="V227" s="19" t="s">
        <v>33</v>
      </c>
      <c r="W227" s="20" t="s">
        <v>11</v>
      </c>
      <c r="X227" s="15" t="s">
        <v>11</v>
      </c>
      <c r="Y227" s="16" t="s">
        <v>11</v>
      </c>
      <c r="Z227" s="235" t="s">
        <v>11</v>
      </c>
    </row>
  </sheetData>
  <autoFilter ref="A2:Z2"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1031">
    <mergeCell ref="A2:C2"/>
    <mergeCell ref="D2:L2"/>
    <mergeCell ref="M2:N2"/>
    <mergeCell ref="O2:P2"/>
    <mergeCell ref="Q2:T2"/>
    <mergeCell ref="W2:X2"/>
    <mergeCell ref="V6:Y6"/>
    <mergeCell ref="D7:D9"/>
    <mergeCell ref="E7:K9"/>
    <mergeCell ref="L7:L9"/>
    <mergeCell ref="M7:N7"/>
    <mergeCell ref="R7:T7"/>
    <mergeCell ref="V7:Y7"/>
    <mergeCell ref="M8:N8"/>
    <mergeCell ref="R8:U8"/>
    <mergeCell ref="W8:X8"/>
    <mergeCell ref="V3:Y3"/>
    <mergeCell ref="Z3:Z11"/>
    <mergeCell ref="M4:N4"/>
    <mergeCell ref="R4:T4"/>
    <mergeCell ref="V4:Y4"/>
    <mergeCell ref="A5:C9"/>
    <mergeCell ref="D5:L6"/>
    <mergeCell ref="M5:N5"/>
    <mergeCell ref="R5:T5"/>
    <mergeCell ref="V5:Y5"/>
    <mergeCell ref="A3:C4"/>
    <mergeCell ref="D3:E3"/>
    <mergeCell ref="F3:L4"/>
    <mergeCell ref="M3:N3"/>
    <mergeCell ref="O3:P11"/>
    <mergeCell ref="R3:T3"/>
    <mergeCell ref="M6:N6"/>
    <mergeCell ref="R6:T6"/>
    <mergeCell ref="M9:N9"/>
    <mergeCell ref="R9:U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R39:T39"/>
    <mergeCell ref="V39:Y39"/>
    <mergeCell ref="Z39:Z47"/>
    <mergeCell ref="M40:N40"/>
    <mergeCell ref="R40:T40"/>
    <mergeCell ref="V40:Y40"/>
    <mergeCell ref="L37:L38"/>
    <mergeCell ref="M37:N37"/>
    <mergeCell ref="R37:U37"/>
    <mergeCell ref="W37:X37"/>
    <mergeCell ref="R38:U38"/>
    <mergeCell ref="A39:C40"/>
    <mergeCell ref="D39:E39"/>
    <mergeCell ref="F39:L40"/>
    <mergeCell ref="M39:N39"/>
    <mergeCell ref="O39:P47"/>
    <mergeCell ref="D37:D38"/>
    <mergeCell ref="F37:F38"/>
    <mergeCell ref="G37:G38"/>
    <mergeCell ref="H37:H38"/>
    <mergeCell ref="I37:I38"/>
    <mergeCell ref="J37:J38"/>
    <mergeCell ref="L43:L45"/>
    <mergeCell ref="M43:N43"/>
    <mergeCell ref="R43:T43"/>
    <mergeCell ref="V43:Y43"/>
    <mergeCell ref="M44:N44"/>
    <mergeCell ref="R44:U44"/>
    <mergeCell ref="W44:X44"/>
    <mergeCell ref="M45:N45"/>
    <mergeCell ref="R45:U45"/>
    <mergeCell ref="A41:C45"/>
    <mergeCell ref="D41:L42"/>
    <mergeCell ref="M41:N41"/>
    <mergeCell ref="R41:T41"/>
    <mergeCell ref="V41:Y41"/>
    <mergeCell ref="M42:N42"/>
    <mergeCell ref="R42:T42"/>
    <mergeCell ref="V42:Y42"/>
    <mergeCell ref="D43:D45"/>
    <mergeCell ref="E43:K45"/>
    <mergeCell ref="R48:T48"/>
    <mergeCell ref="V48:Y48"/>
    <mergeCell ref="Z48:Z56"/>
    <mergeCell ref="M49:N49"/>
    <mergeCell ref="R49:T49"/>
    <mergeCell ref="V49:Y49"/>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L52:L54"/>
    <mergeCell ref="M52:N52"/>
    <mergeCell ref="R52:T52"/>
    <mergeCell ref="V52:Y52"/>
    <mergeCell ref="M53:N53"/>
    <mergeCell ref="R53:U53"/>
    <mergeCell ref="W53:X53"/>
    <mergeCell ref="M54:N54"/>
    <mergeCell ref="R54:U54"/>
    <mergeCell ref="A50:C54"/>
    <mergeCell ref="D50:L51"/>
    <mergeCell ref="M50:N50"/>
    <mergeCell ref="R50:T50"/>
    <mergeCell ref="V50:Y50"/>
    <mergeCell ref="M51:N51"/>
    <mergeCell ref="R51:T51"/>
    <mergeCell ref="V51:Y51"/>
    <mergeCell ref="D52:D54"/>
    <mergeCell ref="E52:K54"/>
    <mergeCell ref="R57:T57"/>
    <mergeCell ref="V57:Y57"/>
    <mergeCell ref="Z57:Z65"/>
    <mergeCell ref="M58:N58"/>
    <mergeCell ref="R58:T58"/>
    <mergeCell ref="V58:Y58"/>
    <mergeCell ref="L55:L56"/>
    <mergeCell ref="M55:N55"/>
    <mergeCell ref="R55:U55"/>
    <mergeCell ref="W55:X55"/>
    <mergeCell ref="R56:U56"/>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A221:C225"/>
    <mergeCell ref="D221:L222"/>
    <mergeCell ref="M221:N221"/>
    <mergeCell ref="R221:T221"/>
    <mergeCell ref="V221:Y221"/>
    <mergeCell ref="M222:N222"/>
    <mergeCell ref="R222:T222"/>
    <mergeCell ref="V222:Y222"/>
    <mergeCell ref="D223:D225"/>
    <mergeCell ref="E223:K225"/>
    <mergeCell ref="R219:T219"/>
    <mergeCell ref="V219:Y219"/>
    <mergeCell ref="M223:N223"/>
    <mergeCell ref="R223:T223"/>
    <mergeCell ref="V223:Y223"/>
    <mergeCell ref="M224:N224"/>
    <mergeCell ref="R224:U224"/>
    <mergeCell ref="W224:X224"/>
    <mergeCell ref="M225:N225"/>
    <mergeCell ref="R225:U225"/>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6:L227"/>
    <mergeCell ref="M226:N226"/>
    <mergeCell ref="R226:U226"/>
    <mergeCell ref="W226:X226"/>
    <mergeCell ref="R227:U227"/>
    <mergeCell ref="D226:D227"/>
    <mergeCell ref="F226:F227"/>
    <mergeCell ref="G226:G227"/>
    <mergeCell ref="H226:H227"/>
    <mergeCell ref="I226:I227"/>
    <mergeCell ref="J226:J227"/>
    <mergeCell ref="L223:L225"/>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272CA7DE-E3A9-4A91-BF98-1CEBF34B1AF4}"/>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4" manualBreakCount="4">
    <brk id="47" max="25" man="1"/>
    <brk id="92" max="25" man="1"/>
    <brk id="137" max="25" man="1"/>
    <brk id="182" max="25"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9EC19-2462-4B12-9963-E3669B079327}">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41"/>
    </row>
    <row r="2" spans="1:12" s="47" customFormat="1" ht="19.5" customHeight="1" x14ac:dyDescent="0.15">
      <c r="A2" s="45" t="s">
        <v>5071</v>
      </c>
      <c r="B2" s="45" t="s">
        <v>5026</v>
      </c>
      <c r="C2" s="46"/>
      <c r="D2" s="46"/>
      <c r="E2" s="45"/>
      <c r="F2" s="45"/>
      <c r="G2" s="45"/>
      <c r="H2" s="45"/>
      <c r="I2" s="45"/>
      <c r="J2" s="46"/>
    </row>
    <row r="3" spans="1:12" s="86" customFormat="1" ht="10.5" customHeight="1" x14ac:dyDescent="0.2">
      <c r="A3" s="47"/>
      <c r="B3" s="47"/>
      <c r="C3" s="47"/>
      <c r="D3" s="47"/>
      <c r="E3" s="47"/>
      <c r="F3" s="47"/>
      <c r="G3" s="47"/>
      <c r="H3" s="47"/>
      <c r="I3" s="47"/>
      <c r="J3" s="92"/>
    </row>
    <row r="4" spans="1:12" s="47" customFormat="1" ht="66.75" customHeight="1" x14ac:dyDescent="0.15">
      <c r="A4" s="221" t="s">
        <v>5072</v>
      </c>
      <c r="B4" s="222"/>
      <c r="C4" s="225" t="s">
        <v>5073</v>
      </c>
      <c r="D4" s="225" t="s">
        <v>5074</v>
      </c>
      <c r="E4" s="48" t="s">
        <v>5075</v>
      </c>
      <c r="F4" s="48" t="s">
        <v>5076</v>
      </c>
      <c r="G4" s="48" t="s">
        <v>5077</v>
      </c>
      <c r="H4" s="48" t="s">
        <v>5078</v>
      </c>
      <c r="I4" s="49" t="s">
        <v>5079</v>
      </c>
      <c r="J4" s="50" t="s">
        <v>5080</v>
      </c>
    </row>
    <row r="5" spans="1:12" s="47" customFormat="1" ht="23.25" customHeight="1" x14ac:dyDescent="0.15">
      <c r="A5" s="223"/>
      <c r="B5" s="224"/>
      <c r="C5" s="226"/>
      <c r="D5" s="226"/>
      <c r="E5" s="53" t="s">
        <v>5081</v>
      </c>
      <c r="F5" s="53" t="s">
        <v>5081</v>
      </c>
      <c r="G5" s="53" t="s">
        <v>5081</v>
      </c>
      <c r="H5" s="53" t="s">
        <v>5082</v>
      </c>
      <c r="I5" s="53" t="s">
        <v>5081</v>
      </c>
      <c r="J5" s="54" t="s">
        <v>5083</v>
      </c>
    </row>
    <row r="6" spans="1:12" s="47" customFormat="1" ht="21.75" customHeight="1" x14ac:dyDescent="0.15">
      <c r="A6" s="55" t="s">
        <v>5084</v>
      </c>
      <c r="B6" s="204" t="s">
        <v>5089</v>
      </c>
      <c r="D6" s="193"/>
      <c r="E6" s="65">
        <f>SUM(E7)</f>
        <v>222267000</v>
      </c>
      <c r="F6" s="65">
        <f>SUM(F7)</f>
        <v>212914749</v>
      </c>
      <c r="G6" s="58">
        <f>E6-F6</f>
        <v>9352251</v>
      </c>
      <c r="H6" s="59">
        <f t="shared" ref="H6:H26" si="0">+ROUND(F6/E6*100,1)</f>
        <v>95.8</v>
      </c>
      <c r="I6" s="65">
        <f>SUM(I7)</f>
        <v>0</v>
      </c>
      <c r="J6" s="176"/>
    </row>
    <row r="7" spans="1:12" s="47" customFormat="1" ht="21.75" customHeight="1" x14ac:dyDescent="0.15">
      <c r="A7" s="62"/>
      <c r="B7" s="63"/>
      <c r="C7" s="99" t="s">
        <v>5096</v>
      </c>
      <c r="D7" s="166"/>
      <c r="E7" s="65">
        <f>SUM(E8)</f>
        <v>222267000</v>
      </c>
      <c r="F7" s="65">
        <f>SUM(F8)</f>
        <v>212914749</v>
      </c>
      <c r="G7" s="65">
        <f t="shared" ref="G7:G26" si="1">E7-F7</f>
        <v>9352251</v>
      </c>
      <c r="H7" s="59">
        <f t="shared" si="0"/>
        <v>95.8</v>
      </c>
      <c r="I7" s="65">
        <f>SUM(I8)</f>
        <v>0</v>
      </c>
      <c r="J7" s="176"/>
      <c r="L7" s="88"/>
    </row>
    <row r="8" spans="1:12" s="47" customFormat="1" ht="21.75" customHeight="1" x14ac:dyDescent="0.15">
      <c r="A8" s="68"/>
      <c r="B8" s="170"/>
      <c r="C8" s="64"/>
      <c r="D8" s="69" t="s">
        <v>5280</v>
      </c>
      <c r="E8" s="65">
        <v>222267000</v>
      </c>
      <c r="F8" s="65">
        <v>212914749</v>
      </c>
      <c r="G8" s="65">
        <f t="shared" si="1"/>
        <v>9352251</v>
      </c>
      <c r="H8" s="59">
        <f t="shared" si="0"/>
        <v>95.8</v>
      </c>
      <c r="I8" s="65">
        <v>0</v>
      </c>
      <c r="J8" s="176">
        <v>584</v>
      </c>
    </row>
    <row r="9" spans="1:12" s="47" customFormat="1" ht="21.75" customHeight="1" x14ac:dyDescent="0.15">
      <c r="A9" s="71"/>
      <c r="B9" s="205" t="s">
        <v>5284</v>
      </c>
      <c r="C9" s="196"/>
      <c r="D9" s="168"/>
      <c r="E9" s="65">
        <f>SUM(E10)</f>
        <v>238000000</v>
      </c>
      <c r="F9" s="65">
        <f>SUM(F10)</f>
        <v>238000000</v>
      </c>
      <c r="G9" s="65">
        <f t="shared" si="1"/>
        <v>0</v>
      </c>
      <c r="H9" s="59">
        <f t="shared" si="0"/>
        <v>100</v>
      </c>
      <c r="I9" s="65">
        <f>SUM(I10)</f>
        <v>0</v>
      </c>
      <c r="J9" s="176"/>
    </row>
    <row r="10" spans="1:12" s="47" customFormat="1" ht="21.75" customHeight="1" x14ac:dyDescent="0.15">
      <c r="A10" s="71"/>
      <c r="B10" s="63"/>
      <c r="C10" s="206" t="s">
        <v>5296</v>
      </c>
      <c r="D10" s="168"/>
      <c r="E10" s="65">
        <f>SUM(E11)</f>
        <v>238000000</v>
      </c>
      <c r="F10" s="65">
        <f>SUM(F11)</f>
        <v>238000000</v>
      </c>
      <c r="G10" s="65">
        <f t="shared" si="1"/>
        <v>0</v>
      </c>
      <c r="H10" s="59">
        <f t="shared" si="0"/>
        <v>100</v>
      </c>
      <c r="I10" s="65">
        <f>SUM(I11)</f>
        <v>0</v>
      </c>
      <c r="J10" s="176"/>
    </row>
    <row r="11" spans="1:12" s="47" customFormat="1" ht="21.75" customHeight="1" x14ac:dyDescent="0.15">
      <c r="A11" s="71"/>
      <c r="B11" s="170"/>
      <c r="C11" s="64"/>
      <c r="D11" s="207" t="s">
        <v>5296</v>
      </c>
      <c r="E11" s="65">
        <v>238000000</v>
      </c>
      <c r="F11" s="65">
        <v>238000000</v>
      </c>
      <c r="G11" s="65">
        <f t="shared" si="1"/>
        <v>0</v>
      </c>
      <c r="H11" s="59">
        <f t="shared" si="0"/>
        <v>100</v>
      </c>
      <c r="I11" s="65">
        <v>0</v>
      </c>
      <c r="J11" s="176">
        <v>585</v>
      </c>
    </row>
    <row r="12" spans="1:12" s="47" customFormat="1" ht="21.75" customHeight="1" x14ac:dyDescent="0.15">
      <c r="A12" s="76"/>
      <c r="B12" s="63" t="s">
        <v>5335</v>
      </c>
      <c r="C12" s="196"/>
      <c r="D12" s="168"/>
      <c r="E12" s="65">
        <f>SUM(E13)</f>
        <v>16131516000</v>
      </c>
      <c r="F12" s="65">
        <f>SUM(F13)</f>
        <v>16131512994</v>
      </c>
      <c r="G12" s="65">
        <f t="shared" si="1"/>
        <v>3006</v>
      </c>
      <c r="H12" s="59">
        <f t="shared" si="0"/>
        <v>100</v>
      </c>
      <c r="I12" s="65">
        <f>SUM(I13)</f>
        <v>0</v>
      </c>
      <c r="J12" s="176"/>
    </row>
    <row r="13" spans="1:12" s="47" customFormat="1" ht="21.75" customHeight="1" x14ac:dyDescent="0.15">
      <c r="A13" s="76"/>
      <c r="B13" s="63"/>
      <c r="C13" s="64" t="s">
        <v>5335</v>
      </c>
      <c r="D13" s="168"/>
      <c r="E13" s="65">
        <f>SUM(E14)</f>
        <v>16131516000</v>
      </c>
      <c r="F13" s="65">
        <f>SUM(F14)</f>
        <v>16131512994</v>
      </c>
      <c r="G13" s="65">
        <f t="shared" si="1"/>
        <v>3006</v>
      </c>
      <c r="H13" s="59">
        <f t="shared" si="0"/>
        <v>100</v>
      </c>
      <c r="I13" s="65">
        <f>SUM(I14)</f>
        <v>0</v>
      </c>
      <c r="J13" s="176"/>
    </row>
    <row r="14" spans="1:12" s="47" customFormat="1" ht="21.75" customHeight="1" x14ac:dyDescent="0.15">
      <c r="A14" s="76"/>
      <c r="B14" s="170"/>
      <c r="C14" s="64"/>
      <c r="D14" s="95" t="s">
        <v>5040</v>
      </c>
      <c r="E14" s="65">
        <v>16131516000</v>
      </c>
      <c r="F14" s="65">
        <v>16131512994</v>
      </c>
      <c r="G14" s="65">
        <f t="shared" si="1"/>
        <v>3006</v>
      </c>
      <c r="H14" s="59">
        <f t="shared" si="0"/>
        <v>100</v>
      </c>
      <c r="I14" s="65">
        <v>0</v>
      </c>
      <c r="J14" s="176">
        <v>586</v>
      </c>
    </row>
    <row r="15" spans="1:12" s="47" customFormat="1" ht="21.75" customHeight="1" x14ac:dyDescent="0.15">
      <c r="A15" s="76"/>
      <c r="B15" s="63" t="s">
        <v>5302</v>
      </c>
      <c r="C15" s="196"/>
      <c r="D15" s="168"/>
      <c r="E15" s="65">
        <f>SUM(E16)</f>
        <v>7983000</v>
      </c>
      <c r="F15" s="65">
        <f>SUM(F16)</f>
        <v>6039048</v>
      </c>
      <c r="G15" s="65">
        <f t="shared" si="1"/>
        <v>1943952</v>
      </c>
      <c r="H15" s="59">
        <f t="shared" si="0"/>
        <v>75.599999999999994</v>
      </c>
      <c r="I15" s="65">
        <f>SUM(I16)</f>
        <v>0</v>
      </c>
      <c r="J15" s="176"/>
    </row>
    <row r="16" spans="1:12" s="47" customFormat="1" ht="21.75" customHeight="1" x14ac:dyDescent="0.15">
      <c r="A16" s="76"/>
      <c r="B16" s="63"/>
      <c r="C16" s="99" t="s">
        <v>5302</v>
      </c>
      <c r="D16" s="168"/>
      <c r="E16" s="65">
        <f>SUM(E17:E17)</f>
        <v>7983000</v>
      </c>
      <c r="F16" s="65">
        <f>SUM(F17:F17)</f>
        <v>6039048</v>
      </c>
      <c r="G16" s="65">
        <f t="shared" si="1"/>
        <v>1943952</v>
      </c>
      <c r="H16" s="59">
        <f t="shared" si="0"/>
        <v>75.599999999999994</v>
      </c>
      <c r="I16" s="65">
        <f>SUM(I17)</f>
        <v>0</v>
      </c>
      <c r="J16" s="176"/>
    </row>
    <row r="17" spans="1:10" s="47" customFormat="1" ht="21.75" customHeight="1" x14ac:dyDescent="0.15">
      <c r="A17" s="76"/>
      <c r="B17" s="208"/>
      <c r="C17" s="99"/>
      <c r="D17" s="166" t="s">
        <v>5336</v>
      </c>
      <c r="E17" s="114">
        <v>7983000</v>
      </c>
      <c r="F17" s="114">
        <v>6039048</v>
      </c>
      <c r="G17" s="65">
        <f t="shared" si="1"/>
        <v>1943952</v>
      </c>
      <c r="H17" s="59">
        <f t="shared" si="0"/>
        <v>75.599999999999994</v>
      </c>
      <c r="I17" s="65">
        <v>0</v>
      </c>
      <c r="J17" s="176">
        <v>587</v>
      </c>
    </row>
    <row r="18" spans="1:10" s="47" customFormat="1" ht="21.75" customHeight="1" x14ac:dyDescent="0.15">
      <c r="A18" s="76"/>
      <c r="B18" s="63" t="s">
        <v>5276</v>
      </c>
      <c r="C18" s="99"/>
      <c r="D18" s="95"/>
      <c r="E18" s="65">
        <f>SUM(E19,E22)</f>
        <v>105187000</v>
      </c>
      <c r="F18" s="65">
        <f>SUM(F19,F22)</f>
        <v>101285700</v>
      </c>
      <c r="G18" s="65">
        <f t="shared" si="1"/>
        <v>3901300</v>
      </c>
      <c r="H18" s="59">
        <f t="shared" si="0"/>
        <v>96.3</v>
      </c>
      <c r="I18" s="65">
        <f>SUM(I19)</f>
        <v>0</v>
      </c>
      <c r="J18" s="176"/>
    </row>
    <row r="19" spans="1:10" s="47" customFormat="1" ht="21.75" customHeight="1" x14ac:dyDescent="0.15">
      <c r="A19" s="76"/>
      <c r="B19" s="63"/>
      <c r="C19" s="99" t="s">
        <v>5305</v>
      </c>
      <c r="D19" s="168"/>
      <c r="E19" s="65">
        <f>SUM(E20:E21)</f>
        <v>31320000</v>
      </c>
      <c r="F19" s="65">
        <f>SUM(F20:F21)</f>
        <v>27418700</v>
      </c>
      <c r="G19" s="65">
        <f t="shared" si="1"/>
        <v>3901300</v>
      </c>
      <c r="H19" s="59">
        <f t="shared" si="0"/>
        <v>87.5</v>
      </c>
      <c r="I19" s="65">
        <f>SUM(I20)</f>
        <v>0</v>
      </c>
      <c r="J19" s="176"/>
    </row>
    <row r="20" spans="1:10" s="47" customFormat="1" ht="21.75" customHeight="1" x14ac:dyDescent="0.15">
      <c r="A20" s="76"/>
      <c r="B20" s="208"/>
      <c r="C20" s="64"/>
      <c r="D20" s="166" t="s">
        <v>5337</v>
      </c>
      <c r="E20" s="114">
        <v>31319000</v>
      </c>
      <c r="F20" s="114">
        <v>27418700</v>
      </c>
      <c r="G20" s="65">
        <f t="shared" si="1"/>
        <v>3900300</v>
      </c>
      <c r="H20" s="59">
        <f t="shared" si="0"/>
        <v>87.5</v>
      </c>
      <c r="I20" s="65">
        <v>0</v>
      </c>
      <c r="J20" s="176">
        <v>588</v>
      </c>
    </row>
    <row r="21" spans="1:10" s="47" customFormat="1" ht="21.75" customHeight="1" x14ac:dyDescent="0.15">
      <c r="A21" s="76"/>
      <c r="B21" s="208"/>
      <c r="C21" s="64"/>
      <c r="D21" s="166" t="s">
        <v>5338</v>
      </c>
      <c r="E21" s="114">
        <v>1000</v>
      </c>
      <c r="F21" s="114">
        <v>0</v>
      </c>
      <c r="G21" s="65">
        <f t="shared" si="1"/>
        <v>1000</v>
      </c>
      <c r="H21" s="59">
        <f t="shared" si="0"/>
        <v>0</v>
      </c>
      <c r="I21" s="65">
        <v>0</v>
      </c>
      <c r="J21" s="176">
        <v>589</v>
      </c>
    </row>
    <row r="22" spans="1:10" s="47" customFormat="1" ht="21.75" customHeight="1" x14ac:dyDescent="0.15">
      <c r="A22" s="76"/>
      <c r="B22" s="63"/>
      <c r="C22" s="99" t="s">
        <v>5334</v>
      </c>
      <c r="D22" s="168"/>
      <c r="E22" s="65">
        <f>SUM(E23)</f>
        <v>73867000</v>
      </c>
      <c r="F22" s="65">
        <f>SUM(F23)</f>
        <v>73867000</v>
      </c>
      <c r="G22" s="65">
        <f t="shared" si="1"/>
        <v>0</v>
      </c>
      <c r="H22" s="59">
        <f t="shared" si="0"/>
        <v>100</v>
      </c>
      <c r="I22" s="65">
        <f>SUM(I23)</f>
        <v>0</v>
      </c>
      <c r="J22" s="176"/>
    </row>
    <row r="23" spans="1:10" s="47" customFormat="1" ht="21.75" customHeight="1" x14ac:dyDescent="0.15">
      <c r="A23" s="76"/>
      <c r="B23" s="208"/>
      <c r="C23" s="64"/>
      <c r="D23" s="166" t="s">
        <v>5020</v>
      </c>
      <c r="E23" s="65">
        <v>73867000</v>
      </c>
      <c r="F23" s="65">
        <v>73867000</v>
      </c>
      <c r="G23" s="65">
        <f t="shared" si="1"/>
        <v>0</v>
      </c>
      <c r="H23" s="59">
        <f t="shared" si="0"/>
        <v>100</v>
      </c>
      <c r="I23" s="65">
        <v>0</v>
      </c>
      <c r="J23" s="176">
        <v>590</v>
      </c>
    </row>
    <row r="24" spans="1:10" s="47" customFormat="1" ht="21.75" customHeight="1" x14ac:dyDescent="0.15">
      <c r="A24" s="71" t="s">
        <v>19</v>
      </c>
      <c r="B24" s="63" t="s">
        <v>4849</v>
      </c>
      <c r="C24" s="99"/>
      <c r="D24" s="95"/>
      <c r="E24" s="65">
        <f>SUM(E25)</f>
        <v>97018000</v>
      </c>
      <c r="F24" s="65">
        <f>SUM(F25)</f>
        <v>0</v>
      </c>
      <c r="G24" s="65">
        <f t="shared" si="1"/>
        <v>97018000</v>
      </c>
      <c r="H24" s="59">
        <f t="shared" si="0"/>
        <v>0</v>
      </c>
      <c r="I24" s="65">
        <f>SUM(I25)</f>
        <v>0</v>
      </c>
      <c r="J24" s="176"/>
    </row>
    <row r="25" spans="1:10" s="47" customFormat="1" ht="21.75" customHeight="1" x14ac:dyDescent="0.15">
      <c r="A25" s="71"/>
      <c r="B25" s="77"/>
      <c r="C25" s="64" t="s">
        <v>4849</v>
      </c>
      <c r="D25" s="168"/>
      <c r="E25" s="65">
        <f>SUM(E26)</f>
        <v>97018000</v>
      </c>
      <c r="F25" s="65">
        <f>SUM(F26)</f>
        <v>0</v>
      </c>
      <c r="G25" s="65">
        <f t="shared" si="1"/>
        <v>97018000</v>
      </c>
      <c r="H25" s="59">
        <f t="shared" si="0"/>
        <v>0</v>
      </c>
      <c r="I25" s="65">
        <f>SUM(I26)</f>
        <v>0</v>
      </c>
      <c r="J25" s="176"/>
    </row>
    <row r="26" spans="1:10" s="47" customFormat="1" ht="21.75" customHeight="1" x14ac:dyDescent="0.15">
      <c r="A26" s="71"/>
      <c r="B26" s="77"/>
      <c r="C26" s="64"/>
      <c r="D26" s="95" t="s">
        <v>4849</v>
      </c>
      <c r="E26" s="65">
        <v>97018000</v>
      </c>
      <c r="F26" s="65">
        <v>0</v>
      </c>
      <c r="G26" s="65">
        <f t="shared" si="1"/>
        <v>97018000</v>
      </c>
      <c r="H26" s="59">
        <f t="shared" si="0"/>
        <v>0</v>
      </c>
      <c r="I26" s="65">
        <v>0</v>
      </c>
      <c r="J26" s="176">
        <v>591</v>
      </c>
    </row>
    <row r="27" spans="1:10" s="47" customFormat="1" ht="21.75" customHeight="1" x14ac:dyDescent="0.15">
      <c r="A27" s="71"/>
      <c r="B27" s="77"/>
      <c r="C27" s="64"/>
      <c r="D27" s="95"/>
      <c r="E27" s="114"/>
      <c r="F27" s="65"/>
      <c r="G27" s="65"/>
      <c r="H27" s="59"/>
      <c r="I27" s="65"/>
      <c r="J27" s="176"/>
    </row>
    <row r="28" spans="1:10" s="47" customFormat="1" ht="21.75" customHeight="1" x14ac:dyDescent="0.15">
      <c r="A28" s="71"/>
      <c r="B28" s="79"/>
      <c r="C28" s="99"/>
      <c r="D28" s="95"/>
      <c r="E28" s="65"/>
      <c r="F28" s="65"/>
      <c r="G28" s="65"/>
      <c r="H28" s="59"/>
      <c r="I28" s="65"/>
      <c r="J28" s="209"/>
    </row>
    <row r="29" spans="1:10" s="47" customFormat="1" ht="21.75" customHeight="1" x14ac:dyDescent="0.15">
      <c r="A29" s="71"/>
      <c r="B29" s="79"/>
      <c r="C29" s="99"/>
      <c r="D29" s="95"/>
      <c r="E29" s="65"/>
      <c r="F29" s="65"/>
      <c r="G29" s="65"/>
      <c r="H29" s="59"/>
      <c r="I29" s="65"/>
      <c r="J29" s="209"/>
    </row>
    <row r="30" spans="1:10" s="47" customFormat="1" ht="21.75" customHeight="1" x14ac:dyDescent="0.15">
      <c r="A30" s="71"/>
      <c r="B30" s="99"/>
      <c r="C30" s="99"/>
      <c r="D30" s="165"/>
      <c r="E30" s="65"/>
      <c r="F30" s="65"/>
      <c r="G30" s="65"/>
      <c r="H30" s="59"/>
      <c r="I30" s="65"/>
      <c r="J30" s="209"/>
    </row>
    <row r="31" spans="1:10" s="47" customFormat="1" ht="21.75" customHeight="1" x14ac:dyDescent="0.15">
      <c r="A31" s="76"/>
      <c r="B31" s="79"/>
      <c r="C31" s="99"/>
      <c r="D31" s="115"/>
      <c r="E31" s="65"/>
      <c r="F31" s="65"/>
      <c r="G31" s="65"/>
      <c r="H31" s="59"/>
      <c r="I31" s="65"/>
      <c r="J31" s="209"/>
    </row>
    <row r="32" spans="1:10" s="47" customFormat="1" ht="21.75" customHeight="1" x14ac:dyDescent="0.15">
      <c r="A32" s="76"/>
      <c r="B32" s="79"/>
      <c r="C32" s="99"/>
      <c r="D32" s="166"/>
      <c r="E32" s="65"/>
      <c r="F32" s="65"/>
      <c r="G32" s="65"/>
      <c r="H32" s="59"/>
      <c r="I32" s="65"/>
      <c r="J32" s="210"/>
    </row>
    <row r="33" spans="1:10" s="47" customFormat="1" ht="21.75" customHeight="1" x14ac:dyDescent="0.15">
      <c r="A33" s="76"/>
      <c r="B33" s="79"/>
      <c r="C33" s="99"/>
      <c r="D33" s="166"/>
      <c r="E33" s="65"/>
      <c r="F33" s="65"/>
      <c r="G33" s="65"/>
      <c r="H33" s="59"/>
      <c r="I33" s="65"/>
      <c r="J33" s="210"/>
    </row>
    <row r="34" spans="1:10" s="47" customFormat="1" ht="21.75" customHeight="1" x14ac:dyDescent="0.15">
      <c r="A34" s="76"/>
      <c r="B34" s="79"/>
      <c r="C34" s="99"/>
      <c r="E34" s="65"/>
      <c r="F34" s="65"/>
      <c r="G34" s="65"/>
      <c r="H34" s="59"/>
      <c r="I34" s="65"/>
      <c r="J34" s="210"/>
    </row>
    <row r="35" spans="1:10" s="47" customFormat="1" ht="21.75" customHeight="1" x14ac:dyDescent="0.15">
      <c r="A35" s="76"/>
      <c r="B35" s="99"/>
      <c r="C35" s="99"/>
      <c r="D35" s="166"/>
      <c r="E35" s="65"/>
      <c r="F35" s="65"/>
      <c r="G35" s="186"/>
      <c r="H35" s="59"/>
      <c r="I35" s="65"/>
      <c r="J35" s="124"/>
    </row>
    <row r="36" spans="1:10" s="47" customFormat="1" ht="21.75" customHeight="1" x14ac:dyDescent="0.15">
      <c r="A36" s="158"/>
      <c r="B36" s="323" t="s">
        <v>5279</v>
      </c>
      <c r="C36" s="323"/>
      <c r="D36" s="324"/>
      <c r="E36" s="58">
        <f>SUM(E6,E9,E12,E15,E18,E24)</f>
        <v>16801971000</v>
      </c>
      <c r="F36" s="181">
        <f>SUM(F6,F9,F12,F15,F18,F24)</f>
        <v>16689752491</v>
      </c>
      <c r="G36" s="65">
        <f>E36-F36</f>
        <v>112218509</v>
      </c>
      <c r="H36" s="202">
        <f>+ROUND(F36/E36*100,1)</f>
        <v>99.3</v>
      </c>
      <c r="I36" s="182">
        <v>0</v>
      </c>
      <c r="J36" s="203"/>
    </row>
    <row r="37" spans="1:10" s="47" customFormat="1" ht="3.75" customHeight="1" x14ac:dyDescent="0.15">
      <c r="A37" s="84"/>
      <c r="B37" s="85"/>
      <c r="C37" s="85"/>
      <c r="D37" s="161"/>
      <c r="E37" s="85"/>
      <c r="F37" s="163"/>
      <c r="G37" s="163"/>
      <c r="H37" s="163"/>
      <c r="I37" s="85"/>
      <c r="J37" s="187"/>
    </row>
  </sheetData>
  <mergeCells count="4">
    <mergeCell ref="A4:B5"/>
    <mergeCell ref="C4:C5"/>
    <mergeCell ref="D4:D5"/>
    <mergeCell ref="B36:D36"/>
  </mergeCells>
  <phoneticPr fontId="2"/>
  <conditionalFormatting sqref="H6:H36">
    <cfRule type="expression" dxfId="1" priority="1" stopIfTrue="1">
      <formula>F6=0</formula>
    </cfRule>
    <cfRule type="expression" dxfId="0" priority="2" stopIfTrue="1">
      <formula>E6=F6</formula>
    </cfRule>
  </conditionalFormatting>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B0C7-1D00-4774-AAAE-FB6F3DE06462}">
  <sheetPr>
    <tabColor indexed="49"/>
    <pageSetUpPr fitToPage="1"/>
  </sheetPr>
  <dimension ref="A1:Z74"/>
  <sheetViews>
    <sheetView view="pageBreakPreview" zoomScale="85" zoomScaleNormal="100" zoomScaleSheetLayoutView="85" workbookViewId="0">
      <pane ySplit="2" topLeftCell="A3" activePane="bottomLeft" state="frozen"/>
      <selection activeCell="P11" sqref="P11"/>
      <selection pane="bottomLeft" activeCell="C1" sqref="C1"/>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5026</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5027</v>
      </c>
      <c r="P3" s="266" t="s">
        <v>11</v>
      </c>
      <c r="Q3" s="5" t="s">
        <v>16</v>
      </c>
      <c r="R3" s="271" t="s">
        <v>5028</v>
      </c>
      <c r="S3" s="271" t="s">
        <v>11</v>
      </c>
      <c r="T3" s="271" t="s">
        <v>11</v>
      </c>
      <c r="U3" s="30">
        <v>4049</v>
      </c>
      <c r="V3" s="272" t="s">
        <v>18</v>
      </c>
      <c r="W3" s="272" t="s">
        <v>11</v>
      </c>
      <c r="X3" s="272" t="s">
        <v>11</v>
      </c>
      <c r="Y3" s="273" t="s">
        <v>11</v>
      </c>
      <c r="Z3" s="233">
        <v>655</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222267000</v>
      </c>
      <c r="N4" s="237" t="s">
        <v>11</v>
      </c>
      <c r="O4" s="267" t="s">
        <v>11</v>
      </c>
      <c r="P4" s="268" t="s">
        <v>11</v>
      </c>
      <c r="Q4" s="6" t="s">
        <v>11</v>
      </c>
      <c r="R4" s="238" t="s">
        <v>5029</v>
      </c>
      <c r="S4" s="238" t="s">
        <v>11</v>
      </c>
      <c r="T4" s="238" t="s">
        <v>11</v>
      </c>
      <c r="U4" s="22">
        <v>48732</v>
      </c>
      <c r="V4" s="239" t="s">
        <v>18</v>
      </c>
      <c r="W4" s="239" t="s">
        <v>11</v>
      </c>
      <c r="X4" s="239" t="s">
        <v>11</v>
      </c>
      <c r="Y4" s="240" t="s">
        <v>11</v>
      </c>
      <c r="Z4" s="234" t="s">
        <v>11</v>
      </c>
    </row>
    <row r="5" spans="1:26" ht="13.5" customHeight="1" x14ac:dyDescent="0.15">
      <c r="A5" s="274" t="s">
        <v>5030</v>
      </c>
      <c r="B5" s="231" t="s">
        <v>11</v>
      </c>
      <c r="C5" s="275" t="s">
        <v>11</v>
      </c>
      <c r="D5" s="247" t="s">
        <v>5031</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5032</v>
      </c>
      <c r="S5" s="238" t="s">
        <v>11</v>
      </c>
      <c r="T5" s="238" t="s">
        <v>11</v>
      </c>
      <c r="U5" s="22">
        <v>118218</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212914749</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1494</v>
      </c>
      <c r="F7" s="241" t="s">
        <v>11</v>
      </c>
      <c r="G7" s="241" t="s">
        <v>11</v>
      </c>
      <c r="H7" s="241" t="s">
        <v>11</v>
      </c>
      <c r="I7" s="241" t="s">
        <v>11</v>
      </c>
      <c r="J7" s="241" t="s">
        <v>11</v>
      </c>
      <c r="K7" s="241" t="s">
        <v>11</v>
      </c>
      <c r="L7" s="242" t="s">
        <v>28</v>
      </c>
      <c r="M7" s="243" t="s">
        <v>29</v>
      </c>
      <c r="N7" s="244" t="s">
        <v>11</v>
      </c>
      <c r="O7" s="267" t="s">
        <v>11</v>
      </c>
      <c r="P7" s="268" t="s">
        <v>11</v>
      </c>
      <c r="Q7" s="7" t="s">
        <v>11</v>
      </c>
      <c r="R7" s="238" t="s">
        <v>5033</v>
      </c>
      <c r="S7" s="238" t="s">
        <v>11</v>
      </c>
      <c r="T7" s="238" t="s">
        <v>11</v>
      </c>
      <c r="U7" s="22">
        <v>41916</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9352251</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95.8</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5034</v>
      </c>
      <c r="P12" s="266" t="s">
        <v>11</v>
      </c>
      <c r="Q12" s="5" t="s">
        <v>16</v>
      </c>
      <c r="R12" s="271" t="s">
        <v>5035</v>
      </c>
      <c r="S12" s="271" t="s">
        <v>11</v>
      </c>
      <c r="T12" s="271" t="s">
        <v>11</v>
      </c>
      <c r="U12" s="30">
        <v>238000</v>
      </c>
      <c r="V12" s="272" t="s">
        <v>18</v>
      </c>
      <c r="W12" s="272" t="s">
        <v>11</v>
      </c>
      <c r="X12" s="272" t="s">
        <v>11</v>
      </c>
      <c r="Y12" s="273" t="s">
        <v>11</v>
      </c>
      <c r="Z12" s="233">
        <v>657</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238000000</v>
      </c>
      <c r="N13" s="237" t="s">
        <v>11</v>
      </c>
      <c r="O13" s="267" t="s">
        <v>11</v>
      </c>
      <c r="P13" s="268" t="s">
        <v>11</v>
      </c>
      <c r="Q13" s="6" t="s">
        <v>11</v>
      </c>
      <c r="R13" s="238" t="s">
        <v>11</v>
      </c>
      <c r="S13" s="238" t="s">
        <v>11</v>
      </c>
      <c r="T13" s="238" t="s">
        <v>11</v>
      </c>
      <c r="U13" s="22" t="s">
        <v>11</v>
      </c>
      <c r="V13" s="239" t="s">
        <v>11</v>
      </c>
      <c r="W13" s="239" t="s">
        <v>11</v>
      </c>
      <c r="X13" s="239" t="s">
        <v>11</v>
      </c>
      <c r="Y13" s="240" t="s">
        <v>11</v>
      </c>
      <c r="Z13" s="234" t="s">
        <v>11</v>
      </c>
    </row>
    <row r="14" spans="1:26" ht="13.5" customHeight="1" x14ac:dyDescent="0.15">
      <c r="A14" s="274" t="s">
        <v>5036</v>
      </c>
      <c r="B14" s="231" t="s">
        <v>11</v>
      </c>
      <c r="C14" s="275" t="s">
        <v>11</v>
      </c>
      <c r="D14" s="247" t="s">
        <v>4784</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238000000</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1494</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0</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t="s">
        <v>89</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119</v>
      </c>
      <c r="N21" s="264" t="s">
        <v>11</v>
      </c>
      <c r="O21" s="265" t="s">
        <v>5037</v>
      </c>
      <c r="P21" s="266" t="s">
        <v>11</v>
      </c>
      <c r="Q21" s="5" t="s">
        <v>16</v>
      </c>
      <c r="R21" s="271" t="s">
        <v>5038</v>
      </c>
      <c r="S21" s="271" t="s">
        <v>11</v>
      </c>
      <c r="T21" s="271" t="s">
        <v>11</v>
      </c>
      <c r="U21" s="30">
        <v>16131513</v>
      </c>
      <c r="V21" s="272" t="s">
        <v>18</v>
      </c>
      <c r="W21" s="272" t="s">
        <v>11</v>
      </c>
      <c r="X21" s="272" t="s">
        <v>11</v>
      </c>
      <c r="Y21" s="273" t="s">
        <v>11</v>
      </c>
      <c r="Z21" s="233">
        <v>659</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16131516000</v>
      </c>
      <c r="N22" s="237" t="s">
        <v>11</v>
      </c>
      <c r="O22" s="267" t="s">
        <v>11</v>
      </c>
      <c r="P22" s="268" t="s">
        <v>11</v>
      </c>
      <c r="Q22" s="6" t="s">
        <v>11</v>
      </c>
      <c r="R22" s="238" t="s">
        <v>11</v>
      </c>
      <c r="S22" s="238" t="s">
        <v>11</v>
      </c>
      <c r="T22" s="238" t="s">
        <v>11</v>
      </c>
      <c r="U22" s="22" t="s">
        <v>11</v>
      </c>
      <c r="V22" s="239" t="s">
        <v>11</v>
      </c>
      <c r="W22" s="239" t="s">
        <v>11</v>
      </c>
      <c r="X22" s="239" t="s">
        <v>11</v>
      </c>
      <c r="Y22" s="240" t="s">
        <v>11</v>
      </c>
      <c r="Z22" s="234" t="s">
        <v>11</v>
      </c>
    </row>
    <row r="23" spans="1:26" ht="13.5" customHeight="1" x14ac:dyDescent="0.15">
      <c r="A23" s="274" t="s">
        <v>5039</v>
      </c>
      <c r="B23" s="231" t="s">
        <v>11</v>
      </c>
      <c r="C23" s="275" t="s">
        <v>11</v>
      </c>
      <c r="D23" s="247" t="s">
        <v>5040</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11</v>
      </c>
      <c r="S23" s="238" t="s">
        <v>11</v>
      </c>
      <c r="T23" s="238" t="s">
        <v>11</v>
      </c>
      <c r="U23" s="22" t="s">
        <v>11</v>
      </c>
      <c r="V23" s="239" t="s">
        <v>11</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16131512994</v>
      </c>
      <c r="N24" s="237" t="s">
        <v>11</v>
      </c>
      <c r="O24" s="267" t="s">
        <v>11</v>
      </c>
      <c r="P24" s="268" t="s">
        <v>11</v>
      </c>
      <c r="Q24" s="6" t="s">
        <v>11</v>
      </c>
      <c r="R24" s="238" t="s">
        <v>11</v>
      </c>
      <c r="S24" s="238" t="s">
        <v>11</v>
      </c>
      <c r="T24" s="238" t="s">
        <v>11</v>
      </c>
      <c r="U24" s="22" t="s">
        <v>11</v>
      </c>
      <c r="V24" s="239" t="s">
        <v>11</v>
      </c>
      <c r="W24" s="239" t="s">
        <v>11</v>
      </c>
      <c r="X24" s="239" t="s">
        <v>11</v>
      </c>
      <c r="Y24" s="240" t="s">
        <v>11</v>
      </c>
      <c r="Z24" s="234" t="s">
        <v>11</v>
      </c>
    </row>
    <row r="25" spans="1:26" ht="13.5" customHeight="1" x14ac:dyDescent="0.15">
      <c r="A25" s="274" t="s">
        <v>11</v>
      </c>
      <c r="B25" s="231" t="s">
        <v>11</v>
      </c>
      <c r="C25" s="275" t="s">
        <v>11</v>
      </c>
      <c r="D25" s="229" t="s">
        <v>26</v>
      </c>
      <c r="E25" s="241" t="s">
        <v>1494</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11</v>
      </c>
      <c r="S25" s="238" t="s">
        <v>11</v>
      </c>
      <c r="T25" s="238" t="s">
        <v>11</v>
      </c>
      <c r="U25" s="22" t="s">
        <v>11</v>
      </c>
      <c r="V25" s="239" t="s">
        <v>11</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3006</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31">
        <v>100</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1455</v>
      </c>
      <c r="G30" s="259" t="s">
        <v>11</v>
      </c>
      <c r="H30" s="259" t="s">
        <v>11</v>
      </c>
      <c r="I30" s="259" t="s">
        <v>11</v>
      </c>
      <c r="J30" s="259" t="s">
        <v>11</v>
      </c>
      <c r="K30" s="259" t="s">
        <v>11</v>
      </c>
      <c r="L30" s="260" t="s">
        <v>11</v>
      </c>
      <c r="M30" s="263" t="s">
        <v>119</v>
      </c>
      <c r="N30" s="264" t="s">
        <v>11</v>
      </c>
      <c r="O30" s="265" t="s">
        <v>5041</v>
      </c>
      <c r="P30" s="266" t="s">
        <v>11</v>
      </c>
      <c r="Q30" s="5" t="s">
        <v>16</v>
      </c>
      <c r="R30" s="271" t="s">
        <v>5042</v>
      </c>
      <c r="S30" s="271" t="s">
        <v>11</v>
      </c>
      <c r="T30" s="271" t="s">
        <v>11</v>
      </c>
      <c r="U30" s="30">
        <v>6039</v>
      </c>
      <c r="V30" s="272" t="s">
        <v>18</v>
      </c>
      <c r="W30" s="272" t="s">
        <v>11</v>
      </c>
      <c r="X30" s="272" t="s">
        <v>11</v>
      </c>
      <c r="Y30" s="273" t="s">
        <v>11</v>
      </c>
      <c r="Z30" s="233">
        <v>661</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7983000</v>
      </c>
      <c r="N31" s="237" t="s">
        <v>11</v>
      </c>
      <c r="O31" s="267" t="s">
        <v>11</v>
      </c>
      <c r="P31" s="268" t="s">
        <v>11</v>
      </c>
      <c r="Q31" s="6" t="s">
        <v>11</v>
      </c>
      <c r="R31" s="238" t="s">
        <v>11</v>
      </c>
      <c r="S31" s="238" t="s">
        <v>11</v>
      </c>
      <c r="T31" s="238" t="s">
        <v>11</v>
      </c>
      <c r="U31" s="22" t="s">
        <v>11</v>
      </c>
      <c r="V31" s="239" t="s">
        <v>11</v>
      </c>
      <c r="W31" s="239" t="s">
        <v>11</v>
      </c>
      <c r="X31" s="239" t="s">
        <v>11</v>
      </c>
      <c r="Y31" s="240" t="s">
        <v>11</v>
      </c>
      <c r="Z31" s="234" t="s">
        <v>11</v>
      </c>
    </row>
    <row r="32" spans="1:26" ht="13.5" customHeight="1" x14ac:dyDescent="0.15">
      <c r="A32" s="274" t="s">
        <v>5043</v>
      </c>
      <c r="B32" s="231" t="s">
        <v>11</v>
      </c>
      <c r="C32" s="275" t="s">
        <v>11</v>
      </c>
      <c r="D32" s="247" t="s">
        <v>1492</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11</v>
      </c>
      <c r="S32" s="238" t="s">
        <v>11</v>
      </c>
      <c r="T32" s="238" t="s">
        <v>11</v>
      </c>
      <c r="U32" s="22" t="s">
        <v>11</v>
      </c>
      <c r="V32" s="239" t="s">
        <v>11</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6039048</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1494</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11</v>
      </c>
      <c r="S34" s="238" t="s">
        <v>11</v>
      </c>
      <c r="T34" s="238" t="s">
        <v>11</v>
      </c>
      <c r="U34" s="22" t="s">
        <v>11</v>
      </c>
      <c r="V34" s="239" t="s">
        <v>11</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1943952</v>
      </c>
      <c r="N35" s="246" t="s">
        <v>11</v>
      </c>
      <c r="O35" s="267" t="s">
        <v>11</v>
      </c>
      <c r="P35" s="268" t="s">
        <v>11</v>
      </c>
      <c r="Q35" s="8" t="s">
        <v>31</v>
      </c>
      <c r="R35" s="238" t="s">
        <v>5044</v>
      </c>
      <c r="S35" s="238" t="s">
        <v>11</v>
      </c>
      <c r="T35" s="238" t="s">
        <v>11</v>
      </c>
      <c r="U35" s="238" t="s">
        <v>11</v>
      </c>
      <c r="V35" s="9" t="s">
        <v>26</v>
      </c>
      <c r="W35" s="227" t="s">
        <v>5045</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1498</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75.599999999999994</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119</v>
      </c>
      <c r="N39" s="264" t="s">
        <v>11</v>
      </c>
      <c r="O39" s="265" t="s">
        <v>5046</v>
      </c>
      <c r="P39" s="266" t="s">
        <v>11</v>
      </c>
      <c r="Q39" s="5" t="s">
        <v>16</v>
      </c>
      <c r="R39" s="271" t="s">
        <v>5047</v>
      </c>
      <c r="S39" s="271" t="s">
        <v>11</v>
      </c>
      <c r="T39" s="271" t="s">
        <v>11</v>
      </c>
      <c r="U39" s="30">
        <v>25398</v>
      </c>
      <c r="V39" s="272" t="s">
        <v>18</v>
      </c>
      <c r="W39" s="272" t="s">
        <v>11</v>
      </c>
      <c r="X39" s="272" t="s">
        <v>11</v>
      </c>
      <c r="Y39" s="273" t="s">
        <v>11</v>
      </c>
      <c r="Z39" s="233">
        <v>663</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31319000</v>
      </c>
      <c r="N40" s="237" t="s">
        <v>11</v>
      </c>
      <c r="O40" s="267" t="s">
        <v>11</v>
      </c>
      <c r="P40" s="268" t="s">
        <v>11</v>
      </c>
      <c r="Q40" s="6" t="s">
        <v>11</v>
      </c>
      <c r="R40" s="238" t="s">
        <v>5048</v>
      </c>
      <c r="S40" s="238" t="s">
        <v>11</v>
      </c>
      <c r="T40" s="238" t="s">
        <v>11</v>
      </c>
      <c r="U40" s="22">
        <v>1987</v>
      </c>
      <c r="V40" s="239" t="s">
        <v>18</v>
      </c>
      <c r="W40" s="239" t="s">
        <v>11</v>
      </c>
      <c r="X40" s="239" t="s">
        <v>11</v>
      </c>
      <c r="Y40" s="240" t="s">
        <v>11</v>
      </c>
      <c r="Z40" s="234" t="s">
        <v>11</v>
      </c>
    </row>
    <row r="41" spans="1:26" ht="13.5" customHeight="1" x14ac:dyDescent="0.15">
      <c r="A41" s="274" t="s">
        <v>5049</v>
      </c>
      <c r="B41" s="231" t="s">
        <v>11</v>
      </c>
      <c r="C41" s="275" t="s">
        <v>11</v>
      </c>
      <c r="D41" s="247" t="s">
        <v>5050</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5051</v>
      </c>
      <c r="S41" s="238" t="s">
        <v>11</v>
      </c>
      <c r="T41" s="238" t="s">
        <v>11</v>
      </c>
      <c r="U41" s="22">
        <v>34</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27418700</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1494</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11</v>
      </c>
      <c r="S43" s="238" t="s">
        <v>11</v>
      </c>
      <c r="T43" s="238" t="s">
        <v>11</v>
      </c>
      <c r="U43" s="22" t="s">
        <v>11</v>
      </c>
      <c r="V43" s="239" t="s">
        <v>11</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3900300</v>
      </c>
      <c r="N44" s="246"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87.5</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119</v>
      </c>
      <c r="N48" s="264" t="s">
        <v>11</v>
      </c>
      <c r="O48" s="265" t="s">
        <v>5052</v>
      </c>
      <c r="P48" s="266" t="s">
        <v>11</v>
      </c>
      <c r="Q48" s="5" t="s">
        <v>16</v>
      </c>
      <c r="R48" s="271" t="s">
        <v>4695</v>
      </c>
      <c r="S48" s="271" t="s">
        <v>11</v>
      </c>
      <c r="T48" s="271" t="s">
        <v>11</v>
      </c>
      <c r="U48" s="30" t="s">
        <v>11</v>
      </c>
      <c r="V48" s="272" t="s">
        <v>11</v>
      </c>
      <c r="W48" s="272" t="s">
        <v>11</v>
      </c>
      <c r="X48" s="272" t="s">
        <v>11</v>
      </c>
      <c r="Y48" s="273" t="s">
        <v>11</v>
      </c>
      <c r="Z48" s="233" t="s">
        <v>5061</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1000</v>
      </c>
      <c r="N49" s="237" t="s">
        <v>11</v>
      </c>
      <c r="O49" s="267" t="s">
        <v>11</v>
      </c>
      <c r="P49" s="268" t="s">
        <v>11</v>
      </c>
      <c r="Q49" s="6" t="s">
        <v>11</v>
      </c>
      <c r="R49" s="238" t="s">
        <v>11</v>
      </c>
      <c r="S49" s="238" t="s">
        <v>11</v>
      </c>
      <c r="T49" s="238" t="s">
        <v>11</v>
      </c>
      <c r="U49" s="22" t="s">
        <v>11</v>
      </c>
      <c r="V49" s="239" t="s">
        <v>11</v>
      </c>
      <c r="W49" s="239" t="s">
        <v>11</v>
      </c>
      <c r="X49" s="239" t="s">
        <v>11</v>
      </c>
      <c r="Y49" s="240" t="s">
        <v>11</v>
      </c>
      <c r="Z49" s="234" t="s">
        <v>11</v>
      </c>
    </row>
    <row r="50" spans="1:26" ht="13.5" customHeight="1" x14ac:dyDescent="0.15">
      <c r="A50" s="274" t="s">
        <v>5053</v>
      </c>
      <c r="B50" s="231" t="s">
        <v>11</v>
      </c>
      <c r="C50" s="275" t="s">
        <v>11</v>
      </c>
      <c r="D50" s="247" t="s">
        <v>5054</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11</v>
      </c>
      <c r="S50" s="238" t="s">
        <v>11</v>
      </c>
      <c r="T50" s="238" t="s">
        <v>11</v>
      </c>
      <c r="U50" s="22" t="s">
        <v>11</v>
      </c>
      <c r="V50" s="239" t="s">
        <v>11</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0</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1494</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11</v>
      </c>
      <c r="S52" s="238" t="s">
        <v>11</v>
      </c>
      <c r="T52" s="238" t="s">
        <v>11</v>
      </c>
      <c r="U52" s="22" t="s">
        <v>11</v>
      </c>
      <c r="V52" s="239" t="s">
        <v>11</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1000</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t="s">
        <v>845</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119</v>
      </c>
      <c r="N57" s="264" t="s">
        <v>11</v>
      </c>
      <c r="O57" s="265" t="s">
        <v>5055</v>
      </c>
      <c r="P57" s="266" t="s">
        <v>11</v>
      </c>
      <c r="Q57" s="5" t="s">
        <v>16</v>
      </c>
      <c r="R57" s="271" t="s">
        <v>5056</v>
      </c>
      <c r="S57" s="271" t="s">
        <v>11</v>
      </c>
      <c r="T57" s="271" t="s">
        <v>11</v>
      </c>
      <c r="U57" s="30">
        <v>73867</v>
      </c>
      <c r="V57" s="272" t="s">
        <v>18</v>
      </c>
      <c r="W57" s="272" t="s">
        <v>11</v>
      </c>
      <c r="X57" s="272" t="s">
        <v>11</v>
      </c>
      <c r="Y57" s="273" t="s">
        <v>11</v>
      </c>
      <c r="Z57" s="233">
        <v>663</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73867000</v>
      </c>
      <c r="N58" s="237" t="s">
        <v>11</v>
      </c>
      <c r="O58" s="267" t="s">
        <v>11</v>
      </c>
      <c r="P58" s="268" t="s">
        <v>11</v>
      </c>
      <c r="Q58" s="6" t="s">
        <v>11</v>
      </c>
      <c r="R58" s="238" t="s">
        <v>11</v>
      </c>
      <c r="S58" s="238" t="s">
        <v>11</v>
      </c>
      <c r="T58" s="238" t="s">
        <v>11</v>
      </c>
      <c r="U58" s="22" t="s">
        <v>11</v>
      </c>
      <c r="V58" s="239" t="s">
        <v>11</v>
      </c>
      <c r="W58" s="239" t="s">
        <v>11</v>
      </c>
      <c r="X58" s="239" t="s">
        <v>11</v>
      </c>
      <c r="Y58" s="240" t="s">
        <v>11</v>
      </c>
      <c r="Z58" s="234" t="s">
        <v>11</v>
      </c>
    </row>
    <row r="59" spans="1:26" ht="13.5" customHeight="1" x14ac:dyDescent="0.15">
      <c r="A59" s="274" t="s">
        <v>5057</v>
      </c>
      <c r="B59" s="231" t="s">
        <v>11</v>
      </c>
      <c r="C59" s="275" t="s">
        <v>11</v>
      </c>
      <c r="D59" s="247" t="s">
        <v>5020</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11</v>
      </c>
      <c r="S59" s="238" t="s">
        <v>11</v>
      </c>
      <c r="T59" s="238" t="s">
        <v>11</v>
      </c>
      <c r="U59" s="22" t="s">
        <v>11</v>
      </c>
      <c r="V59" s="239" t="s">
        <v>11</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73867000</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1494</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11</v>
      </c>
      <c r="S61" s="238" t="s">
        <v>11</v>
      </c>
      <c r="T61" s="238" t="s">
        <v>11</v>
      </c>
      <c r="U61" s="22" t="s">
        <v>11</v>
      </c>
      <c r="V61" s="239" t="s">
        <v>11</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0</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11</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t="s">
        <v>89</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119</v>
      </c>
      <c r="N66" s="264" t="s">
        <v>11</v>
      </c>
      <c r="O66" s="265" t="s">
        <v>4710</v>
      </c>
      <c r="P66" s="266" t="s">
        <v>11</v>
      </c>
      <c r="Q66" s="5" t="s">
        <v>16</v>
      </c>
      <c r="R66" s="271" t="s">
        <v>5058</v>
      </c>
      <c r="S66" s="271" t="s">
        <v>11</v>
      </c>
      <c r="T66" s="271" t="s">
        <v>11</v>
      </c>
      <c r="U66" s="30" t="s">
        <v>11</v>
      </c>
      <c r="V66" s="272" t="s">
        <v>11</v>
      </c>
      <c r="W66" s="272" t="s">
        <v>11</v>
      </c>
      <c r="X66" s="272" t="s">
        <v>11</v>
      </c>
      <c r="Y66" s="273" t="s">
        <v>11</v>
      </c>
      <c r="Z66" s="233" t="s">
        <v>5061</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97018000</v>
      </c>
      <c r="N67" s="237" t="s">
        <v>11</v>
      </c>
      <c r="O67" s="267" t="s">
        <v>11</v>
      </c>
      <c r="P67" s="268" t="s">
        <v>11</v>
      </c>
      <c r="Q67" s="6" t="s">
        <v>11</v>
      </c>
      <c r="R67" s="238" t="s">
        <v>11</v>
      </c>
      <c r="S67" s="238" t="s">
        <v>11</v>
      </c>
      <c r="T67" s="238" t="s">
        <v>11</v>
      </c>
      <c r="U67" s="22" t="s">
        <v>11</v>
      </c>
      <c r="V67" s="239" t="s">
        <v>11</v>
      </c>
      <c r="W67" s="239" t="s">
        <v>11</v>
      </c>
      <c r="X67" s="239" t="s">
        <v>11</v>
      </c>
      <c r="Y67" s="240" t="s">
        <v>11</v>
      </c>
      <c r="Z67" s="234" t="s">
        <v>11</v>
      </c>
    </row>
    <row r="68" spans="1:26" ht="13.5" customHeight="1" x14ac:dyDescent="0.15">
      <c r="A68" s="274" t="s">
        <v>5059</v>
      </c>
      <c r="B68" s="231" t="s">
        <v>11</v>
      </c>
      <c r="C68" s="275" t="s">
        <v>11</v>
      </c>
      <c r="D68" s="247" t="s">
        <v>4849</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11</v>
      </c>
      <c r="S68" s="238" t="s">
        <v>11</v>
      </c>
      <c r="T68" s="238" t="s">
        <v>11</v>
      </c>
      <c r="U68" s="22" t="s">
        <v>11</v>
      </c>
      <c r="V68" s="239" t="s">
        <v>11</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0</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80</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11</v>
      </c>
      <c r="S70" s="238" t="s">
        <v>11</v>
      </c>
      <c r="T70" s="238" t="s">
        <v>11</v>
      </c>
      <c r="U70" s="22" t="s">
        <v>11</v>
      </c>
      <c r="V70" s="239" t="s">
        <v>11</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97018000</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t="s">
        <v>845</v>
      </c>
      <c r="O74" s="269" t="s">
        <v>11</v>
      </c>
      <c r="P74" s="270" t="s">
        <v>11</v>
      </c>
      <c r="Q74" s="18" t="s">
        <v>32</v>
      </c>
      <c r="R74" s="228" t="s">
        <v>11</v>
      </c>
      <c r="S74" s="228" t="s">
        <v>11</v>
      </c>
      <c r="T74" s="228" t="s">
        <v>11</v>
      </c>
      <c r="U74" s="228" t="s">
        <v>11</v>
      </c>
      <c r="V74" s="19" t="s">
        <v>33</v>
      </c>
      <c r="W74" s="20" t="s">
        <v>11</v>
      </c>
      <c r="X74" s="15" t="s">
        <v>11</v>
      </c>
      <c r="Y74" s="16" t="s">
        <v>11</v>
      </c>
      <c r="Z74" s="235" t="s">
        <v>11</v>
      </c>
    </row>
  </sheetData>
  <autoFilter ref="A2:Z2"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334">
    <mergeCell ref="A2:C2"/>
    <mergeCell ref="D2:L2"/>
    <mergeCell ref="M2:N2"/>
    <mergeCell ref="O2:P2"/>
    <mergeCell ref="Q2:T2"/>
    <mergeCell ref="W2:X2"/>
    <mergeCell ref="R3:T3"/>
    <mergeCell ref="V3:Y3"/>
    <mergeCell ref="Z3:Z11"/>
    <mergeCell ref="M4:N4"/>
    <mergeCell ref="R4:T4"/>
    <mergeCell ref="V4:Y4"/>
    <mergeCell ref="A3:C4"/>
    <mergeCell ref="D3:E3"/>
    <mergeCell ref="F3:L4"/>
    <mergeCell ref="M3:N3"/>
    <mergeCell ref="O3:P11"/>
    <mergeCell ref="A5:C9"/>
    <mergeCell ref="D5:L6"/>
    <mergeCell ref="M5:N5"/>
    <mergeCell ref="R5:T5"/>
    <mergeCell ref="V5:Y5"/>
    <mergeCell ref="M6:N6"/>
    <mergeCell ref="R6:T6"/>
    <mergeCell ref="V6:Y6"/>
    <mergeCell ref="D7:D9"/>
    <mergeCell ref="E7:K9"/>
    <mergeCell ref="L7:L9"/>
    <mergeCell ref="M7:N7"/>
    <mergeCell ref="R7:T7"/>
    <mergeCell ref="V7:Y7"/>
    <mergeCell ref="M8:N8"/>
    <mergeCell ref="R8:U8"/>
    <mergeCell ref="W8:X8"/>
    <mergeCell ref="M9:N9"/>
    <mergeCell ref="R9:U9"/>
    <mergeCell ref="A12:C13"/>
    <mergeCell ref="D12:E12"/>
    <mergeCell ref="F12:L13"/>
    <mergeCell ref="M12:N12"/>
    <mergeCell ref="O12:P20"/>
    <mergeCell ref="D10:D11"/>
    <mergeCell ref="F10:F11"/>
    <mergeCell ref="G10:G11"/>
    <mergeCell ref="H10:H11"/>
    <mergeCell ref="I10:I11"/>
    <mergeCell ref="J10:J11"/>
    <mergeCell ref="A14:C18"/>
    <mergeCell ref="M17:N17"/>
    <mergeCell ref="R12:T12"/>
    <mergeCell ref="V12:Y12"/>
    <mergeCell ref="Z12:Z20"/>
    <mergeCell ref="M13:N13"/>
    <mergeCell ref="R13:T13"/>
    <mergeCell ref="V13:Y13"/>
    <mergeCell ref="L10:L11"/>
    <mergeCell ref="M10:N10"/>
    <mergeCell ref="R10:U10"/>
    <mergeCell ref="W10:X10"/>
    <mergeCell ref="R11:U11"/>
    <mergeCell ref="D14:L15"/>
    <mergeCell ref="M14:N14"/>
    <mergeCell ref="R14:T14"/>
    <mergeCell ref="V14:Y14"/>
    <mergeCell ref="M15:N15"/>
    <mergeCell ref="R15:T15"/>
    <mergeCell ref="V15:Y15"/>
    <mergeCell ref="D16:D18"/>
    <mergeCell ref="E16:K18"/>
    <mergeCell ref="L16:L18"/>
    <mergeCell ref="M16:N16"/>
    <mergeCell ref="R16:T16"/>
    <mergeCell ref="V16:Y16"/>
    <mergeCell ref="R17:U17"/>
    <mergeCell ref="W17:X17"/>
    <mergeCell ref="M18:N18"/>
    <mergeCell ref="R18:U18"/>
    <mergeCell ref="A21:C22"/>
    <mergeCell ref="D21:E21"/>
    <mergeCell ref="F21:L22"/>
    <mergeCell ref="M21:N21"/>
    <mergeCell ref="O21:P29"/>
    <mergeCell ref="D19:D20"/>
    <mergeCell ref="F19:F20"/>
    <mergeCell ref="G19:G20"/>
    <mergeCell ref="H19:H20"/>
    <mergeCell ref="I19:I20"/>
    <mergeCell ref="J19:J20"/>
    <mergeCell ref="R21:T21"/>
    <mergeCell ref="V21:Y21"/>
    <mergeCell ref="A23:C27"/>
    <mergeCell ref="W26:X26"/>
    <mergeCell ref="M27:N27"/>
    <mergeCell ref="R27:U27"/>
    <mergeCell ref="Z21:Z29"/>
    <mergeCell ref="M22:N22"/>
    <mergeCell ref="R22:T22"/>
    <mergeCell ref="V22:Y22"/>
    <mergeCell ref="L19:L20"/>
    <mergeCell ref="M19:N19"/>
    <mergeCell ref="R19:U19"/>
    <mergeCell ref="W19:X19"/>
    <mergeCell ref="R20:U20"/>
    <mergeCell ref="D23:L24"/>
    <mergeCell ref="M23:N23"/>
    <mergeCell ref="R23:T23"/>
    <mergeCell ref="V23:Y23"/>
    <mergeCell ref="M24:N24"/>
    <mergeCell ref="R24:T24"/>
    <mergeCell ref="V24:Y24"/>
    <mergeCell ref="D25:D27"/>
    <mergeCell ref="E25:K27"/>
    <mergeCell ref="L25:L27"/>
    <mergeCell ref="M25:N25"/>
    <mergeCell ref="R25:T25"/>
    <mergeCell ref="V25:Y25"/>
    <mergeCell ref="M26:N26"/>
    <mergeCell ref="R26:U26"/>
    <mergeCell ref="A30:C31"/>
    <mergeCell ref="D30:E30"/>
    <mergeCell ref="F30:L31"/>
    <mergeCell ref="M30:N30"/>
    <mergeCell ref="O30:P38"/>
    <mergeCell ref="D28:D29"/>
    <mergeCell ref="F28:F29"/>
    <mergeCell ref="G28:G29"/>
    <mergeCell ref="H28:H29"/>
    <mergeCell ref="I28:I29"/>
    <mergeCell ref="J28:J29"/>
    <mergeCell ref="A32:C36"/>
    <mergeCell ref="M35:N35"/>
    <mergeCell ref="R30:T30"/>
    <mergeCell ref="V30:Y30"/>
    <mergeCell ref="Z30:Z38"/>
    <mergeCell ref="M31:N31"/>
    <mergeCell ref="R31:T31"/>
    <mergeCell ref="V31:Y31"/>
    <mergeCell ref="L28:L29"/>
    <mergeCell ref="M28:N28"/>
    <mergeCell ref="R28:U28"/>
    <mergeCell ref="W28:X28"/>
    <mergeCell ref="R29:U29"/>
    <mergeCell ref="D32:L33"/>
    <mergeCell ref="M32:N32"/>
    <mergeCell ref="R32:T32"/>
    <mergeCell ref="V32:Y32"/>
    <mergeCell ref="M33:N33"/>
    <mergeCell ref="R33:T33"/>
    <mergeCell ref="V33:Y33"/>
    <mergeCell ref="D34:D36"/>
    <mergeCell ref="E34:K36"/>
    <mergeCell ref="L34:L36"/>
    <mergeCell ref="M34:N34"/>
    <mergeCell ref="R34:T34"/>
    <mergeCell ref="V34:Y34"/>
    <mergeCell ref="R35:U35"/>
    <mergeCell ref="W35:X35"/>
    <mergeCell ref="M36:N36"/>
    <mergeCell ref="R36:U36"/>
    <mergeCell ref="A39:C40"/>
    <mergeCell ref="D39:E39"/>
    <mergeCell ref="F39:L40"/>
    <mergeCell ref="M39:N39"/>
    <mergeCell ref="O39:P47"/>
    <mergeCell ref="D37:D38"/>
    <mergeCell ref="F37:F38"/>
    <mergeCell ref="G37:G38"/>
    <mergeCell ref="H37:H38"/>
    <mergeCell ref="I37:I38"/>
    <mergeCell ref="J37:J38"/>
    <mergeCell ref="R39:T39"/>
    <mergeCell ref="V39:Y39"/>
    <mergeCell ref="A41:C45"/>
    <mergeCell ref="W44:X44"/>
    <mergeCell ref="M45:N45"/>
    <mergeCell ref="R45:U45"/>
    <mergeCell ref="Z39:Z47"/>
    <mergeCell ref="M40:N40"/>
    <mergeCell ref="R40:T40"/>
    <mergeCell ref="V40:Y40"/>
    <mergeCell ref="L37:L38"/>
    <mergeCell ref="M37:N37"/>
    <mergeCell ref="R37:U37"/>
    <mergeCell ref="W37:X37"/>
    <mergeCell ref="R38:U38"/>
    <mergeCell ref="D41:L42"/>
    <mergeCell ref="M41:N41"/>
    <mergeCell ref="R41:T41"/>
    <mergeCell ref="V41:Y41"/>
    <mergeCell ref="M42:N42"/>
    <mergeCell ref="R42:T42"/>
    <mergeCell ref="V42:Y42"/>
    <mergeCell ref="D43:D45"/>
    <mergeCell ref="E43:K45"/>
    <mergeCell ref="L43:L45"/>
    <mergeCell ref="M43:N43"/>
    <mergeCell ref="R43:T43"/>
    <mergeCell ref="V43:Y43"/>
    <mergeCell ref="M44:N44"/>
    <mergeCell ref="R44:U44"/>
    <mergeCell ref="A48:C49"/>
    <mergeCell ref="D48:E48"/>
    <mergeCell ref="F48:L49"/>
    <mergeCell ref="M48:N48"/>
    <mergeCell ref="O48:P56"/>
    <mergeCell ref="D46:D47"/>
    <mergeCell ref="F46:F47"/>
    <mergeCell ref="G46:G47"/>
    <mergeCell ref="H46:H47"/>
    <mergeCell ref="I46:I47"/>
    <mergeCell ref="J46:J47"/>
    <mergeCell ref="A50:C54"/>
    <mergeCell ref="M53:N53"/>
    <mergeCell ref="R48:T48"/>
    <mergeCell ref="V48:Y48"/>
    <mergeCell ref="Z48:Z56"/>
    <mergeCell ref="M49:N49"/>
    <mergeCell ref="R49:T49"/>
    <mergeCell ref="V49:Y49"/>
    <mergeCell ref="L46:L47"/>
    <mergeCell ref="M46:N46"/>
    <mergeCell ref="R46:U46"/>
    <mergeCell ref="W46:X46"/>
    <mergeCell ref="R47:U47"/>
    <mergeCell ref="D50:L51"/>
    <mergeCell ref="M50:N50"/>
    <mergeCell ref="R50:T50"/>
    <mergeCell ref="V50:Y50"/>
    <mergeCell ref="M51:N51"/>
    <mergeCell ref="R51:T51"/>
    <mergeCell ref="V51:Y51"/>
    <mergeCell ref="D52:D54"/>
    <mergeCell ref="E52:K54"/>
    <mergeCell ref="L52:L54"/>
    <mergeCell ref="M52:N52"/>
    <mergeCell ref="R52:T52"/>
    <mergeCell ref="V52:Y52"/>
    <mergeCell ref="R53:U53"/>
    <mergeCell ref="W53:X53"/>
    <mergeCell ref="M54:N54"/>
    <mergeCell ref="R54:U54"/>
    <mergeCell ref="A57:C58"/>
    <mergeCell ref="D57:E57"/>
    <mergeCell ref="F57:L58"/>
    <mergeCell ref="M57:N57"/>
    <mergeCell ref="O57:P65"/>
    <mergeCell ref="D55:D56"/>
    <mergeCell ref="F55:F56"/>
    <mergeCell ref="G55:G56"/>
    <mergeCell ref="H55:H56"/>
    <mergeCell ref="I55:I56"/>
    <mergeCell ref="J55:J56"/>
    <mergeCell ref="R57:T57"/>
    <mergeCell ref="V57:Y57"/>
    <mergeCell ref="A59:C63"/>
    <mergeCell ref="W62:X62"/>
    <mergeCell ref="M63:N63"/>
    <mergeCell ref="R63:U63"/>
    <mergeCell ref="Z57:Z65"/>
    <mergeCell ref="M58:N58"/>
    <mergeCell ref="R58:T58"/>
    <mergeCell ref="V58:Y58"/>
    <mergeCell ref="L55:L56"/>
    <mergeCell ref="M55:N55"/>
    <mergeCell ref="R55:U55"/>
    <mergeCell ref="W55:X55"/>
    <mergeCell ref="R56:U56"/>
    <mergeCell ref="D59:L60"/>
    <mergeCell ref="M59:N59"/>
    <mergeCell ref="R59:T59"/>
    <mergeCell ref="V59:Y59"/>
    <mergeCell ref="M60:N60"/>
    <mergeCell ref="R60:T60"/>
    <mergeCell ref="V60:Y60"/>
    <mergeCell ref="D61:D63"/>
    <mergeCell ref="E61:K63"/>
    <mergeCell ref="L61:L63"/>
    <mergeCell ref="M61:N61"/>
    <mergeCell ref="R61:T61"/>
    <mergeCell ref="V61:Y61"/>
    <mergeCell ref="M62:N62"/>
    <mergeCell ref="R62:U62"/>
    <mergeCell ref="A66:C67"/>
    <mergeCell ref="D66:E66"/>
    <mergeCell ref="F66:L67"/>
    <mergeCell ref="M66:N66"/>
    <mergeCell ref="O66:P74"/>
    <mergeCell ref="D64:D65"/>
    <mergeCell ref="F64:F65"/>
    <mergeCell ref="G64:G65"/>
    <mergeCell ref="H64:H65"/>
    <mergeCell ref="I64:I65"/>
    <mergeCell ref="J64:J65"/>
    <mergeCell ref="A68:C72"/>
    <mergeCell ref="M71:N71"/>
    <mergeCell ref="D73:D74"/>
    <mergeCell ref="F73:F74"/>
    <mergeCell ref="G73:G74"/>
    <mergeCell ref="H73:H74"/>
    <mergeCell ref="I73:I74"/>
    <mergeCell ref="J73:J74"/>
    <mergeCell ref="R66:T66"/>
    <mergeCell ref="V66:Y66"/>
    <mergeCell ref="Z66:Z74"/>
    <mergeCell ref="M67:N67"/>
    <mergeCell ref="R67:T67"/>
    <mergeCell ref="V67:Y67"/>
    <mergeCell ref="L64:L65"/>
    <mergeCell ref="M64:N64"/>
    <mergeCell ref="R64:U64"/>
    <mergeCell ref="W64:X64"/>
    <mergeCell ref="R65:U65"/>
    <mergeCell ref="D68:L69"/>
    <mergeCell ref="M68:N68"/>
    <mergeCell ref="R68:T68"/>
    <mergeCell ref="V68:Y68"/>
    <mergeCell ref="M69:N69"/>
    <mergeCell ref="R69:T69"/>
    <mergeCell ref="V69:Y69"/>
    <mergeCell ref="D70:D72"/>
    <mergeCell ref="E70:K72"/>
    <mergeCell ref="L70:L72"/>
    <mergeCell ref="M70:N70"/>
    <mergeCell ref="R70:T70"/>
    <mergeCell ref="V70:Y70"/>
    <mergeCell ref="R71:U71"/>
    <mergeCell ref="W71:X71"/>
    <mergeCell ref="M72:N72"/>
    <mergeCell ref="R72:U72"/>
    <mergeCell ref="L73:L74"/>
    <mergeCell ref="M73:N73"/>
    <mergeCell ref="R73:U73"/>
    <mergeCell ref="W73:X73"/>
    <mergeCell ref="R74:U74"/>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52A42FC1-0CC8-410A-8820-C6069F31E53E}"/>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1" manualBreakCount="1">
    <brk id="47"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DF005-D7E7-4989-A181-278617DEB57F}">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89"/>
      <c r="J1" s="41"/>
    </row>
    <row r="2" spans="1:12" s="47" customFormat="1" ht="19.5" customHeight="1" x14ac:dyDescent="0.15">
      <c r="A2" s="45" t="s">
        <v>5071</v>
      </c>
      <c r="B2" s="45" t="s">
        <v>5088</v>
      </c>
      <c r="C2" s="46"/>
      <c r="D2" s="46"/>
      <c r="E2" s="45"/>
      <c r="F2" s="45"/>
      <c r="G2" s="45"/>
      <c r="H2" s="45"/>
      <c r="I2" s="90"/>
      <c r="J2" s="46"/>
    </row>
    <row r="3" spans="1:12" s="86" customFormat="1" ht="10.5" customHeight="1" x14ac:dyDescent="0.2">
      <c r="A3" s="47"/>
      <c r="B3" s="47"/>
      <c r="C3" s="47"/>
      <c r="D3" s="47"/>
      <c r="E3" s="47"/>
      <c r="F3" s="47"/>
      <c r="G3" s="47"/>
      <c r="H3" s="47"/>
      <c r="I3" s="91"/>
      <c r="J3" s="92"/>
    </row>
    <row r="4" spans="1:12" s="47" customFormat="1" ht="66.75" customHeight="1" x14ac:dyDescent="0.15">
      <c r="A4" s="221" t="s">
        <v>5072</v>
      </c>
      <c r="B4" s="222"/>
      <c r="C4" s="225" t="s">
        <v>5073</v>
      </c>
      <c r="D4" s="225" t="s">
        <v>5074</v>
      </c>
      <c r="E4" s="48" t="s">
        <v>5075</v>
      </c>
      <c r="F4" s="48" t="s">
        <v>5076</v>
      </c>
      <c r="G4" s="48" t="s">
        <v>5077</v>
      </c>
      <c r="H4" s="48" t="s">
        <v>5078</v>
      </c>
      <c r="I4" s="93" t="s">
        <v>5079</v>
      </c>
      <c r="J4" s="50" t="s">
        <v>5080</v>
      </c>
    </row>
    <row r="5" spans="1:12" s="47" customFormat="1" ht="23.25" customHeight="1" x14ac:dyDescent="0.15">
      <c r="A5" s="223"/>
      <c r="B5" s="224"/>
      <c r="C5" s="226"/>
      <c r="D5" s="226"/>
      <c r="E5" s="53" t="s">
        <v>5081</v>
      </c>
      <c r="F5" s="53" t="s">
        <v>5081</v>
      </c>
      <c r="G5" s="53" t="s">
        <v>5081</v>
      </c>
      <c r="H5" s="53" t="s">
        <v>5082</v>
      </c>
      <c r="I5" s="94" t="s">
        <v>5081</v>
      </c>
      <c r="J5" s="54" t="s">
        <v>5083</v>
      </c>
    </row>
    <row r="6" spans="1:12" s="47" customFormat="1" ht="21.75" customHeight="1" x14ac:dyDescent="0.15">
      <c r="A6" s="55" t="s">
        <v>5084</v>
      </c>
      <c r="B6" s="56" t="s">
        <v>5089</v>
      </c>
      <c r="C6" s="56"/>
      <c r="D6" s="57"/>
      <c r="E6" s="58">
        <f>SUM(E7,E16,E18,E25)</f>
        <v>30827726000</v>
      </c>
      <c r="F6" s="58">
        <f>SUM(F7,F16,F18,F25)</f>
        <v>30264591797</v>
      </c>
      <c r="G6" s="58">
        <f>E6-F6</f>
        <v>563134203</v>
      </c>
      <c r="H6" s="59">
        <f t="shared" ref="H6:H23" si="0">+ROUND(F6/E6*100,1)</f>
        <v>98.2</v>
      </c>
      <c r="I6" s="58">
        <f>SUM(I7,I16,I18,I25)</f>
        <v>0</v>
      </c>
      <c r="J6" s="110"/>
    </row>
    <row r="7" spans="1:12" s="47" customFormat="1" ht="21.75" customHeight="1" x14ac:dyDescent="0.15">
      <c r="A7" s="62"/>
      <c r="B7" s="63"/>
      <c r="C7" s="64" t="s">
        <v>5090</v>
      </c>
      <c r="D7" s="64"/>
      <c r="E7" s="65">
        <f>SUM(E8:E15)</f>
        <v>29816062000</v>
      </c>
      <c r="F7" s="65">
        <f>SUM(F8:F15)</f>
        <v>29303581605</v>
      </c>
      <c r="G7" s="65">
        <f>E7-F7</f>
        <v>512480395</v>
      </c>
      <c r="H7" s="59">
        <f t="shared" si="0"/>
        <v>98.3</v>
      </c>
      <c r="I7" s="65">
        <f>SUM(I8:I15)</f>
        <v>0</v>
      </c>
      <c r="J7" s="67"/>
      <c r="L7" s="88"/>
    </row>
    <row r="8" spans="1:12" s="47" customFormat="1" ht="21.75" customHeight="1" x14ac:dyDescent="0.15">
      <c r="A8" s="68"/>
      <c r="B8" s="63"/>
      <c r="C8" s="64"/>
      <c r="D8" s="95" t="s">
        <v>5091</v>
      </c>
      <c r="E8" s="65">
        <v>12206262000</v>
      </c>
      <c r="F8" s="65">
        <v>12198335808</v>
      </c>
      <c r="G8" s="65">
        <f>E8-F8</f>
        <v>7926192</v>
      </c>
      <c r="H8" s="59">
        <f t="shared" si="0"/>
        <v>99.9</v>
      </c>
      <c r="I8" s="96">
        <v>0</v>
      </c>
      <c r="J8" s="70" t="s">
        <v>5107</v>
      </c>
    </row>
    <row r="9" spans="1:12" s="47" customFormat="1" ht="21.75" customHeight="1" x14ac:dyDescent="0.15">
      <c r="A9" s="71"/>
      <c r="B9" s="72"/>
      <c r="C9" s="73"/>
      <c r="D9" s="95" t="s">
        <v>5092</v>
      </c>
      <c r="E9" s="65">
        <v>2947503000</v>
      </c>
      <c r="F9" s="65">
        <v>2944506332</v>
      </c>
      <c r="G9" s="65">
        <f t="shared" ref="G9:G25" si="1">E9-F9</f>
        <v>2996668</v>
      </c>
      <c r="H9" s="59">
        <f t="shared" si="0"/>
        <v>99.9</v>
      </c>
      <c r="I9" s="96">
        <v>0</v>
      </c>
      <c r="J9" s="70" t="s">
        <v>5108</v>
      </c>
    </row>
    <row r="10" spans="1:12" s="47" customFormat="1" ht="21.75" customHeight="1" x14ac:dyDescent="0.15">
      <c r="A10" s="71"/>
      <c r="B10" s="72"/>
      <c r="C10" s="73"/>
      <c r="D10" s="95" t="s">
        <v>5093</v>
      </c>
      <c r="E10" s="65">
        <v>3429276000</v>
      </c>
      <c r="F10" s="65">
        <v>3313966310</v>
      </c>
      <c r="G10" s="65">
        <f t="shared" si="1"/>
        <v>115309690</v>
      </c>
      <c r="H10" s="59">
        <f t="shared" si="0"/>
        <v>96.6</v>
      </c>
      <c r="I10" s="96">
        <v>0</v>
      </c>
      <c r="J10" s="70" t="s">
        <v>5109</v>
      </c>
    </row>
    <row r="11" spans="1:12" s="47" customFormat="1" ht="21.75" customHeight="1" x14ac:dyDescent="0.15">
      <c r="A11" s="71"/>
      <c r="B11" s="72"/>
      <c r="C11" s="73"/>
      <c r="D11" s="95" t="s">
        <v>5094</v>
      </c>
      <c r="E11" s="65">
        <v>312896000</v>
      </c>
      <c r="F11" s="65">
        <v>298087385</v>
      </c>
      <c r="G11" s="65">
        <f t="shared" si="1"/>
        <v>14808615</v>
      </c>
      <c r="H11" s="59">
        <f t="shared" si="0"/>
        <v>95.3</v>
      </c>
      <c r="I11" s="96">
        <v>0</v>
      </c>
      <c r="J11" s="70" t="s">
        <v>5110</v>
      </c>
    </row>
    <row r="12" spans="1:12" s="47" customFormat="1" ht="21.75" customHeight="1" x14ac:dyDescent="0.15">
      <c r="A12" s="76"/>
      <c r="B12" s="77"/>
      <c r="C12" s="97"/>
      <c r="D12" s="95" t="s">
        <v>5095</v>
      </c>
      <c r="E12" s="65">
        <v>8567807000</v>
      </c>
      <c r="F12" s="65">
        <v>8479321010</v>
      </c>
      <c r="G12" s="65">
        <f t="shared" si="1"/>
        <v>88485990</v>
      </c>
      <c r="H12" s="59">
        <f t="shared" si="0"/>
        <v>99</v>
      </c>
      <c r="I12" s="96">
        <v>0</v>
      </c>
      <c r="J12" s="70" t="s">
        <v>5111</v>
      </c>
    </row>
    <row r="13" spans="1:12" s="47" customFormat="1" ht="21.75" customHeight="1" x14ac:dyDescent="0.15">
      <c r="A13" s="76"/>
      <c r="B13" s="77"/>
      <c r="C13" s="97"/>
      <c r="D13" s="95" t="s">
        <v>5096</v>
      </c>
      <c r="E13" s="65">
        <v>322047000</v>
      </c>
      <c r="F13" s="65">
        <v>309016707</v>
      </c>
      <c r="G13" s="65">
        <f t="shared" si="1"/>
        <v>13030293</v>
      </c>
      <c r="H13" s="59">
        <f t="shared" si="0"/>
        <v>96</v>
      </c>
      <c r="I13" s="96">
        <v>0</v>
      </c>
      <c r="J13" s="70" t="s">
        <v>5112</v>
      </c>
    </row>
    <row r="14" spans="1:12" s="47" customFormat="1" ht="21.75" customHeight="1" x14ac:dyDescent="0.15">
      <c r="A14" s="76"/>
      <c r="B14" s="77"/>
      <c r="C14" s="97"/>
      <c r="D14" s="95" t="s">
        <v>5097</v>
      </c>
      <c r="E14" s="65">
        <v>290575000</v>
      </c>
      <c r="F14" s="65">
        <v>259722154</v>
      </c>
      <c r="G14" s="65">
        <f t="shared" si="1"/>
        <v>30852846</v>
      </c>
      <c r="H14" s="59">
        <f t="shared" si="0"/>
        <v>89.4</v>
      </c>
      <c r="I14" s="96">
        <v>0</v>
      </c>
      <c r="J14" s="70" t="s">
        <v>5113</v>
      </c>
    </row>
    <row r="15" spans="1:12" s="47" customFormat="1" ht="21.75" customHeight="1" x14ac:dyDescent="0.15">
      <c r="A15" s="76"/>
      <c r="B15" s="77"/>
      <c r="C15" s="97"/>
      <c r="D15" s="95" t="s">
        <v>5098</v>
      </c>
      <c r="E15" s="65">
        <v>1739696000</v>
      </c>
      <c r="F15" s="65">
        <v>1500625899</v>
      </c>
      <c r="G15" s="65">
        <f t="shared" si="1"/>
        <v>239070101</v>
      </c>
      <c r="H15" s="59">
        <f t="shared" si="0"/>
        <v>86.3</v>
      </c>
      <c r="I15" s="96">
        <v>0</v>
      </c>
      <c r="J15" s="70" t="s">
        <v>5114</v>
      </c>
    </row>
    <row r="16" spans="1:12" s="47" customFormat="1" ht="21.75" customHeight="1" x14ac:dyDescent="0.15">
      <c r="A16" s="76"/>
      <c r="B16" s="77"/>
      <c r="C16" s="64" t="s">
        <v>5099</v>
      </c>
      <c r="D16" s="95"/>
      <c r="E16" s="65">
        <f>SUM(E17)</f>
        <v>162994000</v>
      </c>
      <c r="F16" s="65">
        <f>SUM(F17)</f>
        <v>139863362</v>
      </c>
      <c r="G16" s="65">
        <f>E16-F16</f>
        <v>23130638</v>
      </c>
      <c r="H16" s="59">
        <f t="shared" si="0"/>
        <v>85.8</v>
      </c>
      <c r="I16" s="65">
        <f>SUM(I17)</f>
        <v>0</v>
      </c>
      <c r="J16" s="70"/>
    </row>
    <row r="17" spans="1:10" s="47" customFormat="1" ht="21.75" customHeight="1" x14ac:dyDescent="0.15">
      <c r="A17" s="76"/>
      <c r="B17" s="77"/>
      <c r="C17" s="97"/>
      <c r="D17" s="95" t="s">
        <v>5099</v>
      </c>
      <c r="E17" s="65">
        <v>162994000</v>
      </c>
      <c r="F17" s="65">
        <v>139863362</v>
      </c>
      <c r="G17" s="65">
        <f t="shared" si="1"/>
        <v>23130638</v>
      </c>
      <c r="H17" s="59">
        <f t="shared" si="0"/>
        <v>85.8</v>
      </c>
      <c r="I17" s="96">
        <v>0</v>
      </c>
      <c r="J17" s="70">
        <v>46</v>
      </c>
    </row>
    <row r="18" spans="1:10" s="47" customFormat="1" ht="21.75" customHeight="1" x14ac:dyDescent="0.15">
      <c r="A18" s="76"/>
      <c r="B18" s="77"/>
      <c r="C18" s="64" t="s">
        <v>5100</v>
      </c>
      <c r="D18" s="95"/>
      <c r="E18" s="65">
        <f>SUM(E19:E23)</f>
        <v>835884000</v>
      </c>
      <c r="F18" s="65">
        <f>SUM(F19:F23)</f>
        <v>808874350</v>
      </c>
      <c r="G18" s="65">
        <f t="shared" si="1"/>
        <v>27009650</v>
      </c>
      <c r="H18" s="59">
        <f t="shared" si="0"/>
        <v>96.8</v>
      </c>
      <c r="I18" s="65">
        <f>SUM(I19:I21)</f>
        <v>0</v>
      </c>
      <c r="J18" s="70"/>
    </row>
    <row r="19" spans="1:10" s="47" customFormat="1" ht="21.75" customHeight="1" x14ac:dyDescent="0.15">
      <c r="A19" s="76"/>
      <c r="B19" s="77"/>
      <c r="C19" s="97"/>
      <c r="D19" s="95" t="s">
        <v>5101</v>
      </c>
      <c r="E19" s="65">
        <v>27276000</v>
      </c>
      <c r="F19" s="65">
        <v>24098621</v>
      </c>
      <c r="G19" s="65">
        <f t="shared" si="1"/>
        <v>3177379</v>
      </c>
      <c r="H19" s="59">
        <f t="shared" si="0"/>
        <v>88.4</v>
      </c>
      <c r="I19" s="96">
        <v>0</v>
      </c>
      <c r="J19" s="70">
        <v>47</v>
      </c>
    </row>
    <row r="20" spans="1:10" s="47" customFormat="1" ht="21.75" customHeight="1" x14ac:dyDescent="0.15">
      <c r="A20" s="76"/>
      <c r="B20" s="77"/>
      <c r="C20" s="97"/>
      <c r="D20" s="95" t="s">
        <v>5102</v>
      </c>
      <c r="E20" s="65">
        <v>3835000</v>
      </c>
      <c r="F20" s="65">
        <v>2930597</v>
      </c>
      <c r="G20" s="65">
        <f t="shared" si="1"/>
        <v>904403</v>
      </c>
      <c r="H20" s="59">
        <f t="shared" si="0"/>
        <v>76.400000000000006</v>
      </c>
      <c r="I20" s="96">
        <v>0</v>
      </c>
      <c r="J20" s="70">
        <v>48</v>
      </c>
    </row>
    <row r="21" spans="1:10" s="47" customFormat="1" ht="21.75" customHeight="1" x14ac:dyDescent="0.15">
      <c r="A21" s="76"/>
      <c r="B21" s="77"/>
      <c r="C21" s="97"/>
      <c r="D21" s="95" t="s">
        <v>5103</v>
      </c>
      <c r="E21" s="65">
        <v>247568000</v>
      </c>
      <c r="F21" s="65">
        <v>245717443</v>
      </c>
      <c r="G21" s="65">
        <f t="shared" si="1"/>
        <v>1850557</v>
      </c>
      <c r="H21" s="59">
        <f t="shared" si="0"/>
        <v>99.3</v>
      </c>
      <c r="I21" s="96">
        <v>0</v>
      </c>
      <c r="J21" s="70">
        <v>49</v>
      </c>
    </row>
    <row r="22" spans="1:10" s="47" customFormat="1" ht="21.75" customHeight="1" x14ac:dyDescent="0.15">
      <c r="A22" s="76"/>
      <c r="B22" s="77"/>
      <c r="C22" s="97"/>
      <c r="D22" s="95" t="s">
        <v>5104</v>
      </c>
      <c r="E22" s="65">
        <v>260341000</v>
      </c>
      <c r="F22" s="65">
        <v>258214311</v>
      </c>
      <c r="G22" s="65">
        <f t="shared" si="1"/>
        <v>2126689</v>
      </c>
      <c r="H22" s="59">
        <f t="shared" si="0"/>
        <v>99.2</v>
      </c>
      <c r="I22" s="98">
        <v>0</v>
      </c>
      <c r="J22" s="70">
        <v>50</v>
      </c>
    </row>
    <row r="23" spans="1:10" s="47" customFormat="1" ht="36.75" customHeight="1" x14ac:dyDescent="0.15">
      <c r="A23" s="76"/>
      <c r="B23" s="77"/>
      <c r="C23" s="97"/>
      <c r="D23" s="95" t="s">
        <v>5105</v>
      </c>
      <c r="E23" s="65">
        <v>296864000</v>
      </c>
      <c r="F23" s="65">
        <v>277913378</v>
      </c>
      <c r="G23" s="65">
        <f t="shared" si="1"/>
        <v>18950622</v>
      </c>
      <c r="H23" s="59">
        <f t="shared" si="0"/>
        <v>93.6</v>
      </c>
      <c r="I23" s="98">
        <v>0</v>
      </c>
      <c r="J23" s="70">
        <v>51</v>
      </c>
    </row>
    <row r="24" spans="1:10" s="47" customFormat="1" ht="21.75" customHeight="1" x14ac:dyDescent="0.15">
      <c r="A24" s="76"/>
      <c r="B24" s="77"/>
      <c r="C24" s="99" t="s">
        <v>5106</v>
      </c>
      <c r="D24" s="95"/>
      <c r="E24" s="65">
        <f>SUM(E25)</f>
        <v>12786000</v>
      </c>
      <c r="F24" s="65">
        <f>SUM(F25)</f>
        <v>12272480</v>
      </c>
      <c r="G24" s="65">
        <f t="shared" si="1"/>
        <v>513520</v>
      </c>
      <c r="H24" s="59">
        <f>+ROUND(F24/E24*100,1)</f>
        <v>96</v>
      </c>
      <c r="I24" s="65">
        <f>SUM(I25)</f>
        <v>0</v>
      </c>
      <c r="J24" s="70"/>
    </row>
    <row r="25" spans="1:10" s="47" customFormat="1" ht="21.75" customHeight="1" x14ac:dyDescent="0.15">
      <c r="A25" s="71" t="s">
        <v>19</v>
      </c>
      <c r="B25" s="72"/>
      <c r="C25" s="73"/>
      <c r="D25" s="95" t="s">
        <v>5106</v>
      </c>
      <c r="E25" s="65">
        <v>12786000</v>
      </c>
      <c r="F25" s="65">
        <v>12272480</v>
      </c>
      <c r="G25" s="65">
        <f t="shared" si="1"/>
        <v>513520</v>
      </c>
      <c r="H25" s="59">
        <f>+ROUND(F25/E25*100,1)</f>
        <v>96</v>
      </c>
      <c r="I25" s="96">
        <v>0</v>
      </c>
      <c r="J25" s="70">
        <v>52</v>
      </c>
    </row>
    <row r="26" spans="1:10" s="47" customFormat="1" ht="21.75" customHeight="1" x14ac:dyDescent="0.15">
      <c r="A26" s="71"/>
      <c r="B26" s="72"/>
      <c r="C26" s="73"/>
      <c r="D26" s="95"/>
      <c r="E26" s="65"/>
      <c r="F26" s="65"/>
      <c r="G26" s="65"/>
      <c r="H26" s="59"/>
      <c r="I26" s="96"/>
      <c r="J26" s="70"/>
    </row>
    <row r="27" spans="1:10" s="47" customFormat="1" ht="21.75" customHeight="1" x14ac:dyDescent="0.15">
      <c r="A27" s="71"/>
      <c r="B27" s="72"/>
      <c r="C27" s="73"/>
      <c r="D27" s="100"/>
      <c r="E27" s="73"/>
      <c r="F27" s="73"/>
      <c r="G27" s="73"/>
      <c r="H27" s="73"/>
      <c r="I27" s="101"/>
      <c r="J27" s="81"/>
    </row>
    <row r="28" spans="1:10" s="47" customFormat="1" ht="21.75" customHeight="1" x14ac:dyDescent="0.15">
      <c r="A28" s="71"/>
      <c r="B28" s="72"/>
      <c r="C28" s="73"/>
      <c r="D28" s="100"/>
      <c r="E28" s="73"/>
      <c r="F28" s="73"/>
      <c r="G28" s="73"/>
      <c r="H28" s="73"/>
      <c r="I28" s="101"/>
      <c r="J28" s="81"/>
    </row>
    <row r="29" spans="1:10" s="47" customFormat="1" ht="21.75" customHeight="1" x14ac:dyDescent="0.15">
      <c r="A29" s="71"/>
      <c r="B29" s="72"/>
      <c r="C29" s="73"/>
      <c r="D29" s="100"/>
      <c r="E29" s="73"/>
      <c r="F29" s="73"/>
      <c r="G29" s="73"/>
      <c r="H29" s="73"/>
      <c r="I29" s="101"/>
      <c r="J29" s="81"/>
    </row>
    <row r="30" spans="1:10" s="47" customFormat="1" ht="21.75" customHeight="1" x14ac:dyDescent="0.15">
      <c r="A30" s="71"/>
      <c r="B30" s="72"/>
      <c r="C30" s="73"/>
      <c r="D30" s="100"/>
      <c r="E30" s="73"/>
      <c r="F30" s="73"/>
      <c r="G30" s="73"/>
      <c r="H30" s="73"/>
      <c r="I30" s="101"/>
      <c r="J30" s="81"/>
    </row>
    <row r="31" spans="1:10" s="47" customFormat="1" ht="21.75" customHeight="1" x14ac:dyDescent="0.15">
      <c r="A31" s="71"/>
      <c r="B31" s="72"/>
      <c r="C31" s="72"/>
      <c r="D31" s="100"/>
      <c r="E31" s="73"/>
      <c r="F31" s="73"/>
      <c r="G31" s="73"/>
      <c r="H31" s="73"/>
      <c r="I31" s="101"/>
      <c r="J31" s="81"/>
    </row>
    <row r="32" spans="1:10" s="47" customFormat="1" ht="21.75" customHeight="1" x14ac:dyDescent="0.15">
      <c r="A32" s="71"/>
      <c r="B32" s="72"/>
      <c r="C32" s="72"/>
      <c r="D32" s="100"/>
      <c r="E32" s="73"/>
      <c r="F32" s="73"/>
      <c r="G32" s="73"/>
      <c r="H32" s="73"/>
      <c r="I32" s="101"/>
      <c r="J32" s="81"/>
    </row>
    <row r="33" spans="1:10" s="47" customFormat="1" ht="21.75" customHeight="1" x14ac:dyDescent="0.15">
      <c r="A33" s="76"/>
      <c r="B33" s="77"/>
      <c r="C33" s="78"/>
      <c r="D33" s="102"/>
      <c r="E33" s="79"/>
      <c r="F33" s="79"/>
      <c r="G33" s="79"/>
      <c r="H33" s="79"/>
      <c r="I33" s="103"/>
      <c r="J33" s="81"/>
    </row>
    <row r="34" spans="1:10" s="47" customFormat="1" ht="21.75" customHeight="1" x14ac:dyDescent="0.15">
      <c r="A34" s="76"/>
      <c r="B34" s="77"/>
      <c r="C34" s="78"/>
      <c r="D34" s="102"/>
      <c r="E34" s="79"/>
      <c r="F34" s="79"/>
      <c r="G34" s="79"/>
      <c r="H34" s="79"/>
      <c r="I34" s="103"/>
      <c r="J34" s="81"/>
    </row>
    <row r="35" spans="1:10" s="47" customFormat="1" ht="21.75" customHeight="1" x14ac:dyDescent="0.15">
      <c r="A35" s="76"/>
      <c r="B35" s="77"/>
      <c r="C35" s="78"/>
      <c r="D35" s="102"/>
      <c r="E35" s="79"/>
      <c r="F35" s="79"/>
      <c r="G35" s="79"/>
      <c r="H35" s="79"/>
      <c r="I35" s="103"/>
      <c r="J35" s="81"/>
    </row>
    <row r="36" spans="1:10" s="47" customFormat="1" ht="21.75" customHeight="1" x14ac:dyDescent="0.15">
      <c r="A36" s="109"/>
      <c r="B36" s="104"/>
      <c r="C36" s="105"/>
      <c r="D36" s="106"/>
      <c r="E36" s="107"/>
      <c r="F36" s="107"/>
      <c r="G36" s="107"/>
      <c r="H36" s="107"/>
      <c r="I36" s="108"/>
      <c r="J36" s="52"/>
    </row>
    <row r="37" spans="1:10" s="47" customFormat="1" ht="21" customHeight="1" x14ac:dyDescent="0.15"/>
  </sheetData>
  <mergeCells count="3">
    <mergeCell ref="A4:B5"/>
    <mergeCell ref="C4:C5"/>
    <mergeCell ref="D4:D5"/>
  </mergeCells>
  <phoneticPr fontId="2"/>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95C1-CC0E-4D18-A90B-AD0DB0419921}">
  <sheetPr>
    <tabColor rgb="FF33CCCC"/>
    <pageSetUpPr fitToPage="1"/>
  </sheetPr>
  <dimension ref="A1:Z443"/>
  <sheetViews>
    <sheetView view="pageBreakPreview" zoomScale="85" zoomScaleNormal="100" zoomScaleSheetLayoutView="85" workbookViewId="0">
      <pane ySplit="2" topLeftCell="A3" activePane="bottomLeft" state="frozen"/>
      <selection activeCell="P11" sqref="P11"/>
      <selection pane="bottomLeft" activeCell="M46" sqref="M46:N46"/>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48</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14</v>
      </c>
      <c r="N3" s="264" t="s">
        <v>11</v>
      </c>
      <c r="O3" s="265" t="s">
        <v>49</v>
      </c>
      <c r="P3" s="266" t="s">
        <v>11</v>
      </c>
      <c r="Q3" s="5" t="s">
        <v>16</v>
      </c>
      <c r="R3" s="271" t="s">
        <v>50</v>
      </c>
      <c r="S3" s="271" t="s">
        <v>11</v>
      </c>
      <c r="T3" s="271" t="s">
        <v>11</v>
      </c>
      <c r="U3" s="30">
        <v>390</v>
      </c>
      <c r="V3" s="272" t="s">
        <v>18</v>
      </c>
      <c r="W3" s="272" t="s">
        <v>11</v>
      </c>
      <c r="X3" s="272" t="s">
        <v>11</v>
      </c>
      <c r="Y3" s="273" t="s">
        <v>11</v>
      </c>
      <c r="Z3" s="233">
        <v>233</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3646000</v>
      </c>
      <c r="N4" s="237" t="s">
        <v>11</v>
      </c>
      <c r="O4" s="267" t="s">
        <v>11</v>
      </c>
      <c r="P4" s="268" t="s">
        <v>11</v>
      </c>
      <c r="Q4" s="6" t="s">
        <v>11</v>
      </c>
      <c r="R4" s="238" t="s">
        <v>51</v>
      </c>
      <c r="S4" s="238" t="s">
        <v>11</v>
      </c>
      <c r="T4" s="238" t="s">
        <v>11</v>
      </c>
      <c r="U4" s="22">
        <v>1777</v>
      </c>
      <c r="V4" s="239" t="s">
        <v>18</v>
      </c>
      <c r="W4" s="239" t="s">
        <v>11</v>
      </c>
      <c r="X4" s="239" t="s">
        <v>11</v>
      </c>
      <c r="Y4" s="240" t="s">
        <v>11</v>
      </c>
      <c r="Z4" s="234" t="s">
        <v>11</v>
      </c>
    </row>
    <row r="5" spans="1:26" ht="13.5" customHeight="1" x14ac:dyDescent="0.15">
      <c r="A5" s="274" t="s">
        <v>52</v>
      </c>
      <c r="B5" s="231" t="s">
        <v>11</v>
      </c>
      <c r="C5" s="275" t="s">
        <v>11</v>
      </c>
      <c r="D5" s="247" t="s">
        <v>53</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54</v>
      </c>
      <c r="S5" s="238" t="s">
        <v>11</v>
      </c>
      <c r="T5" s="238" t="s">
        <v>11</v>
      </c>
      <c r="U5" s="22">
        <v>15</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2181817</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55</v>
      </c>
      <c r="F7" s="241" t="s">
        <v>11</v>
      </c>
      <c r="G7" s="241" t="s">
        <v>11</v>
      </c>
      <c r="H7" s="241" t="s">
        <v>11</v>
      </c>
      <c r="I7" s="241" t="s">
        <v>11</v>
      </c>
      <c r="J7" s="241" t="s">
        <v>11</v>
      </c>
      <c r="K7" s="241" t="s">
        <v>11</v>
      </c>
      <c r="L7" s="242" t="s">
        <v>28</v>
      </c>
      <c r="M7" s="243" t="s">
        <v>29</v>
      </c>
      <c r="N7" s="244" t="s">
        <v>11</v>
      </c>
      <c r="O7" s="267" t="s">
        <v>11</v>
      </c>
      <c r="P7" s="268" t="s">
        <v>11</v>
      </c>
      <c r="Q7" s="7" t="s">
        <v>11</v>
      </c>
      <c r="R7" s="238" t="s">
        <v>11</v>
      </c>
      <c r="S7" s="238" t="s">
        <v>11</v>
      </c>
      <c r="T7" s="238" t="s">
        <v>11</v>
      </c>
      <c r="U7" s="22" t="s">
        <v>11</v>
      </c>
      <c r="V7" s="239" t="s">
        <v>11</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1464183</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34</v>
      </c>
      <c r="N11" s="27">
        <v>59.8</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14</v>
      </c>
      <c r="N12" s="264" t="s">
        <v>11</v>
      </c>
      <c r="O12" s="265" t="s">
        <v>56</v>
      </c>
      <c r="P12" s="266" t="s">
        <v>11</v>
      </c>
      <c r="Q12" s="5" t="s">
        <v>16</v>
      </c>
      <c r="R12" s="271" t="s">
        <v>57</v>
      </c>
      <c r="S12" s="271" t="s">
        <v>11</v>
      </c>
      <c r="T12" s="271" t="s">
        <v>11</v>
      </c>
      <c r="U12" s="30">
        <v>44285</v>
      </c>
      <c r="V12" s="272" t="s">
        <v>18</v>
      </c>
      <c r="W12" s="272" t="s">
        <v>11</v>
      </c>
      <c r="X12" s="272" t="s">
        <v>11</v>
      </c>
      <c r="Y12" s="273" t="s">
        <v>11</v>
      </c>
      <c r="Z12" s="233">
        <v>233</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65123000</v>
      </c>
      <c r="N13" s="237" t="s">
        <v>11</v>
      </c>
      <c r="O13" s="267" t="s">
        <v>11</v>
      </c>
      <c r="P13" s="268" t="s">
        <v>11</v>
      </c>
      <c r="Q13" s="6" t="s">
        <v>11</v>
      </c>
      <c r="R13" s="238" t="s">
        <v>58</v>
      </c>
      <c r="S13" s="238" t="s">
        <v>11</v>
      </c>
      <c r="T13" s="238" t="s">
        <v>11</v>
      </c>
      <c r="U13" s="22">
        <v>11935</v>
      </c>
      <c r="V13" s="239" t="s">
        <v>18</v>
      </c>
      <c r="W13" s="239" t="s">
        <v>11</v>
      </c>
      <c r="X13" s="239" t="s">
        <v>11</v>
      </c>
      <c r="Y13" s="240" t="s">
        <v>11</v>
      </c>
      <c r="Z13" s="234" t="s">
        <v>11</v>
      </c>
    </row>
    <row r="14" spans="1:26" ht="13.5" customHeight="1" x14ac:dyDescent="0.15">
      <c r="A14" s="274" t="s">
        <v>59</v>
      </c>
      <c r="B14" s="231" t="s">
        <v>11</v>
      </c>
      <c r="C14" s="275" t="s">
        <v>11</v>
      </c>
      <c r="D14" s="247" t="s">
        <v>60</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61</v>
      </c>
      <c r="S14" s="238" t="s">
        <v>11</v>
      </c>
      <c r="T14" s="238" t="s">
        <v>11</v>
      </c>
      <c r="U14" s="22">
        <v>1044</v>
      </c>
      <c r="V14" s="239" t="s">
        <v>18</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58989747</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55</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62</v>
      </c>
      <c r="S16" s="238" t="s">
        <v>11</v>
      </c>
      <c r="T16" s="238" t="s">
        <v>11</v>
      </c>
      <c r="U16" s="22">
        <v>1726</v>
      </c>
      <c r="V16" s="239" t="s">
        <v>18</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6133253</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63</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90.6</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14</v>
      </c>
      <c r="N21" s="264" t="s">
        <v>11</v>
      </c>
      <c r="O21" s="265" t="s">
        <v>64</v>
      </c>
      <c r="P21" s="266" t="s">
        <v>11</v>
      </c>
      <c r="Q21" s="5" t="s">
        <v>16</v>
      </c>
      <c r="R21" s="271" t="s">
        <v>65</v>
      </c>
      <c r="S21" s="271" t="s">
        <v>11</v>
      </c>
      <c r="T21" s="271" t="s">
        <v>11</v>
      </c>
      <c r="U21" s="30">
        <v>4771</v>
      </c>
      <c r="V21" s="272" t="s">
        <v>18</v>
      </c>
      <c r="W21" s="272" t="s">
        <v>11</v>
      </c>
      <c r="X21" s="272" t="s">
        <v>11</v>
      </c>
      <c r="Y21" s="273" t="s">
        <v>11</v>
      </c>
      <c r="Z21" s="233">
        <v>233</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8447000</v>
      </c>
      <c r="N22" s="237" t="s">
        <v>11</v>
      </c>
      <c r="O22" s="267" t="s">
        <v>11</v>
      </c>
      <c r="P22" s="268" t="s">
        <v>11</v>
      </c>
      <c r="Q22" s="6" t="s">
        <v>11</v>
      </c>
      <c r="R22" s="238" t="s">
        <v>66</v>
      </c>
      <c r="S22" s="238" t="s">
        <v>11</v>
      </c>
      <c r="T22" s="238" t="s">
        <v>11</v>
      </c>
      <c r="U22" s="22">
        <v>1142</v>
      </c>
      <c r="V22" s="239" t="s">
        <v>18</v>
      </c>
      <c r="W22" s="239" t="s">
        <v>11</v>
      </c>
      <c r="X22" s="239" t="s">
        <v>11</v>
      </c>
      <c r="Y22" s="240" t="s">
        <v>11</v>
      </c>
      <c r="Z22" s="234" t="s">
        <v>11</v>
      </c>
    </row>
    <row r="23" spans="1:26" ht="13.5" customHeight="1" x14ac:dyDescent="0.15">
      <c r="A23" s="274" t="s">
        <v>67</v>
      </c>
      <c r="B23" s="231" t="s">
        <v>11</v>
      </c>
      <c r="C23" s="275" t="s">
        <v>11</v>
      </c>
      <c r="D23" s="247" t="s">
        <v>68</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69</v>
      </c>
      <c r="S23" s="238" t="s">
        <v>11</v>
      </c>
      <c r="T23" s="238" t="s">
        <v>11</v>
      </c>
      <c r="U23" s="22">
        <v>1936</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8118244</v>
      </c>
      <c r="N24" s="237" t="s">
        <v>11</v>
      </c>
      <c r="O24" s="267" t="s">
        <v>11</v>
      </c>
      <c r="P24" s="268" t="s">
        <v>11</v>
      </c>
      <c r="Q24" s="6" t="s">
        <v>11</v>
      </c>
      <c r="R24" s="238" t="s">
        <v>70</v>
      </c>
      <c r="S24" s="238" t="s">
        <v>11</v>
      </c>
      <c r="T24" s="238" t="s">
        <v>11</v>
      </c>
      <c r="U24" s="22">
        <v>250</v>
      </c>
      <c r="V24" s="239" t="s">
        <v>18</v>
      </c>
      <c r="W24" s="239" t="s">
        <v>11</v>
      </c>
      <c r="X24" s="239" t="s">
        <v>11</v>
      </c>
      <c r="Y24" s="240" t="s">
        <v>11</v>
      </c>
      <c r="Z24" s="234" t="s">
        <v>11</v>
      </c>
    </row>
    <row r="25" spans="1:26" ht="13.5" customHeight="1" x14ac:dyDescent="0.15">
      <c r="A25" s="274" t="s">
        <v>11</v>
      </c>
      <c r="B25" s="231" t="s">
        <v>11</v>
      </c>
      <c r="C25" s="275" t="s">
        <v>11</v>
      </c>
      <c r="D25" s="229" t="s">
        <v>26</v>
      </c>
      <c r="E25" s="241" t="s">
        <v>55</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71</v>
      </c>
      <c r="S25" s="238" t="s">
        <v>11</v>
      </c>
      <c r="T25" s="238" t="s">
        <v>11</v>
      </c>
      <c r="U25" s="22">
        <v>19</v>
      </c>
      <c r="V25" s="239" t="s">
        <v>18</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328756</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63</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96.1</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14</v>
      </c>
      <c r="N30" s="264" t="s">
        <v>11</v>
      </c>
      <c r="O30" s="265" t="s">
        <v>72</v>
      </c>
      <c r="P30" s="266" t="s">
        <v>11</v>
      </c>
      <c r="Q30" s="5" t="s">
        <v>16</v>
      </c>
      <c r="R30" s="271" t="s">
        <v>73</v>
      </c>
      <c r="S30" s="271" t="s">
        <v>11</v>
      </c>
      <c r="T30" s="271" t="s">
        <v>11</v>
      </c>
      <c r="U30" s="30">
        <v>12129046</v>
      </c>
      <c r="V30" s="272" t="s">
        <v>18</v>
      </c>
      <c r="W30" s="272" t="s">
        <v>11</v>
      </c>
      <c r="X30" s="272" t="s">
        <v>11</v>
      </c>
      <c r="Y30" s="273" t="s">
        <v>11</v>
      </c>
      <c r="Z30" s="233">
        <v>233</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12129046000</v>
      </c>
      <c r="N31" s="237" t="s">
        <v>11</v>
      </c>
      <c r="O31" s="267" t="s">
        <v>11</v>
      </c>
      <c r="P31" s="268" t="s">
        <v>11</v>
      </c>
      <c r="Q31" s="6" t="s">
        <v>11</v>
      </c>
      <c r="R31" s="238" t="s">
        <v>11</v>
      </c>
      <c r="S31" s="238" t="s">
        <v>11</v>
      </c>
      <c r="T31" s="238" t="s">
        <v>11</v>
      </c>
      <c r="U31" s="22" t="s">
        <v>11</v>
      </c>
      <c r="V31" s="239" t="s">
        <v>11</v>
      </c>
      <c r="W31" s="239" t="s">
        <v>11</v>
      </c>
      <c r="X31" s="239" t="s">
        <v>11</v>
      </c>
      <c r="Y31" s="240" t="s">
        <v>11</v>
      </c>
      <c r="Z31" s="234" t="s">
        <v>11</v>
      </c>
    </row>
    <row r="32" spans="1:26" ht="13.5" customHeight="1" x14ac:dyDescent="0.15">
      <c r="A32" s="274" t="s">
        <v>74</v>
      </c>
      <c r="B32" s="231" t="s">
        <v>11</v>
      </c>
      <c r="C32" s="275" t="s">
        <v>11</v>
      </c>
      <c r="D32" s="247" t="s">
        <v>75</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11</v>
      </c>
      <c r="S32" s="238" t="s">
        <v>11</v>
      </c>
      <c r="T32" s="238" t="s">
        <v>11</v>
      </c>
      <c r="U32" s="22" t="s">
        <v>11</v>
      </c>
      <c r="V32" s="239" t="s">
        <v>11</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12129046000</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55</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11</v>
      </c>
      <c r="S34" s="238" t="s">
        <v>11</v>
      </c>
      <c r="T34" s="238" t="s">
        <v>11</v>
      </c>
      <c r="U34" s="22" t="s">
        <v>11</v>
      </c>
      <c r="V34" s="239" t="s">
        <v>11</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0</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17">
        <v>100</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14</v>
      </c>
      <c r="N39" s="264" t="s">
        <v>11</v>
      </c>
      <c r="O39" s="265" t="s">
        <v>76</v>
      </c>
      <c r="P39" s="266" t="s">
        <v>11</v>
      </c>
      <c r="Q39" s="5" t="s">
        <v>16</v>
      </c>
      <c r="R39" s="271" t="s">
        <v>77</v>
      </c>
      <c r="S39" s="271" t="s">
        <v>11</v>
      </c>
      <c r="T39" s="271" t="s">
        <v>11</v>
      </c>
      <c r="U39" s="30">
        <v>1738</v>
      </c>
      <c r="V39" s="272" t="s">
        <v>18</v>
      </c>
      <c r="W39" s="272" t="s">
        <v>11</v>
      </c>
      <c r="X39" s="272" t="s">
        <v>11</v>
      </c>
      <c r="Y39" s="273" t="s">
        <v>11</v>
      </c>
      <c r="Z39" s="233">
        <v>233</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3306000</v>
      </c>
      <c r="N40" s="237" t="s">
        <v>11</v>
      </c>
      <c r="O40" s="267" t="s">
        <v>11</v>
      </c>
      <c r="P40" s="268" t="s">
        <v>11</v>
      </c>
      <c r="Q40" s="6" t="s">
        <v>11</v>
      </c>
      <c r="R40" s="238" t="s">
        <v>11</v>
      </c>
      <c r="S40" s="238" t="s">
        <v>11</v>
      </c>
      <c r="T40" s="238" t="s">
        <v>11</v>
      </c>
      <c r="U40" s="22" t="s">
        <v>11</v>
      </c>
      <c r="V40" s="239" t="s">
        <v>11</v>
      </c>
      <c r="W40" s="239" t="s">
        <v>11</v>
      </c>
      <c r="X40" s="239" t="s">
        <v>11</v>
      </c>
      <c r="Y40" s="240" t="s">
        <v>11</v>
      </c>
      <c r="Z40" s="234" t="s">
        <v>11</v>
      </c>
    </row>
    <row r="41" spans="1:26" ht="13.5" customHeight="1" x14ac:dyDescent="0.15">
      <c r="A41" s="274" t="s">
        <v>78</v>
      </c>
      <c r="B41" s="231" t="s">
        <v>11</v>
      </c>
      <c r="C41" s="275" t="s">
        <v>11</v>
      </c>
      <c r="D41" s="247" t="s">
        <v>79</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11</v>
      </c>
      <c r="S41" s="238" t="s">
        <v>11</v>
      </c>
      <c r="T41" s="238" t="s">
        <v>11</v>
      </c>
      <c r="U41" s="22" t="s">
        <v>11</v>
      </c>
      <c r="V41" s="239" t="s">
        <v>11</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2487995</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80</v>
      </c>
      <c r="F43" s="241" t="s">
        <v>11</v>
      </c>
      <c r="G43" s="241" t="s">
        <v>11</v>
      </c>
      <c r="H43" s="241" t="s">
        <v>11</v>
      </c>
      <c r="I43" s="241" t="s">
        <v>11</v>
      </c>
      <c r="J43" s="241" t="s">
        <v>11</v>
      </c>
      <c r="K43" s="241" t="s">
        <v>11</v>
      </c>
      <c r="L43" s="242" t="s">
        <v>28</v>
      </c>
      <c r="M43" s="218" t="s">
        <v>29</v>
      </c>
      <c r="N43" s="213" t="s">
        <v>11</v>
      </c>
      <c r="O43" s="267" t="s">
        <v>11</v>
      </c>
      <c r="P43" s="268" t="s">
        <v>11</v>
      </c>
      <c r="Q43" s="7" t="s">
        <v>11</v>
      </c>
      <c r="R43" s="238" t="s">
        <v>11</v>
      </c>
      <c r="S43" s="238" t="s">
        <v>11</v>
      </c>
      <c r="T43" s="238" t="s">
        <v>11</v>
      </c>
      <c r="U43" s="22">
        <v>750</v>
      </c>
      <c r="V43" s="239" t="s">
        <v>18</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19">
        <v>818005</v>
      </c>
      <c r="N44" s="214"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20" t="s">
        <v>11</v>
      </c>
      <c r="N45" s="25"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75.3</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14</v>
      </c>
      <c r="N48" s="264" t="s">
        <v>11</v>
      </c>
      <c r="O48" s="265" t="s">
        <v>81</v>
      </c>
      <c r="P48" s="266" t="s">
        <v>11</v>
      </c>
      <c r="Q48" s="5" t="s">
        <v>16</v>
      </c>
      <c r="R48" s="271" t="s">
        <v>82</v>
      </c>
      <c r="S48" s="271" t="s">
        <v>11</v>
      </c>
      <c r="T48" s="271" t="s">
        <v>11</v>
      </c>
      <c r="U48" s="30">
        <v>2356633</v>
      </c>
      <c r="V48" s="272" t="s">
        <v>18</v>
      </c>
      <c r="W48" s="272" t="s">
        <v>11</v>
      </c>
      <c r="X48" s="272" t="s">
        <v>11</v>
      </c>
      <c r="Y48" s="273" t="s">
        <v>11</v>
      </c>
      <c r="Z48" s="233">
        <v>235</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2358812000</v>
      </c>
      <c r="N49" s="237" t="s">
        <v>11</v>
      </c>
      <c r="O49" s="267" t="s">
        <v>11</v>
      </c>
      <c r="P49" s="268" t="s">
        <v>11</v>
      </c>
      <c r="Q49" s="6" t="s">
        <v>11</v>
      </c>
      <c r="R49" s="238" t="s">
        <v>11</v>
      </c>
      <c r="S49" s="238" t="s">
        <v>11</v>
      </c>
      <c r="T49" s="238" t="s">
        <v>11</v>
      </c>
      <c r="U49" s="22" t="s">
        <v>11</v>
      </c>
      <c r="V49" s="239" t="s">
        <v>11</v>
      </c>
      <c r="W49" s="239" t="s">
        <v>11</v>
      </c>
      <c r="X49" s="239" t="s">
        <v>11</v>
      </c>
      <c r="Y49" s="240" t="s">
        <v>11</v>
      </c>
      <c r="Z49" s="234" t="s">
        <v>11</v>
      </c>
    </row>
    <row r="50" spans="1:26" ht="13.5" customHeight="1" x14ac:dyDescent="0.15">
      <c r="A50" s="274" t="s">
        <v>83</v>
      </c>
      <c r="B50" s="231" t="s">
        <v>11</v>
      </c>
      <c r="C50" s="275" t="s">
        <v>11</v>
      </c>
      <c r="D50" s="247" t="s">
        <v>84</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11</v>
      </c>
      <c r="S50" s="238" t="s">
        <v>11</v>
      </c>
      <c r="T50" s="238" t="s">
        <v>11</v>
      </c>
      <c r="U50" s="22" t="s">
        <v>11</v>
      </c>
      <c r="V50" s="239" t="s">
        <v>11</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2356633337</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80</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11</v>
      </c>
      <c r="S52" s="238" t="s">
        <v>11</v>
      </c>
      <c r="T52" s="238" t="s">
        <v>11</v>
      </c>
      <c r="U52" s="22" t="s">
        <v>11</v>
      </c>
      <c r="V52" s="239" t="s">
        <v>11</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2178663</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99.9</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14</v>
      </c>
      <c r="N57" s="264" t="s">
        <v>11</v>
      </c>
      <c r="O57" s="265" t="s">
        <v>85</v>
      </c>
      <c r="P57" s="266" t="s">
        <v>11</v>
      </c>
      <c r="Q57" s="5" t="s">
        <v>16</v>
      </c>
      <c r="R57" s="271" t="s">
        <v>86</v>
      </c>
      <c r="S57" s="271" t="s">
        <v>11</v>
      </c>
      <c r="T57" s="271" t="s">
        <v>11</v>
      </c>
      <c r="U57" s="30">
        <v>585385</v>
      </c>
      <c r="V57" s="272" t="s">
        <v>18</v>
      </c>
      <c r="W57" s="272" t="s">
        <v>11</v>
      </c>
      <c r="X57" s="272" t="s">
        <v>11</v>
      </c>
      <c r="Y57" s="273" t="s">
        <v>11</v>
      </c>
      <c r="Z57" s="233">
        <v>235</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585385000</v>
      </c>
      <c r="N58" s="237" t="s">
        <v>11</v>
      </c>
      <c r="O58" s="267" t="s">
        <v>11</v>
      </c>
      <c r="P58" s="268" t="s">
        <v>11</v>
      </c>
      <c r="Q58" s="6" t="s">
        <v>11</v>
      </c>
      <c r="R58" s="238" t="s">
        <v>11</v>
      </c>
      <c r="S58" s="238" t="s">
        <v>11</v>
      </c>
      <c r="T58" s="238" t="s">
        <v>11</v>
      </c>
      <c r="U58" s="22" t="s">
        <v>11</v>
      </c>
      <c r="V58" s="239" t="s">
        <v>11</v>
      </c>
      <c r="W58" s="239" t="s">
        <v>11</v>
      </c>
      <c r="X58" s="239" t="s">
        <v>11</v>
      </c>
      <c r="Y58" s="240" t="s">
        <v>11</v>
      </c>
      <c r="Z58" s="234" t="s">
        <v>11</v>
      </c>
    </row>
    <row r="59" spans="1:26" ht="13.5" customHeight="1" x14ac:dyDescent="0.15">
      <c r="A59" s="274" t="s">
        <v>87</v>
      </c>
      <c r="B59" s="231" t="s">
        <v>11</v>
      </c>
      <c r="C59" s="275" t="s">
        <v>11</v>
      </c>
      <c r="D59" s="247" t="s">
        <v>88</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11</v>
      </c>
      <c r="S59" s="238" t="s">
        <v>11</v>
      </c>
      <c r="T59" s="238" t="s">
        <v>11</v>
      </c>
      <c r="U59" s="22" t="s">
        <v>11</v>
      </c>
      <c r="V59" s="239" t="s">
        <v>11</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585385000</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80</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11</v>
      </c>
      <c r="S61" s="238" t="s">
        <v>11</v>
      </c>
      <c r="T61" s="238" t="s">
        <v>11</v>
      </c>
      <c r="U61" s="22" t="s">
        <v>11</v>
      </c>
      <c r="V61" s="239" t="s">
        <v>11</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0</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11</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t="s">
        <v>89</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14</v>
      </c>
      <c r="N66" s="264" t="s">
        <v>11</v>
      </c>
      <c r="O66" s="265" t="s">
        <v>90</v>
      </c>
      <c r="P66" s="266" t="s">
        <v>11</v>
      </c>
      <c r="Q66" s="5" t="s">
        <v>16</v>
      </c>
      <c r="R66" s="271" t="s">
        <v>91</v>
      </c>
      <c r="S66" s="271" t="s">
        <v>11</v>
      </c>
      <c r="T66" s="271" t="s">
        <v>11</v>
      </c>
      <c r="U66" s="30">
        <v>1235706</v>
      </c>
      <c r="V66" s="272" t="s">
        <v>18</v>
      </c>
      <c r="W66" s="272" t="s">
        <v>11</v>
      </c>
      <c r="X66" s="272" t="s">
        <v>11</v>
      </c>
      <c r="Y66" s="273" t="s">
        <v>11</v>
      </c>
      <c r="Z66" s="233">
        <v>235</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3348607000</v>
      </c>
      <c r="N67" s="237" t="s">
        <v>11</v>
      </c>
      <c r="O67" s="267" t="s">
        <v>11</v>
      </c>
      <c r="P67" s="268" t="s">
        <v>11</v>
      </c>
      <c r="Q67" s="6" t="s">
        <v>11</v>
      </c>
      <c r="R67" s="238" t="s">
        <v>92</v>
      </c>
      <c r="S67" s="238" t="s">
        <v>11</v>
      </c>
      <c r="T67" s="238" t="s">
        <v>11</v>
      </c>
      <c r="U67" s="22">
        <v>525872</v>
      </c>
      <c r="V67" s="239" t="s">
        <v>18</v>
      </c>
      <c r="W67" s="239" t="s">
        <v>11</v>
      </c>
      <c r="X67" s="239" t="s">
        <v>11</v>
      </c>
      <c r="Y67" s="240" t="s">
        <v>11</v>
      </c>
      <c r="Z67" s="234" t="s">
        <v>11</v>
      </c>
    </row>
    <row r="68" spans="1:26" ht="13.5" customHeight="1" x14ac:dyDescent="0.15">
      <c r="A68" s="274" t="s">
        <v>93</v>
      </c>
      <c r="B68" s="231" t="s">
        <v>11</v>
      </c>
      <c r="C68" s="275" t="s">
        <v>11</v>
      </c>
      <c r="D68" s="247" t="s">
        <v>94</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95</v>
      </c>
      <c r="S68" s="238" t="s">
        <v>11</v>
      </c>
      <c r="T68" s="238" t="s">
        <v>11</v>
      </c>
      <c r="U68" s="22">
        <v>836676</v>
      </c>
      <c r="V68" s="239" t="s">
        <v>18</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3243687334</v>
      </c>
      <c r="N69" s="237" t="s">
        <v>11</v>
      </c>
      <c r="O69" s="267" t="s">
        <v>11</v>
      </c>
      <c r="P69" s="268" t="s">
        <v>11</v>
      </c>
      <c r="Q69" s="6" t="s">
        <v>11</v>
      </c>
      <c r="R69" s="238" t="s">
        <v>96</v>
      </c>
      <c r="S69" s="238" t="s">
        <v>11</v>
      </c>
      <c r="T69" s="238" t="s">
        <v>11</v>
      </c>
      <c r="U69" s="22">
        <v>89870</v>
      </c>
      <c r="V69" s="239" t="s">
        <v>18</v>
      </c>
      <c r="W69" s="239" t="s">
        <v>11</v>
      </c>
      <c r="X69" s="239" t="s">
        <v>11</v>
      </c>
      <c r="Y69" s="240" t="s">
        <v>11</v>
      </c>
      <c r="Z69" s="234" t="s">
        <v>11</v>
      </c>
    </row>
    <row r="70" spans="1:26" ht="13.5" customHeight="1" x14ac:dyDescent="0.15">
      <c r="A70" s="274" t="s">
        <v>11</v>
      </c>
      <c r="B70" s="231" t="s">
        <v>11</v>
      </c>
      <c r="C70" s="275" t="s">
        <v>11</v>
      </c>
      <c r="D70" s="229" t="s">
        <v>26</v>
      </c>
      <c r="E70" s="241" t="s">
        <v>97</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98</v>
      </c>
      <c r="S70" s="238" t="s">
        <v>11</v>
      </c>
      <c r="T70" s="238" t="s">
        <v>11</v>
      </c>
      <c r="U70" s="22">
        <v>555563</v>
      </c>
      <c r="V70" s="239" t="s">
        <v>18</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104919666</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63</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96.9</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13</v>
      </c>
      <c r="G75" s="259" t="s">
        <v>11</v>
      </c>
      <c r="H75" s="259" t="s">
        <v>11</v>
      </c>
      <c r="I75" s="259" t="s">
        <v>11</v>
      </c>
      <c r="J75" s="259" t="s">
        <v>11</v>
      </c>
      <c r="K75" s="259" t="s">
        <v>11</v>
      </c>
      <c r="L75" s="260" t="s">
        <v>11</v>
      </c>
      <c r="M75" s="263" t="s">
        <v>14</v>
      </c>
      <c r="N75" s="264" t="s">
        <v>11</v>
      </c>
      <c r="O75" s="265" t="s">
        <v>99</v>
      </c>
      <c r="P75" s="266" t="s">
        <v>11</v>
      </c>
      <c r="Q75" s="5" t="s">
        <v>16</v>
      </c>
      <c r="R75" s="271" t="s">
        <v>100</v>
      </c>
      <c r="S75" s="271" t="s">
        <v>11</v>
      </c>
      <c r="T75" s="271" t="s">
        <v>11</v>
      </c>
      <c r="U75" s="30">
        <v>2375</v>
      </c>
      <c r="V75" s="272" t="s">
        <v>18</v>
      </c>
      <c r="W75" s="272" t="s">
        <v>11</v>
      </c>
      <c r="X75" s="272" t="s">
        <v>11</v>
      </c>
      <c r="Y75" s="273" t="s">
        <v>11</v>
      </c>
      <c r="Z75" s="233">
        <v>237</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5964000</v>
      </c>
      <c r="N76" s="237" t="s">
        <v>11</v>
      </c>
      <c r="O76" s="267" t="s">
        <v>11</v>
      </c>
      <c r="P76" s="268" t="s">
        <v>11</v>
      </c>
      <c r="Q76" s="6" t="s">
        <v>11</v>
      </c>
      <c r="R76" s="238" t="s">
        <v>101</v>
      </c>
      <c r="S76" s="238" t="s">
        <v>11</v>
      </c>
      <c r="T76" s="238" t="s">
        <v>11</v>
      </c>
      <c r="U76" s="22">
        <v>2114</v>
      </c>
      <c r="V76" s="239" t="s">
        <v>18</v>
      </c>
      <c r="W76" s="239" t="s">
        <v>11</v>
      </c>
      <c r="X76" s="239" t="s">
        <v>11</v>
      </c>
      <c r="Y76" s="240" t="s">
        <v>11</v>
      </c>
      <c r="Z76" s="234" t="s">
        <v>11</v>
      </c>
    </row>
    <row r="77" spans="1:26" ht="13.5" customHeight="1" x14ac:dyDescent="0.15">
      <c r="A77" s="274" t="s">
        <v>102</v>
      </c>
      <c r="B77" s="231" t="s">
        <v>11</v>
      </c>
      <c r="C77" s="275" t="s">
        <v>11</v>
      </c>
      <c r="D77" s="247" t="s">
        <v>103</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11</v>
      </c>
      <c r="S77" s="238" t="s">
        <v>11</v>
      </c>
      <c r="T77" s="238" t="s">
        <v>11</v>
      </c>
      <c r="U77" s="22" t="s">
        <v>11</v>
      </c>
      <c r="V77" s="239" t="s">
        <v>11</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4488947</v>
      </c>
      <c r="N78" s="237" t="s">
        <v>11</v>
      </c>
      <c r="O78" s="267" t="s">
        <v>11</v>
      </c>
      <c r="P78" s="268" t="s">
        <v>11</v>
      </c>
      <c r="Q78" s="6" t="s">
        <v>11</v>
      </c>
      <c r="R78" s="238" t="s">
        <v>11</v>
      </c>
      <c r="S78" s="238" t="s">
        <v>11</v>
      </c>
      <c r="T78" s="238" t="s">
        <v>11</v>
      </c>
      <c r="U78" s="22" t="s">
        <v>11</v>
      </c>
      <c r="V78" s="239" t="s">
        <v>11</v>
      </c>
      <c r="W78" s="239" t="s">
        <v>11</v>
      </c>
      <c r="X78" s="239" t="s">
        <v>11</v>
      </c>
      <c r="Y78" s="240" t="s">
        <v>11</v>
      </c>
      <c r="Z78" s="234" t="s">
        <v>11</v>
      </c>
    </row>
    <row r="79" spans="1:26" ht="13.5" customHeight="1" x14ac:dyDescent="0.15">
      <c r="A79" s="274" t="s">
        <v>11</v>
      </c>
      <c r="B79" s="231" t="s">
        <v>11</v>
      </c>
      <c r="C79" s="275" t="s">
        <v>11</v>
      </c>
      <c r="D79" s="229" t="s">
        <v>26</v>
      </c>
      <c r="E79" s="241" t="s">
        <v>97</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11</v>
      </c>
      <c r="S79" s="238" t="s">
        <v>11</v>
      </c>
      <c r="T79" s="238" t="s">
        <v>11</v>
      </c>
      <c r="U79" s="22" t="s">
        <v>11</v>
      </c>
      <c r="V79" s="239" t="s">
        <v>11</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1475053</v>
      </c>
      <c r="N80" s="246" t="s">
        <v>11</v>
      </c>
      <c r="O80" s="267" t="s">
        <v>11</v>
      </c>
      <c r="P80" s="268" t="s">
        <v>11</v>
      </c>
      <c r="Q80" s="8" t="s">
        <v>31</v>
      </c>
      <c r="R80" s="238" t="s">
        <v>11</v>
      </c>
      <c r="S80" s="238" t="s">
        <v>11</v>
      </c>
      <c r="T80" s="238" t="s">
        <v>11</v>
      </c>
      <c r="U80" s="238" t="s">
        <v>11</v>
      </c>
      <c r="V80" s="9" t="s">
        <v>26</v>
      </c>
      <c r="W80" s="227" t="s">
        <v>11</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11</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63</v>
      </c>
      <c r="K82" s="13" t="s">
        <v>11</v>
      </c>
      <c r="L82" s="242" t="s">
        <v>28</v>
      </c>
      <c r="M82" s="277" t="s">
        <v>11</v>
      </c>
      <c r="N82" s="278" t="s">
        <v>11</v>
      </c>
      <c r="O82" s="267" t="s">
        <v>11</v>
      </c>
      <c r="P82" s="268" t="s">
        <v>11</v>
      </c>
      <c r="Q82" s="8" t="s">
        <v>31</v>
      </c>
      <c r="R82" s="238" t="s">
        <v>11</v>
      </c>
      <c r="S82" s="238" t="s">
        <v>11</v>
      </c>
      <c r="T82" s="238" t="s">
        <v>11</v>
      </c>
      <c r="U82" s="238" t="s">
        <v>11</v>
      </c>
      <c r="V82" s="9" t="s">
        <v>26</v>
      </c>
      <c r="W82" s="227" t="s">
        <v>11</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75.3</v>
      </c>
      <c r="O83" s="269" t="s">
        <v>11</v>
      </c>
      <c r="P83" s="270" t="s">
        <v>11</v>
      </c>
      <c r="Q83" s="18" t="s">
        <v>32</v>
      </c>
      <c r="R83" s="228" t="s">
        <v>11</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13</v>
      </c>
      <c r="G84" s="259" t="s">
        <v>11</v>
      </c>
      <c r="H84" s="259" t="s">
        <v>11</v>
      </c>
      <c r="I84" s="259" t="s">
        <v>11</v>
      </c>
      <c r="J84" s="259" t="s">
        <v>11</v>
      </c>
      <c r="K84" s="259" t="s">
        <v>11</v>
      </c>
      <c r="L84" s="260" t="s">
        <v>11</v>
      </c>
      <c r="M84" s="263" t="s">
        <v>14</v>
      </c>
      <c r="N84" s="264" t="s">
        <v>11</v>
      </c>
      <c r="O84" s="265" t="s">
        <v>104</v>
      </c>
      <c r="P84" s="266" t="s">
        <v>11</v>
      </c>
      <c r="Q84" s="5" t="s">
        <v>16</v>
      </c>
      <c r="R84" s="271" t="s">
        <v>105</v>
      </c>
      <c r="S84" s="271" t="s">
        <v>11</v>
      </c>
      <c r="T84" s="271" t="s">
        <v>11</v>
      </c>
      <c r="U84" s="30">
        <v>16101</v>
      </c>
      <c r="V84" s="272" t="s">
        <v>18</v>
      </c>
      <c r="W84" s="272" t="s">
        <v>11</v>
      </c>
      <c r="X84" s="272" t="s">
        <v>11</v>
      </c>
      <c r="Y84" s="273" t="s">
        <v>11</v>
      </c>
      <c r="Z84" s="233">
        <v>237</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74705000</v>
      </c>
      <c r="N85" s="237" t="s">
        <v>11</v>
      </c>
      <c r="O85" s="267" t="s">
        <v>11</v>
      </c>
      <c r="P85" s="268" t="s">
        <v>11</v>
      </c>
      <c r="Q85" s="6" t="s">
        <v>11</v>
      </c>
      <c r="R85" s="238" t="s">
        <v>106</v>
      </c>
      <c r="S85" s="238" t="s">
        <v>11</v>
      </c>
      <c r="T85" s="238" t="s">
        <v>11</v>
      </c>
      <c r="U85" s="22">
        <v>15307</v>
      </c>
      <c r="V85" s="239" t="s">
        <v>18</v>
      </c>
      <c r="W85" s="239" t="s">
        <v>11</v>
      </c>
      <c r="X85" s="239" t="s">
        <v>11</v>
      </c>
      <c r="Y85" s="240" t="s">
        <v>11</v>
      </c>
      <c r="Z85" s="234" t="s">
        <v>11</v>
      </c>
    </row>
    <row r="86" spans="1:26" ht="13.5" customHeight="1" x14ac:dyDescent="0.15">
      <c r="A86" s="274" t="s">
        <v>107</v>
      </c>
      <c r="B86" s="231" t="s">
        <v>11</v>
      </c>
      <c r="C86" s="275" t="s">
        <v>11</v>
      </c>
      <c r="D86" s="247" t="s">
        <v>108</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109</v>
      </c>
      <c r="S86" s="238" t="s">
        <v>11</v>
      </c>
      <c r="T86" s="238" t="s">
        <v>11</v>
      </c>
      <c r="U86" s="22">
        <v>13835</v>
      </c>
      <c r="V86" s="239" t="s">
        <v>18</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65790029</v>
      </c>
      <c r="N87" s="237" t="s">
        <v>11</v>
      </c>
      <c r="O87" s="267" t="s">
        <v>11</v>
      </c>
      <c r="P87" s="268" t="s">
        <v>11</v>
      </c>
      <c r="Q87" s="6" t="s">
        <v>11</v>
      </c>
      <c r="R87" s="238" t="s">
        <v>110</v>
      </c>
      <c r="S87" s="238" t="s">
        <v>11</v>
      </c>
      <c r="T87" s="238" t="s">
        <v>11</v>
      </c>
      <c r="U87" s="22">
        <v>1805</v>
      </c>
      <c r="V87" s="239" t="s">
        <v>18</v>
      </c>
      <c r="W87" s="239" t="s">
        <v>11</v>
      </c>
      <c r="X87" s="239" t="s">
        <v>11</v>
      </c>
      <c r="Y87" s="240" t="s">
        <v>11</v>
      </c>
      <c r="Z87" s="234" t="s">
        <v>11</v>
      </c>
    </row>
    <row r="88" spans="1:26" ht="13.5" customHeight="1" x14ac:dyDescent="0.15">
      <c r="A88" s="274" t="s">
        <v>11</v>
      </c>
      <c r="B88" s="231" t="s">
        <v>11</v>
      </c>
      <c r="C88" s="275" t="s">
        <v>11</v>
      </c>
      <c r="D88" s="229" t="s">
        <v>26</v>
      </c>
      <c r="E88" s="241" t="s">
        <v>97</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111</v>
      </c>
      <c r="S88" s="238" t="s">
        <v>11</v>
      </c>
      <c r="T88" s="238" t="s">
        <v>11</v>
      </c>
      <c r="U88" s="22">
        <v>18742</v>
      </c>
      <c r="V88" s="239" t="s">
        <v>18</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8914971</v>
      </c>
      <c r="N89" s="246" t="s">
        <v>11</v>
      </c>
      <c r="O89" s="267" t="s">
        <v>11</v>
      </c>
      <c r="P89" s="268" t="s">
        <v>11</v>
      </c>
      <c r="Q89" s="8" t="s">
        <v>31</v>
      </c>
      <c r="R89" s="238" t="s">
        <v>11</v>
      </c>
      <c r="S89" s="238" t="s">
        <v>11</v>
      </c>
      <c r="T89" s="238" t="s">
        <v>11</v>
      </c>
      <c r="U89" s="238" t="s">
        <v>11</v>
      </c>
      <c r="V89" s="9" t="s">
        <v>26</v>
      </c>
      <c r="W89" s="227" t="s">
        <v>11</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11</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11</v>
      </c>
      <c r="J91" s="231" t="s">
        <v>63</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88.1</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13</v>
      </c>
      <c r="G93" s="259" t="s">
        <v>11</v>
      </c>
      <c r="H93" s="259" t="s">
        <v>11</v>
      </c>
      <c r="I93" s="259" t="s">
        <v>11</v>
      </c>
      <c r="J93" s="259" t="s">
        <v>11</v>
      </c>
      <c r="K93" s="259" t="s">
        <v>11</v>
      </c>
      <c r="L93" s="260" t="s">
        <v>11</v>
      </c>
      <c r="M93" s="263" t="s">
        <v>14</v>
      </c>
      <c r="N93" s="264" t="s">
        <v>11</v>
      </c>
      <c r="O93" s="265" t="s">
        <v>112</v>
      </c>
      <c r="P93" s="266" t="s">
        <v>11</v>
      </c>
      <c r="Q93" s="5" t="s">
        <v>16</v>
      </c>
      <c r="R93" s="271" t="s">
        <v>113</v>
      </c>
      <c r="S93" s="271" t="s">
        <v>11</v>
      </c>
      <c r="T93" s="271" t="s">
        <v>11</v>
      </c>
      <c r="U93" s="30">
        <v>37799</v>
      </c>
      <c r="V93" s="272" t="s">
        <v>18</v>
      </c>
      <c r="W93" s="272" t="s">
        <v>11</v>
      </c>
      <c r="X93" s="272" t="s">
        <v>11</v>
      </c>
      <c r="Y93" s="273" t="s">
        <v>11</v>
      </c>
      <c r="Z93" s="233">
        <v>237</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49519000</v>
      </c>
      <c r="N94" s="237" t="s">
        <v>11</v>
      </c>
      <c r="O94" s="267" t="s">
        <v>11</v>
      </c>
      <c r="P94" s="268" t="s">
        <v>11</v>
      </c>
      <c r="Q94" s="6" t="s">
        <v>11</v>
      </c>
      <c r="R94" s="238" t="s">
        <v>114</v>
      </c>
      <c r="S94" s="238" t="s">
        <v>11</v>
      </c>
      <c r="T94" s="238" t="s">
        <v>11</v>
      </c>
      <c r="U94" s="22">
        <v>3483</v>
      </c>
      <c r="V94" s="239" t="s">
        <v>18</v>
      </c>
      <c r="W94" s="239" t="s">
        <v>11</v>
      </c>
      <c r="X94" s="239" t="s">
        <v>11</v>
      </c>
      <c r="Y94" s="240" t="s">
        <v>11</v>
      </c>
      <c r="Z94" s="234" t="s">
        <v>11</v>
      </c>
    </row>
    <row r="95" spans="1:26" ht="13.5" customHeight="1" x14ac:dyDescent="0.15">
      <c r="A95" s="274" t="s">
        <v>115</v>
      </c>
      <c r="B95" s="231" t="s">
        <v>11</v>
      </c>
      <c r="C95" s="275" t="s">
        <v>11</v>
      </c>
      <c r="D95" s="247" t="s">
        <v>116</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11</v>
      </c>
      <c r="S95" s="238" t="s">
        <v>11</v>
      </c>
      <c r="T95" s="238" t="s">
        <v>11</v>
      </c>
      <c r="U95" s="22" t="s">
        <v>11</v>
      </c>
      <c r="V95" s="239" t="s">
        <v>11</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45892317</v>
      </c>
      <c r="N96" s="237" t="s">
        <v>11</v>
      </c>
      <c r="O96" s="267" t="s">
        <v>11</v>
      </c>
      <c r="P96" s="268" t="s">
        <v>11</v>
      </c>
      <c r="Q96" s="6" t="s">
        <v>11</v>
      </c>
      <c r="R96" s="238" t="s">
        <v>11</v>
      </c>
      <c r="S96" s="238" t="s">
        <v>11</v>
      </c>
      <c r="T96" s="238" t="s">
        <v>11</v>
      </c>
      <c r="U96" s="22" t="s">
        <v>11</v>
      </c>
      <c r="V96" s="239" t="s">
        <v>11</v>
      </c>
      <c r="W96" s="239" t="s">
        <v>11</v>
      </c>
      <c r="X96" s="239" t="s">
        <v>11</v>
      </c>
      <c r="Y96" s="240" t="s">
        <v>11</v>
      </c>
      <c r="Z96" s="234" t="s">
        <v>11</v>
      </c>
    </row>
    <row r="97" spans="1:26" ht="13.5" customHeight="1" x14ac:dyDescent="0.15">
      <c r="A97" s="274" t="s">
        <v>11</v>
      </c>
      <c r="B97" s="231" t="s">
        <v>11</v>
      </c>
      <c r="C97" s="275" t="s">
        <v>11</v>
      </c>
      <c r="D97" s="229" t="s">
        <v>26</v>
      </c>
      <c r="E97" s="241" t="s">
        <v>117</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118</v>
      </c>
      <c r="S97" s="238" t="s">
        <v>11</v>
      </c>
      <c r="T97" s="238" t="s">
        <v>11</v>
      </c>
      <c r="U97" s="22">
        <v>4610</v>
      </c>
      <c r="V97" s="239" t="s">
        <v>18</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3626683</v>
      </c>
      <c r="N98" s="246" t="s">
        <v>11</v>
      </c>
      <c r="O98" s="267" t="s">
        <v>11</v>
      </c>
      <c r="P98" s="268" t="s">
        <v>11</v>
      </c>
      <c r="Q98" s="8" t="s">
        <v>31</v>
      </c>
      <c r="R98" s="238" t="s">
        <v>11</v>
      </c>
      <c r="S98" s="238" t="s">
        <v>11</v>
      </c>
      <c r="T98" s="238" t="s">
        <v>11</v>
      </c>
      <c r="U98" s="238" t="s">
        <v>11</v>
      </c>
      <c r="V98" s="9" t="s">
        <v>26</v>
      </c>
      <c r="W98" s="227" t="s">
        <v>11</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11</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63</v>
      </c>
      <c r="K100" s="13" t="s">
        <v>11</v>
      </c>
      <c r="L100" s="242" t="s">
        <v>28</v>
      </c>
      <c r="M100" s="277" t="s">
        <v>11</v>
      </c>
      <c r="N100" s="278" t="s">
        <v>11</v>
      </c>
      <c r="O100" s="267" t="s">
        <v>11</v>
      </c>
      <c r="P100" s="268" t="s">
        <v>11</v>
      </c>
      <c r="Q100" s="8" t="s">
        <v>31</v>
      </c>
      <c r="R100" s="238" t="s">
        <v>11</v>
      </c>
      <c r="S100" s="238" t="s">
        <v>11</v>
      </c>
      <c r="T100" s="238" t="s">
        <v>11</v>
      </c>
      <c r="U100" s="238" t="s">
        <v>11</v>
      </c>
      <c r="V100" s="9" t="s">
        <v>26</v>
      </c>
      <c r="W100" s="227" t="s">
        <v>11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92.7</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13</v>
      </c>
      <c r="G102" s="259" t="s">
        <v>11</v>
      </c>
      <c r="H102" s="259" t="s">
        <v>11</v>
      </c>
      <c r="I102" s="259" t="s">
        <v>11</v>
      </c>
      <c r="J102" s="259" t="s">
        <v>11</v>
      </c>
      <c r="K102" s="259" t="s">
        <v>11</v>
      </c>
      <c r="L102" s="260" t="s">
        <v>11</v>
      </c>
      <c r="M102" s="263" t="s">
        <v>119</v>
      </c>
      <c r="N102" s="264" t="s">
        <v>11</v>
      </c>
      <c r="O102" s="265" t="s">
        <v>120</v>
      </c>
      <c r="P102" s="266" t="s">
        <v>11</v>
      </c>
      <c r="Q102" s="5" t="s">
        <v>16</v>
      </c>
      <c r="R102" s="271" t="s">
        <v>121</v>
      </c>
      <c r="S102" s="271" t="s">
        <v>11</v>
      </c>
      <c r="T102" s="271" t="s">
        <v>11</v>
      </c>
      <c r="U102" s="30">
        <v>76123</v>
      </c>
      <c r="V102" s="272" t="s">
        <v>18</v>
      </c>
      <c r="W102" s="272" t="s">
        <v>11</v>
      </c>
      <c r="X102" s="272" t="s">
        <v>11</v>
      </c>
      <c r="Y102" s="273" t="s">
        <v>11</v>
      </c>
      <c r="Z102" s="233">
        <v>237</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82472000</v>
      </c>
      <c r="N103" s="237" t="s">
        <v>11</v>
      </c>
      <c r="O103" s="267" t="s">
        <v>11</v>
      </c>
      <c r="P103" s="268" t="s">
        <v>11</v>
      </c>
      <c r="Q103" s="6" t="s">
        <v>11</v>
      </c>
      <c r="R103" s="238" t="s">
        <v>122</v>
      </c>
      <c r="S103" s="238" t="s">
        <v>11</v>
      </c>
      <c r="T103" s="238" t="s">
        <v>11</v>
      </c>
      <c r="U103" s="22">
        <v>4619</v>
      </c>
      <c r="V103" s="239" t="s">
        <v>18</v>
      </c>
      <c r="W103" s="239" t="s">
        <v>11</v>
      </c>
      <c r="X103" s="239" t="s">
        <v>11</v>
      </c>
      <c r="Y103" s="240" t="s">
        <v>11</v>
      </c>
      <c r="Z103" s="234" t="s">
        <v>11</v>
      </c>
    </row>
    <row r="104" spans="1:26" ht="13.5" customHeight="1" x14ac:dyDescent="0.15">
      <c r="A104" s="274" t="s">
        <v>123</v>
      </c>
      <c r="B104" s="231" t="s">
        <v>11</v>
      </c>
      <c r="C104" s="275" t="s">
        <v>11</v>
      </c>
      <c r="D104" s="247" t="s">
        <v>124</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11</v>
      </c>
      <c r="S104" s="238" t="s">
        <v>11</v>
      </c>
      <c r="T104" s="238" t="s">
        <v>11</v>
      </c>
      <c r="U104" s="22" t="s">
        <v>11</v>
      </c>
      <c r="V104" s="239" t="s">
        <v>11</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80742038</v>
      </c>
      <c r="N105" s="237" t="s">
        <v>11</v>
      </c>
      <c r="O105" s="267" t="s">
        <v>11</v>
      </c>
      <c r="P105" s="268" t="s">
        <v>11</v>
      </c>
      <c r="Q105" s="6" t="s">
        <v>11</v>
      </c>
      <c r="R105" s="238" t="s">
        <v>11</v>
      </c>
      <c r="S105" s="238" t="s">
        <v>11</v>
      </c>
      <c r="T105" s="238" t="s">
        <v>11</v>
      </c>
      <c r="U105" s="22" t="s">
        <v>11</v>
      </c>
      <c r="V105" s="239" t="s">
        <v>11</v>
      </c>
      <c r="W105" s="239" t="s">
        <v>11</v>
      </c>
      <c r="X105" s="239" t="s">
        <v>11</v>
      </c>
      <c r="Y105" s="240" t="s">
        <v>11</v>
      </c>
      <c r="Z105" s="234" t="s">
        <v>11</v>
      </c>
    </row>
    <row r="106" spans="1:26" ht="13.5" customHeight="1" x14ac:dyDescent="0.15">
      <c r="A106" s="274" t="s">
        <v>11</v>
      </c>
      <c r="B106" s="231" t="s">
        <v>11</v>
      </c>
      <c r="C106" s="275" t="s">
        <v>11</v>
      </c>
      <c r="D106" s="229" t="s">
        <v>26</v>
      </c>
      <c r="E106" s="241" t="s">
        <v>117</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11</v>
      </c>
      <c r="S106" s="238" t="s">
        <v>11</v>
      </c>
      <c r="T106" s="238" t="s">
        <v>11</v>
      </c>
      <c r="U106" s="22" t="s">
        <v>11</v>
      </c>
      <c r="V106" s="239" t="s">
        <v>11</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1729962</v>
      </c>
      <c r="N107" s="246" t="s">
        <v>11</v>
      </c>
      <c r="O107" s="267" t="s">
        <v>11</v>
      </c>
      <c r="P107" s="268" t="s">
        <v>11</v>
      </c>
      <c r="Q107" s="8" t="s">
        <v>31</v>
      </c>
      <c r="R107" s="238" t="s">
        <v>11</v>
      </c>
      <c r="S107" s="238" t="s">
        <v>11</v>
      </c>
      <c r="T107" s="238" t="s">
        <v>11</v>
      </c>
      <c r="U107" s="238" t="s">
        <v>11</v>
      </c>
      <c r="V107" s="9" t="s">
        <v>26</v>
      </c>
      <c r="W107" s="227" t="s">
        <v>11</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11</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11</v>
      </c>
      <c r="J109" s="231" t="s">
        <v>11</v>
      </c>
      <c r="K109" s="13" t="s">
        <v>11</v>
      </c>
      <c r="L109" s="242" t="s">
        <v>28</v>
      </c>
      <c r="M109" s="277" t="s">
        <v>11</v>
      </c>
      <c r="N109" s="278" t="s">
        <v>11</v>
      </c>
      <c r="O109" s="267" t="s">
        <v>11</v>
      </c>
      <c r="P109" s="268" t="s">
        <v>11</v>
      </c>
      <c r="Q109" s="8" t="s">
        <v>31</v>
      </c>
      <c r="R109" s="238" t="s">
        <v>11</v>
      </c>
      <c r="S109" s="238" t="s">
        <v>11</v>
      </c>
      <c r="T109" s="238" t="s">
        <v>11</v>
      </c>
      <c r="U109" s="238" t="s">
        <v>11</v>
      </c>
      <c r="V109" s="9" t="s">
        <v>26</v>
      </c>
      <c r="W109" s="227" t="s">
        <v>11</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97.9</v>
      </c>
      <c r="O110" s="269" t="s">
        <v>11</v>
      </c>
      <c r="P110" s="270" t="s">
        <v>11</v>
      </c>
      <c r="Q110" s="18" t="s">
        <v>32</v>
      </c>
      <c r="R110" s="228" t="s">
        <v>11</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13</v>
      </c>
      <c r="G111" s="259" t="s">
        <v>11</v>
      </c>
      <c r="H111" s="259" t="s">
        <v>11</v>
      </c>
      <c r="I111" s="259" t="s">
        <v>11</v>
      </c>
      <c r="J111" s="259" t="s">
        <v>11</v>
      </c>
      <c r="K111" s="259" t="s">
        <v>11</v>
      </c>
      <c r="L111" s="260" t="s">
        <v>11</v>
      </c>
      <c r="M111" s="263" t="s">
        <v>119</v>
      </c>
      <c r="N111" s="264" t="s">
        <v>11</v>
      </c>
      <c r="O111" s="265" t="s">
        <v>125</v>
      </c>
      <c r="P111" s="266" t="s">
        <v>11</v>
      </c>
      <c r="Q111" s="5" t="s">
        <v>16</v>
      </c>
      <c r="R111" s="271" t="s">
        <v>126</v>
      </c>
      <c r="S111" s="271" t="s">
        <v>11</v>
      </c>
      <c r="T111" s="271" t="s">
        <v>11</v>
      </c>
      <c r="U111" s="30">
        <v>27078</v>
      </c>
      <c r="V111" s="272" t="s">
        <v>18</v>
      </c>
      <c r="W111" s="272" t="s">
        <v>11</v>
      </c>
      <c r="X111" s="272" t="s">
        <v>11</v>
      </c>
      <c r="Y111" s="273" t="s">
        <v>11</v>
      </c>
      <c r="Z111" s="233">
        <v>237</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27778000</v>
      </c>
      <c r="N112" s="237" t="s">
        <v>11</v>
      </c>
      <c r="O112" s="267" t="s">
        <v>11</v>
      </c>
      <c r="P112" s="268" t="s">
        <v>11</v>
      </c>
      <c r="Q112" s="6" t="s">
        <v>11</v>
      </c>
      <c r="R112" s="238" t="s">
        <v>11</v>
      </c>
      <c r="S112" s="238" t="s">
        <v>11</v>
      </c>
      <c r="T112" s="238" t="s">
        <v>11</v>
      </c>
      <c r="U112" s="22" t="s">
        <v>11</v>
      </c>
      <c r="V112" s="239" t="s">
        <v>11</v>
      </c>
      <c r="W112" s="239" t="s">
        <v>11</v>
      </c>
      <c r="X112" s="239" t="s">
        <v>11</v>
      </c>
      <c r="Y112" s="240" t="s">
        <v>11</v>
      </c>
      <c r="Z112" s="234" t="s">
        <v>11</v>
      </c>
    </row>
    <row r="113" spans="1:26" ht="13.5" customHeight="1" x14ac:dyDescent="0.15">
      <c r="A113" s="274" t="s">
        <v>127</v>
      </c>
      <c r="B113" s="231" t="s">
        <v>11</v>
      </c>
      <c r="C113" s="275" t="s">
        <v>11</v>
      </c>
      <c r="D113" s="247" t="s">
        <v>128</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11</v>
      </c>
      <c r="S113" s="238" t="s">
        <v>11</v>
      </c>
      <c r="T113" s="238" t="s">
        <v>11</v>
      </c>
      <c r="U113" s="22" t="s">
        <v>11</v>
      </c>
      <c r="V113" s="239" t="s">
        <v>11</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27078030</v>
      </c>
      <c r="N114" s="237" t="s">
        <v>11</v>
      </c>
      <c r="O114" s="267" t="s">
        <v>11</v>
      </c>
      <c r="P114" s="268" t="s">
        <v>11</v>
      </c>
      <c r="Q114" s="6" t="s">
        <v>11</v>
      </c>
      <c r="R114" s="238" t="s">
        <v>11</v>
      </c>
      <c r="S114" s="238" t="s">
        <v>11</v>
      </c>
      <c r="T114" s="238" t="s">
        <v>11</v>
      </c>
      <c r="U114" s="22" t="s">
        <v>11</v>
      </c>
      <c r="V114" s="239" t="s">
        <v>11</v>
      </c>
      <c r="W114" s="239" t="s">
        <v>11</v>
      </c>
      <c r="X114" s="239" t="s">
        <v>11</v>
      </c>
      <c r="Y114" s="240" t="s">
        <v>11</v>
      </c>
      <c r="Z114" s="234" t="s">
        <v>11</v>
      </c>
    </row>
    <row r="115" spans="1:26" ht="13.5" customHeight="1" x14ac:dyDescent="0.15">
      <c r="A115" s="274" t="s">
        <v>11</v>
      </c>
      <c r="B115" s="231" t="s">
        <v>11</v>
      </c>
      <c r="C115" s="275" t="s">
        <v>11</v>
      </c>
      <c r="D115" s="229" t="s">
        <v>26</v>
      </c>
      <c r="E115" s="241" t="s">
        <v>117</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11</v>
      </c>
      <c r="S115" s="238" t="s">
        <v>11</v>
      </c>
      <c r="T115" s="238" t="s">
        <v>11</v>
      </c>
      <c r="U115" s="22" t="s">
        <v>11</v>
      </c>
      <c r="V115" s="239" t="s">
        <v>11</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699970</v>
      </c>
      <c r="N116" s="246" t="s">
        <v>11</v>
      </c>
      <c r="O116" s="267" t="s">
        <v>11</v>
      </c>
      <c r="P116" s="268" t="s">
        <v>11</v>
      </c>
      <c r="Q116" s="8" t="s">
        <v>31</v>
      </c>
      <c r="R116" s="238" t="s">
        <v>11</v>
      </c>
      <c r="S116" s="238" t="s">
        <v>11</v>
      </c>
      <c r="T116" s="238" t="s">
        <v>11</v>
      </c>
      <c r="U116" s="238" t="s">
        <v>11</v>
      </c>
      <c r="V116" s="9" t="s">
        <v>26</v>
      </c>
      <c r="W116" s="227" t="s">
        <v>11</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11</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11</v>
      </c>
      <c r="J118" s="231" t="s">
        <v>11</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97.5</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13</v>
      </c>
      <c r="G120" s="259" t="s">
        <v>11</v>
      </c>
      <c r="H120" s="259" t="s">
        <v>11</v>
      </c>
      <c r="I120" s="259" t="s">
        <v>11</v>
      </c>
      <c r="J120" s="259" t="s">
        <v>11</v>
      </c>
      <c r="K120" s="259" t="s">
        <v>11</v>
      </c>
      <c r="L120" s="260" t="s">
        <v>11</v>
      </c>
      <c r="M120" s="263" t="s">
        <v>119</v>
      </c>
      <c r="N120" s="264" t="s">
        <v>11</v>
      </c>
      <c r="O120" s="265" t="s">
        <v>129</v>
      </c>
      <c r="P120" s="266" t="s">
        <v>11</v>
      </c>
      <c r="Q120" s="5" t="s">
        <v>16</v>
      </c>
      <c r="R120" s="271" t="s">
        <v>130</v>
      </c>
      <c r="S120" s="271" t="s">
        <v>11</v>
      </c>
      <c r="T120" s="271" t="s">
        <v>11</v>
      </c>
      <c r="U120" s="30">
        <v>1553</v>
      </c>
      <c r="V120" s="272" t="s">
        <v>18</v>
      </c>
      <c r="W120" s="272" t="s">
        <v>11</v>
      </c>
      <c r="X120" s="272" t="s">
        <v>11</v>
      </c>
      <c r="Y120" s="273" t="s">
        <v>11</v>
      </c>
      <c r="Z120" s="233">
        <v>239</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34508000</v>
      </c>
      <c r="N121" s="237" t="s">
        <v>11</v>
      </c>
      <c r="O121" s="267" t="s">
        <v>11</v>
      </c>
      <c r="P121" s="268" t="s">
        <v>11</v>
      </c>
      <c r="Q121" s="6" t="s">
        <v>11</v>
      </c>
      <c r="R121" s="238" t="s">
        <v>131</v>
      </c>
      <c r="S121" s="238" t="s">
        <v>11</v>
      </c>
      <c r="T121" s="238" t="s">
        <v>11</v>
      </c>
      <c r="U121" s="22">
        <v>662</v>
      </c>
      <c r="V121" s="239" t="s">
        <v>18</v>
      </c>
      <c r="W121" s="239" t="s">
        <v>11</v>
      </c>
      <c r="X121" s="239" t="s">
        <v>11</v>
      </c>
      <c r="Y121" s="240" t="s">
        <v>11</v>
      </c>
      <c r="Z121" s="234" t="s">
        <v>11</v>
      </c>
    </row>
    <row r="122" spans="1:26" ht="13.5" customHeight="1" x14ac:dyDescent="0.15">
      <c r="A122" s="274" t="s">
        <v>132</v>
      </c>
      <c r="B122" s="231" t="s">
        <v>11</v>
      </c>
      <c r="C122" s="275" t="s">
        <v>11</v>
      </c>
      <c r="D122" s="247" t="s">
        <v>133</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134</v>
      </c>
      <c r="S122" s="238" t="s">
        <v>11</v>
      </c>
      <c r="T122" s="238" t="s">
        <v>11</v>
      </c>
      <c r="U122" s="22">
        <v>2917</v>
      </c>
      <c r="V122" s="239" t="s">
        <v>18</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32738439</v>
      </c>
      <c r="N123" s="237" t="s">
        <v>11</v>
      </c>
      <c r="O123" s="267" t="s">
        <v>11</v>
      </c>
      <c r="P123" s="268" t="s">
        <v>11</v>
      </c>
      <c r="Q123" s="6" t="s">
        <v>11</v>
      </c>
      <c r="R123" s="238" t="s">
        <v>135</v>
      </c>
      <c r="S123" s="238" t="s">
        <v>11</v>
      </c>
      <c r="T123" s="238" t="s">
        <v>11</v>
      </c>
      <c r="U123" s="22">
        <v>27606</v>
      </c>
      <c r="V123" s="239" t="s">
        <v>18</v>
      </c>
      <c r="W123" s="239" t="s">
        <v>11</v>
      </c>
      <c r="X123" s="239" t="s">
        <v>11</v>
      </c>
      <c r="Y123" s="240" t="s">
        <v>11</v>
      </c>
      <c r="Z123" s="234" t="s">
        <v>11</v>
      </c>
    </row>
    <row r="124" spans="1:26" ht="13.5" customHeight="1" x14ac:dyDescent="0.15">
      <c r="A124" s="274" t="s">
        <v>11</v>
      </c>
      <c r="B124" s="231" t="s">
        <v>11</v>
      </c>
      <c r="C124" s="275" t="s">
        <v>11</v>
      </c>
      <c r="D124" s="229" t="s">
        <v>26</v>
      </c>
      <c r="E124" s="241" t="s">
        <v>117</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11</v>
      </c>
      <c r="S124" s="238" t="s">
        <v>11</v>
      </c>
      <c r="T124" s="238" t="s">
        <v>11</v>
      </c>
      <c r="U124" s="22" t="s">
        <v>11</v>
      </c>
      <c r="V124" s="239" t="s">
        <v>11</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1769561</v>
      </c>
      <c r="N125" s="246" t="s">
        <v>11</v>
      </c>
      <c r="O125" s="267" t="s">
        <v>11</v>
      </c>
      <c r="P125" s="268" t="s">
        <v>11</v>
      </c>
      <c r="Q125" s="8" t="s">
        <v>31</v>
      </c>
      <c r="R125" s="238" t="s">
        <v>11</v>
      </c>
      <c r="S125" s="238" t="s">
        <v>11</v>
      </c>
      <c r="T125" s="238" t="s">
        <v>11</v>
      </c>
      <c r="U125" s="238" t="s">
        <v>11</v>
      </c>
      <c r="V125" s="9" t="s">
        <v>26</v>
      </c>
      <c r="W125" s="227" t="s">
        <v>11</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11</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11</v>
      </c>
      <c r="J127" s="231" t="s">
        <v>11</v>
      </c>
      <c r="K127" s="13" t="s">
        <v>11</v>
      </c>
      <c r="L127" s="242" t="s">
        <v>28</v>
      </c>
      <c r="M127" s="277" t="s">
        <v>11</v>
      </c>
      <c r="N127" s="278" t="s">
        <v>11</v>
      </c>
      <c r="O127" s="267" t="s">
        <v>11</v>
      </c>
      <c r="P127" s="268" t="s">
        <v>11</v>
      </c>
      <c r="Q127" s="8" t="s">
        <v>31</v>
      </c>
      <c r="R127" s="238" t="s">
        <v>11</v>
      </c>
      <c r="S127" s="238" t="s">
        <v>11</v>
      </c>
      <c r="T127" s="238" t="s">
        <v>11</v>
      </c>
      <c r="U127" s="238" t="s">
        <v>11</v>
      </c>
      <c r="V127" s="9" t="s">
        <v>26</v>
      </c>
      <c r="W127" s="227" t="s">
        <v>11</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94.9</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13</v>
      </c>
      <c r="G129" s="259" t="s">
        <v>11</v>
      </c>
      <c r="H129" s="259" t="s">
        <v>11</v>
      </c>
      <c r="I129" s="259" t="s">
        <v>11</v>
      </c>
      <c r="J129" s="259" t="s">
        <v>11</v>
      </c>
      <c r="K129" s="259" t="s">
        <v>11</v>
      </c>
      <c r="L129" s="260" t="s">
        <v>11</v>
      </c>
      <c r="M129" s="263" t="s">
        <v>119</v>
      </c>
      <c r="N129" s="264" t="s">
        <v>11</v>
      </c>
      <c r="O129" s="265" t="s">
        <v>136</v>
      </c>
      <c r="P129" s="266" t="s">
        <v>11</v>
      </c>
      <c r="Q129" s="5" t="s">
        <v>16</v>
      </c>
      <c r="R129" s="271" t="s">
        <v>137</v>
      </c>
      <c r="S129" s="271" t="s">
        <v>11</v>
      </c>
      <c r="T129" s="271" t="s">
        <v>11</v>
      </c>
      <c r="U129" s="30">
        <v>35122</v>
      </c>
      <c r="V129" s="272" t="s">
        <v>18</v>
      </c>
      <c r="W129" s="272" t="s">
        <v>11</v>
      </c>
      <c r="X129" s="272" t="s">
        <v>11</v>
      </c>
      <c r="Y129" s="273" t="s">
        <v>11</v>
      </c>
      <c r="Z129" s="233">
        <v>239</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80164000</v>
      </c>
      <c r="N130" s="237" t="s">
        <v>11</v>
      </c>
      <c r="O130" s="267" t="s">
        <v>11</v>
      </c>
      <c r="P130" s="268" t="s">
        <v>11</v>
      </c>
      <c r="Q130" s="6" t="s">
        <v>11</v>
      </c>
      <c r="R130" s="238" t="s">
        <v>138</v>
      </c>
      <c r="S130" s="238" t="s">
        <v>11</v>
      </c>
      <c r="T130" s="238" t="s">
        <v>11</v>
      </c>
      <c r="U130" s="22">
        <v>7870</v>
      </c>
      <c r="V130" s="239" t="s">
        <v>18</v>
      </c>
      <c r="W130" s="239" t="s">
        <v>11</v>
      </c>
      <c r="X130" s="239" t="s">
        <v>11</v>
      </c>
      <c r="Y130" s="240" t="s">
        <v>11</v>
      </c>
      <c r="Z130" s="234" t="s">
        <v>11</v>
      </c>
    </row>
    <row r="131" spans="1:26" ht="13.5" customHeight="1" x14ac:dyDescent="0.15">
      <c r="A131" s="274" t="s">
        <v>139</v>
      </c>
      <c r="B131" s="231" t="s">
        <v>11</v>
      </c>
      <c r="C131" s="275" t="s">
        <v>11</v>
      </c>
      <c r="D131" s="247" t="s">
        <v>140</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141</v>
      </c>
      <c r="S131" s="238" t="s">
        <v>11</v>
      </c>
      <c r="T131" s="238" t="s">
        <v>11</v>
      </c>
      <c r="U131" s="22">
        <v>8811</v>
      </c>
      <c r="V131" s="239" t="s">
        <v>18</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74709045</v>
      </c>
      <c r="N132" s="237" t="s">
        <v>11</v>
      </c>
      <c r="O132" s="267" t="s">
        <v>11</v>
      </c>
      <c r="P132" s="268" t="s">
        <v>11</v>
      </c>
      <c r="Q132" s="6" t="s">
        <v>11</v>
      </c>
      <c r="R132" s="238" t="s">
        <v>142</v>
      </c>
      <c r="S132" s="238" t="s">
        <v>11</v>
      </c>
      <c r="T132" s="238" t="s">
        <v>11</v>
      </c>
      <c r="U132" s="22">
        <v>9304</v>
      </c>
      <c r="V132" s="239" t="s">
        <v>18</v>
      </c>
      <c r="W132" s="239" t="s">
        <v>11</v>
      </c>
      <c r="X132" s="239" t="s">
        <v>11</v>
      </c>
      <c r="Y132" s="240" t="s">
        <v>11</v>
      </c>
      <c r="Z132" s="234" t="s">
        <v>11</v>
      </c>
    </row>
    <row r="133" spans="1:26" ht="13.5" customHeight="1" x14ac:dyDescent="0.15">
      <c r="A133" s="274" t="s">
        <v>11</v>
      </c>
      <c r="B133" s="231" t="s">
        <v>11</v>
      </c>
      <c r="C133" s="275" t="s">
        <v>11</v>
      </c>
      <c r="D133" s="229" t="s">
        <v>26</v>
      </c>
      <c r="E133" s="241" t="s">
        <v>117</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143</v>
      </c>
      <c r="S133" s="238" t="s">
        <v>11</v>
      </c>
      <c r="T133" s="238" t="s">
        <v>11</v>
      </c>
      <c r="U133" s="22">
        <v>13602</v>
      </c>
      <c r="V133" s="239" t="s">
        <v>18</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5454955</v>
      </c>
      <c r="N134" s="246" t="s">
        <v>11</v>
      </c>
      <c r="O134" s="267" t="s">
        <v>11</v>
      </c>
      <c r="P134" s="268" t="s">
        <v>11</v>
      </c>
      <c r="Q134" s="8" t="s">
        <v>31</v>
      </c>
      <c r="R134" s="238" t="s">
        <v>11</v>
      </c>
      <c r="S134" s="238" t="s">
        <v>11</v>
      </c>
      <c r="T134" s="238" t="s">
        <v>11</v>
      </c>
      <c r="U134" s="238" t="s">
        <v>11</v>
      </c>
      <c r="V134" s="9" t="s">
        <v>26</v>
      </c>
      <c r="W134" s="227" t="s">
        <v>11</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11</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11</v>
      </c>
      <c r="J136" s="231" t="s">
        <v>11</v>
      </c>
      <c r="K136" s="13" t="s">
        <v>11</v>
      </c>
      <c r="L136" s="242" t="s">
        <v>28</v>
      </c>
      <c r="M136" s="277" t="s">
        <v>11</v>
      </c>
      <c r="N136" s="278" t="s">
        <v>11</v>
      </c>
      <c r="O136" s="267" t="s">
        <v>11</v>
      </c>
      <c r="P136" s="268" t="s">
        <v>11</v>
      </c>
      <c r="Q136" s="8" t="s">
        <v>31</v>
      </c>
      <c r="R136" s="238" t="s">
        <v>11</v>
      </c>
      <c r="S136" s="238" t="s">
        <v>11</v>
      </c>
      <c r="T136" s="238" t="s">
        <v>11</v>
      </c>
      <c r="U136" s="238" t="s">
        <v>11</v>
      </c>
      <c r="V136" s="9" t="s">
        <v>26</v>
      </c>
      <c r="W136" s="227" t="s">
        <v>11</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93.2</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13</v>
      </c>
      <c r="G138" s="259" t="s">
        <v>11</v>
      </c>
      <c r="H138" s="259" t="s">
        <v>11</v>
      </c>
      <c r="I138" s="259" t="s">
        <v>11</v>
      </c>
      <c r="J138" s="259" t="s">
        <v>11</v>
      </c>
      <c r="K138" s="259" t="s">
        <v>11</v>
      </c>
      <c r="L138" s="260" t="s">
        <v>11</v>
      </c>
      <c r="M138" s="263" t="s">
        <v>119</v>
      </c>
      <c r="N138" s="264" t="s">
        <v>11</v>
      </c>
      <c r="O138" s="265" t="s">
        <v>144</v>
      </c>
      <c r="P138" s="266" t="s">
        <v>11</v>
      </c>
      <c r="Q138" s="5" t="s">
        <v>16</v>
      </c>
      <c r="R138" s="271" t="s">
        <v>145</v>
      </c>
      <c r="S138" s="271" t="s">
        <v>11</v>
      </c>
      <c r="T138" s="271" t="s">
        <v>11</v>
      </c>
      <c r="U138" s="30">
        <v>26662</v>
      </c>
      <c r="V138" s="272" t="s">
        <v>18</v>
      </c>
      <c r="W138" s="272" t="s">
        <v>11</v>
      </c>
      <c r="X138" s="272" t="s">
        <v>11</v>
      </c>
      <c r="Y138" s="273" t="s">
        <v>11</v>
      </c>
      <c r="Z138" s="233">
        <v>239</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38455000</v>
      </c>
      <c r="N139" s="237" t="s">
        <v>11</v>
      </c>
      <c r="O139" s="267" t="s">
        <v>11</v>
      </c>
      <c r="P139" s="268" t="s">
        <v>11</v>
      </c>
      <c r="Q139" s="6" t="s">
        <v>11</v>
      </c>
      <c r="R139" s="238" t="s">
        <v>146</v>
      </c>
      <c r="S139" s="238" t="s">
        <v>11</v>
      </c>
      <c r="T139" s="238" t="s">
        <v>11</v>
      </c>
      <c r="U139" s="22">
        <v>724</v>
      </c>
      <c r="V139" s="239" t="s">
        <v>18</v>
      </c>
      <c r="W139" s="239" t="s">
        <v>11</v>
      </c>
      <c r="X139" s="239" t="s">
        <v>11</v>
      </c>
      <c r="Y139" s="240" t="s">
        <v>11</v>
      </c>
      <c r="Z139" s="234" t="s">
        <v>11</v>
      </c>
    </row>
    <row r="140" spans="1:26" ht="13.5" customHeight="1" x14ac:dyDescent="0.15">
      <c r="A140" s="274" t="s">
        <v>147</v>
      </c>
      <c r="B140" s="231" t="s">
        <v>11</v>
      </c>
      <c r="C140" s="275" t="s">
        <v>11</v>
      </c>
      <c r="D140" s="247" t="s">
        <v>148</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149</v>
      </c>
      <c r="S140" s="238" t="s">
        <v>11</v>
      </c>
      <c r="T140" s="238" t="s">
        <v>11</v>
      </c>
      <c r="U140" s="22">
        <v>61</v>
      </c>
      <c r="V140" s="239" t="s">
        <v>18</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36927516</v>
      </c>
      <c r="N141" s="237" t="s">
        <v>11</v>
      </c>
      <c r="O141" s="267" t="s">
        <v>11</v>
      </c>
      <c r="P141" s="268" t="s">
        <v>11</v>
      </c>
      <c r="Q141" s="6" t="s">
        <v>11</v>
      </c>
      <c r="R141" s="238" t="s">
        <v>150</v>
      </c>
      <c r="S141" s="238" t="s">
        <v>11</v>
      </c>
      <c r="T141" s="238" t="s">
        <v>11</v>
      </c>
      <c r="U141" s="22">
        <v>8352</v>
      </c>
      <c r="V141" s="239" t="s">
        <v>18</v>
      </c>
      <c r="W141" s="239" t="s">
        <v>11</v>
      </c>
      <c r="X141" s="239" t="s">
        <v>11</v>
      </c>
      <c r="Y141" s="240" t="s">
        <v>11</v>
      </c>
      <c r="Z141" s="234" t="s">
        <v>11</v>
      </c>
    </row>
    <row r="142" spans="1:26" ht="13.5" customHeight="1" x14ac:dyDescent="0.15">
      <c r="A142" s="274" t="s">
        <v>11</v>
      </c>
      <c r="B142" s="231" t="s">
        <v>11</v>
      </c>
      <c r="C142" s="275" t="s">
        <v>11</v>
      </c>
      <c r="D142" s="229" t="s">
        <v>26</v>
      </c>
      <c r="E142" s="241" t="s">
        <v>117</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151</v>
      </c>
      <c r="S142" s="238" t="s">
        <v>11</v>
      </c>
      <c r="T142" s="238" t="s">
        <v>11</v>
      </c>
      <c r="U142" s="22">
        <v>1129</v>
      </c>
      <c r="V142" s="239" t="s">
        <v>18</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1527484</v>
      </c>
      <c r="N143" s="246" t="s">
        <v>11</v>
      </c>
      <c r="O143" s="267" t="s">
        <v>11</v>
      </c>
      <c r="P143" s="268" t="s">
        <v>11</v>
      </c>
      <c r="Q143" s="8" t="s">
        <v>31</v>
      </c>
      <c r="R143" s="238" t="s">
        <v>11</v>
      </c>
      <c r="S143" s="238" t="s">
        <v>11</v>
      </c>
      <c r="T143" s="238" t="s">
        <v>11</v>
      </c>
      <c r="U143" s="238" t="s">
        <v>11</v>
      </c>
      <c r="V143" s="9" t="s">
        <v>26</v>
      </c>
      <c r="W143" s="227" t="s">
        <v>11</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11</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11</v>
      </c>
      <c r="J145" s="231" t="s">
        <v>63</v>
      </c>
      <c r="K145" s="13" t="s">
        <v>11</v>
      </c>
      <c r="L145" s="242" t="s">
        <v>28</v>
      </c>
      <c r="M145" s="277" t="s">
        <v>11</v>
      </c>
      <c r="N145" s="278" t="s">
        <v>11</v>
      </c>
      <c r="O145" s="267" t="s">
        <v>11</v>
      </c>
      <c r="P145" s="268" t="s">
        <v>11</v>
      </c>
      <c r="Q145" s="8" t="s">
        <v>31</v>
      </c>
      <c r="R145" s="238" t="s">
        <v>11</v>
      </c>
      <c r="S145" s="238" t="s">
        <v>11</v>
      </c>
      <c r="T145" s="238" t="s">
        <v>11</v>
      </c>
      <c r="U145" s="238" t="s">
        <v>11</v>
      </c>
      <c r="V145" s="9" t="s">
        <v>26</v>
      </c>
      <c r="W145" s="227" t="s">
        <v>11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96</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152</v>
      </c>
      <c r="G147" s="259" t="s">
        <v>11</v>
      </c>
      <c r="H147" s="259" t="s">
        <v>11</v>
      </c>
      <c r="I147" s="259" t="s">
        <v>11</v>
      </c>
      <c r="J147" s="259" t="s">
        <v>11</v>
      </c>
      <c r="K147" s="259" t="s">
        <v>11</v>
      </c>
      <c r="L147" s="260" t="s">
        <v>11</v>
      </c>
      <c r="M147" s="263" t="s">
        <v>119</v>
      </c>
      <c r="N147" s="264" t="s">
        <v>11</v>
      </c>
      <c r="O147" s="265" t="s">
        <v>153</v>
      </c>
      <c r="P147" s="266" t="s">
        <v>11</v>
      </c>
      <c r="Q147" s="5" t="s">
        <v>16</v>
      </c>
      <c r="R147" s="271" t="s">
        <v>154</v>
      </c>
      <c r="S147" s="271" t="s">
        <v>11</v>
      </c>
      <c r="T147" s="271" t="s">
        <v>11</v>
      </c>
      <c r="U147" s="30">
        <v>33096</v>
      </c>
      <c r="V147" s="272" t="s">
        <v>18</v>
      </c>
      <c r="W147" s="272" t="s">
        <v>11</v>
      </c>
      <c r="X147" s="272" t="s">
        <v>11</v>
      </c>
      <c r="Y147" s="273" t="s">
        <v>11</v>
      </c>
      <c r="Z147" s="233">
        <v>239</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924698000</v>
      </c>
      <c r="N148" s="237" t="s">
        <v>11</v>
      </c>
      <c r="O148" s="267" t="s">
        <v>11</v>
      </c>
      <c r="P148" s="268" t="s">
        <v>11</v>
      </c>
      <c r="Q148" s="6" t="s">
        <v>11</v>
      </c>
      <c r="R148" s="238" t="s">
        <v>155</v>
      </c>
      <c r="S148" s="238" t="s">
        <v>11</v>
      </c>
      <c r="T148" s="238" t="s">
        <v>11</v>
      </c>
      <c r="U148" s="22">
        <v>7397</v>
      </c>
      <c r="V148" s="239" t="s">
        <v>18</v>
      </c>
      <c r="W148" s="239" t="s">
        <v>11</v>
      </c>
      <c r="X148" s="239" t="s">
        <v>11</v>
      </c>
      <c r="Y148" s="240" t="s">
        <v>11</v>
      </c>
      <c r="Z148" s="234" t="s">
        <v>11</v>
      </c>
    </row>
    <row r="149" spans="1:26" ht="13.5" customHeight="1" x14ac:dyDescent="0.15">
      <c r="A149" s="274" t="s">
        <v>156</v>
      </c>
      <c r="B149" s="231" t="s">
        <v>11</v>
      </c>
      <c r="C149" s="275" t="s">
        <v>11</v>
      </c>
      <c r="D149" s="247" t="s">
        <v>157</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158</v>
      </c>
      <c r="S149" s="238" t="s">
        <v>11</v>
      </c>
      <c r="T149" s="238" t="s">
        <v>11</v>
      </c>
      <c r="U149" s="22">
        <v>7397</v>
      </c>
      <c r="V149" s="239" t="s">
        <v>18</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906434997</v>
      </c>
      <c r="N150" s="237" t="s">
        <v>11</v>
      </c>
      <c r="O150" s="267" t="s">
        <v>11</v>
      </c>
      <c r="P150" s="268" t="s">
        <v>11</v>
      </c>
      <c r="Q150" s="6" t="s">
        <v>11</v>
      </c>
      <c r="R150" s="238" t="s">
        <v>11</v>
      </c>
      <c r="S150" s="238" t="s">
        <v>11</v>
      </c>
      <c r="T150" s="238" t="s">
        <v>11</v>
      </c>
      <c r="U150" s="22" t="s">
        <v>11</v>
      </c>
      <c r="V150" s="239" t="s">
        <v>11</v>
      </c>
      <c r="W150" s="239" t="s">
        <v>11</v>
      </c>
      <c r="X150" s="239" t="s">
        <v>11</v>
      </c>
      <c r="Y150" s="240" t="s">
        <v>11</v>
      </c>
      <c r="Z150" s="234" t="s">
        <v>11</v>
      </c>
    </row>
    <row r="151" spans="1:26" ht="13.5" customHeight="1" x14ac:dyDescent="0.15">
      <c r="A151" s="274" t="s">
        <v>11</v>
      </c>
      <c r="B151" s="231" t="s">
        <v>11</v>
      </c>
      <c r="C151" s="275" t="s">
        <v>11</v>
      </c>
      <c r="D151" s="229" t="s">
        <v>26</v>
      </c>
      <c r="E151" s="241" t="s">
        <v>159</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11</v>
      </c>
      <c r="S151" s="238" t="s">
        <v>11</v>
      </c>
      <c r="T151" s="238" t="s">
        <v>11</v>
      </c>
      <c r="U151" s="22">
        <v>858545</v>
      </c>
      <c r="V151" s="239" t="s">
        <v>18</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18263003</v>
      </c>
      <c r="N152" s="246" t="s">
        <v>11</v>
      </c>
      <c r="O152" s="267" t="s">
        <v>11</v>
      </c>
      <c r="P152" s="268" t="s">
        <v>11</v>
      </c>
      <c r="Q152" s="8" t="s">
        <v>31</v>
      </c>
      <c r="R152" s="238" t="s">
        <v>11</v>
      </c>
      <c r="S152" s="238" t="s">
        <v>11</v>
      </c>
      <c r="T152" s="238" t="s">
        <v>11</v>
      </c>
      <c r="U152" s="238" t="s">
        <v>11</v>
      </c>
      <c r="V152" s="9" t="s">
        <v>26</v>
      </c>
      <c r="W152" s="227" t="s">
        <v>11</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11</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160</v>
      </c>
      <c r="J154" s="231" t="s">
        <v>11</v>
      </c>
      <c r="K154" s="13" t="s">
        <v>11</v>
      </c>
      <c r="L154" s="242" t="s">
        <v>28</v>
      </c>
      <c r="M154" s="277" t="s">
        <v>11</v>
      </c>
      <c r="N154" s="278" t="s">
        <v>11</v>
      </c>
      <c r="O154" s="267" t="s">
        <v>11</v>
      </c>
      <c r="P154" s="268" t="s">
        <v>11</v>
      </c>
      <c r="Q154" s="8" t="s">
        <v>31</v>
      </c>
      <c r="R154" s="238" t="s">
        <v>11</v>
      </c>
      <c r="S154" s="238" t="s">
        <v>11</v>
      </c>
      <c r="T154" s="238" t="s">
        <v>11</v>
      </c>
      <c r="U154" s="238" t="s">
        <v>11</v>
      </c>
      <c r="V154" s="9" t="s">
        <v>26</v>
      </c>
      <c r="W154" s="227" t="s">
        <v>11</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v>98</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152</v>
      </c>
      <c r="G156" s="259" t="s">
        <v>11</v>
      </c>
      <c r="H156" s="259" t="s">
        <v>11</v>
      </c>
      <c r="I156" s="259" t="s">
        <v>11</v>
      </c>
      <c r="J156" s="259" t="s">
        <v>11</v>
      </c>
      <c r="K156" s="259" t="s">
        <v>11</v>
      </c>
      <c r="L156" s="260" t="s">
        <v>11</v>
      </c>
      <c r="M156" s="263" t="s">
        <v>119</v>
      </c>
      <c r="N156" s="264" t="s">
        <v>11</v>
      </c>
      <c r="O156" s="265" t="s">
        <v>161</v>
      </c>
      <c r="P156" s="266" t="s">
        <v>11</v>
      </c>
      <c r="Q156" s="5" t="s">
        <v>16</v>
      </c>
      <c r="R156" s="271" t="s">
        <v>162</v>
      </c>
      <c r="S156" s="271" t="s">
        <v>11</v>
      </c>
      <c r="T156" s="271" t="s">
        <v>11</v>
      </c>
      <c r="U156" s="30">
        <v>73444</v>
      </c>
      <c r="V156" s="272" t="s">
        <v>18</v>
      </c>
      <c r="W156" s="272" t="s">
        <v>11</v>
      </c>
      <c r="X156" s="272" t="s">
        <v>11</v>
      </c>
      <c r="Y156" s="273" t="s">
        <v>11</v>
      </c>
      <c r="Z156" s="233">
        <v>241</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165073000</v>
      </c>
      <c r="N157" s="237" t="s">
        <v>11</v>
      </c>
      <c r="O157" s="267" t="s">
        <v>11</v>
      </c>
      <c r="P157" s="268" t="s">
        <v>11</v>
      </c>
      <c r="Q157" s="6" t="s">
        <v>11</v>
      </c>
      <c r="R157" s="238" t="s">
        <v>163</v>
      </c>
      <c r="S157" s="238" t="s">
        <v>11</v>
      </c>
      <c r="T157" s="238" t="s">
        <v>11</v>
      </c>
      <c r="U157" s="22">
        <v>49251</v>
      </c>
      <c r="V157" s="239" t="s">
        <v>18</v>
      </c>
      <c r="W157" s="239" t="s">
        <v>11</v>
      </c>
      <c r="X157" s="239" t="s">
        <v>11</v>
      </c>
      <c r="Y157" s="240" t="s">
        <v>11</v>
      </c>
      <c r="Z157" s="234" t="s">
        <v>11</v>
      </c>
    </row>
    <row r="158" spans="1:26" ht="13.5" customHeight="1" x14ac:dyDescent="0.15">
      <c r="A158" s="274" t="s">
        <v>164</v>
      </c>
      <c r="B158" s="231" t="s">
        <v>11</v>
      </c>
      <c r="C158" s="275" t="s">
        <v>11</v>
      </c>
      <c r="D158" s="247" t="s">
        <v>165</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166</v>
      </c>
      <c r="S158" s="238" t="s">
        <v>11</v>
      </c>
      <c r="T158" s="238" t="s">
        <v>11</v>
      </c>
      <c r="U158" s="22">
        <v>6871</v>
      </c>
      <c r="V158" s="239" t="s">
        <v>18</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153554927</v>
      </c>
      <c r="N159" s="237" t="s">
        <v>11</v>
      </c>
      <c r="O159" s="267" t="s">
        <v>11</v>
      </c>
      <c r="P159" s="268" t="s">
        <v>11</v>
      </c>
      <c r="Q159" s="6" t="s">
        <v>11</v>
      </c>
      <c r="R159" s="238" t="s">
        <v>167</v>
      </c>
      <c r="S159" s="238" t="s">
        <v>11</v>
      </c>
      <c r="T159" s="238" t="s">
        <v>11</v>
      </c>
      <c r="U159" s="22">
        <v>7155</v>
      </c>
      <c r="V159" s="239" t="s">
        <v>18</v>
      </c>
      <c r="W159" s="239" t="s">
        <v>11</v>
      </c>
      <c r="X159" s="239" t="s">
        <v>11</v>
      </c>
      <c r="Y159" s="240" t="s">
        <v>11</v>
      </c>
      <c r="Z159" s="234" t="s">
        <v>11</v>
      </c>
    </row>
    <row r="160" spans="1:26" ht="13.5" customHeight="1" x14ac:dyDescent="0.15">
      <c r="A160" s="274" t="s">
        <v>11</v>
      </c>
      <c r="B160" s="231" t="s">
        <v>11</v>
      </c>
      <c r="C160" s="275" t="s">
        <v>11</v>
      </c>
      <c r="D160" s="229" t="s">
        <v>26</v>
      </c>
      <c r="E160" s="241" t="s">
        <v>168</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169</v>
      </c>
      <c r="S160" s="238" t="s">
        <v>11</v>
      </c>
      <c r="T160" s="238" t="s">
        <v>11</v>
      </c>
      <c r="U160" s="22">
        <v>16834</v>
      </c>
      <c r="V160" s="239" t="s">
        <v>18</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11518073</v>
      </c>
      <c r="N161" s="246" t="s">
        <v>11</v>
      </c>
      <c r="O161" s="267" t="s">
        <v>11</v>
      </c>
      <c r="P161" s="268" t="s">
        <v>11</v>
      </c>
      <c r="Q161" s="8" t="s">
        <v>31</v>
      </c>
      <c r="R161" s="238" t="s">
        <v>11</v>
      </c>
      <c r="S161" s="238" t="s">
        <v>11</v>
      </c>
      <c r="T161" s="238" t="s">
        <v>11</v>
      </c>
      <c r="U161" s="238" t="s">
        <v>11</v>
      </c>
      <c r="V161" s="9" t="s">
        <v>26</v>
      </c>
      <c r="W161" s="227" t="s">
        <v>11</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160</v>
      </c>
      <c r="J163" s="231" t="s">
        <v>11</v>
      </c>
      <c r="K163" s="13" t="s">
        <v>11</v>
      </c>
      <c r="L163" s="242" t="s">
        <v>28</v>
      </c>
      <c r="M163" s="277" t="s">
        <v>11</v>
      </c>
      <c r="N163" s="278" t="s">
        <v>11</v>
      </c>
      <c r="O163" s="267" t="s">
        <v>11</v>
      </c>
      <c r="P163" s="268" t="s">
        <v>11</v>
      </c>
      <c r="Q163" s="8" t="s">
        <v>31</v>
      </c>
      <c r="R163" s="238" t="s">
        <v>11</v>
      </c>
      <c r="S163" s="238" t="s">
        <v>11</v>
      </c>
      <c r="T163" s="238" t="s">
        <v>11</v>
      </c>
      <c r="U163" s="238" t="s">
        <v>11</v>
      </c>
      <c r="V163" s="9" t="s">
        <v>26</v>
      </c>
      <c r="W163" s="227" t="s">
        <v>11</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93</v>
      </c>
      <c r="O164" s="269" t="s">
        <v>11</v>
      </c>
      <c r="P164" s="270" t="s">
        <v>11</v>
      </c>
      <c r="Q164" s="18" t="s">
        <v>32</v>
      </c>
      <c r="R164" s="228" t="s">
        <v>11</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13</v>
      </c>
      <c r="G165" s="259" t="s">
        <v>11</v>
      </c>
      <c r="H165" s="259" t="s">
        <v>11</v>
      </c>
      <c r="I165" s="259" t="s">
        <v>11</v>
      </c>
      <c r="J165" s="259" t="s">
        <v>11</v>
      </c>
      <c r="K165" s="259" t="s">
        <v>11</v>
      </c>
      <c r="L165" s="260" t="s">
        <v>11</v>
      </c>
      <c r="M165" s="263" t="s">
        <v>119</v>
      </c>
      <c r="N165" s="264" t="s">
        <v>11</v>
      </c>
      <c r="O165" s="265" t="s">
        <v>170</v>
      </c>
      <c r="P165" s="266" t="s">
        <v>11</v>
      </c>
      <c r="Q165" s="5" t="s">
        <v>16</v>
      </c>
      <c r="R165" s="271" t="s">
        <v>171</v>
      </c>
      <c r="S165" s="271" t="s">
        <v>11</v>
      </c>
      <c r="T165" s="271" t="s">
        <v>11</v>
      </c>
      <c r="U165" s="30">
        <v>277</v>
      </c>
      <c r="V165" s="272" t="s">
        <v>18</v>
      </c>
      <c r="W165" s="272" t="s">
        <v>11</v>
      </c>
      <c r="X165" s="272" t="s">
        <v>11</v>
      </c>
      <c r="Y165" s="273" t="s">
        <v>11</v>
      </c>
      <c r="Z165" s="233">
        <v>241</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3808000</v>
      </c>
      <c r="N166" s="237" t="s">
        <v>11</v>
      </c>
      <c r="O166" s="267" t="s">
        <v>11</v>
      </c>
      <c r="P166" s="268" t="s">
        <v>11</v>
      </c>
      <c r="Q166" s="6" t="s">
        <v>11</v>
      </c>
      <c r="R166" s="238" t="s">
        <v>172</v>
      </c>
      <c r="S166" s="238" t="s">
        <v>11</v>
      </c>
      <c r="T166" s="238" t="s">
        <v>11</v>
      </c>
      <c r="U166" s="22" t="s">
        <v>11</v>
      </c>
      <c r="V166" s="239" t="s">
        <v>11</v>
      </c>
      <c r="W166" s="239" t="s">
        <v>11</v>
      </c>
      <c r="X166" s="239" t="s">
        <v>11</v>
      </c>
      <c r="Y166" s="240" t="s">
        <v>11</v>
      </c>
      <c r="Z166" s="234" t="s">
        <v>11</v>
      </c>
    </row>
    <row r="167" spans="1:26" ht="13.5" customHeight="1" x14ac:dyDescent="0.15">
      <c r="A167" s="274" t="s">
        <v>173</v>
      </c>
      <c r="B167" s="231" t="s">
        <v>11</v>
      </c>
      <c r="C167" s="275" t="s">
        <v>11</v>
      </c>
      <c r="D167" s="247" t="s">
        <v>174</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175</v>
      </c>
      <c r="S167" s="238" t="s">
        <v>11</v>
      </c>
      <c r="T167" s="238" t="s">
        <v>11</v>
      </c>
      <c r="U167" s="22" t="s">
        <v>11</v>
      </c>
      <c r="V167" s="239" t="s">
        <v>11</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2529249</v>
      </c>
      <c r="N168" s="237" t="s">
        <v>11</v>
      </c>
      <c r="O168" s="267" t="s">
        <v>11</v>
      </c>
      <c r="P168" s="268" t="s">
        <v>11</v>
      </c>
      <c r="Q168" s="6" t="s">
        <v>11</v>
      </c>
      <c r="R168" s="238" t="s">
        <v>11</v>
      </c>
      <c r="S168" s="238" t="s">
        <v>11</v>
      </c>
      <c r="T168" s="238" t="s">
        <v>11</v>
      </c>
      <c r="U168" s="22" t="s">
        <v>11</v>
      </c>
      <c r="V168" s="239" t="s">
        <v>11</v>
      </c>
      <c r="W168" s="239" t="s">
        <v>11</v>
      </c>
      <c r="X168" s="239" t="s">
        <v>11</v>
      </c>
      <c r="Y168" s="240" t="s">
        <v>11</v>
      </c>
      <c r="Z168" s="234" t="s">
        <v>11</v>
      </c>
    </row>
    <row r="169" spans="1:26" ht="13.5" customHeight="1" x14ac:dyDescent="0.15">
      <c r="A169" s="274" t="s">
        <v>11</v>
      </c>
      <c r="B169" s="231" t="s">
        <v>11</v>
      </c>
      <c r="C169" s="275" t="s">
        <v>11</v>
      </c>
      <c r="D169" s="229" t="s">
        <v>26</v>
      </c>
      <c r="E169" s="241" t="s">
        <v>159</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11</v>
      </c>
      <c r="S169" s="238" t="s">
        <v>11</v>
      </c>
      <c r="T169" s="238" t="s">
        <v>11</v>
      </c>
      <c r="U169" s="22">
        <v>2252</v>
      </c>
      <c r="V169" s="239" t="s">
        <v>18</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1278751</v>
      </c>
      <c r="N170" s="246" t="s">
        <v>11</v>
      </c>
      <c r="O170" s="267" t="s">
        <v>11</v>
      </c>
      <c r="P170" s="268" t="s">
        <v>11</v>
      </c>
      <c r="Q170" s="8" t="s">
        <v>31</v>
      </c>
      <c r="R170" s="238" t="s">
        <v>11</v>
      </c>
      <c r="S170" s="238" t="s">
        <v>11</v>
      </c>
      <c r="T170" s="238" t="s">
        <v>11</v>
      </c>
      <c r="U170" s="238" t="s">
        <v>11</v>
      </c>
      <c r="V170" s="9" t="s">
        <v>26</v>
      </c>
      <c r="W170" s="227" t="s">
        <v>11</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11</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11</v>
      </c>
      <c r="J172" s="231" t="s">
        <v>11</v>
      </c>
      <c r="K172" s="13" t="s">
        <v>11</v>
      </c>
      <c r="L172" s="242" t="s">
        <v>28</v>
      </c>
      <c r="M172" s="277" t="s">
        <v>11</v>
      </c>
      <c r="N172" s="278" t="s">
        <v>11</v>
      </c>
      <c r="O172" s="267" t="s">
        <v>11</v>
      </c>
      <c r="P172" s="268" t="s">
        <v>11</v>
      </c>
      <c r="Q172" s="8" t="s">
        <v>31</v>
      </c>
      <c r="R172" s="238" t="s">
        <v>11</v>
      </c>
      <c r="S172" s="238" t="s">
        <v>11</v>
      </c>
      <c r="T172" s="238" t="s">
        <v>11</v>
      </c>
      <c r="U172" s="238" t="s">
        <v>11</v>
      </c>
      <c r="V172" s="9" t="s">
        <v>26</v>
      </c>
      <c r="W172" s="227" t="s">
        <v>11</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66.400000000000006</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13</v>
      </c>
      <c r="G174" s="259" t="s">
        <v>11</v>
      </c>
      <c r="H174" s="259" t="s">
        <v>11</v>
      </c>
      <c r="I174" s="259" t="s">
        <v>11</v>
      </c>
      <c r="J174" s="259" t="s">
        <v>11</v>
      </c>
      <c r="K174" s="259" t="s">
        <v>11</v>
      </c>
      <c r="L174" s="260" t="s">
        <v>11</v>
      </c>
      <c r="M174" s="263" t="s">
        <v>119</v>
      </c>
      <c r="N174" s="264" t="s">
        <v>11</v>
      </c>
      <c r="O174" s="265" t="s">
        <v>176</v>
      </c>
      <c r="P174" s="266" t="s">
        <v>11</v>
      </c>
      <c r="Q174" s="5" t="s">
        <v>16</v>
      </c>
      <c r="R174" s="271" t="s">
        <v>177</v>
      </c>
      <c r="S174" s="271" t="s">
        <v>11</v>
      </c>
      <c r="T174" s="271" t="s">
        <v>11</v>
      </c>
      <c r="U174" s="30">
        <v>12053</v>
      </c>
      <c r="V174" s="272" t="s">
        <v>18</v>
      </c>
      <c r="W174" s="272" t="s">
        <v>11</v>
      </c>
      <c r="X174" s="272" t="s">
        <v>11</v>
      </c>
      <c r="Y174" s="273" t="s">
        <v>11</v>
      </c>
      <c r="Z174" s="233">
        <v>241</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27370000</v>
      </c>
      <c r="N175" s="237" t="s">
        <v>11</v>
      </c>
      <c r="O175" s="267" t="s">
        <v>11</v>
      </c>
      <c r="P175" s="268" t="s">
        <v>11</v>
      </c>
      <c r="Q175" s="6" t="s">
        <v>11</v>
      </c>
      <c r="R175" s="238" t="s">
        <v>178</v>
      </c>
      <c r="S175" s="238" t="s">
        <v>11</v>
      </c>
      <c r="T175" s="238" t="s">
        <v>11</v>
      </c>
      <c r="U175" s="22">
        <v>6767</v>
      </c>
      <c r="V175" s="239" t="s">
        <v>18</v>
      </c>
      <c r="W175" s="239" t="s">
        <v>11</v>
      </c>
      <c r="X175" s="239" t="s">
        <v>11</v>
      </c>
      <c r="Y175" s="240" t="s">
        <v>11</v>
      </c>
      <c r="Z175" s="234" t="s">
        <v>11</v>
      </c>
    </row>
    <row r="176" spans="1:26" ht="13.5" customHeight="1" x14ac:dyDescent="0.15">
      <c r="A176" s="274" t="s">
        <v>179</v>
      </c>
      <c r="B176" s="231" t="s">
        <v>11</v>
      </c>
      <c r="C176" s="275" t="s">
        <v>11</v>
      </c>
      <c r="D176" s="247" t="s">
        <v>180</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181</v>
      </c>
      <c r="S176" s="238" t="s">
        <v>11</v>
      </c>
      <c r="T176" s="238" t="s">
        <v>11</v>
      </c>
      <c r="U176" s="22">
        <v>1454</v>
      </c>
      <c r="V176" s="239" t="s">
        <v>18</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25748920</v>
      </c>
      <c r="N177" s="237" t="s">
        <v>11</v>
      </c>
      <c r="O177" s="267" t="s">
        <v>11</v>
      </c>
      <c r="P177" s="268" t="s">
        <v>11</v>
      </c>
      <c r="Q177" s="6" t="s">
        <v>11</v>
      </c>
      <c r="R177" s="238" t="s">
        <v>182</v>
      </c>
      <c r="S177" s="238" t="s">
        <v>11</v>
      </c>
      <c r="T177" s="238" t="s">
        <v>11</v>
      </c>
      <c r="U177" s="22">
        <v>105</v>
      </c>
      <c r="V177" s="239" t="s">
        <v>18</v>
      </c>
      <c r="W177" s="239" t="s">
        <v>11</v>
      </c>
      <c r="X177" s="239" t="s">
        <v>11</v>
      </c>
      <c r="Y177" s="240" t="s">
        <v>11</v>
      </c>
      <c r="Z177" s="234" t="s">
        <v>11</v>
      </c>
    </row>
    <row r="178" spans="1:26" ht="13.5" customHeight="1" x14ac:dyDescent="0.15">
      <c r="A178" s="274" t="s">
        <v>11</v>
      </c>
      <c r="B178" s="231" t="s">
        <v>11</v>
      </c>
      <c r="C178" s="275" t="s">
        <v>11</v>
      </c>
      <c r="D178" s="229" t="s">
        <v>26</v>
      </c>
      <c r="E178" s="241" t="s">
        <v>159</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183</v>
      </c>
      <c r="S178" s="238" t="s">
        <v>11</v>
      </c>
      <c r="T178" s="238" t="s">
        <v>11</v>
      </c>
      <c r="U178" s="22">
        <v>5370</v>
      </c>
      <c r="V178" s="239" t="s">
        <v>18</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1621080</v>
      </c>
      <c r="N179" s="246" t="s">
        <v>11</v>
      </c>
      <c r="O179" s="267" t="s">
        <v>11</v>
      </c>
      <c r="P179" s="268" t="s">
        <v>11</v>
      </c>
      <c r="Q179" s="8" t="s">
        <v>31</v>
      </c>
      <c r="R179" s="238" t="s">
        <v>11</v>
      </c>
      <c r="S179" s="238" t="s">
        <v>11</v>
      </c>
      <c r="T179" s="238" t="s">
        <v>11</v>
      </c>
      <c r="U179" s="238" t="s">
        <v>11</v>
      </c>
      <c r="V179" s="9" t="s">
        <v>26</v>
      </c>
      <c r="W179" s="227" t="s">
        <v>11</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11</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11</v>
      </c>
      <c r="J181" s="231" t="s">
        <v>11</v>
      </c>
      <c r="K181" s="13" t="s">
        <v>11</v>
      </c>
      <c r="L181" s="242" t="s">
        <v>28</v>
      </c>
      <c r="M181" s="277" t="s">
        <v>11</v>
      </c>
      <c r="N181" s="278" t="s">
        <v>11</v>
      </c>
      <c r="O181" s="267" t="s">
        <v>11</v>
      </c>
      <c r="P181" s="268" t="s">
        <v>11</v>
      </c>
      <c r="Q181" s="8" t="s">
        <v>31</v>
      </c>
      <c r="R181" s="238" t="s">
        <v>11</v>
      </c>
      <c r="S181" s="238" t="s">
        <v>11</v>
      </c>
      <c r="T181" s="238" t="s">
        <v>11</v>
      </c>
      <c r="U181" s="238" t="s">
        <v>11</v>
      </c>
      <c r="V181" s="9" t="s">
        <v>26</v>
      </c>
      <c r="W181" s="227" t="s">
        <v>11</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27">
        <v>94.1</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13</v>
      </c>
      <c r="G183" s="259" t="s">
        <v>11</v>
      </c>
      <c r="H183" s="259" t="s">
        <v>11</v>
      </c>
      <c r="I183" s="259" t="s">
        <v>11</v>
      </c>
      <c r="J183" s="259" t="s">
        <v>11</v>
      </c>
      <c r="K183" s="259" t="s">
        <v>11</v>
      </c>
      <c r="L183" s="260" t="s">
        <v>11</v>
      </c>
      <c r="M183" s="263" t="s">
        <v>119</v>
      </c>
      <c r="N183" s="264" t="s">
        <v>11</v>
      </c>
      <c r="O183" s="265" t="s">
        <v>184</v>
      </c>
      <c r="P183" s="266" t="s">
        <v>11</v>
      </c>
      <c r="Q183" s="5" t="s">
        <v>16</v>
      </c>
      <c r="R183" s="271" t="s">
        <v>185</v>
      </c>
      <c r="S183" s="271" t="s">
        <v>11</v>
      </c>
      <c r="T183" s="271" t="s">
        <v>11</v>
      </c>
      <c r="U183" s="30">
        <v>186614</v>
      </c>
      <c r="V183" s="272" t="s">
        <v>18</v>
      </c>
      <c r="W183" s="272" t="s">
        <v>11</v>
      </c>
      <c r="X183" s="272" t="s">
        <v>11</v>
      </c>
      <c r="Y183" s="273" t="s">
        <v>11</v>
      </c>
      <c r="Z183" s="233">
        <v>243</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189633000</v>
      </c>
      <c r="N184" s="237" t="s">
        <v>11</v>
      </c>
      <c r="O184" s="267" t="s">
        <v>11</v>
      </c>
      <c r="P184" s="268" t="s">
        <v>11</v>
      </c>
      <c r="Q184" s="6" t="s">
        <v>11</v>
      </c>
      <c r="R184" s="238" t="s">
        <v>11</v>
      </c>
      <c r="S184" s="238" t="s">
        <v>11</v>
      </c>
      <c r="T184" s="238" t="s">
        <v>11</v>
      </c>
      <c r="U184" s="22" t="s">
        <v>11</v>
      </c>
      <c r="V184" s="239" t="s">
        <v>11</v>
      </c>
      <c r="W184" s="239" t="s">
        <v>11</v>
      </c>
      <c r="X184" s="239" t="s">
        <v>11</v>
      </c>
      <c r="Y184" s="240" t="s">
        <v>11</v>
      </c>
      <c r="Z184" s="234" t="s">
        <v>11</v>
      </c>
    </row>
    <row r="185" spans="1:26" ht="13.5" customHeight="1" x14ac:dyDescent="0.15">
      <c r="A185" s="274" t="s">
        <v>186</v>
      </c>
      <c r="B185" s="231" t="s">
        <v>11</v>
      </c>
      <c r="C185" s="275" t="s">
        <v>11</v>
      </c>
      <c r="D185" s="247" t="s">
        <v>187</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11</v>
      </c>
      <c r="S185" s="238" t="s">
        <v>11</v>
      </c>
      <c r="T185" s="238" t="s">
        <v>11</v>
      </c>
      <c r="U185" s="22" t="s">
        <v>11</v>
      </c>
      <c r="V185" s="239" t="s">
        <v>11</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186614322</v>
      </c>
      <c r="N186" s="237" t="s">
        <v>11</v>
      </c>
      <c r="O186" s="267" t="s">
        <v>11</v>
      </c>
      <c r="P186" s="268" t="s">
        <v>11</v>
      </c>
      <c r="Q186" s="6" t="s">
        <v>11</v>
      </c>
      <c r="R186" s="238" t="s">
        <v>11</v>
      </c>
      <c r="S186" s="238" t="s">
        <v>11</v>
      </c>
      <c r="T186" s="238" t="s">
        <v>11</v>
      </c>
      <c r="U186" s="22" t="s">
        <v>11</v>
      </c>
      <c r="V186" s="239" t="s">
        <v>11</v>
      </c>
      <c r="W186" s="239" t="s">
        <v>11</v>
      </c>
      <c r="X186" s="239" t="s">
        <v>11</v>
      </c>
      <c r="Y186" s="240" t="s">
        <v>11</v>
      </c>
      <c r="Z186" s="234" t="s">
        <v>11</v>
      </c>
    </row>
    <row r="187" spans="1:26" ht="13.5" customHeight="1" x14ac:dyDescent="0.15">
      <c r="A187" s="274" t="s">
        <v>11</v>
      </c>
      <c r="B187" s="231" t="s">
        <v>11</v>
      </c>
      <c r="C187" s="275" t="s">
        <v>11</v>
      </c>
      <c r="D187" s="229" t="s">
        <v>26</v>
      </c>
      <c r="E187" s="241" t="s">
        <v>159</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11</v>
      </c>
      <c r="S187" s="238" t="s">
        <v>11</v>
      </c>
      <c r="T187" s="238" t="s">
        <v>11</v>
      </c>
      <c r="U187" s="22" t="s">
        <v>11</v>
      </c>
      <c r="V187" s="239" t="s">
        <v>11</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3018678</v>
      </c>
      <c r="N188" s="246" t="s">
        <v>11</v>
      </c>
      <c r="O188" s="267" t="s">
        <v>11</v>
      </c>
      <c r="P188" s="268" t="s">
        <v>11</v>
      </c>
      <c r="Q188" s="8" t="s">
        <v>31</v>
      </c>
      <c r="R188" s="238" t="s">
        <v>11</v>
      </c>
      <c r="S188" s="238" t="s">
        <v>11</v>
      </c>
      <c r="T188" s="238" t="s">
        <v>11</v>
      </c>
      <c r="U188" s="238" t="s">
        <v>11</v>
      </c>
      <c r="V188" s="9" t="s">
        <v>26</v>
      </c>
      <c r="W188" s="227" t="s">
        <v>11</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11</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11</v>
      </c>
      <c r="J190" s="231" t="s">
        <v>11</v>
      </c>
      <c r="K190" s="13" t="s">
        <v>11</v>
      </c>
      <c r="L190" s="242" t="s">
        <v>28</v>
      </c>
      <c r="M190" s="277" t="s">
        <v>11</v>
      </c>
      <c r="N190" s="278" t="s">
        <v>11</v>
      </c>
      <c r="O190" s="267" t="s">
        <v>11</v>
      </c>
      <c r="P190" s="268" t="s">
        <v>11</v>
      </c>
      <c r="Q190" s="8" t="s">
        <v>31</v>
      </c>
      <c r="R190" s="238" t="s">
        <v>11</v>
      </c>
      <c r="S190" s="238" t="s">
        <v>11</v>
      </c>
      <c r="T190" s="238" t="s">
        <v>11</v>
      </c>
      <c r="U190" s="238" t="s">
        <v>11</v>
      </c>
      <c r="V190" s="9" t="s">
        <v>26</v>
      </c>
      <c r="W190" s="227" t="s">
        <v>11</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27">
        <v>98.4</v>
      </c>
      <c r="O191" s="269" t="s">
        <v>11</v>
      </c>
      <c r="P191" s="270" t="s">
        <v>11</v>
      </c>
      <c r="Q191" s="18" t="s">
        <v>32</v>
      </c>
      <c r="R191" s="228" t="s">
        <v>11</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152</v>
      </c>
      <c r="G192" s="259" t="s">
        <v>11</v>
      </c>
      <c r="H192" s="259" t="s">
        <v>11</v>
      </c>
      <c r="I192" s="259" t="s">
        <v>11</v>
      </c>
      <c r="J192" s="259" t="s">
        <v>11</v>
      </c>
      <c r="K192" s="259" t="s">
        <v>11</v>
      </c>
      <c r="L192" s="260" t="s">
        <v>11</v>
      </c>
      <c r="M192" s="263" t="s">
        <v>119</v>
      </c>
      <c r="N192" s="264" t="s">
        <v>11</v>
      </c>
      <c r="O192" s="265" t="s">
        <v>188</v>
      </c>
      <c r="P192" s="266" t="s">
        <v>11</v>
      </c>
      <c r="Q192" s="5" t="s">
        <v>16</v>
      </c>
      <c r="R192" s="271" t="s">
        <v>189</v>
      </c>
      <c r="S192" s="271" t="s">
        <v>11</v>
      </c>
      <c r="T192" s="271" t="s">
        <v>11</v>
      </c>
      <c r="U192" s="30">
        <v>25232</v>
      </c>
      <c r="V192" s="272" t="s">
        <v>18</v>
      </c>
      <c r="W192" s="272" t="s">
        <v>11</v>
      </c>
      <c r="X192" s="272" t="s">
        <v>11</v>
      </c>
      <c r="Y192" s="273" t="s">
        <v>11</v>
      </c>
      <c r="Z192" s="233">
        <v>243</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73734000</v>
      </c>
      <c r="N193" s="237" t="s">
        <v>11</v>
      </c>
      <c r="O193" s="267" t="s">
        <v>11</v>
      </c>
      <c r="P193" s="268" t="s">
        <v>11</v>
      </c>
      <c r="Q193" s="6" t="s">
        <v>11</v>
      </c>
      <c r="R193" s="238" t="s">
        <v>190</v>
      </c>
      <c r="S193" s="238" t="s">
        <v>11</v>
      </c>
      <c r="T193" s="238" t="s">
        <v>11</v>
      </c>
      <c r="U193" s="22">
        <v>19780</v>
      </c>
      <c r="V193" s="239" t="s">
        <v>18</v>
      </c>
      <c r="W193" s="239" t="s">
        <v>11</v>
      </c>
      <c r="X193" s="239" t="s">
        <v>11</v>
      </c>
      <c r="Y193" s="240" t="s">
        <v>11</v>
      </c>
      <c r="Z193" s="234" t="s">
        <v>11</v>
      </c>
    </row>
    <row r="194" spans="1:26" ht="13.5" customHeight="1" x14ac:dyDescent="0.15">
      <c r="A194" s="274" t="s">
        <v>191</v>
      </c>
      <c r="B194" s="231" t="s">
        <v>11</v>
      </c>
      <c r="C194" s="275" t="s">
        <v>11</v>
      </c>
      <c r="D194" s="247" t="s">
        <v>192</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193</v>
      </c>
      <c r="S194" s="238" t="s">
        <v>11</v>
      </c>
      <c r="T194" s="238" t="s">
        <v>11</v>
      </c>
      <c r="U194" s="22">
        <v>11220</v>
      </c>
      <c r="V194" s="239" t="s">
        <v>18</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66691867</v>
      </c>
      <c r="N195" s="237" t="s">
        <v>11</v>
      </c>
      <c r="O195" s="267" t="s">
        <v>11</v>
      </c>
      <c r="P195" s="268" t="s">
        <v>11</v>
      </c>
      <c r="Q195" s="6" t="s">
        <v>11</v>
      </c>
      <c r="R195" s="238" t="s">
        <v>194</v>
      </c>
      <c r="S195" s="238" t="s">
        <v>11</v>
      </c>
      <c r="T195" s="238" t="s">
        <v>11</v>
      </c>
      <c r="U195" s="22">
        <v>2409</v>
      </c>
      <c r="V195" s="239" t="s">
        <v>18</v>
      </c>
      <c r="W195" s="239" t="s">
        <v>11</v>
      </c>
      <c r="X195" s="239" t="s">
        <v>11</v>
      </c>
      <c r="Y195" s="240" t="s">
        <v>11</v>
      </c>
      <c r="Z195" s="234" t="s">
        <v>11</v>
      </c>
    </row>
    <row r="196" spans="1:26" ht="13.5" customHeight="1" x14ac:dyDescent="0.15">
      <c r="A196" s="274" t="s">
        <v>11</v>
      </c>
      <c r="B196" s="231" t="s">
        <v>11</v>
      </c>
      <c r="C196" s="275" t="s">
        <v>11</v>
      </c>
      <c r="D196" s="229" t="s">
        <v>26</v>
      </c>
      <c r="E196" s="241" t="s">
        <v>195</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196</v>
      </c>
      <c r="S196" s="238" t="s">
        <v>11</v>
      </c>
      <c r="T196" s="238" t="s">
        <v>11</v>
      </c>
      <c r="U196" s="22">
        <v>8051</v>
      </c>
      <c r="V196" s="239" t="s">
        <v>18</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7042133</v>
      </c>
      <c r="N197" s="246" t="s">
        <v>11</v>
      </c>
      <c r="O197" s="267" t="s">
        <v>11</v>
      </c>
      <c r="P197" s="268" t="s">
        <v>11</v>
      </c>
      <c r="Q197" s="8" t="s">
        <v>31</v>
      </c>
      <c r="R197" s="238" t="s">
        <v>11</v>
      </c>
      <c r="S197" s="238" t="s">
        <v>11</v>
      </c>
      <c r="T197" s="238" t="s">
        <v>11</v>
      </c>
      <c r="U197" s="238" t="s">
        <v>11</v>
      </c>
      <c r="V197" s="9" t="s">
        <v>26</v>
      </c>
      <c r="W197" s="227" t="s">
        <v>11</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11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11</v>
      </c>
      <c r="I199" s="231" t="s">
        <v>160</v>
      </c>
      <c r="J199" s="231" t="s">
        <v>11</v>
      </c>
      <c r="K199" s="13" t="s">
        <v>11</v>
      </c>
      <c r="L199" s="242" t="s">
        <v>28</v>
      </c>
      <c r="M199" s="277" t="s">
        <v>11</v>
      </c>
      <c r="N199" s="278" t="s">
        <v>11</v>
      </c>
      <c r="O199" s="267" t="s">
        <v>11</v>
      </c>
      <c r="P199" s="268" t="s">
        <v>11</v>
      </c>
      <c r="Q199" s="8" t="s">
        <v>31</v>
      </c>
      <c r="R199" s="238" t="s">
        <v>11</v>
      </c>
      <c r="S199" s="238" t="s">
        <v>11</v>
      </c>
      <c r="T199" s="238" t="s">
        <v>11</v>
      </c>
      <c r="U199" s="238" t="s">
        <v>11</v>
      </c>
      <c r="V199" s="9" t="s">
        <v>26</v>
      </c>
      <c r="W199" s="227" t="s">
        <v>11</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v>90.4</v>
      </c>
      <c r="O200" s="269" t="s">
        <v>11</v>
      </c>
      <c r="P200" s="270" t="s">
        <v>11</v>
      </c>
      <c r="Q200" s="18" t="s">
        <v>32</v>
      </c>
      <c r="R200" s="228" t="s">
        <v>11</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13</v>
      </c>
      <c r="G201" s="259" t="s">
        <v>11</v>
      </c>
      <c r="H201" s="259" t="s">
        <v>11</v>
      </c>
      <c r="I201" s="259" t="s">
        <v>11</v>
      </c>
      <c r="J201" s="259" t="s">
        <v>11</v>
      </c>
      <c r="K201" s="259" t="s">
        <v>11</v>
      </c>
      <c r="L201" s="260" t="s">
        <v>11</v>
      </c>
      <c r="M201" s="263" t="s">
        <v>119</v>
      </c>
      <c r="N201" s="264" t="s">
        <v>11</v>
      </c>
      <c r="O201" s="265" t="s">
        <v>197</v>
      </c>
      <c r="P201" s="266" t="s">
        <v>11</v>
      </c>
      <c r="Q201" s="5" t="s">
        <v>16</v>
      </c>
      <c r="R201" s="271" t="s">
        <v>198</v>
      </c>
      <c r="S201" s="271" t="s">
        <v>11</v>
      </c>
      <c r="T201" s="271" t="s">
        <v>11</v>
      </c>
      <c r="U201" s="30">
        <v>52965</v>
      </c>
      <c r="V201" s="272" t="s">
        <v>18</v>
      </c>
      <c r="W201" s="272" t="s">
        <v>11</v>
      </c>
      <c r="X201" s="272" t="s">
        <v>11</v>
      </c>
      <c r="Y201" s="273" t="s">
        <v>11</v>
      </c>
      <c r="Z201" s="233">
        <v>243</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1087404000</v>
      </c>
      <c r="N202" s="237" t="s">
        <v>11</v>
      </c>
      <c r="O202" s="267" t="s">
        <v>11</v>
      </c>
      <c r="P202" s="268" t="s">
        <v>11</v>
      </c>
      <c r="Q202" s="6" t="s">
        <v>11</v>
      </c>
      <c r="R202" s="238" t="s">
        <v>199</v>
      </c>
      <c r="S202" s="238" t="s">
        <v>11</v>
      </c>
      <c r="T202" s="238" t="s">
        <v>11</v>
      </c>
      <c r="U202" s="22">
        <v>44385</v>
      </c>
      <c r="V202" s="239" t="s">
        <v>18</v>
      </c>
      <c r="W202" s="239" t="s">
        <v>11</v>
      </c>
      <c r="X202" s="239" t="s">
        <v>11</v>
      </c>
      <c r="Y202" s="240" t="s">
        <v>11</v>
      </c>
      <c r="Z202" s="234" t="s">
        <v>11</v>
      </c>
    </row>
    <row r="203" spans="1:26" ht="13.5" customHeight="1" x14ac:dyDescent="0.15">
      <c r="A203" s="274" t="s">
        <v>200</v>
      </c>
      <c r="B203" s="231" t="s">
        <v>11</v>
      </c>
      <c r="C203" s="275" t="s">
        <v>11</v>
      </c>
      <c r="D203" s="247" t="s">
        <v>201</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202</v>
      </c>
      <c r="S203" s="238" t="s">
        <v>11</v>
      </c>
      <c r="T203" s="238" t="s">
        <v>11</v>
      </c>
      <c r="U203" s="22">
        <v>44300</v>
      </c>
      <c r="V203" s="239" t="s">
        <v>18</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1046331364</v>
      </c>
      <c r="N204" s="237" t="s">
        <v>11</v>
      </c>
      <c r="O204" s="267" t="s">
        <v>11</v>
      </c>
      <c r="P204" s="268" t="s">
        <v>11</v>
      </c>
      <c r="Q204" s="6" t="s">
        <v>11</v>
      </c>
      <c r="R204" s="238" t="s">
        <v>203</v>
      </c>
      <c r="S204" s="238" t="s">
        <v>11</v>
      </c>
      <c r="T204" s="238" t="s">
        <v>11</v>
      </c>
      <c r="U204" s="22">
        <v>35750</v>
      </c>
      <c r="V204" s="239" t="s">
        <v>18</v>
      </c>
      <c r="W204" s="239" t="s">
        <v>11</v>
      </c>
      <c r="X204" s="239" t="s">
        <v>11</v>
      </c>
      <c r="Y204" s="240" t="s">
        <v>11</v>
      </c>
      <c r="Z204" s="234" t="s">
        <v>11</v>
      </c>
    </row>
    <row r="205" spans="1:26" ht="13.5" customHeight="1" x14ac:dyDescent="0.15">
      <c r="A205" s="274" t="s">
        <v>11</v>
      </c>
      <c r="B205" s="231" t="s">
        <v>11</v>
      </c>
      <c r="C205" s="275" t="s">
        <v>11</v>
      </c>
      <c r="D205" s="229" t="s">
        <v>26</v>
      </c>
      <c r="E205" s="241" t="s">
        <v>195</v>
      </c>
      <c r="F205" s="241" t="s">
        <v>11</v>
      </c>
      <c r="G205" s="241" t="s">
        <v>11</v>
      </c>
      <c r="H205" s="241" t="s">
        <v>11</v>
      </c>
      <c r="I205" s="241" t="s">
        <v>11</v>
      </c>
      <c r="J205" s="241" t="s">
        <v>11</v>
      </c>
      <c r="K205" s="241" t="s">
        <v>11</v>
      </c>
      <c r="L205" s="242" t="s">
        <v>28</v>
      </c>
      <c r="M205" s="243" t="s">
        <v>29</v>
      </c>
      <c r="N205" s="244" t="s">
        <v>11</v>
      </c>
      <c r="O205" s="267" t="s">
        <v>11</v>
      </c>
      <c r="P205" s="268" t="s">
        <v>11</v>
      </c>
      <c r="Q205" s="7" t="s">
        <v>11</v>
      </c>
      <c r="R205" s="238" t="s">
        <v>204</v>
      </c>
      <c r="S205" s="238" t="s">
        <v>11</v>
      </c>
      <c r="T205" s="238" t="s">
        <v>11</v>
      </c>
      <c r="U205" s="22">
        <v>868931</v>
      </c>
      <c r="V205" s="239" t="s">
        <v>18</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41072636</v>
      </c>
      <c r="N206" s="246" t="s">
        <v>11</v>
      </c>
      <c r="O206" s="267" t="s">
        <v>11</v>
      </c>
      <c r="P206" s="268" t="s">
        <v>11</v>
      </c>
      <c r="Q206" s="8" t="s">
        <v>31</v>
      </c>
      <c r="R206" s="238" t="s">
        <v>11</v>
      </c>
      <c r="S206" s="238" t="s">
        <v>11</v>
      </c>
      <c r="T206" s="238" t="s">
        <v>11</v>
      </c>
      <c r="U206" s="238" t="s">
        <v>11</v>
      </c>
      <c r="V206" s="9" t="s">
        <v>26</v>
      </c>
      <c r="W206" s="227" t="s">
        <v>11</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11</v>
      </c>
      <c r="N207" s="250" t="s">
        <v>11</v>
      </c>
      <c r="O207" s="267" t="s">
        <v>11</v>
      </c>
      <c r="P207" s="268" t="s">
        <v>11</v>
      </c>
      <c r="Q207" s="7" t="s">
        <v>32</v>
      </c>
      <c r="R207" s="238" t="s">
        <v>11</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205</v>
      </c>
      <c r="H208" s="231" t="s">
        <v>11</v>
      </c>
      <c r="I208" s="231" t="s">
        <v>11</v>
      </c>
      <c r="J208" s="231" t="s">
        <v>11</v>
      </c>
      <c r="K208" s="13" t="s">
        <v>11</v>
      </c>
      <c r="L208" s="242" t="s">
        <v>28</v>
      </c>
      <c r="M208" s="277" t="s">
        <v>11</v>
      </c>
      <c r="N208" s="278" t="s">
        <v>11</v>
      </c>
      <c r="O208" s="267" t="s">
        <v>11</v>
      </c>
      <c r="P208" s="268" t="s">
        <v>11</v>
      </c>
      <c r="Q208" s="8" t="s">
        <v>31</v>
      </c>
      <c r="R208" s="238" t="s">
        <v>11</v>
      </c>
      <c r="S208" s="238" t="s">
        <v>11</v>
      </c>
      <c r="T208" s="238" t="s">
        <v>11</v>
      </c>
      <c r="U208" s="238" t="s">
        <v>11</v>
      </c>
      <c r="V208" s="9" t="s">
        <v>26</v>
      </c>
      <c r="W208" s="227" t="s">
        <v>11</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v>96.2</v>
      </c>
      <c r="O209" s="269" t="s">
        <v>11</v>
      </c>
      <c r="P209" s="270" t="s">
        <v>11</v>
      </c>
      <c r="Q209" s="18" t="s">
        <v>32</v>
      </c>
      <c r="R209" s="228" t="s">
        <v>11</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13</v>
      </c>
      <c r="G210" s="259" t="s">
        <v>11</v>
      </c>
      <c r="H210" s="259" t="s">
        <v>11</v>
      </c>
      <c r="I210" s="259" t="s">
        <v>11</v>
      </c>
      <c r="J210" s="259" t="s">
        <v>11</v>
      </c>
      <c r="K210" s="259" t="s">
        <v>11</v>
      </c>
      <c r="L210" s="260" t="s">
        <v>11</v>
      </c>
      <c r="M210" s="263" t="s">
        <v>119</v>
      </c>
      <c r="N210" s="264" t="s">
        <v>11</v>
      </c>
      <c r="O210" s="265" t="s">
        <v>206</v>
      </c>
      <c r="P210" s="266" t="s">
        <v>11</v>
      </c>
      <c r="Q210" s="5" t="s">
        <v>16</v>
      </c>
      <c r="R210" s="271" t="s">
        <v>207</v>
      </c>
      <c r="S210" s="271" t="s">
        <v>11</v>
      </c>
      <c r="T210" s="271" t="s">
        <v>11</v>
      </c>
      <c r="U210" s="30">
        <v>3380</v>
      </c>
      <c r="V210" s="272" t="s">
        <v>18</v>
      </c>
      <c r="W210" s="272" t="s">
        <v>11</v>
      </c>
      <c r="X210" s="272" t="s">
        <v>11</v>
      </c>
      <c r="Y210" s="273" t="s">
        <v>11</v>
      </c>
      <c r="Z210" s="233">
        <v>243</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10529000</v>
      </c>
      <c r="N211" s="237" t="s">
        <v>11</v>
      </c>
      <c r="O211" s="267" t="s">
        <v>11</v>
      </c>
      <c r="P211" s="268" t="s">
        <v>11</v>
      </c>
      <c r="Q211" s="6" t="s">
        <v>11</v>
      </c>
      <c r="R211" s="238" t="s">
        <v>208</v>
      </c>
      <c r="S211" s="238" t="s">
        <v>11</v>
      </c>
      <c r="T211" s="238" t="s">
        <v>11</v>
      </c>
      <c r="U211" s="22">
        <v>6490</v>
      </c>
      <c r="V211" s="239" t="s">
        <v>18</v>
      </c>
      <c r="W211" s="239" t="s">
        <v>11</v>
      </c>
      <c r="X211" s="239" t="s">
        <v>11</v>
      </c>
      <c r="Y211" s="240" t="s">
        <v>11</v>
      </c>
      <c r="Z211" s="234" t="s">
        <v>11</v>
      </c>
    </row>
    <row r="212" spans="1:26" ht="13.5" customHeight="1" x14ac:dyDescent="0.15">
      <c r="A212" s="274" t="s">
        <v>209</v>
      </c>
      <c r="B212" s="231" t="s">
        <v>11</v>
      </c>
      <c r="C212" s="275" t="s">
        <v>11</v>
      </c>
      <c r="D212" s="247" t="s">
        <v>210</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11</v>
      </c>
      <c r="S212" s="238" t="s">
        <v>11</v>
      </c>
      <c r="T212" s="238" t="s">
        <v>11</v>
      </c>
      <c r="U212" s="22" t="s">
        <v>11</v>
      </c>
      <c r="V212" s="239" t="s">
        <v>11</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9870300</v>
      </c>
      <c r="N213" s="237" t="s">
        <v>11</v>
      </c>
      <c r="O213" s="267" t="s">
        <v>11</v>
      </c>
      <c r="P213" s="268" t="s">
        <v>11</v>
      </c>
      <c r="Q213" s="6" t="s">
        <v>11</v>
      </c>
      <c r="R213" s="238" t="s">
        <v>11</v>
      </c>
      <c r="S213" s="238" t="s">
        <v>11</v>
      </c>
      <c r="T213" s="238" t="s">
        <v>11</v>
      </c>
      <c r="U213" s="22" t="s">
        <v>11</v>
      </c>
      <c r="V213" s="239" t="s">
        <v>11</v>
      </c>
      <c r="W213" s="239" t="s">
        <v>11</v>
      </c>
      <c r="X213" s="239" t="s">
        <v>11</v>
      </c>
      <c r="Y213" s="240" t="s">
        <v>11</v>
      </c>
      <c r="Z213" s="234" t="s">
        <v>11</v>
      </c>
    </row>
    <row r="214" spans="1:26" ht="13.5" customHeight="1" x14ac:dyDescent="0.15">
      <c r="A214" s="274" t="s">
        <v>11</v>
      </c>
      <c r="B214" s="231" t="s">
        <v>11</v>
      </c>
      <c r="C214" s="275" t="s">
        <v>11</v>
      </c>
      <c r="D214" s="229" t="s">
        <v>26</v>
      </c>
      <c r="E214" s="241" t="s">
        <v>159</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11</v>
      </c>
      <c r="S214" s="238" t="s">
        <v>11</v>
      </c>
      <c r="T214" s="238" t="s">
        <v>11</v>
      </c>
      <c r="U214" s="22" t="s">
        <v>11</v>
      </c>
      <c r="V214" s="239" t="s">
        <v>11</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658700</v>
      </c>
      <c r="N215" s="246" t="s">
        <v>11</v>
      </c>
      <c r="O215" s="267" t="s">
        <v>11</v>
      </c>
      <c r="P215" s="268" t="s">
        <v>11</v>
      </c>
      <c r="Q215" s="8" t="s">
        <v>31</v>
      </c>
      <c r="R215" s="238" t="s">
        <v>11</v>
      </c>
      <c r="S215" s="238" t="s">
        <v>11</v>
      </c>
      <c r="T215" s="238" t="s">
        <v>11</v>
      </c>
      <c r="U215" s="238" t="s">
        <v>11</v>
      </c>
      <c r="V215" s="9" t="s">
        <v>26</v>
      </c>
      <c r="W215" s="227" t="s">
        <v>11</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11</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205</v>
      </c>
      <c r="H217" s="231" t="s">
        <v>11</v>
      </c>
      <c r="I217" s="231" t="s">
        <v>11</v>
      </c>
      <c r="J217" s="231" t="s">
        <v>11</v>
      </c>
      <c r="K217" s="13" t="s">
        <v>11</v>
      </c>
      <c r="L217" s="242" t="s">
        <v>28</v>
      </c>
      <c r="M217" s="277" t="s">
        <v>11</v>
      </c>
      <c r="N217" s="278" t="s">
        <v>11</v>
      </c>
      <c r="O217" s="267" t="s">
        <v>11</v>
      </c>
      <c r="P217" s="268" t="s">
        <v>11</v>
      </c>
      <c r="Q217" s="8" t="s">
        <v>31</v>
      </c>
      <c r="R217" s="238" t="s">
        <v>11</v>
      </c>
      <c r="S217" s="238" t="s">
        <v>11</v>
      </c>
      <c r="T217" s="238" t="s">
        <v>11</v>
      </c>
      <c r="U217" s="238" t="s">
        <v>11</v>
      </c>
      <c r="V217" s="9" t="s">
        <v>26</v>
      </c>
      <c r="W217" s="227" t="s">
        <v>11</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27">
        <v>93.7</v>
      </c>
      <c r="O218" s="269" t="s">
        <v>11</v>
      </c>
      <c r="P218" s="270" t="s">
        <v>11</v>
      </c>
      <c r="Q218" s="18" t="s">
        <v>32</v>
      </c>
      <c r="R218" s="228" t="s">
        <v>11</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13</v>
      </c>
      <c r="G219" s="259" t="s">
        <v>11</v>
      </c>
      <c r="H219" s="259" t="s">
        <v>11</v>
      </c>
      <c r="I219" s="259" t="s">
        <v>11</v>
      </c>
      <c r="J219" s="259" t="s">
        <v>11</v>
      </c>
      <c r="K219" s="259" t="s">
        <v>11</v>
      </c>
      <c r="L219" s="260" t="s">
        <v>11</v>
      </c>
      <c r="M219" s="263" t="s">
        <v>119</v>
      </c>
      <c r="N219" s="264" t="s">
        <v>11</v>
      </c>
      <c r="O219" s="265" t="s">
        <v>211</v>
      </c>
      <c r="P219" s="266" t="s">
        <v>11</v>
      </c>
      <c r="Q219" s="5" t="s">
        <v>16</v>
      </c>
      <c r="R219" s="271" t="s">
        <v>212</v>
      </c>
      <c r="S219" s="271" t="s">
        <v>11</v>
      </c>
      <c r="T219" s="271" t="s">
        <v>11</v>
      </c>
      <c r="U219" s="30">
        <v>5676</v>
      </c>
      <c r="V219" s="272" t="s">
        <v>18</v>
      </c>
      <c r="W219" s="272" t="s">
        <v>11</v>
      </c>
      <c r="X219" s="272" t="s">
        <v>11</v>
      </c>
      <c r="Y219" s="273" t="s">
        <v>11</v>
      </c>
      <c r="Z219" s="233">
        <v>243</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65558000</v>
      </c>
      <c r="N220" s="237" t="s">
        <v>11</v>
      </c>
      <c r="O220" s="267" t="s">
        <v>11</v>
      </c>
      <c r="P220" s="268" t="s">
        <v>11</v>
      </c>
      <c r="Q220" s="6" t="s">
        <v>11</v>
      </c>
      <c r="R220" s="238" t="s">
        <v>213</v>
      </c>
      <c r="S220" s="238" t="s">
        <v>11</v>
      </c>
      <c r="T220" s="238" t="s">
        <v>11</v>
      </c>
      <c r="U220" s="22">
        <v>326</v>
      </c>
      <c r="V220" s="239" t="s">
        <v>18</v>
      </c>
      <c r="W220" s="239" t="s">
        <v>11</v>
      </c>
      <c r="X220" s="239" t="s">
        <v>11</v>
      </c>
      <c r="Y220" s="240" t="s">
        <v>11</v>
      </c>
      <c r="Z220" s="234" t="s">
        <v>11</v>
      </c>
    </row>
    <row r="221" spans="1:26" ht="13.5" customHeight="1" x14ac:dyDescent="0.15">
      <c r="A221" s="274" t="s">
        <v>214</v>
      </c>
      <c r="B221" s="231" t="s">
        <v>11</v>
      </c>
      <c r="C221" s="275" t="s">
        <v>11</v>
      </c>
      <c r="D221" s="247" t="s">
        <v>215</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216</v>
      </c>
      <c r="S221" s="238" t="s">
        <v>11</v>
      </c>
      <c r="T221" s="238" t="s">
        <v>11</v>
      </c>
      <c r="U221" s="22">
        <v>20838</v>
      </c>
      <c r="V221" s="239" t="s">
        <v>18</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61545064</v>
      </c>
      <c r="N222" s="237" t="s">
        <v>11</v>
      </c>
      <c r="O222" s="267" t="s">
        <v>11</v>
      </c>
      <c r="P222" s="268" t="s">
        <v>11</v>
      </c>
      <c r="Q222" s="6" t="s">
        <v>11</v>
      </c>
      <c r="R222" s="238" t="s">
        <v>217</v>
      </c>
      <c r="S222" s="238" t="s">
        <v>11</v>
      </c>
      <c r="T222" s="238" t="s">
        <v>11</v>
      </c>
      <c r="U222" s="22">
        <v>13620</v>
      </c>
      <c r="V222" s="239" t="s">
        <v>18</v>
      </c>
      <c r="W222" s="239" t="s">
        <v>11</v>
      </c>
      <c r="X222" s="239" t="s">
        <v>11</v>
      </c>
      <c r="Y222" s="240" t="s">
        <v>11</v>
      </c>
      <c r="Z222" s="234" t="s">
        <v>11</v>
      </c>
    </row>
    <row r="223" spans="1:26" ht="13.5" customHeight="1" x14ac:dyDescent="0.15">
      <c r="A223" s="274" t="s">
        <v>11</v>
      </c>
      <c r="B223" s="231" t="s">
        <v>11</v>
      </c>
      <c r="C223" s="275" t="s">
        <v>11</v>
      </c>
      <c r="D223" s="229" t="s">
        <v>26</v>
      </c>
      <c r="E223" s="241" t="s">
        <v>55</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218</v>
      </c>
      <c r="S223" s="238" t="s">
        <v>11</v>
      </c>
      <c r="T223" s="238" t="s">
        <v>11</v>
      </c>
      <c r="U223" s="22">
        <v>21085</v>
      </c>
      <c r="V223" s="239" t="s">
        <v>18</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4012936</v>
      </c>
      <c r="N224" s="246" t="s">
        <v>11</v>
      </c>
      <c r="O224" s="267" t="s">
        <v>11</v>
      </c>
      <c r="P224" s="268" t="s">
        <v>11</v>
      </c>
      <c r="Q224" s="8" t="s">
        <v>31</v>
      </c>
      <c r="R224" s="238" t="s">
        <v>11</v>
      </c>
      <c r="S224" s="238" t="s">
        <v>11</v>
      </c>
      <c r="T224" s="238" t="s">
        <v>11</v>
      </c>
      <c r="U224" s="238" t="s">
        <v>11</v>
      </c>
      <c r="V224" s="9" t="s">
        <v>26</v>
      </c>
      <c r="W224" s="227" t="s">
        <v>11</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11</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11</v>
      </c>
      <c r="H226" s="231" t="s">
        <v>11</v>
      </c>
      <c r="I226" s="231" t="s">
        <v>11</v>
      </c>
      <c r="J226" s="231" t="s">
        <v>11</v>
      </c>
      <c r="K226" s="13" t="s">
        <v>11</v>
      </c>
      <c r="L226" s="242" t="s">
        <v>28</v>
      </c>
      <c r="M226" s="277" t="s">
        <v>11</v>
      </c>
      <c r="N226" s="278" t="s">
        <v>11</v>
      </c>
      <c r="O226" s="267" t="s">
        <v>11</v>
      </c>
      <c r="P226" s="268" t="s">
        <v>11</v>
      </c>
      <c r="Q226" s="8" t="s">
        <v>31</v>
      </c>
      <c r="R226" s="238" t="s">
        <v>11</v>
      </c>
      <c r="S226" s="238" t="s">
        <v>11</v>
      </c>
      <c r="T226" s="238" t="s">
        <v>11</v>
      </c>
      <c r="U226" s="238" t="s">
        <v>11</v>
      </c>
      <c r="V226" s="9" t="s">
        <v>26</v>
      </c>
      <c r="W226" s="227" t="s">
        <v>11</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27">
        <v>93.9</v>
      </c>
      <c r="O227" s="269" t="s">
        <v>11</v>
      </c>
      <c r="P227" s="270" t="s">
        <v>11</v>
      </c>
      <c r="Q227" s="18" t="s">
        <v>32</v>
      </c>
      <c r="R227" s="228" t="s">
        <v>11</v>
      </c>
      <c r="S227" s="228" t="s">
        <v>11</v>
      </c>
      <c r="T227" s="228" t="s">
        <v>11</v>
      </c>
      <c r="U227" s="228" t="s">
        <v>11</v>
      </c>
      <c r="V227" s="19" t="s">
        <v>33</v>
      </c>
      <c r="W227" s="20" t="s">
        <v>11</v>
      </c>
      <c r="X227" s="15" t="s">
        <v>11</v>
      </c>
      <c r="Y227" s="16" t="s">
        <v>11</v>
      </c>
      <c r="Z227" s="235" t="s">
        <v>11</v>
      </c>
    </row>
    <row r="228" spans="1:26" ht="13.5" customHeight="1" x14ac:dyDescent="0.15">
      <c r="A228" s="251" t="s">
        <v>10</v>
      </c>
      <c r="B228" s="252" t="s">
        <v>11</v>
      </c>
      <c r="C228" s="253" t="s">
        <v>11</v>
      </c>
      <c r="D228" s="257" t="s">
        <v>12</v>
      </c>
      <c r="E228" s="258" t="s">
        <v>11</v>
      </c>
      <c r="F228" s="259" t="s">
        <v>13</v>
      </c>
      <c r="G228" s="259" t="s">
        <v>11</v>
      </c>
      <c r="H228" s="259" t="s">
        <v>11</v>
      </c>
      <c r="I228" s="259" t="s">
        <v>11</v>
      </c>
      <c r="J228" s="259" t="s">
        <v>11</v>
      </c>
      <c r="K228" s="259" t="s">
        <v>11</v>
      </c>
      <c r="L228" s="260" t="s">
        <v>11</v>
      </c>
      <c r="M228" s="263" t="s">
        <v>119</v>
      </c>
      <c r="N228" s="264" t="s">
        <v>11</v>
      </c>
      <c r="O228" s="265" t="s">
        <v>219</v>
      </c>
      <c r="P228" s="266" t="s">
        <v>11</v>
      </c>
      <c r="Q228" s="5" t="s">
        <v>16</v>
      </c>
      <c r="R228" s="271" t="s">
        <v>220</v>
      </c>
      <c r="S228" s="271" t="s">
        <v>11</v>
      </c>
      <c r="T228" s="271" t="s">
        <v>11</v>
      </c>
      <c r="U228" s="30">
        <v>6020000</v>
      </c>
      <c r="V228" s="272" t="s">
        <v>18</v>
      </c>
      <c r="W228" s="272" t="s">
        <v>11</v>
      </c>
      <c r="X228" s="272" t="s">
        <v>11</v>
      </c>
      <c r="Y228" s="273" t="s">
        <v>11</v>
      </c>
      <c r="Z228" s="233">
        <v>243</v>
      </c>
    </row>
    <row r="229" spans="1:26" ht="13.5" customHeight="1" x14ac:dyDescent="0.15">
      <c r="A229" s="254" t="s">
        <v>11</v>
      </c>
      <c r="B229" s="255" t="s">
        <v>11</v>
      </c>
      <c r="C229" s="256" t="s">
        <v>11</v>
      </c>
      <c r="D229" s="24" t="s">
        <v>11</v>
      </c>
      <c r="E229" s="23" t="s">
        <v>11</v>
      </c>
      <c r="F229" s="261" t="s">
        <v>11</v>
      </c>
      <c r="G229" s="261" t="s">
        <v>11</v>
      </c>
      <c r="H229" s="261" t="s">
        <v>11</v>
      </c>
      <c r="I229" s="261" t="s">
        <v>11</v>
      </c>
      <c r="J229" s="261" t="s">
        <v>11</v>
      </c>
      <c r="K229" s="261" t="s">
        <v>11</v>
      </c>
      <c r="L229" s="262" t="s">
        <v>11</v>
      </c>
      <c r="M229" s="236">
        <v>6020000000</v>
      </c>
      <c r="N229" s="237" t="s">
        <v>11</v>
      </c>
      <c r="O229" s="267" t="s">
        <v>11</v>
      </c>
      <c r="P229" s="268" t="s">
        <v>11</v>
      </c>
      <c r="Q229" s="6" t="s">
        <v>11</v>
      </c>
      <c r="R229" s="238" t="s">
        <v>11</v>
      </c>
      <c r="S229" s="238" t="s">
        <v>11</v>
      </c>
      <c r="T229" s="238" t="s">
        <v>11</v>
      </c>
      <c r="U229" s="22" t="s">
        <v>11</v>
      </c>
      <c r="V229" s="239" t="s">
        <v>11</v>
      </c>
      <c r="W229" s="239" t="s">
        <v>11</v>
      </c>
      <c r="X229" s="239" t="s">
        <v>11</v>
      </c>
      <c r="Y229" s="240" t="s">
        <v>11</v>
      </c>
      <c r="Z229" s="234" t="s">
        <v>11</v>
      </c>
    </row>
    <row r="230" spans="1:26" ht="13.5" customHeight="1" x14ac:dyDescent="0.15">
      <c r="A230" s="274" t="s">
        <v>221</v>
      </c>
      <c r="B230" s="231" t="s">
        <v>11</v>
      </c>
      <c r="C230" s="275" t="s">
        <v>11</v>
      </c>
      <c r="D230" s="247" t="s">
        <v>222</v>
      </c>
      <c r="E230" s="239" t="s">
        <v>11</v>
      </c>
      <c r="F230" s="239" t="s">
        <v>11</v>
      </c>
      <c r="G230" s="239" t="s">
        <v>11</v>
      </c>
      <c r="H230" s="239" t="s">
        <v>11</v>
      </c>
      <c r="I230" s="239" t="s">
        <v>11</v>
      </c>
      <c r="J230" s="239" t="s">
        <v>11</v>
      </c>
      <c r="K230" s="239" t="s">
        <v>11</v>
      </c>
      <c r="L230" s="240" t="s">
        <v>11</v>
      </c>
      <c r="M230" s="249" t="s">
        <v>40</v>
      </c>
      <c r="N230" s="250" t="s">
        <v>11</v>
      </c>
      <c r="O230" s="267" t="s">
        <v>11</v>
      </c>
      <c r="P230" s="268" t="s">
        <v>11</v>
      </c>
      <c r="Q230" s="6" t="s">
        <v>11</v>
      </c>
      <c r="R230" s="238" t="s">
        <v>11</v>
      </c>
      <c r="S230" s="238" t="s">
        <v>11</v>
      </c>
      <c r="T230" s="238" t="s">
        <v>11</v>
      </c>
      <c r="U230" s="22" t="s">
        <v>11</v>
      </c>
      <c r="V230" s="239" t="s">
        <v>11</v>
      </c>
      <c r="W230" s="239" t="s">
        <v>11</v>
      </c>
      <c r="X230" s="239" t="s">
        <v>11</v>
      </c>
      <c r="Y230" s="240" t="s">
        <v>11</v>
      </c>
      <c r="Z230" s="234" t="s">
        <v>11</v>
      </c>
    </row>
    <row r="231" spans="1:26" ht="13.5" customHeight="1" x14ac:dyDescent="0.15">
      <c r="A231" s="274" t="s">
        <v>11</v>
      </c>
      <c r="B231" s="231" t="s">
        <v>11</v>
      </c>
      <c r="C231" s="275" t="s">
        <v>11</v>
      </c>
      <c r="D231" s="248" t="s">
        <v>11</v>
      </c>
      <c r="E231" s="239" t="s">
        <v>11</v>
      </c>
      <c r="F231" s="239" t="s">
        <v>11</v>
      </c>
      <c r="G231" s="239" t="s">
        <v>11</v>
      </c>
      <c r="H231" s="239" t="s">
        <v>11</v>
      </c>
      <c r="I231" s="239" t="s">
        <v>11</v>
      </c>
      <c r="J231" s="239" t="s">
        <v>11</v>
      </c>
      <c r="K231" s="239" t="s">
        <v>11</v>
      </c>
      <c r="L231" s="240" t="s">
        <v>11</v>
      </c>
      <c r="M231" s="236">
        <v>6020000000</v>
      </c>
      <c r="N231" s="237" t="s">
        <v>11</v>
      </c>
      <c r="O231" s="267" t="s">
        <v>11</v>
      </c>
      <c r="P231" s="268" t="s">
        <v>11</v>
      </c>
      <c r="Q231" s="6" t="s">
        <v>11</v>
      </c>
      <c r="R231" s="238" t="s">
        <v>11</v>
      </c>
      <c r="S231" s="238" t="s">
        <v>11</v>
      </c>
      <c r="T231" s="238" t="s">
        <v>11</v>
      </c>
      <c r="U231" s="22" t="s">
        <v>11</v>
      </c>
      <c r="V231" s="239" t="s">
        <v>11</v>
      </c>
      <c r="W231" s="239" t="s">
        <v>11</v>
      </c>
      <c r="X231" s="239" t="s">
        <v>11</v>
      </c>
      <c r="Y231" s="240" t="s">
        <v>11</v>
      </c>
      <c r="Z231" s="234" t="s">
        <v>11</v>
      </c>
    </row>
    <row r="232" spans="1:26" ht="13.5" customHeight="1" x14ac:dyDescent="0.15">
      <c r="A232" s="274" t="s">
        <v>11</v>
      </c>
      <c r="B232" s="231" t="s">
        <v>11</v>
      </c>
      <c r="C232" s="275" t="s">
        <v>11</v>
      </c>
      <c r="D232" s="229" t="s">
        <v>26</v>
      </c>
      <c r="E232" s="241" t="s">
        <v>159</v>
      </c>
      <c r="F232" s="241" t="s">
        <v>11</v>
      </c>
      <c r="G232" s="241" t="s">
        <v>11</v>
      </c>
      <c r="H232" s="241" t="s">
        <v>11</v>
      </c>
      <c r="I232" s="241" t="s">
        <v>11</v>
      </c>
      <c r="J232" s="241" t="s">
        <v>11</v>
      </c>
      <c r="K232" s="241" t="s">
        <v>11</v>
      </c>
      <c r="L232" s="242" t="s">
        <v>28</v>
      </c>
      <c r="M232" s="243" t="s">
        <v>29</v>
      </c>
      <c r="N232" s="244" t="s">
        <v>11</v>
      </c>
      <c r="O232" s="267" t="s">
        <v>11</v>
      </c>
      <c r="P232" s="268" t="s">
        <v>11</v>
      </c>
      <c r="Q232" s="7" t="s">
        <v>11</v>
      </c>
      <c r="R232" s="238" t="s">
        <v>11</v>
      </c>
      <c r="S232" s="238" t="s">
        <v>11</v>
      </c>
      <c r="T232" s="238" t="s">
        <v>11</v>
      </c>
      <c r="U232" s="22" t="s">
        <v>11</v>
      </c>
      <c r="V232" s="239" t="s">
        <v>11</v>
      </c>
      <c r="W232" s="239" t="s">
        <v>11</v>
      </c>
      <c r="X232" s="239" t="s">
        <v>11</v>
      </c>
      <c r="Y232" s="240" t="s">
        <v>11</v>
      </c>
      <c r="Z232" s="234" t="s">
        <v>11</v>
      </c>
    </row>
    <row r="233" spans="1:26" ht="13.5" customHeight="1" x14ac:dyDescent="0.15">
      <c r="A233" s="274" t="s">
        <v>11</v>
      </c>
      <c r="B233" s="231" t="s">
        <v>11</v>
      </c>
      <c r="C233" s="275" t="s">
        <v>11</v>
      </c>
      <c r="D233" s="229" t="s">
        <v>11</v>
      </c>
      <c r="E233" s="241" t="s">
        <v>11</v>
      </c>
      <c r="F233" s="241" t="s">
        <v>11</v>
      </c>
      <c r="G233" s="241" t="s">
        <v>11</v>
      </c>
      <c r="H233" s="241" t="s">
        <v>11</v>
      </c>
      <c r="I233" s="241" t="s">
        <v>11</v>
      </c>
      <c r="J233" s="241" t="s">
        <v>11</v>
      </c>
      <c r="K233" s="241" t="s">
        <v>11</v>
      </c>
      <c r="L233" s="242" t="s">
        <v>11</v>
      </c>
      <c r="M233" s="245">
        <v>0</v>
      </c>
      <c r="N233" s="246" t="s">
        <v>11</v>
      </c>
      <c r="O233" s="267" t="s">
        <v>11</v>
      </c>
      <c r="P233" s="268" t="s">
        <v>11</v>
      </c>
      <c r="Q233" s="8" t="s">
        <v>31</v>
      </c>
      <c r="R233" s="238" t="s">
        <v>11</v>
      </c>
      <c r="S233" s="238" t="s">
        <v>11</v>
      </c>
      <c r="T233" s="238" t="s">
        <v>11</v>
      </c>
      <c r="U233" s="238" t="s">
        <v>11</v>
      </c>
      <c r="V233" s="9" t="s">
        <v>26</v>
      </c>
      <c r="W233" s="227" t="s">
        <v>11</v>
      </c>
      <c r="X233" s="227" t="s">
        <v>11</v>
      </c>
      <c r="Y233" s="10" t="s">
        <v>28</v>
      </c>
      <c r="Z233" s="234" t="s">
        <v>11</v>
      </c>
    </row>
    <row r="234" spans="1:26" ht="13.5" customHeight="1" x14ac:dyDescent="0.15">
      <c r="A234" s="274" t="s">
        <v>11</v>
      </c>
      <c r="B234" s="231" t="s">
        <v>11</v>
      </c>
      <c r="C234" s="275" t="s">
        <v>11</v>
      </c>
      <c r="D234" s="229" t="s">
        <v>11</v>
      </c>
      <c r="E234" s="241" t="s">
        <v>11</v>
      </c>
      <c r="F234" s="241" t="s">
        <v>11</v>
      </c>
      <c r="G234" s="241" t="s">
        <v>11</v>
      </c>
      <c r="H234" s="241" t="s">
        <v>11</v>
      </c>
      <c r="I234" s="241" t="s">
        <v>11</v>
      </c>
      <c r="J234" s="241" t="s">
        <v>11</v>
      </c>
      <c r="K234" s="241" t="s">
        <v>11</v>
      </c>
      <c r="L234" s="242" t="s">
        <v>11</v>
      </c>
      <c r="M234" s="249" t="s">
        <v>11</v>
      </c>
      <c r="N234" s="250" t="s">
        <v>11</v>
      </c>
      <c r="O234" s="267" t="s">
        <v>11</v>
      </c>
      <c r="P234" s="268" t="s">
        <v>11</v>
      </c>
      <c r="Q234" s="7" t="s">
        <v>32</v>
      </c>
      <c r="R234" s="238" t="s">
        <v>11</v>
      </c>
      <c r="S234" s="238" t="s">
        <v>11</v>
      </c>
      <c r="T234" s="238" t="s">
        <v>11</v>
      </c>
      <c r="U234" s="238" t="s">
        <v>11</v>
      </c>
      <c r="V234" s="11" t="s">
        <v>33</v>
      </c>
      <c r="W234" s="9" t="s">
        <v>11</v>
      </c>
      <c r="X234" t="s">
        <v>11</v>
      </c>
      <c r="Y234" s="12" t="s">
        <v>11</v>
      </c>
      <c r="Z234" s="234" t="s">
        <v>11</v>
      </c>
    </row>
    <row r="235" spans="1:26" ht="13.5" customHeight="1" x14ac:dyDescent="0.15">
      <c r="A235" s="6" t="s">
        <v>11</v>
      </c>
      <c r="B235" t="s">
        <v>11</v>
      </c>
      <c r="C235" s="12" t="s">
        <v>11</v>
      </c>
      <c r="D235" s="229" t="s">
        <v>26</v>
      </c>
      <c r="E235" s="13" t="s">
        <v>19</v>
      </c>
      <c r="F235" s="231" t="s">
        <v>11</v>
      </c>
      <c r="G235" s="231" t="s">
        <v>11</v>
      </c>
      <c r="H235" s="231" t="s">
        <v>223</v>
      </c>
      <c r="I235" s="231" t="s">
        <v>11</v>
      </c>
      <c r="J235" s="231" t="s">
        <v>11</v>
      </c>
      <c r="K235" s="13" t="s">
        <v>11</v>
      </c>
      <c r="L235" s="242" t="s">
        <v>28</v>
      </c>
      <c r="M235" s="277" t="s">
        <v>11</v>
      </c>
      <c r="N235" s="278" t="s">
        <v>11</v>
      </c>
      <c r="O235" s="267" t="s">
        <v>11</v>
      </c>
      <c r="P235" s="268" t="s">
        <v>11</v>
      </c>
      <c r="Q235" s="8" t="s">
        <v>31</v>
      </c>
      <c r="R235" s="238" t="s">
        <v>11</v>
      </c>
      <c r="S235" s="238" t="s">
        <v>11</v>
      </c>
      <c r="T235" s="238" t="s">
        <v>11</v>
      </c>
      <c r="U235" s="238" t="s">
        <v>11</v>
      </c>
      <c r="V235" s="9" t="s">
        <v>26</v>
      </c>
      <c r="W235" s="227" t="s">
        <v>11</v>
      </c>
      <c r="X235" s="227" t="s">
        <v>11</v>
      </c>
      <c r="Y235" s="10" t="s">
        <v>28</v>
      </c>
      <c r="Z235" s="234" t="s">
        <v>11</v>
      </c>
    </row>
    <row r="236" spans="1:26" ht="13.5" customHeight="1" x14ac:dyDescent="0.15">
      <c r="A236" s="14" t="s">
        <v>11</v>
      </c>
      <c r="B236" s="15" t="s">
        <v>11</v>
      </c>
      <c r="C236" s="16" t="s">
        <v>11</v>
      </c>
      <c r="D236" s="230" t="s">
        <v>11</v>
      </c>
      <c r="E236" s="17" t="s">
        <v>11</v>
      </c>
      <c r="F236" s="232" t="s">
        <v>11</v>
      </c>
      <c r="G236" s="232" t="s">
        <v>11</v>
      </c>
      <c r="H236" s="232" t="s">
        <v>11</v>
      </c>
      <c r="I236" s="232" t="s">
        <v>11</v>
      </c>
      <c r="J236" s="232" t="s">
        <v>11</v>
      </c>
      <c r="K236" s="17" t="s">
        <v>11</v>
      </c>
      <c r="L236" s="276" t="s">
        <v>11</v>
      </c>
      <c r="M236" s="26" t="s">
        <v>42</v>
      </c>
      <c r="N236" s="27" t="s">
        <v>89</v>
      </c>
      <c r="O236" s="269" t="s">
        <v>11</v>
      </c>
      <c r="P236" s="270" t="s">
        <v>11</v>
      </c>
      <c r="Q236" s="18" t="s">
        <v>32</v>
      </c>
      <c r="R236" s="228" t="s">
        <v>11</v>
      </c>
      <c r="S236" s="228" t="s">
        <v>11</v>
      </c>
      <c r="T236" s="228" t="s">
        <v>11</v>
      </c>
      <c r="U236" s="228" t="s">
        <v>11</v>
      </c>
      <c r="V236" s="19" t="s">
        <v>33</v>
      </c>
      <c r="W236" s="20" t="s">
        <v>11</v>
      </c>
      <c r="X236" s="15" t="s">
        <v>11</v>
      </c>
      <c r="Y236" s="16" t="s">
        <v>11</v>
      </c>
      <c r="Z236" s="235" t="s">
        <v>11</v>
      </c>
    </row>
    <row r="237" spans="1:26" ht="13.5" customHeight="1" x14ac:dyDescent="0.15">
      <c r="A237" s="251" t="s">
        <v>10</v>
      </c>
      <c r="B237" s="252" t="s">
        <v>11</v>
      </c>
      <c r="C237" s="253" t="s">
        <v>11</v>
      </c>
      <c r="D237" s="257" t="s">
        <v>12</v>
      </c>
      <c r="E237" s="258" t="s">
        <v>11</v>
      </c>
      <c r="F237" s="259" t="s">
        <v>13</v>
      </c>
      <c r="G237" s="259" t="s">
        <v>11</v>
      </c>
      <c r="H237" s="259" t="s">
        <v>11</v>
      </c>
      <c r="I237" s="259" t="s">
        <v>11</v>
      </c>
      <c r="J237" s="259" t="s">
        <v>11</v>
      </c>
      <c r="K237" s="259" t="s">
        <v>11</v>
      </c>
      <c r="L237" s="260" t="s">
        <v>11</v>
      </c>
      <c r="M237" s="263" t="s">
        <v>119</v>
      </c>
      <c r="N237" s="264" t="s">
        <v>11</v>
      </c>
      <c r="O237" s="265" t="s">
        <v>224</v>
      </c>
      <c r="P237" s="266" t="s">
        <v>11</v>
      </c>
      <c r="Q237" s="5" t="s">
        <v>16</v>
      </c>
      <c r="R237" s="271" t="s">
        <v>225</v>
      </c>
      <c r="S237" s="271" t="s">
        <v>11</v>
      </c>
      <c r="T237" s="271" t="s">
        <v>11</v>
      </c>
      <c r="U237" s="30">
        <v>504</v>
      </c>
      <c r="V237" s="272" t="s">
        <v>18</v>
      </c>
      <c r="W237" s="272" t="s">
        <v>11</v>
      </c>
      <c r="X237" s="272" t="s">
        <v>11</v>
      </c>
      <c r="Y237" s="273" t="s">
        <v>11</v>
      </c>
      <c r="Z237" s="233">
        <v>245</v>
      </c>
    </row>
    <row r="238" spans="1:26" ht="13.5" customHeight="1" x14ac:dyDescent="0.15">
      <c r="A238" s="254" t="s">
        <v>11</v>
      </c>
      <c r="B238" s="255" t="s">
        <v>11</v>
      </c>
      <c r="C238" s="256" t="s">
        <v>11</v>
      </c>
      <c r="D238" s="24" t="s">
        <v>11</v>
      </c>
      <c r="E238" s="23" t="s">
        <v>11</v>
      </c>
      <c r="F238" s="261" t="s">
        <v>11</v>
      </c>
      <c r="G238" s="261" t="s">
        <v>11</v>
      </c>
      <c r="H238" s="261" t="s">
        <v>11</v>
      </c>
      <c r="I238" s="261" t="s">
        <v>11</v>
      </c>
      <c r="J238" s="261" t="s">
        <v>11</v>
      </c>
      <c r="K238" s="261" t="s">
        <v>11</v>
      </c>
      <c r="L238" s="262" t="s">
        <v>11</v>
      </c>
      <c r="M238" s="236">
        <v>3374000</v>
      </c>
      <c r="N238" s="237" t="s">
        <v>11</v>
      </c>
      <c r="O238" s="267" t="s">
        <v>11</v>
      </c>
      <c r="P238" s="268" t="s">
        <v>11</v>
      </c>
      <c r="Q238" s="6" t="s">
        <v>11</v>
      </c>
      <c r="R238" s="238" t="s">
        <v>226</v>
      </c>
      <c r="S238" s="238" t="s">
        <v>11</v>
      </c>
      <c r="T238" s="238" t="s">
        <v>11</v>
      </c>
      <c r="U238" s="22">
        <v>1672</v>
      </c>
      <c r="V238" s="239" t="s">
        <v>18</v>
      </c>
      <c r="W238" s="239" t="s">
        <v>11</v>
      </c>
      <c r="X238" s="239" t="s">
        <v>11</v>
      </c>
      <c r="Y238" s="240" t="s">
        <v>11</v>
      </c>
      <c r="Z238" s="234" t="s">
        <v>11</v>
      </c>
    </row>
    <row r="239" spans="1:26" ht="13.5" customHeight="1" x14ac:dyDescent="0.15">
      <c r="A239" s="274" t="s">
        <v>227</v>
      </c>
      <c r="B239" s="231" t="s">
        <v>11</v>
      </c>
      <c r="C239" s="275" t="s">
        <v>11</v>
      </c>
      <c r="D239" s="247" t="s">
        <v>228</v>
      </c>
      <c r="E239" s="239" t="s">
        <v>11</v>
      </c>
      <c r="F239" s="239" t="s">
        <v>11</v>
      </c>
      <c r="G239" s="239" t="s">
        <v>11</v>
      </c>
      <c r="H239" s="239" t="s">
        <v>11</v>
      </c>
      <c r="I239" s="239" t="s">
        <v>11</v>
      </c>
      <c r="J239" s="239" t="s">
        <v>11</v>
      </c>
      <c r="K239" s="239" t="s">
        <v>11</v>
      </c>
      <c r="L239" s="240" t="s">
        <v>11</v>
      </c>
      <c r="M239" s="249" t="s">
        <v>40</v>
      </c>
      <c r="N239" s="250" t="s">
        <v>11</v>
      </c>
      <c r="O239" s="267" t="s">
        <v>11</v>
      </c>
      <c r="P239" s="268" t="s">
        <v>11</v>
      </c>
      <c r="Q239" s="6" t="s">
        <v>11</v>
      </c>
      <c r="R239" s="238" t="s">
        <v>229</v>
      </c>
      <c r="S239" s="238" t="s">
        <v>11</v>
      </c>
      <c r="T239" s="238" t="s">
        <v>11</v>
      </c>
      <c r="U239" s="22">
        <v>275</v>
      </c>
      <c r="V239" s="239" t="s">
        <v>18</v>
      </c>
      <c r="W239" s="239" t="s">
        <v>11</v>
      </c>
      <c r="X239" s="239" t="s">
        <v>11</v>
      </c>
      <c r="Y239" s="240" t="s">
        <v>11</v>
      </c>
      <c r="Z239" s="234" t="s">
        <v>11</v>
      </c>
    </row>
    <row r="240" spans="1:26" ht="13.5" customHeight="1" x14ac:dyDescent="0.15">
      <c r="A240" s="274" t="s">
        <v>11</v>
      </c>
      <c r="B240" s="231" t="s">
        <v>11</v>
      </c>
      <c r="C240" s="275" t="s">
        <v>11</v>
      </c>
      <c r="D240" s="248" t="s">
        <v>11</v>
      </c>
      <c r="E240" s="239" t="s">
        <v>11</v>
      </c>
      <c r="F240" s="239" t="s">
        <v>11</v>
      </c>
      <c r="G240" s="239" t="s">
        <v>11</v>
      </c>
      <c r="H240" s="239" t="s">
        <v>11</v>
      </c>
      <c r="I240" s="239" t="s">
        <v>11</v>
      </c>
      <c r="J240" s="239" t="s">
        <v>11</v>
      </c>
      <c r="K240" s="239" t="s">
        <v>11</v>
      </c>
      <c r="L240" s="240" t="s">
        <v>11</v>
      </c>
      <c r="M240" s="236">
        <v>2451319</v>
      </c>
      <c r="N240" s="237" t="s">
        <v>11</v>
      </c>
      <c r="O240" s="267" t="s">
        <v>11</v>
      </c>
      <c r="P240" s="268" t="s">
        <v>11</v>
      </c>
      <c r="Q240" s="6" t="s">
        <v>11</v>
      </c>
      <c r="R240" s="238" t="s">
        <v>11</v>
      </c>
      <c r="S240" s="238" t="s">
        <v>11</v>
      </c>
      <c r="T240" s="238" t="s">
        <v>11</v>
      </c>
      <c r="U240" s="22" t="s">
        <v>11</v>
      </c>
      <c r="V240" s="239" t="s">
        <v>11</v>
      </c>
      <c r="W240" s="239" t="s">
        <v>11</v>
      </c>
      <c r="X240" s="239" t="s">
        <v>11</v>
      </c>
      <c r="Y240" s="240" t="s">
        <v>11</v>
      </c>
      <c r="Z240" s="234" t="s">
        <v>11</v>
      </c>
    </row>
    <row r="241" spans="1:26" ht="13.5" customHeight="1" x14ac:dyDescent="0.15">
      <c r="A241" s="274" t="s">
        <v>11</v>
      </c>
      <c r="B241" s="231" t="s">
        <v>11</v>
      </c>
      <c r="C241" s="275" t="s">
        <v>11</v>
      </c>
      <c r="D241" s="229" t="s">
        <v>26</v>
      </c>
      <c r="E241" s="241" t="s">
        <v>230</v>
      </c>
      <c r="F241" s="241" t="s">
        <v>11</v>
      </c>
      <c r="G241" s="241" t="s">
        <v>11</v>
      </c>
      <c r="H241" s="241" t="s">
        <v>11</v>
      </c>
      <c r="I241" s="241" t="s">
        <v>11</v>
      </c>
      <c r="J241" s="241" t="s">
        <v>11</v>
      </c>
      <c r="K241" s="241" t="s">
        <v>11</v>
      </c>
      <c r="L241" s="242" t="s">
        <v>28</v>
      </c>
      <c r="M241" s="243" t="s">
        <v>29</v>
      </c>
      <c r="N241" s="244" t="s">
        <v>11</v>
      </c>
      <c r="O241" s="267" t="s">
        <v>11</v>
      </c>
      <c r="P241" s="268" t="s">
        <v>11</v>
      </c>
      <c r="Q241" s="7" t="s">
        <v>11</v>
      </c>
      <c r="R241" s="238" t="s">
        <v>11</v>
      </c>
      <c r="S241" s="238" t="s">
        <v>11</v>
      </c>
      <c r="T241" s="238" t="s">
        <v>11</v>
      </c>
      <c r="U241" s="22" t="s">
        <v>11</v>
      </c>
      <c r="V241" s="239" t="s">
        <v>11</v>
      </c>
      <c r="W241" s="239" t="s">
        <v>11</v>
      </c>
      <c r="X241" s="239" t="s">
        <v>11</v>
      </c>
      <c r="Y241" s="240" t="s">
        <v>11</v>
      </c>
      <c r="Z241" s="234" t="s">
        <v>11</v>
      </c>
    </row>
    <row r="242" spans="1:26" ht="13.5" customHeight="1" x14ac:dyDescent="0.15">
      <c r="A242" s="274" t="s">
        <v>11</v>
      </c>
      <c r="B242" s="231" t="s">
        <v>11</v>
      </c>
      <c r="C242" s="275" t="s">
        <v>11</v>
      </c>
      <c r="D242" s="229" t="s">
        <v>11</v>
      </c>
      <c r="E242" s="241" t="s">
        <v>11</v>
      </c>
      <c r="F242" s="241" t="s">
        <v>11</v>
      </c>
      <c r="G242" s="241" t="s">
        <v>11</v>
      </c>
      <c r="H242" s="241" t="s">
        <v>11</v>
      </c>
      <c r="I242" s="241" t="s">
        <v>11</v>
      </c>
      <c r="J242" s="241" t="s">
        <v>11</v>
      </c>
      <c r="K242" s="241" t="s">
        <v>11</v>
      </c>
      <c r="L242" s="242" t="s">
        <v>11</v>
      </c>
      <c r="M242" s="245">
        <v>922681</v>
      </c>
      <c r="N242" s="246" t="s">
        <v>11</v>
      </c>
      <c r="O242" s="267" t="s">
        <v>11</v>
      </c>
      <c r="P242" s="268" t="s">
        <v>11</v>
      </c>
      <c r="Q242" s="8" t="s">
        <v>31</v>
      </c>
      <c r="R242" s="238" t="s">
        <v>11</v>
      </c>
      <c r="S242" s="238" t="s">
        <v>11</v>
      </c>
      <c r="T242" s="238" t="s">
        <v>11</v>
      </c>
      <c r="U242" s="238" t="s">
        <v>11</v>
      </c>
      <c r="V242" s="9" t="s">
        <v>26</v>
      </c>
      <c r="W242" s="227" t="s">
        <v>11</v>
      </c>
      <c r="X242" s="227" t="s">
        <v>11</v>
      </c>
      <c r="Y242" s="10" t="s">
        <v>28</v>
      </c>
      <c r="Z242" s="234" t="s">
        <v>11</v>
      </c>
    </row>
    <row r="243" spans="1:26" ht="13.5" customHeight="1" x14ac:dyDescent="0.15">
      <c r="A243" s="274" t="s">
        <v>11</v>
      </c>
      <c r="B243" s="231" t="s">
        <v>11</v>
      </c>
      <c r="C243" s="275" t="s">
        <v>11</v>
      </c>
      <c r="D243" s="229" t="s">
        <v>11</v>
      </c>
      <c r="E243" s="241" t="s">
        <v>11</v>
      </c>
      <c r="F243" s="241" t="s">
        <v>11</v>
      </c>
      <c r="G243" s="241" t="s">
        <v>11</v>
      </c>
      <c r="H243" s="241" t="s">
        <v>11</v>
      </c>
      <c r="I243" s="241" t="s">
        <v>11</v>
      </c>
      <c r="J243" s="241" t="s">
        <v>11</v>
      </c>
      <c r="K243" s="241" t="s">
        <v>11</v>
      </c>
      <c r="L243" s="242" t="s">
        <v>11</v>
      </c>
      <c r="M243" s="249" t="s">
        <v>11</v>
      </c>
      <c r="N243" s="250" t="s">
        <v>11</v>
      </c>
      <c r="O243" s="267" t="s">
        <v>11</v>
      </c>
      <c r="P243" s="268" t="s">
        <v>11</v>
      </c>
      <c r="Q243" s="7" t="s">
        <v>32</v>
      </c>
      <c r="R243" s="238" t="s">
        <v>11</v>
      </c>
      <c r="S243" s="238" t="s">
        <v>11</v>
      </c>
      <c r="T243" s="238" t="s">
        <v>11</v>
      </c>
      <c r="U243" s="238" t="s">
        <v>11</v>
      </c>
      <c r="V243" s="11" t="s">
        <v>33</v>
      </c>
      <c r="W243" s="9" t="s">
        <v>11</v>
      </c>
      <c r="X243" t="s">
        <v>11</v>
      </c>
      <c r="Y243" s="12" t="s">
        <v>11</v>
      </c>
      <c r="Z243" s="234" t="s">
        <v>11</v>
      </c>
    </row>
    <row r="244" spans="1:26" ht="13.5" customHeight="1" x14ac:dyDescent="0.15">
      <c r="A244" s="6" t="s">
        <v>11</v>
      </c>
      <c r="B244" t="s">
        <v>11</v>
      </c>
      <c r="C244" s="12" t="s">
        <v>11</v>
      </c>
      <c r="D244" s="229" t="s">
        <v>26</v>
      </c>
      <c r="E244" s="13" t="s">
        <v>19</v>
      </c>
      <c r="F244" s="231" t="s">
        <v>11</v>
      </c>
      <c r="G244" s="231" t="s">
        <v>11</v>
      </c>
      <c r="H244" s="231" t="s">
        <v>11</v>
      </c>
      <c r="I244" s="231" t="s">
        <v>11</v>
      </c>
      <c r="J244" s="231" t="s">
        <v>11</v>
      </c>
      <c r="K244" s="13" t="s">
        <v>11</v>
      </c>
      <c r="L244" s="242" t="s">
        <v>28</v>
      </c>
      <c r="M244" s="277" t="s">
        <v>11</v>
      </c>
      <c r="N244" s="278" t="s">
        <v>11</v>
      </c>
      <c r="O244" s="267" t="s">
        <v>11</v>
      </c>
      <c r="P244" s="268" t="s">
        <v>11</v>
      </c>
      <c r="Q244" s="8" t="s">
        <v>31</v>
      </c>
      <c r="R244" s="238" t="s">
        <v>11</v>
      </c>
      <c r="S244" s="238" t="s">
        <v>11</v>
      </c>
      <c r="T244" s="238" t="s">
        <v>11</v>
      </c>
      <c r="U244" s="238" t="s">
        <v>11</v>
      </c>
      <c r="V244" s="9" t="s">
        <v>26</v>
      </c>
      <c r="W244" s="227" t="s">
        <v>11</v>
      </c>
      <c r="X244" s="227" t="s">
        <v>11</v>
      </c>
      <c r="Y244" s="10" t="s">
        <v>28</v>
      </c>
      <c r="Z244" s="234" t="s">
        <v>11</v>
      </c>
    </row>
    <row r="245" spans="1:26" ht="13.5" customHeight="1" x14ac:dyDescent="0.15">
      <c r="A245" s="14" t="s">
        <v>11</v>
      </c>
      <c r="B245" s="15" t="s">
        <v>11</v>
      </c>
      <c r="C245" s="16" t="s">
        <v>11</v>
      </c>
      <c r="D245" s="230" t="s">
        <v>11</v>
      </c>
      <c r="E245" s="17" t="s">
        <v>11</v>
      </c>
      <c r="F245" s="232" t="s">
        <v>11</v>
      </c>
      <c r="G245" s="232" t="s">
        <v>11</v>
      </c>
      <c r="H245" s="232" t="s">
        <v>11</v>
      </c>
      <c r="I245" s="232" t="s">
        <v>11</v>
      </c>
      <c r="J245" s="232" t="s">
        <v>11</v>
      </c>
      <c r="K245" s="17" t="s">
        <v>11</v>
      </c>
      <c r="L245" s="276" t="s">
        <v>11</v>
      </c>
      <c r="M245" s="26" t="s">
        <v>42</v>
      </c>
      <c r="N245" s="27">
        <v>72.7</v>
      </c>
      <c r="O245" s="269" t="s">
        <v>11</v>
      </c>
      <c r="P245" s="270" t="s">
        <v>11</v>
      </c>
      <c r="Q245" s="18" t="s">
        <v>32</v>
      </c>
      <c r="R245" s="228" t="s">
        <v>11</v>
      </c>
      <c r="S245" s="228" t="s">
        <v>11</v>
      </c>
      <c r="T245" s="228" t="s">
        <v>11</v>
      </c>
      <c r="U245" s="228" t="s">
        <v>11</v>
      </c>
      <c r="V245" s="19" t="s">
        <v>33</v>
      </c>
      <c r="W245" s="20" t="s">
        <v>11</v>
      </c>
      <c r="X245" s="15" t="s">
        <v>11</v>
      </c>
      <c r="Y245" s="16" t="s">
        <v>11</v>
      </c>
      <c r="Z245" s="235" t="s">
        <v>11</v>
      </c>
    </row>
    <row r="246" spans="1:26" x14ac:dyDescent="0.15">
      <c r="A246" s="251" t="s">
        <v>10</v>
      </c>
      <c r="B246" s="252" t="s">
        <v>11</v>
      </c>
      <c r="C246" s="253" t="s">
        <v>11</v>
      </c>
      <c r="D246" s="257" t="s">
        <v>12</v>
      </c>
      <c r="E246" s="258" t="s">
        <v>11</v>
      </c>
      <c r="F246" s="259" t="s">
        <v>231</v>
      </c>
      <c r="G246" s="259" t="s">
        <v>11</v>
      </c>
      <c r="H246" s="259" t="s">
        <v>11</v>
      </c>
      <c r="I246" s="259" t="s">
        <v>11</v>
      </c>
      <c r="J246" s="259" t="s">
        <v>11</v>
      </c>
      <c r="K246" s="259" t="s">
        <v>11</v>
      </c>
      <c r="L246" s="260" t="s">
        <v>11</v>
      </c>
      <c r="M246" s="263" t="s">
        <v>119</v>
      </c>
      <c r="N246" s="264" t="s">
        <v>11</v>
      </c>
      <c r="O246" s="265" t="s">
        <v>232</v>
      </c>
      <c r="P246" s="266" t="s">
        <v>11</v>
      </c>
      <c r="Q246" s="5" t="s">
        <v>16</v>
      </c>
      <c r="R246" s="238" t="s">
        <v>233</v>
      </c>
      <c r="S246" s="238" t="s">
        <v>11</v>
      </c>
      <c r="T246" s="238" t="s">
        <v>11</v>
      </c>
      <c r="U246" s="22">
        <v>1961</v>
      </c>
      <c r="V246" s="239" t="s">
        <v>18</v>
      </c>
      <c r="W246" s="239" t="s">
        <v>11</v>
      </c>
      <c r="X246" s="239" t="s">
        <v>11</v>
      </c>
      <c r="Y246" s="240" t="s">
        <v>11</v>
      </c>
      <c r="Z246" s="233">
        <v>245</v>
      </c>
    </row>
    <row r="247" spans="1:26" x14ac:dyDescent="0.15">
      <c r="A247" s="254" t="s">
        <v>11</v>
      </c>
      <c r="B247" s="255" t="s">
        <v>11</v>
      </c>
      <c r="C247" s="256" t="s">
        <v>11</v>
      </c>
      <c r="D247" s="24" t="s">
        <v>11</v>
      </c>
      <c r="E247" s="23" t="s">
        <v>11</v>
      </c>
      <c r="F247" s="261" t="s">
        <v>11</v>
      </c>
      <c r="G247" s="261" t="s">
        <v>11</v>
      </c>
      <c r="H247" s="261" t="s">
        <v>11</v>
      </c>
      <c r="I247" s="261" t="s">
        <v>11</v>
      </c>
      <c r="J247" s="261" t="s">
        <v>11</v>
      </c>
      <c r="K247" s="261" t="s">
        <v>11</v>
      </c>
      <c r="L247" s="262" t="s">
        <v>11</v>
      </c>
      <c r="M247" s="236">
        <v>246051000</v>
      </c>
      <c r="N247" s="237" t="s">
        <v>11</v>
      </c>
      <c r="O247" s="267" t="s">
        <v>11</v>
      </c>
      <c r="P247" s="268" t="s">
        <v>11</v>
      </c>
      <c r="Q247" s="6" t="s">
        <v>11</v>
      </c>
      <c r="R247" s="238" t="s">
        <v>234</v>
      </c>
      <c r="S247" s="238" t="s">
        <v>11</v>
      </c>
      <c r="T247" s="238" t="s">
        <v>11</v>
      </c>
      <c r="U247" s="22">
        <v>11863</v>
      </c>
      <c r="V247" s="239" t="s">
        <v>18</v>
      </c>
      <c r="W247" s="239" t="s">
        <v>11</v>
      </c>
      <c r="X247" s="239" t="s">
        <v>11</v>
      </c>
      <c r="Y247" s="240" t="s">
        <v>11</v>
      </c>
      <c r="Z247" s="234" t="s">
        <v>11</v>
      </c>
    </row>
    <row r="248" spans="1:26" ht="13.5" customHeight="1" x14ac:dyDescent="0.15">
      <c r="A248" s="274" t="s">
        <v>235</v>
      </c>
      <c r="B248" s="231" t="s">
        <v>11</v>
      </c>
      <c r="C248" s="275" t="s">
        <v>11</v>
      </c>
      <c r="D248" s="247" t="s">
        <v>236</v>
      </c>
      <c r="E248" s="239" t="s">
        <v>11</v>
      </c>
      <c r="F248" s="239" t="s">
        <v>11</v>
      </c>
      <c r="G248" s="239" t="s">
        <v>11</v>
      </c>
      <c r="H248" s="239" t="s">
        <v>11</v>
      </c>
      <c r="I248" s="239" t="s">
        <v>11</v>
      </c>
      <c r="J248" s="239" t="s">
        <v>11</v>
      </c>
      <c r="K248" s="239" t="s">
        <v>11</v>
      </c>
      <c r="L248" s="240" t="s">
        <v>11</v>
      </c>
      <c r="M248" s="249" t="s">
        <v>40</v>
      </c>
      <c r="N248" s="250" t="s">
        <v>11</v>
      </c>
      <c r="O248" s="267" t="s">
        <v>11</v>
      </c>
      <c r="P248" s="268" t="s">
        <v>11</v>
      </c>
      <c r="Q248" s="6" t="s">
        <v>11</v>
      </c>
      <c r="R248" s="238"/>
      <c r="S248" s="238"/>
      <c r="T248" s="238"/>
      <c r="U248" s="22"/>
      <c r="V248" s="239"/>
      <c r="W248" s="239"/>
      <c r="X248" s="239"/>
      <c r="Y248" s="240"/>
      <c r="Z248" s="234" t="s">
        <v>11</v>
      </c>
    </row>
    <row r="249" spans="1:26" ht="13.5" customHeight="1" x14ac:dyDescent="0.15">
      <c r="A249" s="274" t="s">
        <v>11</v>
      </c>
      <c r="B249" s="231" t="s">
        <v>11</v>
      </c>
      <c r="C249" s="275" t="s">
        <v>11</v>
      </c>
      <c r="D249" s="248" t="s">
        <v>11</v>
      </c>
      <c r="E249" s="239" t="s">
        <v>11</v>
      </c>
      <c r="F249" s="239" t="s">
        <v>11</v>
      </c>
      <c r="G249" s="239" t="s">
        <v>11</v>
      </c>
      <c r="H249" s="239" t="s">
        <v>11</v>
      </c>
      <c r="I249" s="239" t="s">
        <v>11</v>
      </c>
      <c r="J249" s="239" t="s">
        <v>11</v>
      </c>
      <c r="K249" s="239" t="s">
        <v>11</v>
      </c>
      <c r="L249" s="240" t="s">
        <v>11</v>
      </c>
      <c r="M249" s="236">
        <v>239122448</v>
      </c>
      <c r="N249" s="237" t="s">
        <v>11</v>
      </c>
      <c r="O249" s="267" t="s">
        <v>11</v>
      </c>
      <c r="P249" s="268" t="s">
        <v>11</v>
      </c>
      <c r="Q249" s="6" t="s">
        <v>11</v>
      </c>
      <c r="R249" s="238" t="s">
        <v>11</v>
      </c>
      <c r="S249" s="238" t="s">
        <v>11</v>
      </c>
      <c r="T249" s="238" t="s">
        <v>11</v>
      </c>
      <c r="U249" s="22" t="s">
        <v>11</v>
      </c>
      <c r="V249" s="239" t="s">
        <v>11</v>
      </c>
      <c r="W249" s="239" t="s">
        <v>11</v>
      </c>
      <c r="X249" s="239" t="s">
        <v>11</v>
      </c>
      <c r="Y249" s="240" t="s">
        <v>11</v>
      </c>
      <c r="Z249" s="234" t="s">
        <v>11</v>
      </c>
    </row>
    <row r="250" spans="1:26" ht="13.5" customHeight="1" x14ac:dyDescent="0.15">
      <c r="A250" s="274" t="s">
        <v>11</v>
      </c>
      <c r="B250" s="231" t="s">
        <v>11</v>
      </c>
      <c r="C250" s="275" t="s">
        <v>11</v>
      </c>
      <c r="D250" s="229" t="s">
        <v>26</v>
      </c>
      <c r="E250" s="241" t="s">
        <v>230</v>
      </c>
      <c r="F250" s="241" t="s">
        <v>11</v>
      </c>
      <c r="G250" s="241" t="s">
        <v>11</v>
      </c>
      <c r="H250" s="241" t="s">
        <v>11</v>
      </c>
      <c r="I250" s="241" t="s">
        <v>11</v>
      </c>
      <c r="J250" s="241" t="s">
        <v>11</v>
      </c>
      <c r="K250" s="241" t="s">
        <v>11</v>
      </c>
      <c r="L250" s="242" t="s">
        <v>28</v>
      </c>
      <c r="M250" s="243" t="s">
        <v>29</v>
      </c>
      <c r="N250" s="244" t="s">
        <v>11</v>
      </c>
      <c r="O250" s="267" t="s">
        <v>11</v>
      </c>
      <c r="P250" s="268" t="s">
        <v>11</v>
      </c>
      <c r="Q250" s="7" t="s">
        <v>11</v>
      </c>
      <c r="R250" s="238" t="s">
        <v>237</v>
      </c>
      <c r="S250" s="238" t="s">
        <v>11</v>
      </c>
      <c r="T250" s="238" t="s">
        <v>11</v>
      </c>
      <c r="U250" s="22">
        <v>225298</v>
      </c>
      <c r="V250" s="239" t="s">
        <v>18</v>
      </c>
      <c r="W250" s="239" t="s">
        <v>11</v>
      </c>
      <c r="X250" s="239" t="s">
        <v>11</v>
      </c>
      <c r="Y250" s="240" t="s">
        <v>11</v>
      </c>
      <c r="Z250" s="234" t="s">
        <v>11</v>
      </c>
    </row>
    <row r="251" spans="1:26" ht="13.5" customHeight="1" x14ac:dyDescent="0.15">
      <c r="A251" s="274" t="s">
        <v>11</v>
      </c>
      <c r="B251" s="231" t="s">
        <v>11</v>
      </c>
      <c r="C251" s="275" t="s">
        <v>11</v>
      </c>
      <c r="D251" s="229" t="s">
        <v>11</v>
      </c>
      <c r="E251" s="241" t="s">
        <v>11</v>
      </c>
      <c r="F251" s="241" t="s">
        <v>11</v>
      </c>
      <c r="G251" s="241" t="s">
        <v>11</v>
      </c>
      <c r="H251" s="241" t="s">
        <v>11</v>
      </c>
      <c r="I251" s="241" t="s">
        <v>11</v>
      </c>
      <c r="J251" s="241" t="s">
        <v>11</v>
      </c>
      <c r="K251" s="241" t="s">
        <v>11</v>
      </c>
      <c r="L251" s="242" t="s">
        <v>11</v>
      </c>
      <c r="M251" s="245">
        <v>6928552</v>
      </c>
      <c r="N251" s="246" t="s">
        <v>11</v>
      </c>
      <c r="O251" s="267" t="s">
        <v>11</v>
      </c>
      <c r="P251" s="268" t="s">
        <v>11</v>
      </c>
      <c r="Q251" s="8" t="s">
        <v>31</v>
      </c>
      <c r="R251" s="238" t="s">
        <v>11</v>
      </c>
      <c r="S251" s="238" t="s">
        <v>11</v>
      </c>
      <c r="T251" s="238" t="s">
        <v>11</v>
      </c>
      <c r="U251" s="238" t="s">
        <v>11</v>
      </c>
      <c r="V251" s="9" t="s">
        <v>26</v>
      </c>
      <c r="W251" s="227" t="s">
        <v>11</v>
      </c>
      <c r="X251" s="227" t="s">
        <v>11</v>
      </c>
      <c r="Y251" s="10" t="s">
        <v>28</v>
      </c>
      <c r="Z251" s="234" t="s">
        <v>11</v>
      </c>
    </row>
    <row r="252" spans="1:26" ht="13.5" customHeight="1" x14ac:dyDescent="0.15">
      <c r="A252" s="274" t="s">
        <v>11</v>
      </c>
      <c r="B252" s="231" t="s">
        <v>11</v>
      </c>
      <c r="C252" s="275" t="s">
        <v>11</v>
      </c>
      <c r="D252" s="229" t="s">
        <v>11</v>
      </c>
      <c r="E252" s="241" t="s">
        <v>11</v>
      </c>
      <c r="F252" s="241" t="s">
        <v>11</v>
      </c>
      <c r="G252" s="241" t="s">
        <v>11</v>
      </c>
      <c r="H252" s="241" t="s">
        <v>11</v>
      </c>
      <c r="I252" s="241" t="s">
        <v>11</v>
      </c>
      <c r="J252" s="241" t="s">
        <v>11</v>
      </c>
      <c r="K252" s="241" t="s">
        <v>11</v>
      </c>
      <c r="L252" s="242" t="s">
        <v>11</v>
      </c>
      <c r="M252" s="249" t="s">
        <v>11</v>
      </c>
      <c r="N252" s="250" t="s">
        <v>11</v>
      </c>
      <c r="O252" s="267" t="s">
        <v>11</v>
      </c>
      <c r="P252" s="268" t="s">
        <v>11</v>
      </c>
      <c r="Q252" s="7" t="s">
        <v>32</v>
      </c>
      <c r="R252" s="238" t="s">
        <v>11</v>
      </c>
      <c r="S252" s="238" t="s">
        <v>11</v>
      </c>
      <c r="T252" s="238" t="s">
        <v>11</v>
      </c>
      <c r="U252" s="238" t="s">
        <v>11</v>
      </c>
      <c r="V252" s="11" t="s">
        <v>33</v>
      </c>
      <c r="W252" s="9" t="s">
        <v>11</v>
      </c>
      <c r="X252" t="s">
        <v>11</v>
      </c>
      <c r="Y252" s="12" t="s">
        <v>11</v>
      </c>
      <c r="Z252" s="234" t="s">
        <v>11</v>
      </c>
    </row>
    <row r="253" spans="1:26" ht="13.5" customHeight="1" x14ac:dyDescent="0.15">
      <c r="A253" s="6" t="s">
        <v>11</v>
      </c>
      <c r="B253" t="s">
        <v>11</v>
      </c>
      <c r="C253" s="12" t="s">
        <v>11</v>
      </c>
      <c r="D253" s="229" t="s">
        <v>26</v>
      </c>
      <c r="E253" s="13" t="s">
        <v>19</v>
      </c>
      <c r="F253" s="231" t="s">
        <v>11</v>
      </c>
      <c r="G253" s="231" t="s">
        <v>11</v>
      </c>
      <c r="H253" s="231" t="s">
        <v>11</v>
      </c>
      <c r="I253" s="231" t="s">
        <v>160</v>
      </c>
      <c r="J253" s="231" t="s">
        <v>11</v>
      </c>
      <c r="K253" s="13" t="s">
        <v>11</v>
      </c>
      <c r="L253" s="242" t="s">
        <v>28</v>
      </c>
      <c r="M253" s="277" t="s">
        <v>11</v>
      </c>
      <c r="N253" s="278" t="s">
        <v>11</v>
      </c>
      <c r="O253" s="267" t="s">
        <v>11</v>
      </c>
      <c r="P253" s="268" t="s">
        <v>11</v>
      </c>
      <c r="Q253" s="8" t="s">
        <v>31</v>
      </c>
      <c r="R253" s="238" t="s">
        <v>11</v>
      </c>
      <c r="S253" s="238" t="s">
        <v>11</v>
      </c>
      <c r="T253" s="238" t="s">
        <v>11</v>
      </c>
      <c r="U253" s="238" t="s">
        <v>11</v>
      </c>
      <c r="V253" s="9" t="s">
        <v>26</v>
      </c>
      <c r="W253" s="227" t="s">
        <v>11</v>
      </c>
      <c r="X253" s="227" t="s">
        <v>11</v>
      </c>
      <c r="Y253" s="10" t="s">
        <v>28</v>
      </c>
      <c r="Z253" s="234" t="s">
        <v>11</v>
      </c>
    </row>
    <row r="254" spans="1:26" ht="13.5" customHeight="1" x14ac:dyDescent="0.15">
      <c r="A254" s="14" t="s">
        <v>11</v>
      </c>
      <c r="B254" s="15" t="s">
        <v>11</v>
      </c>
      <c r="C254" s="16" t="s">
        <v>11</v>
      </c>
      <c r="D254" s="230" t="s">
        <v>11</v>
      </c>
      <c r="E254" s="17" t="s">
        <v>11</v>
      </c>
      <c r="F254" s="232" t="s">
        <v>11</v>
      </c>
      <c r="G254" s="232" t="s">
        <v>11</v>
      </c>
      <c r="H254" s="232" t="s">
        <v>11</v>
      </c>
      <c r="I254" s="232" t="s">
        <v>11</v>
      </c>
      <c r="J254" s="232" t="s">
        <v>11</v>
      </c>
      <c r="K254" s="17" t="s">
        <v>11</v>
      </c>
      <c r="L254" s="276" t="s">
        <v>11</v>
      </c>
      <c r="M254" s="26" t="s">
        <v>42</v>
      </c>
      <c r="N254" s="27">
        <v>97.2</v>
      </c>
      <c r="O254" s="269" t="s">
        <v>11</v>
      </c>
      <c r="P254" s="270" t="s">
        <v>11</v>
      </c>
      <c r="Q254" s="18" t="s">
        <v>32</v>
      </c>
      <c r="R254" s="228" t="s">
        <v>11</v>
      </c>
      <c r="S254" s="228" t="s">
        <v>11</v>
      </c>
      <c r="T254" s="228" t="s">
        <v>11</v>
      </c>
      <c r="U254" s="228" t="s">
        <v>11</v>
      </c>
      <c r="V254" s="19" t="s">
        <v>33</v>
      </c>
      <c r="W254" s="20" t="s">
        <v>11</v>
      </c>
      <c r="X254" s="15" t="s">
        <v>11</v>
      </c>
      <c r="Y254" s="16" t="s">
        <v>11</v>
      </c>
      <c r="Z254" s="235" t="s">
        <v>11</v>
      </c>
    </row>
    <row r="255" spans="1:26" ht="13.5" customHeight="1" x14ac:dyDescent="0.15">
      <c r="A255" s="251" t="s">
        <v>10</v>
      </c>
      <c r="B255" s="252" t="s">
        <v>11</v>
      </c>
      <c r="C255" s="253" t="s">
        <v>11</v>
      </c>
      <c r="D255" s="257" t="s">
        <v>12</v>
      </c>
      <c r="E255" s="258" t="s">
        <v>11</v>
      </c>
      <c r="F255" s="259" t="s">
        <v>13</v>
      </c>
      <c r="G255" s="259" t="s">
        <v>11</v>
      </c>
      <c r="H255" s="259" t="s">
        <v>11</v>
      </c>
      <c r="I255" s="259" t="s">
        <v>11</v>
      </c>
      <c r="J255" s="259" t="s">
        <v>11</v>
      </c>
      <c r="K255" s="259" t="s">
        <v>11</v>
      </c>
      <c r="L255" s="260" t="s">
        <v>11</v>
      </c>
      <c r="M255" s="263" t="s">
        <v>119</v>
      </c>
      <c r="N255" s="264" t="s">
        <v>11</v>
      </c>
      <c r="O255" s="265" t="s">
        <v>238</v>
      </c>
      <c r="P255" s="266" t="s">
        <v>11</v>
      </c>
      <c r="Q255" s="5" t="s">
        <v>16</v>
      </c>
      <c r="R255" s="271" t="s">
        <v>239</v>
      </c>
      <c r="S255" s="271" t="s">
        <v>11</v>
      </c>
      <c r="T255" s="271" t="s">
        <v>11</v>
      </c>
      <c r="U255" s="30">
        <v>26714</v>
      </c>
      <c r="V255" s="272" t="s">
        <v>18</v>
      </c>
      <c r="W255" s="272" t="s">
        <v>11</v>
      </c>
      <c r="X255" s="272" t="s">
        <v>11</v>
      </c>
      <c r="Y255" s="273" t="s">
        <v>11</v>
      </c>
      <c r="Z255" s="233">
        <v>247</v>
      </c>
    </row>
    <row r="256" spans="1:26" ht="13.5" customHeight="1" x14ac:dyDescent="0.15">
      <c r="A256" s="254" t="s">
        <v>11</v>
      </c>
      <c r="B256" s="255" t="s">
        <v>11</v>
      </c>
      <c r="C256" s="256" t="s">
        <v>11</v>
      </c>
      <c r="D256" s="24" t="s">
        <v>11</v>
      </c>
      <c r="E256" s="23" t="s">
        <v>11</v>
      </c>
      <c r="F256" s="261" t="s">
        <v>11</v>
      </c>
      <c r="G256" s="261" t="s">
        <v>11</v>
      </c>
      <c r="H256" s="261" t="s">
        <v>11</v>
      </c>
      <c r="I256" s="261" t="s">
        <v>11</v>
      </c>
      <c r="J256" s="261" t="s">
        <v>11</v>
      </c>
      <c r="K256" s="261" t="s">
        <v>11</v>
      </c>
      <c r="L256" s="262" t="s">
        <v>11</v>
      </c>
      <c r="M256" s="236">
        <v>68848000</v>
      </c>
      <c r="N256" s="237" t="s">
        <v>11</v>
      </c>
      <c r="O256" s="267" t="s">
        <v>11</v>
      </c>
      <c r="P256" s="268" t="s">
        <v>11</v>
      </c>
      <c r="Q256" s="6" t="s">
        <v>11</v>
      </c>
      <c r="R256" s="238" t="s">
        <v>240</v>
      </c>
      <c r="S256" s="238" t="s">
        <v>11</v>
      </c>
      <c r="T256" s="238" t="s">
        <v>11</v>
      </c>
      <c r="U256" s="22">
        <v>4724</v>
      </c>
      <c r="V256" s="239" t="s">
        <v>18</v>
      </c>
      <c r="W256" s="239" t="s">
        <v>11</v>
      </c>
      <c r="X256" s="239" t="s">
        <v>11</v>
      </c>
      <c r="Y256" s="240" t="s">
        <v>11</v>
      </c>
      <c r="Z256" s="234" t="s">
        <v>11</v>
      </c>
    </row>
    <row r="257" spans="1:26" ht="13.5" customHeight="1" x14ac:dyDescent="0.15">
      <c r="A257" s="274" t="s">
        <v>241</v>
      </c>
      <c r="B257" s="231" t="s">
        <v>11</v>
      </c>
      <c r="C257" s="275" t="s">
        <v>11</v>
      </c>
      <c r="D257" s="247" t="s">
        <v>242</v>
      </c>
      <c r="E257" s="239" t="s">
        <v>11</v>
      </c>
      <c r="F257" s="239" t="s">
        <v>11</v>
      </c>
      <c r="G257" s="239" t="s">
        <v>11</v>
      </c>
      <c r="H257" s="239" t="s">
        <v>11</v>
      </c>
      <c r="I257" s="239" t="s">
        <v>11</v>
      </c>
      <c r="J257" s="239" t="s">
        <v>11</v>
      </c>
      <c r="K257" s="239" t="s">
        <v>11</v>
      </c>
      <c r="L257" s="240" t="s">
        <v>11</v>
      </c>
      <c r="M257" s="249" t="s">
        <v>40</v>
      </c>
      <c r="N257" s="250" t="s">
        <v>11</v>
      </c>
      <c r="O257" s="267" t="s">
        <v>11</v>
      </c>
      <c r="P257" s="268" t="s">
        <v>11</v>
      </c>
      <c r="Q257" s="6" t="s">
        <v>11</v>
      </c>
      <c r="R257" s="238" t="s">
        <v>243</v>
      </c>
      <c r="S257" s="238" t="s">
        <v>11</v>
      </c>
      <c r="T257" s="238" t="s">
        <v>11</v>
      </c>
      <c r="U257" s="22">
        <v>20468</v>
      </c>
      <c r="V257" s="239" t="s">
        <v>18</v>
      </c>
      <c r="W257" s="239" t="s">
        <v>11</v>
      </c>
      <c r="X257" s="239" t="s">
        <v>11</v>
      </c>
      <c r="Y257" s="240" t="s">
        <v>11</v>
      </c>
      <c r="Z257" s="234" t="s">
        <v>11</v>
      </c>
    </row>
    <row r="258" spans="1:26" ht="13.5" customHeight="1" x14ac:dyDescent="0.15">
      <c r="A258" s="274" t="s">
        <v>11</v>
      </c>
      <c r="B258" s="231" t="s">
        <v>11</v>
      </c>
      <c r="C258" s="275" t="s">
        <v>11</v>
      </c>
      <c r="D258" s="248" t="s">
        <v>11</v>
      </c>
      <c r="E258" s="239" t="s">
        <v>11</v>
      </c>
      <c r="F258" s="239" t="s">
        <v>11</v>
      </c>
      <c r="G258" s="239" t="s">
        <v>11</v>
      </c>
      <c r="H258" s="239" t="s">
        <v>11</v>
      </c>
      <c r="I258" s="239" t="s">
        <v>11</v>
      </c>
      <c r="J258" s="239" t="s">
        <v>11</v>
      </c>
      <c r="K258" s="239" t="s">
        <v>11</v>
      </c>
      <c r="L258" s="240" t="s">
        <v>11</v>
      </c>
      <c r="M258" s="236">
        <v>64784581</v>
      </c>
      <c r="N258" s="237" t="s">
        <v>11</v>
      </c>
      <c r="O258" s="267" t="s">
        <v>11</v>
      </c>
      <c r="P258" s="268" t="s">
        <v>11</v>
      </c>
      <c r="Q258" s="6" t="s">
        <v>11</v>
      </c>
      <c r="R258" s="238" t="s">
        <v>244</v>
      </c>
      <c r="S258" s="238" t="s">
        <v>11</v>
      </c>
      <c r="T258" s="238" t="s">
        <v>11</v>
      </c>
      <c r="U258" s="22">
        <v>644</v>
      </c>
      <c r="V258" s="239" t="s">
        <v>18</v>
      </c>
      <c r="W258" s="239" t="s">
        <v>11</v>
      </c>
      <c r="X258" s="239" t="s">
        <v>11</v>
      </c>
      <c r="Y258" s="240" t="s">
        <v>11</v>
      </c>
      <c r="Z258" s="234" t="s">
        <v>11</v>
      </c>
    </row>
    <row r="259" spans="1:26" ht="13.5" customHeight="1" x14ac:dyDescent="0.15">
      <c r="A259" s="274" t="s">
        <v>11</v>
      </c>
      <c r="B259" s="231" t="s">
        <v>11</v>
      </c>
      <c r="C259" s="275" t="s">
        <v>11</v>
      </c>
      <c r="D259" s="229" t="s">
        <v>26</v>
      </c>
      <c r="E259" s="241" t="s">
        <v>230</v>
      </c>
      <c r="F259" s="241" t="s">
        <v>11</v>
      </c>
      <c r="G259" s="241" t="s">
        <v>11</v>
      </c>
      <c r="H259" s="241" t="s">
        <v>11</v>
      </c>
      <c r="I259" s="241" t="s">
        <v>11</v>
      </c>
      <c r="J259" s="241" t="s">
        <v>11</v>
      </c>
      <c r="K259" s="241" t="s">
        <v>11</v>
      </c>
      <c r="L259" s="242" t="s">
        <v>28</v>
      </c>
      <c r="M259" s="243" t="s">
        <v>29</v>
      </c>
      <c r="N259" s="244" t="s">
        <v>11</v>
      </c>
      <c r="O259" s="267" t="s">
        <v>11</v>
      </c>
      <c r="P259" s="268" t="s">
        <v>11</v>
      </c>
      <c r="Q259" s="7" t="s">
        <v>11</v>
      </c>
      <c r="R259" s="238" t="s">
        <v>245</v>
      </c>
      <c r="S259" s="238" t="s">
        <v>11</v>
      </c>
      <c r="T259" s="238" t="s">
        <v>11</v>
      </c>
      <c r="U259" s="22">
        <v>12235</v>
      </c>
      <c r="V259" s="239" t="s">
        <v>18</v>
      </c>
      <c r="W259" s="239" t="s">
        <v>11</v>
      </c>
      <c r="X259" s="239" t="s">
        <v>11</v>
      </c>
      <c r="Y259" s="240" t="s">
        <v>11</v>
      </c>
      <c r="Z259" s="234" t="s">
        <v>11</v>
      </c>
    </row>
    <row r="260" spans="1:26" ht="13.5" customHeight="1" x14ac:dyDescent="0.15">
      <c r="A260" s="274" t="s">
        <v>11</v>
      </c>
      <c r="B260" s="231" t="s">
        <v>11</v>
      </c>
      <c r="C260" s="275" t="s">
        <v>11</v>
      </c>
      <c r="D260" s="229" t="s">
        <v>11</v>
      </c>
      <c r="E260" s="241" t="s">
        <v>11</v>
      </c>
      <c r="F260" s="241" t="s">
        <v>11</v>
      </c>
      <c r="G260" s="241" t="s">
        <v>11</v>
      </c>
      <c r="H260" s="241" t="s">
        <v>11</v>
      </c>
      <c r="I260" s="241" t="s">
        <v>11</v>
      </c>
      <c r="J260" s="241" t="s">
        <v>11</v>
      </c>
      <c r="K260" s="241" t="s">
        <v>11</v>
      </c>
      <c r="L260" s="242" t="s">
        <v>11</v>
      </c>
      <c r="M260" s="245">
        <v>4063419</v>
      </c>
      <c r="N260" s="246" t="s">
        <v>11</v>
      </c>
      <c r="O260" s="267" t="s">
        <v>11</v>
      </c>
      <c r="P260" s="268" t="s">
        <v>11</v>
      </c>
      <c r="Q260" s="8" t="s">
        <v>31</v>
      </c>
      <c r="R260" s="238" t="s">
        <v>11</v>
      </c>
      <c r="S260" s="238" t="s">
        <v>11</v>
      </c>
      <c r="T260" s="238" t="s">
        <v>11</v>
      </c>
      <c r="U260" s="238" t="s">
        <v>11</v>
      </c>
      <c r="V260" s="9" t="s">
        <v>26</v>
      </c>
      <c r="W260" s="227" t="s">
        <v>11</v>
      </c>
      <c r="X260" s="227" t="s">
        <v>11</v>
      </c>
      <c r="Y260" s="10" t="s">
        <v>28</v>
      </c>
      <c r="Z260" s="234" t="s">
        <v>11</v>
      </c>
    </row>
    <row r="261" spans="1:26" ht="13.5" customHeight="1" x14ac:dyDescent="0.15">
      <c r="A261" s="274" t="s">
        <v>11</v>
      </c>
      <c r="B261" s="231" t="s">
        <v>11</v>
      </c>
      <c r="C261" s="275" t="s">
        <v>11</v>
      </c>
      <c r="D261" s="229" t="s">
        <v>11</v>
      </c>
      <c r="E261" s="241" t="s">
        <v>11</v>
      </c>
      <c r="F261" s="241" t="s">
        <v>11</v>
      </c>
      <c r="G261" s="241" t="s">
        <v>11</v>
      </c>
      <c r="H261" s="241" t="s">
        <v>11</v>
      </c>
      <c r="I261" s="241" t="s">
        <v>11</v>
      </c>
      <c r="J261" s="241" t="s">
        <v>11</v>
      </c>
      <c r="K261" s="241" t="s">
        <v>11</v>
      </c>
      <c r="L261" s="242" t="s">
        <v>11</v>
      </c>
      <c r="M261" s="249" t="s">
        <v>11</v>
      </c>
      <c r="N261" s="250" t="s">
        <v>11</v>
      </c>
      <c r="O261" s="267" t="s">
        <v>11</v>
      </c>
      <c r="P261" s="268" t="s">
        <v>11</v>
      </c>
      <c r="Q261" s="7" t="s">
        <v>32</v>
      </c>
      <c r="R261" s="238" t="s">
        <v>11</v>
      </c>
      <c r="S261" s="238" t="s">
        <v>11</v>
      </c>
      <c r="T261" s="238" t="s">
        <v>11</v>
      </c>
      <c r="U261" s="238" t="s">
        <v>11</v>
      </c>
      <c r="V261" s="11" t="s">
        <v>33</v>
      </c>
      <c r="W261" s="9" t="s">
        <v>11</v>
      </c>
      <c r="X261" t="s">
        <v>11</v>
      </c>
      <c r="Y261" s="12" t="s">
        <v>11</v>
      </c>
      <c r="Z261" s="234" t="s">
        <v>11</v>
      </c>
    </row>
    <row r="262" spans="1:26" ht="13.5" customHeight="1" x14ac:dyDescent="0.15">
      <c r="A262" s="6" t="s">
        <v>11</v>
      </c>
      <c r="B262" t="s">
        <v>11</v>
      </c>
      <c r="C262" s="12" t="s">
        <v>11</v>
      </c>
      <c r="D262" s="229" t="s">
        <v>26</v>
      </c>
      <c r="E262" s="13" t="s">
        <v>19</v>
      </c>
      <c r="F262" s="231" t="s">
        <v>11</v>
      </c>
      <c r="G262" s="231" t="s">
        <v>11</v>
      </c>
      <c r="H262" s="231" t="s">
        <v>11</v>
      </c>
      <c r="I262" s="231" t="s">
        <v>11</v>
      </c>
      <c r="J262" s="231" t="s">
        <v>11</v>
      </c>
      <c r="K262" s="13" t="s">
        <v>11</v>
      </c>
      <c r="L262" s="242" t="s">
        <v>28</v>
      </c>
      <c r="M262" s="277" t="s">
        <v>11</v>
      </c>
      <c r="N262" s="278" t="s">
        <v>11</v>
      </c>
      <c r="O262" s="267" t="s">
        <v>11</v>
      </c>
      <c r="P262" s="268" t="s">
        <v>11</v>
      </c>
      <c r="Q262" s="8" t="s">
        <v>31</v>
      </c>
      <c r="R262" s="238" t="s">
        <v>11</v>
      </c>
      <c r="S262" s="238" t="s">
        <v>11</v>
      </c>
      <c r="T262" s="238" t="s">
        <v>11</v>
      </c>
      <c r="U262" s="238" t="s">
        <v>11</v>
      </c>
      <c r="V262" s="9" t="s">
        <v>26</v>
      </c>
      <c r="W262" s="227" t="s">
        <v>11</v>
      </c>
      <c r="X262" s="227" t="s">
        <v>11</v>
      </c>
      <c r="Y262" s="10" t="s">
        <v>28</v>
      </c>
      <c r="Z262" s="234" t="s">
        <v>11</v>
      </c>
    </row>
    <row r="263" spans="1:26" ht="13.5" customHeight="1" x14ac:dyDescent="0.15">
      <c r="A263" s="14" t="s">
        <v>11</v>
      </c>
      <c r="B263" s="15" t="s">
        <v>11</v>
      </c>
      <c r="C263" s="16" t="s">
        <v>11</v>
      </c>
      <c r="D263" s="230" t="s">
        <v>11</v>
      </c>
      <c r="E263" s="17" t="s">
        <v>11</v>
      </c>
      <c r="F263" s="232" t="s">
        <v>11</v>
      </c>
      <c r="G263" s="232" t="s">
        <v>11</v>
      </c>
      <c r="H263" s="232" t="s">
        <v>11</v>
      </c>
      <c r="I263" s="232" t="s">
        <v>11</v>
      </c>
      <c r="J263" s="232" t="s">
        <v>11</v>
      </c>
      <c r="K263" s="17" t="s">
        <v>11</v>
      </c>
      <c r="L263" s="276" t="s">
        <v>11</v>
      </c>
      <c r="M263" s="26" t="s">
        <v>42</v>
      </c>
      <c r="N263" s="27">
        <v>94.1</v>
      </c>
      <c r="O263" s="269" t="s">
        <v>11</v>
      </c>
      <c r="P263" s="270" t="s">
        <v>11</v>
      </c>
      <c r="Q263" s="18" t="s">
        <v>32</v>
      </c>
      <c r="R263" s="228" t="s">
        <v>11</v>
      </c>
      <c r="S263" s="228" t="s">
        <v>11</v>
      </c>
      <c r="T263" s="228" t="s">
        <v>11</v>
      </c>
      <c r="U263" s="228" t="s">
        <v>11</v>
      </c>
      <c r="V263" s="19" t="s">
        <v>33</v>
      </c>
      <c r="W263" s="20" t="s">
        <v>11</v>
      </c>
      <c r="X263" s="15" t="s">
        <v>11</v>
      </c>
      <c r="Y263" s="16" t="s">
        <v>11</v>
      </c>
      <c r="Z263" s="235" t="s">
        <v>11</v>
      </c>
    </row>
    <row r="264" spans="1:26" ht="13.5" customHeight="1" x14ac:dyDescent="0.15">
      <c r="A264" s="251" t="s">
        <v>10</v>
      </c>
      <c r="B264" s="252" t="s">
        <v>11</v>
      </c>
      <c r="C264" s="253" t="s">
        <v>11</v>
      </c>
      <c r="D264" s="257" t="s">
        <v>12</v>
      </c>
      <c r="E264" s="258" t="s">
        <v>11</v>
      </c>
      <c r="F264" s="259" t="s">
        <v>13</v>
      </c>
      <c r="G264" s="259" t="s">
        <v>11</v>
      </c>
      <c r="H264" s="259" t="s">
        <v>11</v>
      </c>
      <c r="I264" s="259" t="s">
        <v>11</v>
      </c>
      <c r="J264" s="259" t="s">
        <v>11</v>
      </c>
      <c r="K264" s="259" t="s">
        <v>11</v>
      </c>
      <c r="L264" s="260" t="s">
        <v>11</v>
      </c>
      <c r="M264" s="263" t="s">
        <v>119</v>
      </c>
      <c r="N264" s="264" t="s">
        <v>11</v>
      </c>
      <c r="O264" s="265" t="s">
        <v>246</v>
      </c>
      <c r="P264" s="266" t="s">
        <v>11</v>
      </c>
      <c r="Q264" s="5" t="s">
        <v>16</v>
      </c>
      <c r="R264" s="271" t="s">
        <v>247</v>
      </c>
      <c r="S264" s="271" t="s">
        <v>11</v>
      </c>
      <c r="T264" s="271" t="s">
        <v>11</v>
      </c>
      <c r="U264" s="30">
        <v>1709</v>
      </c>
      <c r="V264" s="272" t="s">
        <v>18</v>
      </c>
      <c r="W264" s="272" t="s">
        <v>11</v>
      </c>
      <c r="X264" s="272" t="s">
        <v>11</v>
      </c>
      <c r="Y264" s="273" t="s">
        <v>11</v>
      </c>
      <c r="Z264" s="233">
        <v>247</v>
      </c>
    </row>
    <row r="265" spans="1:26" ht="13.5" customHeight="1" x14ac:dyDescent="0.15">
      <c r="A265" s="254" t="s">
        <v>11</v>
      </c>
      <c r="B265" s="255" t="s">
        <v>11</v>
      </c>
      <c r="C265" s="256" t="s">
        <v>11</v>
      </c>
      <c r="D265" s="24" t="s">
        <v>11</v>
      </c>
      <c r="E265" s="23" t="s">
        <v>11</v>
      </c>
      <c r="F265" s="261" t="s">
        <v>11</v>
      </c>
      <c r="G265" s="261" t="s">
        <v>11</v>
      </c>
      <c r="H265" s="261" t="s">
        <v>11</v>
      </c>
      <c r="I265" s="261" t="s">
        <v>11</v>
      </c>
      <c r="J265" s="261" t="s">
        <v>11</v>
      </c>
      <c r="K265" s="261" t="s">
        <v>11</v>
      </c>
      <c r="L265" s="262" t="s">
        <v>11</v>
      </c>
      <c r="M265" s="236">
        <v>3774000</v>
      </c>
      <c r="N265" s="237" t="s">
        <v>11</v>
      </c>
      <c r="O265" s="267" t="s">
        <v>11</v>
      </c>
      <c r="P265" s="268" t="s">
        <v>11</v>
      </c>
      <c r="Q265" s="6" t="s">
        <v>11</v>
      </c>
      <c r="R265" s="238" t="s">
        <v>248</v>
      </c>
      <c r="S265" s="238" t="s">
        <v>11</v>
      </c>
      <c r="T265" s="238" t="s">
        <v>11</v>
      </c>
      <c r="U265" s="22">
        <v>949</v>
      </c>
      <c r="V265" s="239" t="s">
        <v>18</v>
      </c>
      <c r="W265" s="239" t="s">
        <v>11</v>
      </c>
      <c r="X265" s="239" t="s">
        <v>11</v>
      </c>
      <c r="Y265" s="240" t="s">
        <v>11</v>
      </c>
      <c r="Z265" s="234" t="s">
        <v>11</v>
      </c>
    </row>
    <row r="266" spans="1:26" ht="13.5" customHeight="1" x14ac:dyDescent="0.15">
      <c r="A266" s="274" t="s">
        <v>249</v>
      </c>
      <c r="B266" s="231" t="s">
        <v>11</v>
      </c>
      <c r="C266" s="275" t="s">
        <v>11</v>
      </c>
      <c r="D266" s="247" t="s">
        <v>248</v>
      </c>
      <c r="E266" s="239" t="s">
        <v>11</v>
      </c>
      <c r="F266" s="239" t="s">
        <v>11</v>
      </c>
      <c r="G266" s="239" t="s">
        <v>11</v>
      </c>
      <c r="H266" s="239" t="s">
        <v>11</v>
      </c>
      <c r="I266" s="239" t="s">
        <v>11</v>
      </c>
      <c r="J266" s="239" t="s">
        <v>11</v>
      </c>
      <c r="K266" s="239" t="s">
        <v>11</v>
      </c>
      <c r="L266" s="240" t="s">
        <v>11</v>
      </c>
      <c r="M266" s="249" t="s">
        <v>40</v>
      </c>
      <c r="N266" s="250" t="s">
        <v>11</v>
      </c>
      <c r="O266" s="267" t="s">
        <v>11</v>
      </c>
      <c r="P266" s="268" t="s">
        <v>11</v>
      </c>
      <c r="Q266" s="6" t="s">
        <v>11</v>
      </c>
      <c r="R266" s="238" t="s">
        <v>11</v>
      </c>
      <c r="S266" s="238" t="s">
        <v>11</v>
      </c>
      <c r="T266" s="238" t="s">
        <v>11</v>
      </c>
      <c r="U266" s="22" t="s">
        <v>11</v>
      </c>
      <c r="V266" s="239" t="s">
        <v>11</v>
      </c>
      <c r="W266" s="239" t="s">
        <v>11</v>
      </c>
      <c r="X266" s="239" t="s">
        <v>11</v>
      </c>
      <c r="Y266" s="240" t="s">
        <v>11</v>
      </c>
      <c r="Z266" s="234" t="s">
        <v>11</v>
      </c>
    </row>
    <row r="267" spans="1:26" ht="13.5" customHeight="1" x14ac:dyDescent="0.15">
      <c r="A267" s="274" t="s">
        <v>11</v>
      </c>
      <c r="B267" s="231" t="s">
        <v>11</v>
      </c>
      <c r="C267" s="275" t="s">
        <v>11</v>
      </c>
      <c r="D267" s="248" t="s">
        <v>11</v>
      </c>
      <c r="E267" s="239" t="s">
        <v>11</v>
      </c>
      <c r="F267" s="239" t="s">
        <v>11</v>
      </c>
      <c r="G267" s="239" t="s">
        <v>11</v>
      </c>
      <c r="H267" s="239" t="s">
        <v>11</v>
      </c>
      <c r="I267" s="239" t="s">
        <v>11</v>
      </c>
      <c r="J267" s="239" t="s">
        <v>11</v>
      </c>
      <c r="K267" s="239" t="s">
        <v>11</v>
      </c>
      <c r="L267" s="240" t="s">
        <v>11</v>
      </c>
      <c r="M267" s="236">
        <v>2658359</v>
      </c>
      <c r="N267" s="237" t="s">
        <v>11</v>
      </c>
      <c r="O267" s="267" t="s">
        <v>11</v>
      </c>
      <c r="P267" s="268" t="s">
        <v>11</v>
      </c>
      <c r="Q267" s="6" t="s">
        <v>11</v>
      </c>
      <c r="R267" s="238" t="s">
        <v>11</v>
      </c>
      <c r="S267" s="238" t="s">
        <v>11</v>
      </c>
      <c r="T267" s="238" t="s">
        <v>11</v>
      </c>
      <c r="U267" s="22" t="s">
        <v>11</v>
      </c>
      <c r="V267" s="239" t="s">
        <v>11</v>
      </c>
      <c r="W267" s="239" t="s">
        <v>11</v>
      </c>
      <c r="X267" s="239" t="s">
        <v>11</v>
      </c>
      <c r="Y267" s="240" t="s">
        <v>11</v>
      </c>
      <c r="Z267" s="234" t="s">
        <v>11</v>
      </c>
    </row>
    <row r="268" spans="1:26" ht="13.5" customHeight="1" x14ac:dyDescent="0.15">
      <c r="A268" s="274" t="s">
        <v>11</v>
      </c>
      <c r="B268" s="231" t="s">
        <v>11</v>
      </c>
      <c r="C268" s="275" t="s">
        <v>11</v>
      </c>
      <c r="D268" s="229" t="s">
        <v>26</v>
      </c>
      <c r="E268" s="241" t="s">
        <v>250</v>
      </c>
      <c r="F268" s="241" t="s">
        <v>11</v>
      </c>
      <c r="G268" s="241" t="s">
        <v>11</v>
      </c>
      <c r="H268" s="241" t="s">
        <v>11</v>
      </c>
      <c r="I268" s="241" t="s">
        <v>11</v>
      </c>
      <c r="J268" s="241" t="s">
        <v>11</v>
      </c>
      <c r="K268" s="241" t="s">
        <v>11</v>
      </c>
      <c r="L268" s="242" t="s">
        <v>28</v>
      </c>
      <c r="M268" s="243" t="s">
        <v>29</v>
      </c>
      <c r="N268" s="244" t="s">
        <v>11</v>
      </c>
      <c r="O268" s="267" t="s">
        <v>11</v>
      </c>
      <c r="P268" s="268" t="s">
        <v>11</v>
      </c>
      <c r="Q268" s="7" t="s">
        <v>11</v>
      </c>
      <c r="R268" s="238" t="s">
        <v>11</v>
      </c>
      <c r="S268" s="238" t="s">
        <v>11</v>
      </c>
      <c r="T268" s="238" t="s">
        <v>11</v>
      </c>
      <c r="U268" s="22" t="s">
        <v>11</v>
      </c>
      <c r="V268" s="239" t="s">
        <v>11</v>
      </c>
      <c r="W268" s="239" t="s">
        <v>11</v>
      </c>
      <c r="X268" s="239" t="s">
        <v>11</v>
      </c>
      <c r="Y268" s="240" t="s">
        <v>11</v>
      </c>
      <c r="Z268" s="234" t="s">
        <v>11</v>
      </c>
    </row>
    <row r="269" spans="1:26" ht="13.5" customHeight="1" x14ac:dyDescent="0.15">
      <c r="A269" s="274" t="s">
        <v>11</v>
      </c>
      <c r="B269" s="231" t="s">
        <v>11</v>
      </c>
      <c r="C269" s="275" t="s">
        <v>11</v>
      </c>
      <c r="D269" s="229" t="s">
        <v>11</v>
      </c>
      <c r="E269" s="241" t="s">
        <v>11</v>
      </c>
      <c r="F269" s="241" t="s">
        <v>11</v>
      </c>
      <c r="G269" s="241" t="s">
        <v>11</v>
      </c>
      <c r="H269" s="241" t="s">
        <v>11</v>
      </c>
      <c r="I269" s="241" t="s">
        <v>11</v>
      </c>
      <c r="J269" s="241" t="s">
        <v>11</v>
      </c>
      <c r="K269" s="241" t="s">
        <v>11</v>
      </c>
      <c r="L269" s="242" t="s">
        <v>11</v>
      </c>
      <c r="M269" s="245">
        <v>1115641</v>
      </c>
      <c r="N269" s="246" t="s">
        <v>11</v>
      </c>
      <c r="O269" s="267" t="s">
        <v>11</v>
      </c>
      <c r="P269" s="268" t="s">
        <v>11</v>
      </c>
      <c r="Q269" s="8" t="s">
        <v>31</v>
      </c>
      <c r="R269" s="238" t="s">
        <v>11</v>
      </c>
      <c r="S269" s="238" t="s">
        <v>11</v>
      </c>
      <c r="T269" s="238" t="s">
        <v>11</v>
      </c>
      <c r="U269" s="238" t="s">
        <v>11</v>
      </c>
      <c r="V269" s="9" t="s">
        <v>26</v>
      </c>
      <c r="W269" s="227" t="s">
        <v>11</v>
      </c>
      <c r="X269" s="227" t="s">
        <v>11</v>
      </c>
      <c r="Y269" s="10" t="s">
        <v>28</v>
      </c>
      <c r="Z269" s="234" t="s">
        <v>11</v>
      </c>
    </row>
    <row r="270" spans="1:26" ht="13.5" customHeight="1" x14ac:dyDescent="0.15">
      <c r="A270" s="274" t="s">
        <v>11</v>
      </c>
      <c r="B270" s="231" t="s">
        <v>11</v>
      </c>
      <c r="C270" s="275" t="s">
        <v>11</v>
      </c>
      <c r="D270" s="229" t="s">
        <v>11</v>
      </c>
      <c r="E270" s="241" t="s">
        <v>11</v>
      </c>
      <c r="F270" s="241" t="s">
        <v>11</v>
      </c>
      <c r="G270" s="241" t="s">
        <v>11</v>
      </c>
      <c r="H270" s="241" t="s">
        <v>11</v>
      </c>
      <c r="I270" s="241" t="s">
        <v>11</v>
      </c>
      <c r="J270" s="241" t="s">
        <v>11</v>
      </c>
      <c r="K270" s="241" t="s">
        <v>11</v>
      </c>
      <c r="L270" s="242" t="s">
        <v>11</v>
      </c>
      <c r="M270" s="249" t="s">
        <v>11</v>
      </c>
      <c r="N270" s="250" t="s">
        <v>11</v>
      </c>
      <c r="O270" s="267" t="s">
        <v>11</v>
      </c>
      <c r="P270" s="268" t="s">
        <v>11</v>
      </c>
      <c r="Q270" s="7" t="s">
        <v>32</v>
      </c>
      <c r="R270" s="238" t="s">
        <v>11</v>
      </c>
      <c r="S270" s="238" t="s">
        <v>11</v>
      </c>
      <c r="T270" s="238" t="s">
        <v>11</v>
      </c>
      <c r="U270" s="238" t="s">
        <v>11</v>
      </c>
      <c r="V270" s="11" t="s">
        <v>33</v>
      </c>
      <c r="W270" s="9" t="s">
        <v>11</v>
      </c>
      <c r="X270" t="s">
        <v>11</v>
      </c>
      <c r="Y270" s="12" t="s">
        <v>11</v>
      </c>
      <c r="Z270" s="234" t="s">
        <v>11</v>
      </c>
    </row>
    <row r="271" spans="1:26" ht="13.5" customHeight="1" x14ac:dyDescent="0.15">
      <c r="A271" s="6" t="s">
        <v>11</v>
      </c>
      <c r="B271" t="s">
        <v>11</v>
      </c>
      <c r="C271" s="12" t="s">
        <v>11</v>
      </c>
      <c r="D271" s="229" t="s">
        <v>26</v>
      </c>
      <c r="E271" s="13" t="s">
        <v>19</v>
      </c>
      <c r="F271" s="231" t="s">
        <v>11</v>
      </c>
      <c r="G271" s="231" t="s">
        <v>11</v>
      </c>
      <c r="H271" s="231" t="s">
        <v>11</v>
      </c>
      <c r="I271" s="231" t="s">
        <v>11</v>
      </c>
      <c r="J271" s="231" t="s">
        <v>11</v>
      </c>
      <c r="K271" s="13" t="s">
        <v>11</v>
      </c>
      <c r="L271" s="242" t="s">
        <v>28</v>
      </c>
      <c r="M271" s="277" t="s">
        <v>11</v>
      </c>
      <c r="N271" s="278" t="s">
        <v>11</v>
      </c>
      <c r="O271" s="267" t="s">
        <v>11</v>
      </c>
      <c r="P271" s="268" t="s">
        <v>11</v>
      </c>
      <c r="Q271" s="8" t="s">
        <v>31</v>
      </c>
      <c r="R271" s="238" t="s">
        <v>11</v>
      </c>
      <c r="S271" s="238" t="s">
        <v>11</v>
      </c>
      <c r="T271" s="238" t="s">
        <v>11</v>
      </c>
      <c r="U271" s="238" t="s">
        <v>11</v>
      </c>
      <c r="V271" s="9" t="s">
        <v>26</v>
      </c>
      <c r="W271" s="227" t="s">
        <v>11</v>
      </c>
      <c r="X271" s="227" t="s">
        <v>11</v>
      </c>
      <c r="Y271" s="10" t="s">
        <v>28</v>
      </c>
      <c r="Z271" s="234" t="s">
        <v>11</v>
      </c>
    </row>
    <row r="272" spans="1:26" ht="13.5" customHeight="1" x14ac:dyDescent="0.15">
      <c r="A272" s="14" t="s">
        <v>11</v>
      </c>
      <c r="B272" s="15" t="s">
        <v>11</v>
      </c>
      <c r="C272" s="16" t="s">
        <v>11</v>
      </c>
      <c r="D272" s="230" t="s">
        <v>11</v>
      </c>
      <c r="E272" s="17" t="s">
        <v>11</v>
      </c>
      <c r="F272" s="232" t="s">
        <v>11</v>
      </c>
      <c r="G272" s="232" t="s">
        <v>11</v>
      </c>
      <c r="H272" s="232" t="s">
        <v>11</v>
      </c>
      <c r="I272" s="232" t="s">
        <v>11</v>
      </c>
      <c r="J272" s="232" t="s">
        <v>11</v>
      </c>
      <c r="K272" s="17" t="s">
        <v>11</v>
      </c>
      <c r="L272" s="276" t="s">
        <v>11</v>
      </c>
      <c r="M272" s="26" t="s">
        <v>42</v>
      </c>
      <c r="N272" s="27">
        <v>70.400000000000006</v>
      </c>
      <c r="O272" s="269" t="s">
        <v>11</v>
      </c>
      <c r="P272" s="270" t="s">
        <v>11</v>
      </c>
      <c r="Q272" s="18" t="s">
        <v>32</v>
      </c>
      <c r="R272" s="228" t="s">
        <v>11</v>
      </c>
      <c r="S272" s="228" t="s">
        <v>11</v>
      </c>
      <c r="T272" s="228" t="s">
        <v>11</v>
      </c>
      <c r="U272" s="228" t="s">
        <v>11</v>
      </c>
      <c r="V272" s="19" t="s">
        <v>33</v>
      </c>
      <c r="W272" s="20" t="s">
        <v>11</v>
      </c>
      <c r="X272" s="15" t="s">
        <v>11</v>
      </c>
      <c r="Y272" s="16" t="s">
        <v>11</v>
      </c>
      <c r="Z272" s="235" t="s">
        <v>11</v>
      </c>
    </row>
    <row r="273" spans="1:26" ht="13.5" customHeight="1" x14ac:dyDescent="0.15">
      <c r="A273" s="251" t="s">
        <v>10</v>
      </c>
      <c r="B273" s="252" t="s">
        <v>11</v>
      </c>
      <c r="C273" s="253" t="s">
        <v>11</v>
      </c>
      <c r="D273" s="257" t="s">
        <v>12</v>
      </c>
      <c r="E273" s="258" t="s">
        <v>11</v>
      </c>
      <c r="F273" s="259" t="s">
        <v>13</v>
      </c>
      <c r="G273" s="259" t="s">
        <v>11</v>
      </c>
      <c r="H273" s="259" t="s">
        <v>11</v>
      </c>
      <c r="I273" s="259" t="s">
        <v>11</v>
      </c>
      <c r="J273" s="259" t="s">
        <v>11</v>
      </c>
      <c r="K273" s="259" t="s">
        <v>11</v>
      </c>
      <c r="L273" s="260" t="s">
        <v>11</v>
      </c>
      <c r="M273" s="263" t="s">
        <v>119</v>
      </c>
      <c r="N273" s="264" t="s">
        <v>11</v>
      </c>
      <c r="O273" s="265" t="s">
        <v>251</v>
      </c>
      <c r="P273" s="266" t="s">
        <v>11</v>
      </c>
      <c r="Q273" s="5" t="s">
        <v>16</v>
      </c>
      <c r="R273" s="271" t="s">
        <v>252</v>
      </c>
      <c r="S273" s="271" t="s">
        <v>11</v>
      </c>
      <c r="T273" s="271" t="s">
        <v>11</v>
      </c>
      <c r="U273" s="30">
        <v>26264</v>
      </c>
      <c r="V273" s="272" t="s">
        <v>18</v>
      </c>
      <c r="W273" s="272" t="s">
        <v>11</v>
      </c>
      <c r="X273" s="272" t="s">
        <v>11</v>
      </c>
      <c r="Y273" s="273" t="s">
        <v>11</v>
      </c>
      <c r="Z273" s="233">
        <v>249</v>
      </c>
    </row>
    <row r="274" spans="1:26" ht="13.5" customHeight="1" x14ac:dyDescent="0.15">
      <c r="A274" s="254" t="s">
        <v>11</v>
      </c>
      <c r="B274" s="255" t="s">
        <v>11</v>
      </c>
      <c r="C274" s="256" t="s">
        <v>11</v>
      </c>
      <c r="D274" s="24" t="s">
        <v>11</v>
      </c>
      <c r="E274" s="23" t="s">
        <v>11</v>
      </c>
      <c r="F274" s="261" t="s">
        <v>11</v>
      </c>
      <c r="G274" s="261" t="s">
        <v>11</v>
      </c>
      <c r="H274" s="261" t="s">
        <v>11</v>
      </c>
      <c r="I274" s="261" t="s">
        <v>11</v>
      </c>
      <c r="J274" s="261" t="s">
        <v>11</v>
      </c>
      <c r="K274" s="261" t="s">
        <v>11</v>
      </c>
      <c r="L274" s="262" t="s">
        <v>11</v>
      </c>
      <c r="M274" s="236">
        <v>226231000</v>
      </c>
      <c r="N274" s="237" t="s">
        <v>11</v>
      </c>
      <c r="O274" s="267" t="s">
        <v>11</v>
      </c>
      <c r="P274" s="268" t="s">
        <v>11</v>
      </c>
      <c r="Q274" s="6" t="s">
        <v>11</v>
      </c>
      <c r="R274" s="238" t="s">
        <v>253</v>
      </c>
      <c r="S274" s="238" t="s">
        <v>11</v>
      </c>
      <c r="T274" s="238" t="s">
        <v>11</v>
      </c>
      <c r="U274" s="22">
        <v>52240</v>
      </c>
      <c r="V274" s="239" t="s">
        <v>18</v>
      </c>
      <c r="W274" s="239" t="s">
        <v>11</v>
      </c>
      <c r="X274" s="239" t="s">
        <v>11</v>
      </c>
      <c r="Y274" s="240" t="s">
        <v>11</v>
      </c>
      <c r="Z274" s="234" t="s">
        <v>11</v>
      </c>
    </row>
    <row r="275" spans="1:26" ht="13.5" customHeight="1" x14ac:dyDescent="0.15">
      <c r="A275" s="274" t="s">
        <v>254</v>
      </c>
      <c r="B275" s="231" t="s">
        <v>11</v>
      </c>
      <c r="C275" s="275" t="s">
        <v>11</v>
      </c>
      <c r="D275" s="247" t="s">
        <v>255</v>
      </c>
      <c r="E275" s="239" t="s">
        <v>11</v>
      </c>
      <c r="F275" s="239" t="s">
        <v>11</v>
      </c>
      <c r="G275" s="239" t="s">
        <v>11</v>
      </c>
      <c r="H275" s="239" t="s">
        <v>11</v>
      </c>
      <c r="I275" s="239" t="s">
        <v>11</v>
      </c>
      <c r="J275" s="239" t="s">
        <v>11</v>
      </c>
      <c r="K275" s="239" t="s">
        <v>11</v>
      </c>
      <c r="L275" s="240" t="s">
        <v>11</v>
      </c>
      <c r="M275" s="249" t="s">
        <v>40</v>
      </c>
      <c r="N275" s="250" t="s">
        <v>11</v>
      </c>
      <c r="O275" s="267" t="s">
        <v>11</v>
      </c>
      <c r="P275" s="268" t="s">
        <v>11</v>
      </c>
      <c r="Q275" s="6" t="s">
        <v>11</v>
      </c>
      <c r="R275" s="238" t="s">
        <v>256</v>
      </c>
      <c r="S275" s="238" t="s">
        <v>11</v>
      </c>
      <c r="T275" s="238" t="s">
        <v>11</v>
      </c>
      <c r="U275" s="22">
        <v>13147</v>
      </c>
      <c r="V275" s="239" t="s">
        <v>18</v>
      </c>
      <c r="W275" s="239" t="s">
        <v>11</v>
      </c>
      <c r="X275" s="239" t="s">
        <v>11</v>
      </c>
      <c r="Y275" s="240" t="s">
        <v>11</v>
      </c>
      <c r="Z275" s="234" t="s">
        <v>11</v>
      </c>
    </row>
    <row r="276" spans="1:26" ht="13.5" customHeight="1" x14ac:dyDescent="0.15">
      <c r="A276" s="274" t="s">
        <v>11</v>
      </c>
      <c r="B276" s="231" t="s">
        <v>11</v>
      </c>
      <c r="C276" s="275" t="s">
        <v>11</v>
      </c>
      <c r="D276" s="248" t="s">
        <v>11</v>
      </c>
      <c r="E276" s="239" t="s">
        <v>11</v>
      </c>
      <c r="F276" s="239" t="s">
        <v>11</v>
      </c>
      <c r="G276" s="239" t="s">
        <v>11</v>
      </c>
      <c r="H276" s="239" t="s">
        <v>11</v>
      </c>
      <c r="I276" s="239" t="s">
        <v>11</v>
      </c>
      <c r="J276" s="239" t="s">
        <v>11</v>
      </c>
      <c r="K276" s="239" t="s">
        <v>11</v>
      </c>
      <c r="L276" s="240" t="s">
        <v>11</v>
      </c>
      <c r="M276" s="236">
        <v>197897403</v>
      </c>
      <c r="N276" s="237" t="s">
        <v>11</v>
      </c>
      <c r="O276" s="267" t="s">
        <v>11</v>
      </c>
      <c r="P276" s="268" t="s">
        <v>11</v>
      </c>
      <c r="Q276" s="6" t="s">
        <v>11</v>
      </c>
      <c r="R276" s="238" t="s">
        <v>257</v>
      </c>
      <c r="S276" s="238" t="s">
        <v>11</v>
      </c>
      <c r="T276" s="238" t="s">
        <v>11</v>
      </c>
      <c r="U276" s="22">
        <v>14395</v>
      </c>
      <c r="V276" s="239" t="s">
        <v>18</v>
      </c>
      <c r="W276" s="239" t="s">
        <v>11</v>
      </c>
      <c r="X276" s="239" t="s">
        <v>11</v>
      </c>
      <c r="Y276" s="240" t="s">
        <v>11</v>
      </c>
      <c r="Z276" s="234" t="s">
        <v>11</v>
      </c>
    </row>
    <row r="277" spans="1:26" ht="13.5" customHeight="1" x14ac:dyDescent="0.15">
      <c r="A277" s="274" t="s">
        <v>11</v>
      </c>
      <c r="B277" s="231" t="s">
        <v>11</v>
      </c>
      <c r="C277" s="275" t="s">
        <v>11</v>
      </c>
      <c r="D277" s="229" t="s">
        <v>26</v>
      </c>
      <c r="E277" s="241" t="s">
        <v>258</v>
      </c>
      <c r="F277" s="241" t="s">
        <v>11</v>
      </c>
      <c r="G277" s="241" t="s">
        <v>11</v>
      </c>
      <c r="H277" s="241" t="s">
        <v>11</v>
      </c>
      <c r="I277" s="241" t="s">
        <v>11</v>
      </c>
      <c r="J277" s="241" t="s">
        <v>11</v>
      </c>
      <c r="K277" s="241" t="s">
        <v>11</v>
      </c>
      <c r="L277" s="242" t="s">
        <v>28</v>
      </c>
      <c r="M277" s="243" t="s">
        <v>29</v>
      </c>
      <c r="N277" s="244" t="s">
        <v>11</v>
      </c>
      <c r="O277" s="267" t="s">
        <v>11</v>
      </c>
      <c r="P277" s="268" t="s">
        <v>11</v>
      </c>
      <c r="Q277" s="7" t="s">
        <v>11</v>
      </c>
      <c r="R277" s="238" t="s">
        <v>259</v>
      </c>
      <c r="S277" s="238" t="s">
        <v>11</v>
      </c>
      <c r="T277" s="238" t="s">
        <v>11</v>
      </c>
      <c r="U277" s="22">
        <v>91851</v>
      </c>
      <c r="V277" s="239" t="s">
        <v>18</v>
      </c>
      <c r="W277" s="239" t="s">
        <v>11</v>
      </c>
      <c r="X277" s="239" t="s">
        <v>11</v>
      </c>
      <c r="Y277" s="240" t="s">
        <v>11</v>
      </c>
      <c r="Z277" s="234" t="s">
        <v>11</v>
      </c>
    </row>
    <row r="278" spans="1:26" ht="13.5" customHeight="1" x14ac:dyDescent="0.15">
      <c r="A278" s="274" t="s">
        <v>11</v>
      </c>
      <c r="B278" s="231" t="s">
        <v>11</v>
      </c>
      <c r="C278" s="275" t="s">
        <v>11</v>
      </c>
      <c r="D278" s="229" t="s">
        <v>11</v>
      </c>
      <c r="E278" s="241" t="s">
        <v>11</v>
      </c>
      <c r="F278" s="241" t="s">
        <v>11</v>
      </c>
      <c r="G278" s="241" t="s">
        <v>11</v>
      </c>
      <c r="H278" s="241" t="s">
        <v>11</v>
      </c>
      <c r="I278" s="241" t="s">
        <v>11</v>
      </c>
      <c r="J278" s="241" t="s">
        <v>11</v>
      </c>
      <c r="K278" s="241" t="s">
        <v>11</v>
      </c>
      <c r="L278" s="242" t="s">
        <v>11</v>
      </c>
      <c r="M278" s="245">
        <v>28333597</v>
      </c>
      <c r="N278" s="246" t="s">
        <v>11</v>
      </c>
      <c r="O278" s="267" t="s">
        <v>11</v>
      </c>
      <c r="P278" s="268" t="s">
        <v>11</v>
      </c>
      <c r="Q278" s="8" t="s">
        <v>31</v>
      </c>
      <c r="R278" s="238" t="s">
        <v>11</v>
      </c>
      <c r="S278" s="238" t="s">
        <v>11</v>
      </c>
      <c r="T278" s="238" t="s">
        <v>11</v>
      </c>
      <c r="U278" s="238" t="s">
        <v>11</v>
      </c>
      <c r="V278" s="9" t="s">
        <v>26</v>
      </c>
      <c r="W278" s="227" t="s">
        <v>11</v>
      </c>
      <c r="X278" s="227" t="s">
        <v>11</v>
      </c>
      <c r="Y278" s="10" t="s">
        <v>28</v>
      </c>
      <c r="Z278" s="234" t="s">
        <v>11</v>
      </c>
    </row>
    <row r="279" spans="1:26" ht="13.5" customHeight="1" x14ac:dyDescent="0.15">
      <c r="A279" s="274" t="s">
        <v>11</v>
      </c>
      <c r="B279" s="231" t="s">
        <v>11</v>
      </c>
      <c r="C279" s="275" t="s">
        <v>11</v>
      </c>
      <c r="D279" s="229" t="s">
        <v>11</v>
      </c>
      <c r="E279" s="241" t="s">
        <v>11</v>
      </c>
      <c r="F279" s="241" t="s">
        <v>11</v>
      </c>
      <c r="G279" s="241" t="s">
        <v>11</v>
      </c>
      <c r="H279" s="241" t="s">
        <v>11</v>
      </c>
      <c r="I279" s="241" t="s">
        <v>11</v>
      </c>
      <c r="J279" s="241" t="s">
        <v>11</v>
      </c>
      <c r="K279" s="241" t="s">
        <v>11</v>
      </c>
      <c r="L279" s="242" t="s">
        <v>11</v>
      </c>
      <c r="M279" s="249" t="s">
        <v>11</v>
      </c>
      <c r="N279" s="250" t="s">
        <v>11</v>
      </c>
      <c r="O279" s="267" t="s">
        <v>11</v>
      </c>
      <c r="P279" s="268" t="s">
        <v>11</v>
      </c>
      <c r="Q279" s="7" t="s">
        <v>32</v>
      </c>
      <c r="R279" s="238" t="s">
        <v>11</v>
      </c>
      <c r="S279" s="238" t="s">
        <v>11</v>
      </c>
      <c r="T279" s="238" t="s">
        <v>11</v>
      </c>
      <c r="U279" s="238" t="s">
        <v>11</v>
      </c>
      <c r="V279" s="11" t="s">
        <v>33</v>
      </c>
      <c r="W279" s="9" t="s">
        <v>11</v>
      </c>
      <c r="X279" t="s">
        <v>11</v>
      </c>
      <c r="Y279" s="12" t="s">
        <v>11</v>
      </c>
      <c r="Z279" s="234" t="s">
        <v>11</v>
      </c>
    </row>
    <row r="280" spans="1:26" ht="13.5" customHeight="1" x14ac:dyDescent="0.15">
      <c r="A280" s="6" t="s">
        <v>11</v>
      </c>
      <c r="B280" t="s">
        <v>11</v>
      </c>
      <c r="C280" s="12" t="s">
        <v>11</v>
      </c>
      <c r="D280" s="229" t="s">
        <v>26</v>
      </c>
      <c r="E280" s="13" t="s">
        <v>19</v>
      </c>
      <c r="F280" s="231" t="s">
        <v>11</v>
      </c>
      <c r="G280" s="231" t="s">
        <v>11</v>
      </c>
      <c r="H280" s="231" t="s">
        <v>11</v>
      </c>
      <c r="I280" s="231" t="s">
        <v>11</v>
      </c>
      <c r="J280" s="231" t="s">
        <v>63</v>
      </c>
      <c r="K280" s="13" t="s">
        <v>11</v>
      </c>
      <c r="L280" s="242" t="s">
        <v>28</v>
      </c>
      <c r="M280" s="277" t="s">
        <v>11</v>
      </c>
      <c r="N280" s="278" t="s">
        <v>11</v>
      </c>
      <c r="O280" s="267" t="s">
        <v>11</v>
      </c>
      <c r="P280" s="268" t="s">
        <v>11</v>
      </c>
      <c r="Q280" s="8" t="s">
        <v>31</v>
      </c>
      <c r="R280" s="238" t="s">
        <v>11</v>
      </c>
      <c r="S280" s="238" t="s">
        <v>11</v>
      </c>
      <c r="T280" s="238" t="s">
        <v>11</v>
      </c>
      <c r="U280" s="238" t="s">
        <v>11</v>
      </c>
      <c r="V280" s="9" t="s">
        <v>26</v>
      </c>
      <c r="W280" s="227" t="s">
        <v>11</v>
      </c>
      <c r="X280" s="227" t="s">
        <v>11</v>
      </c>
      <c r="Y280" s="10" t="s">
        <v>28</v>
      </c>
      <c r="Z280" s="234" t="s">
        <v>11</v>
      </c>
    </row>
    <row r="281" spans="1:26" ht="13.5" customHeight="1" x14ac:dyDescent="0.15">
      <c r="A281" s="14" t="s">
        <v>11</v>
      </c>
      <c r="B281" s="15" t="s">
        <v>11</v>
      </c>
      <c r="C281" s="16" t="s">
        <v>11</v>
      </c>
      <c r="D281" s="230" t="s">
        <v>11</v>
      </c>
      <c r="E281" s="17" t="s">
        <v>11</v>
      </c>
      <c r="F281" s="232" t="s">
        <v>11</v>
      </c>
      <c r="G281" s="232" t="s">
        <v>11</v>
      </c>
      <c r="H281" s="232" t="s">
        <v>11</v>
      </c>
      <c r="I281" s="232" t="s">
        <v>11</v>
      </c>
      <c r="J281" s="232" t="s">
        <v>11</v>
      </c>
      <c r="K281" s="17" t="s">
        <v>11</v>
      </c>
      <c r="L281" s="276" t="s">
        <v>11</v>
      </c>
      <c r="M281" s="26" t="s">
        <v>42</v>
      </c>
      <c r="N281" s="27">
        <v>87.5</v>
      </c>
      <c r="O281" s="269" t="s">
        <v>11</v>
      </c>
      <c r="P281" s="270" t="s">
        <v>11</v>
      </c>
      <c r="Q281" s="18" t="s">
        <v>32</v>
      </c>
      <c r="R281" s="228" t="s">
        <v>11</v>
      </c>
      <c r="S281" s="228" t="s">
        <v>11</v>
      </c>
      <c r="T281" s="228" t="s">
        <v>11</v>
      </c>
      <c r="U281" s="228" t="s">
        <v>11</v>
      </c>
      <c r="V281" s="19" t="s">
        <v>33</v>
      </c>
      <c r="W281" s="20" t="s">
        <v>11</v>
      </c>
      <c r="X281" s="15" t="s">
        <v>11</v>
      </c>
      <c r="Y281" s="16" t="s">
        <v>11</v>
      </c>
      <c r="Z281" s="235" t="s">
        <v>11</v>
      </c>
    </row>
    <row r="282" spans="1:26" ht="13.5" customHeight="1" x14ac:dyDescent="0.15">
      <c r="A282" s="251" t="s">
        <v>10</v>
      </c>
      <c r="B282" s="252" t="s">
        <v>11</v>
      </c>
      <c r="C282" s="253" t="s">
        <v>11</v>
      </c>
      <c r="D282" s="257" t="s">
        <v>12</v>
      </c>
      <c r="E282" s="258" t="s">
        <v>11</v>
      </c>
      <c r="F282" s="259" t="s">
        <v>13</v>
      </c>
      <c r="G282" s="259" t="s">
        <v>11</v>
      </c>
      <c r="H282" s="259" t="s">
        <v>11</v>
      </c>
      <c r="I282" s="259" t="s">
        <v>11</v>
      </c>
      <c r="J282" s="259" t="s">
        <v>11</v>
      </c>
      <c r="K282" s="259" t="s">
        <v>11</v>
      </c>
      <c r="L282" s="260" t="s">
        <v>11</v>
      </c>
      <c r="M282" s="263" t="s">
        <v>119</v>
      </c>
      <c r="N282" s="264" t="s">
        <v>11</v>
      </c>
      <c r="O282" s="265" t="s">
        <v>260</v>
      </c>
      <c r="P282" s="266" t="s">
        <v>11</v>
      </c>
      <c r="Q282" s="5" t="s">
        <v>16</v>
      </c>
      <c r="R282" s="271" t="s">
        <v>261</v>
      </c>
      <c r="S282" s="271" t="s">
        <v>11</v>
      </c>
      <c r="T282" s="271" t="s">
        <v>11</v>
      </c>
      <c r="U282" s="30">
        <v>3278</v>
      </c>
      <c r="V282" s="272" t="s">
        <v>18</v>
      </c>
      <c r="W282" s="272" t="s">
        <v>11</v>
      </c>
      <c r="X282" s="272" t="s">
        <v>11</v>
      </c>
      <c r="Y282" s="273" t="s">
        <v>11</v>
      </c>
      <c r="Z282" s="233">
        <v>249</v>
      </c>
    </row>
    <row r="283" spans="1:26" ht="13.5" customHeight="1" x14ac:dyDescent="0.15">
      <c r="A283" s="254" t="s">
        <v>11</v>
      </c>
      <c r="B283" s="255" t="s">
        <v>11</v>
      </c>
      <c r="C283" s="256" t="s">
        <v>11</v>
      </c>
      <c r="D283" s="24" t="s">
        <v>11</v>
      </c>
      <c r="E283" s="23" t="s">
        <v>11</v>
      </c>
      <c r="F283" s="261" t="s">
        <v>11</v>
      </c>
      <c r="G283" s="261" t="s">
        <v>11</v>
      </c>
      <c r="H283" s="261" t="s">
        <v>11</v>
      </c>
      <c r="I283" s="261" t="s">
        <v>11</v>
      </c>
      <c r="J283" s="261" t="s">
        <v>11</v>
      </c>
      <c r="K283" s="261" t="s">
        <v>11</v>
      </c>
      <c r="L283" s="262" t="s">
        <v>11</v>
      </c>
      <c r="M283" s="236">
        <v>51956000</v>
      </c>
      <c r="N283" s="237" t="s">
        <v>11</v>
      </c>
      <c r="O283" s="267" t="s">
        <v>11</v>
      </c>
      <c r="P283" s="268" t="s">
        <v>11</v>
      </c>
      <c r="Q283" s="6" t="s">
        <v>11</v>
      </c>
      <c r="R283" s="238" t="s">
        <v>262</v>
      </c>
      <c r="S283" s="238" t="s">
        <v>11</v>
      </c>
      <c r="T283" s="238" t="s">
        <v>11</v>
      </c>
      <c r="U283" s="22">
        <v>1266</v>
      </c>
      <c r="V283" s="239" t="s">
        <v>18</v>
      </c>
      <c r="W283" s="239" t="s">
        <v>11</v>
      </c>
      <c r="X283" s="239" t="s">
        <v>11</v>
      </c>
      <c r="Y283" s="240" t="s">
        <v>11</v>
      </c>
      <c r="Z283" s="234" t="s">
        <v>11</v>
      </c>
    </row>
    <row r="284" spans="1:26" ht="13.5" customHeight="1" x14ac:dyDescent="0.15">
      <c r="A284" s="274" t="s">
        <v>263</v>
      </c>
      <c r="B284" s="231" t="s">
        <v>11</v>
      </c>
      <c r="C284" s="275" t="s">
        <v>11</v>
      </c>
      <c r="D284" s="247" t="s">
        <v>264</v>
      </c>
      <c r="E284" s="239" t="s">
        <v>11</v>
      </c>
      <c r="F284" s="239" t="s">
        <v>11</v>
      </c>
      <c r="G284" s="239" t="s">
        <v>11</v>
      </c>
      <c r="H284" s="239" t="s">
        <v>11</v>
      </c>
      <c r="I284" s="239" t="s">
        <v>11</v>
      </c>
      <c r="J284" s="239" t="s">
        <v>11</v>
      </c>
      <c r="K284" s="239" t="s">
        <v>11</v>
      </c>
      <c r="L284" s="240" t="s">
        <v>11</v>
      </c>
      <c r="M284" s="249" t="s">
        <v>40</v>
      </c>
      <c r="N284" s="250" t="s">
        <v>11</v>
      </c>
      <c r="O284" s="267" t="s">
        <v>11</v>
      </c>
      <c r="P284" s="268" t="s">
        <v>11</v>
      </c>
      <c r="Q284" s="6" t="s">
        <v>11</v>
      </c>
      <c r="R284" s="238" t="s">
        <v>265</v>
      </c>
      <c r="S284" s="238" t="s">
        <v>11</v>
      </c>
      <c r="T284" s="238" t="s">
        <v>11</v>
      </c>
      <c r="U284" s="22">
        <v>40296</v>
      </c>
      <c r="V284" s="239" t="s">
        <v>18</v>
      </c>
      <c r="W284" s="239" t="s">
        <v>11</v>
      </c>
      <c r="X284" s="239" t="s">
        <v>11</v>
      </c>
      <c r="Y284" s="240" t="s">
        <v>11</v>
      </c>
      <c r="Z284" s="234" t="s">
        <v>11</v>
      </c>
    </row>
    <row r="285" spans="1:26" ht="13.5" customHeight="1" x14ac:dyDescent="0.15">
      <c r="A285" s="274" t="s">
        <v>11</v>
      </c>
      <c r="B285" s="231" t="s">
        <v>11</v>
      </c>
      <c r="C285" s="275" t="s">
        <v>11</v>
      </c>
      <c r="D285" s="248" t="s">
        <v>11</v>
      </c>
      <c r="E285" s="239" t="s">
        <v>11</v>
      </c>
      <c r="F285" s="239" t="s">
        <v>11</v>
      </c>
      <c r="G285" s="239" t="s">
        <v>11</v>
      </c>
      <c r="H285" s="239" t="s">
        <v>11</v>
      </c>
      <c r="I285" s="239" t="s">
        <v>11</v>
      </c>
      <c r="J285" s="239" t="s">
        <v>11</v>
      </c>
      <c r="K285" s="239" t="s">
        <v>11</v>
      </c>
      <c r="L285" s="240" t="s">
        <v>11</v>
      </c>
      <c r="M285" s="236">
        <v>49540761</v>
      </c>
      <c r="N285" s="237" t="s">
        <v>11</v>
      </c>
      <c r="O285" s="267" t="s">
        <v>11</v>
      </c>
      <c r="P285" s="268" t="s">
        <v>11</v>
      </c>
      <c r="Q285" s="6" t="s">
        <v>11</v>
      </c>
      <c r="R285" s="238" t="s">
        <v>266</v>
      </c>
      <c r="S285" s="238" t="s">
        <v>11</v>
      </c>
      <c r="T285" s="238" t="s">
        <v>11</v>
      </c>
      <c r="U285" s="22">
        <v>2458</v>
      </c>
      <c r="V285" s="239" t="s">
        <v>18</v>
      </c>
      <c r="W285" s="239" t="s">
        <v>11</v>
      </c>
      <c r="X285" s="239" t="s">
        <v>11</v>
      </c>
      <c r="Y285" s="240" t="s">
        <v>11</v>
      </c>
      <c r="Z285" s="234" t="s">
        <v>11</v>
      </c>
    </row>
    <row r="286" spans="1:26" ht="13.5" customHeight="1" x14ac:dyDescent="0.15">
      <c r="A286" s="274" t="s">
        <v>11</v>
      </c>
      <c r="B286" s="231" t="s">
        <v>11</v>
      </c>
      <c r="C286" s="275" t="s">
        <v>11</v>
      </c>
      <c r="D286" s="229" t="s">
        <v>26</v>
      </c>
      <c r="E286" s="241" t="s">
        <v>267</v>
      </c>
      <c r="F286" s="241" t="s">
        <v>11</v>
      </c>
      <c r="G286" s="241" t="s">
        <v>11</v>
      </c>
      <c r="H286" s="241" t="s">
        <v>11</v>
      </c>
      <c r="I286" s="241" t="s">
        <v>11</v>
      </c>
      <c r="J286" s="241" t="s">
        <v>11</v>
      </c>
      <c r="K286" s="241" t="s">
        <v>11</v>
      </c>
      <c r="L286" s="242" t="s">
        <v>28</v>
      </c>
      <c r="M286" s="243" t="s">
        <v>29</v>
      </c>
      <c r="N286" s="244" t="s">
        <v>11</v>
      </c>
      <c r="O286" s="267" t="s">
        <v>11</v>
      </c>
      <c r="P286" s="268" t="s">
        <v>11</v>
      </c>
      <c r="Q286" s="7" t="s">
        <v>11</v>
      </c>
      <c r="R286" s="238" t="s">
        <v>268</v>
      </c>
      <c r="S286" s="238" t="s">
        <v>11</v>
      </c>
      <c r="T286" s="238" t="s">
        <v>11</v>
      </c>
      <c r="U286" s="22">
        <v>2243</v>
      </c>
      <c r="V286" s="239" t="s">
        <v>18</v>
      </c>
      <c r="W286" s="239" t="s">
        <v>11</v>
      </c>
      <c r="X286" s="239" t="s">
        <v>11</v>
      </c>
      <c r="Y286" s="240" t="s">
        <v>11</v>
      </c>
      <c r="Z286" s="234" t="s">
        <v>11</v>
      </c>
    </row>
    <row r="287" spans="1:26" ht="13.5" customHeight="1" x14ac:dyDescent="0.15">
      <c r="A287" s="274" t="s">
        <v>11</v>
      </c>
      <c r="B287" s="231" t="s">
        <v>11</v>
      </c>
      <c r="C287" s="275" t="s">
        <v>11</v>
      </c>
      <c r="D287" s="229" t="s">
        <v>11</v>
      </c>
      <c r="E287" s="241" t="s">
        <v>11</v>
      </c>
      <c r="F287" s="241" t="s">
        <v>11</v>
      </c>
      <c r="G287" s="241" t="s">
        <v>11</v>
      </c>
      <c r="H287" s="241" t="s">
        <v>11</v>
      </c>
      <c r="I287" s="241" t="s">
        <v>11</v>
      </c>
      <c r="J287" s="241" t="s">
        <v>11</v>
      </c>
      <c r="K287" s="241" t="s">
        <v>11</v>
      </c>
      <c r="L287" s="242" t="s">
        <v>11</v>
      </c>
      <c r="M287" s="245">
        <v>2415239</v>
      </c>
      <c r="N287" s="246" t="s">
        <v>11</v>
      </c>
      <c r="O287" s="267" t="s">
        <v>11</v>
      </c>
      <c r="P287" s="268" t="s">
        <v>11</v>
      </c>
      <c r="Q287" s="8" t="s">
        <v>31</v>
      </c>
      <c r="R287" s="238" t="s">
        <v>11</v>
      </c>
      <c r="S287" s="238" t="s">
        <v>11</v>
      </c>
      <c r="T287" s="238" t="s">
        <v>11</v>
      </c>
      <c r="U287" s="238" t="s">
        <v>11</v>
      </c>
      <c r="V287" s="9" t="s">
        <v>26</v>
      </c>
      <c r="W287" s="227" t="s">
        <v>11</v>
      </c>
      <c r="X287" s="227" t="s">
        <v>11</v>
      </c>
      <c r="Y287" s="10" t="s">
        <v>28</v>
      </c>
      <c r="Z287" s="234" t="s">
        <v>11</v>
      </c>
    </row>
    <row r="288" spans="1:26" ht="13.5" customHeight="1" x14ac:dyDescent="0.15">
      <c r="A288" s="274" t="s">
        <v>11</v>
      </c>
      <c r="B288" s="231" t="s">
        <v>11</v>
      </c>
      <c r="C288" s="275" t="s">
        <v>11</v>
      </c>
      <c r="D288" s="229" t="s">
        <v>11</v>
      </c>
      <c r="E288" s="241" t="s">
        <v>11</v>
      </c>
      <c r="F288" s="241" t="s">
        <v>11</v>
      </c>
      <c r="G288" s="241" t="s">
        <v>11</v>
      </c>
      <c r="H288" s="241" t="s">
        <v>11</v>
      </c>
      <c r="I288" s="241" t="s">
        <v>11</v>
      </c>
      <c r="J288" s="241" t="s">
        <v>11</v>
      </c>
      <c r="K288" s="241" t="s">
        <v>11</v>
      </c>
      <c r="L288" s="242" t="s">
        <v>11</v>
      </c>
      <c r="M288" s="249" t="s">
        <v>11</v>
      </c>
      <c r="N288" s="250" t="s">
        <v>11</v>
      </c>
      <c r="O288" s="267" t="s">
        <v>11</v>
      </c>
      <c r="P288" s="268" t="s">
        <v>11</v>
      </c>
      <c r="Q288" s="7" t="s">
        <v>32</v>
      </c>
      <c r="R288" s="238" t="s">
        <v>11</v>
      </c>
      <c r="S288" s="238" t="s">
        <v>11</v>
      </c>
      <c r="T288" s="238" t="s">
        <v>11</v>
      </c>
      <c r="U288" s="238" t="s">
        <v>11</v>
      </c>
      <c r="V288" s="11" t="s">
        <v>33</v>
      </c>
      <c r="W288" s="9" t="s">
        <v>11</v>
      </c>
      <c r="X288" t="s">
        <v>11</v>
      </c>
      <c r="Y288" s="12" t="s">
        <v>11</v>
      </c>
      <c r="Z288" s="234" t="s">
        <v>11</v>
      </c>
    </row>
    <row r="289" spans="1:26" ht="13.5" customHeight="1" x14ac:dyDescent="0.15">
      <c r="A289" s="6" t="s">
        <v>11</v>
      </c>
      <c r="B289" t="s">
        <v>11</v>
      </c>
      <c r="C289" s="12" t="s">
        <v>11</v>
      </c>
      <c r="D289" s="229" t="s">
        <v>26</v>
      </c>
      <c r="E289" s="13" t="s">
        <v>19</v>
      </c>
      <c r="F289" s="231" t="s">
        <v>11</v>
      </c>
      <c r="G289" s="231" t="s">
        <v>11</v>
      </c>
      <c r="H289" s="231" t="s">
        <v>11</v>
      </c>
      <c r="I289" s="231" t="s">
        <v>11</v>
      </c>
      <c r="J289" s="231" t="s">
        <v>63</v>
      </c>
      <c r="K289" s="13" t="s">
        <v>11</v>
      </c>
      <c r="L289" s="242" t="s">
        <v>28</v>
      </c>
      <c r="M289" s="277" t="s">
        <v>11</v>
      </c>
      <c r="N289" s="278" t="s">
        <v>11</v>
      </c>
      <c r="O289" s="267" t="s">
        <v>11</v>
      </c>
      <c r="P289" s="268" t="s">
        <v>11</v>
      </c>
      <c r="Q289" s="8" t="s">
        <v>31</v>
      </c>
      <c r="R289" s="238" t="s">
        <v>11</v>
      </c>
      <c r="S289" s="238" t="s">
        <v>11</v>
      </c>
      <c r="T289" s="238" t="s">
        <v>11</v>
      </c>
      <c r="U289" s="238" t="s">
        <v>11</v>
      </c>
      <c r="V289" s="9" t="s">
        <v>26</v>
      </c>
      <c r="W289" s="227" t="s">
        <v>11</v>
      </c>
      <c r="X289" s="227" t="s">
        <v>11</v>
      </c>
      <c r="Y289" s="10" t="s">
        <v>28</v>
      </c>
      <c r="Z289" s="234" t="s">
        <v>11</v>
      </c>
    </row>
    <row r="290" spans="1:26" ht="13.5" customHeight="1" x14ac:dyDescent="0.15">
      <c r="A290" s="14" t="s">
        <v>11</v>
      </c>
      <c r="B290" s="15" t="s">
        <v>11</v>
      </c>
      <c r="C290" s="16" t="s">
        <v>11</v>
      </c>
      <c r="D290" s="230" t="s">
        <v>11</v>
      </c>
      <c r="E290" s="17" t="s">
        <v>11</v>
      </c>
      <c r="F290" s="232" t="s">
        <v>11</v>
      </c>
      <c r="G290" s="232" t="s">
        <v>11</v>
      </c>
      <c r="H290" s="232" t="s">
        <v>11</v>
      </c>
      <c r="I290" s="232" t="s">
        <v>11</v>
      </c>
      <c r="J290" s="232" t="s">
        <v>11</v>
      </c>
      <c r="K290" s="17" t="s">
        <v>11</v>
      </c>
      <c r="L290" s="276" t="s">
        <v>11</v>
      </c>
      <c r="M290" s="26" t="s">
        <v>42</v>
      </c>
      <c r="N290" s="27">
        <v>95.4</v>
      </c>
      <c r="O290" s="269" t="s">
        <v>11</v>
      </c>
      <c r="P290" s="270" t="s">
        <v>11</v>
      </c>
      <c r="Q290" s="18" t="s">
        <v>32</v>
      </c>
      <c r="R290" s="228" t="s">
        <v>11</v>
      </c>
      <c r="S290" s="228" t="s">
        <v>11</v>
      </c>
      <c r="T290" s="228" t="s">
        <v>11</v>
      </c>
      <c r="U290" s="228" t="s">
        <v>11</v>
      </c>
      <c r="V290" s="19" t="s">
        <v>33</v>
      </c>
      <c r="W290" s="20" t="s">
        <v>11</v>
      </c>
      <c r="X290" s="15" t="s">
        <v>11</v>
      </c>
      <c r="Y290" s="16" t="s">
        <v>11</v>
      </c>
      <c r="Z290" s="235" t="s">
        <v>11</v>
      </c>
    </row>
    <row r="291" spans="1:26" ht="13.5" customHeight="1" x14ac:dyDescent="0.15">
      <c r="A291" s="251" t="s">
        <v>10</v>
      </c>
      <c r="B291" s="252" t="s">
        <v>11</v>
      </c>
      <c r="C291" s="253" t="s">
        <v>11</v>
      </c>
      <c r="D291" s="257" t="s">
        <v>12</v>
      </c>
      <c r="E291" s="258" t="s">
        <v>11</v>
      </c>
      <c r="F291" s="259" t="s">
        <v>13</v>
      </c>
      <c r="G291" s="259" t="s">
        <v>11</v>
      </c>
      <c r="H291" s="259" t="s">
        <v>11</v>
      </c>
      <c r="I291" s="259" t="s">
        <v>11</v>
      </c>
      <c r="J291" s="259" t="s">
        <v>11</v>
      </c>
      <c r="K291" s="259" t="s">
        <v>11</v>
      </c>
      <c r="L291" s="260" t="s">
        <v>11</v>
      </c>
      <c r="M291" s="263" t="s">
        <v>119</v>
      </c>
      <c r="N291" s="264" t="s">
        <v>11</v>
      </c>
      <c r="O291" s="265" t="s">
        <v>269</v>
      </c>
      <c r="P291" s="266" t="s">
        <v>11</v>
      </c>
      <c r="Q291" s="5" t="s">
        <v>16</v>
      </c>
      <c r="R291" s="271" t="s">
        <v>270</v>
      </c>
      <c r="S291" s="271" t="s">
        <v>11</v>
      </c>
      <c r="T291" s="271" t="s">
        <v>11</v>
      </c>
      <c r="U291" s="30">
        <v>9467</v>
      </c>
      <c r="V291" s="272" t="s">
        <v>18</v>
      </c>
      <c r="W291" s="272" t="s">
        <v>11</v>
      </c>
      <c r="X291" s="272" t="s">
        <v>11</v>
      </c>
      <c r="Y291" s="273" t="s">
        <v>11</v>
      </c>
      <c r="Z291" s="233">
        <v>249</v>
      </c>
    </row>
    <row r="292" spans="1:26" ht="13.5" customHeight="1" x14ac:dyDescent="0.15">
      <c r="A292" s="254" t="s">
        <v>11</v>
      </c>
      <c r="B292" s="255" t="s">
        <v>11</v>
      </c>
      <c r="C292" s="256" t="s">
        <v>11</v>
      </c>
      <c r="D292" s="24" t="s">
        <v>11</v>
      </c>
      <c r="E292" s="23" t="s">
        <v>11</v>
      </c>
      <c r="F292" s="261" t="s">
        <v>11</v>
      </c>
      <c r="G292" s="261" t="s">
        <v>11</v>
      </c>
      <c r="H292" s="261" t="s">
        <v>11</v>
      </c>
      <c r="I292" s="261" t="s">
        <v>11</v>
      </c>
      <c r="J292" s="261" t="s">
        <v>11</v>
      </c>
      <c r="K292" s="261" t="s">
        <v>11</v>
      </c>
      <c r="L292" s="262" t="s">
        <v>11</v>
      </c>
      <c r="M292" s="236">
        <v>12388000</v>
      </c>
      <c r="N292" s="237" t="s">
        <v>11</v>
      </c>
      <c r="O292" s="267" t="s">
        <v>11</v>
      </c>
      <c r="P292" s="268" t="s">
        <v>11</v>
      </c>
      <c r="Q292" s="6" t="s">
        <v>11</v>
      </c>
      <c r="R292" s="238" t="s">
        <v>271</v>
      </c>
      <c r="S292" s="238" t="s">
        <v>11</v>
      </c>
      <c r="T292" s="238" t="s">
        <v>11</v>
      </c>
      <c r="U292" s="22">
        <v>2647</v>
      </c>
      <c r="V292" s="239" t="s">
        <v>18</v>
      </c>
      <c r="W292" s="239" t="s">
        <v>11</v>
      </c>
      <c r="X292" s="239" t="s">
        <v>11</v>
      </c>
      <c r="Y292" s="240" t="s">
        <v>11</v>
      </c>
      <c r="Z292" s="234" t="s">
        <v>11</v>
      </c>
    </row>
    <row r="293" spans="1:26" ht="13.5" customHeight="1" x14ac:dyDescent="0.15">
      <c r="A293" s="274" t="s">
        <v>272</v>
      </c>
      <c r="B293" s="231" t="s">
        <v>11</v>
      </c>
      <c r="C293" s="275" t="s">
        <v>11</v>
      </c>
      <c r="D293" s="247" t="s">
        <v>273</v>
      </c>
      <c r="E293" s="239" t="s">
        <v>11</v>
      </c>
      <c r="F293" s="239" t="s">
        <v>11</v>
      </c>
      <c r="G293" s="239" t="s">
        <v>11</v>
      </c>
      <c r="H293" s="239" t="s">
        <v>11</v>
      </c>
      <c r="I293" s="239" t="s">
        <v>11</v>
      </c>
      <c r="J293" s="239" t="s">
        <v>11</v>
      </c>
      <c r="K293" s="239" t="s">
        <v>11</v>
      </c>
      <c r="L293" s="240" t="s">
        <v>11</v>
      </c>
      <c r="M293" s="249" t="s">
        <v>40</v>
      </c>
      <c r="N293" s="250" t="s">
        <v>11</v>
      </c>
      <c r="O293" s="267" t="s">
        <v>11</v>
      </c>
      <c r="P293" s="268" t="s">
        <v>11</v>
      </c>
      <c r="Q293" s="6" t="s">
        <v>11</v>
      </c>
      <c r="R293" s="238" t="s">
        <v>274</v>
      </c>
      <c r="S293" s="238" t="s">
        <v>11</v>
      </c>
      <c r="T293" s="238" t="s">
        <v>11</v>
      </c>
      <c r="U293" s="22">
        <v>138</v>
      </c>
      <c r="V293" s="239" t="s">
        <v>18</v>
      </c>
      <c r="W293" s="239" t="s">
        <v>11</v>
      </c>
      <c r="X293" s="239" t="s">
        <v>11</v>
      </c>
      <c r="Y293" s="240" t="s">
        <v>11</v>
      </c>
      <c r="Z293" s="234" t="s">
        <v>11</v>
      </c>
    </row>
    <row r="294" spans="1:26" ht="13.5" customHeight="1" x14ac:dyDescent="0.15">
      <c r="A294" s="274" t="s">
        <v>11</v>
      </c>
      <c r="B294" s="231" t="s">
        <v>11</v>
      </c>
      <c r="C294" s="275" t="s">
        <v>11</v>
      </c>
      <c r="D294" s="248" t="s">
        <v>11</v>
      </c>
      <c r="E294" s="239" t="s">
        <v>11</v>
      </c>
      <c r="F294" s="239" t="s">
        <v>11</v>
      </c>
      <c r="G294" s="239" t="s">
        <v>11</v>
      </c>
      <c r="H294" s="239" t="s">
        <v>11</v>
      </c>
      <c r="I294" s="239" t="s">
        <v>11</v>
      </c>
      <c r="J294" s="239" t="s">
        <v>11</v>
      </c>
      <c r="K294" s="239" t="s">
        <v>11</v>
      </c>
      <c r="L294" s="240" t="s">
        <v>11</v>
      </c>
      <c r="M294" s="236">
        <v>12283990</v>
      </c>
      <c r="N294" s="237" t="s">
        <v>11</v>
      </c>
      <c r="O294" s="267" t="s">
        <v>11</v>
      </c>
      <c r="P294" s="268" t="s">
        <v>11</v>
      </c>
      <c r="Q294" s="6" t="s">
        <v>11</v>
      </c>
      <c r="R294" s="238" t="s">
        <v>11</v>
      </c>
      <c r="S294" s="238" t="s">
        <v>11</v>
      </c>
      <c r="T294" s="238" t="s">
        <v>11</v>
      </c>
      <c r="U294" s="22" t="s">
        <v>11</v>
      </c>
      <c r="V294" s="239" t="s">
        <v>11</v>
      </c>
      <c r="W294" s="239" t="s">
        <v>11</v>
      </c>
      <c r="X294" s="239" t="s">
        <v>11</v>
      </c>
      <c r="Y294" s="240" t="s">
        <v>11</v>
      </c>
      <c r="Z294" s="234" t="s">
        <v>11</v>
      </c>
    </row>
    <row r="295" spans="1:26" ht="13.5" customHeight="1" x14ac:dyDescent="0.15">
      <c r="A295" s="274" t="s">
        <v>11</v>
      </c>
      <c r="B295" s="231" t="s">
        <v>11</v>
      </c>
      <c r="C295" s="275" t="s">
        <v>11</v>
      </c>
      <c r="D295" s="229" t="s">
        <v>26</v>
      </c>
      <c r="E295" s="241" t="s">
        <v>267</v>
      </c>
      <c r="F295" s="241" t="s">
        <v>11</v>
      </c>
      <c r="G295" s="241" t="s">
        <v>11</v>
      </c>
      <c r="H295" s="241" t="s">
        <v>11</v>
      </c>
      <c r="I295" s="241" t="s">
        <v>11</v>
      </c>
      <c r="J295" s="241" t="s">
        <v>11</v>
      </c>
      <c r="K295" s="241" t="s">
        <v>11</v>
      </c>
      <c r="L295" s="242" t="s">
        <v>28</v>
      </c>
      <c r="M295" s="243" t="s">
        <v>29</v>
      </c>
      <c r="N295" s="244" t="s">
        <v>11</v>
      </c>
      <c r="O295" s="267" t="s">
        <v>11</v>
      </c>
      <c r="P295" s="268" t="s">
        <v>11</v>
      </c>
      <c r="Q295" s="7" t="s">
        <v>11</v>
      </c>
      <c r="R295" s="238" t="s">
        <v>275</v>
      </c>
      <c r="S295" s="238" t="s">
        <v>11</v>
      </c>
      <c r="T295" s="238" t="s">
        <v>11</v>
      </c>
      <c r="U295" s="22">
        <v>32</v>
      </c>
      <c r="V295" s="239" t="s">
        <v>18</v>
      </c>
      <c r="W295" s="239" t="s">
        <v>11</v>
      </c>
      <c r="X295" s="239" t="s">
        <v>11</v>
      </c>
      <c r="Y295" s="240" t="s">
        <v>11</v>
      </c>
      <c r="Z295" s="234" t="s">
        <v>11</v>
      </c>
    </row>
    <row r="296" spans="1:26" ht="13.5" customHeight="1" x14ac:dyDescent="0.15">
      <c r="A296" s="274" t="s">
        <v>11</v>
      </c>
      <c r="B296" s="231" t="s">
        <v>11</v>
      </c>
      <c r="C296" s="275" t="s">
        <v>11</v>
      </c>
      <c r="D296" s="229" t="s">
        <v>11</v>
      </c>
      <c r="E296" s="241" t="s">
        <v>11</v>
      </c>
      <c r="F296" s="241" t="s">
        <v>11</v>
      </c>
      <c r="G296" s="241" t="s">
        <v>11</v>
      </c>
      <c r="H296" s="241" t="s">
        <v>11</v>
      </c>
      <c r="I296" s="241" t="s">
        <v>11</v>
      </c>
      <c r="J296" s="241" t="s">
        <v>11</v>
      </c>
      <c r="K296" s="241" t="s">
        <v>11</v>
      </c>
      <c r="L296" s="242" t="s">
        <v>11</v>
      </c>
      <c r="M296" s="245">
        <v>104010</v>
      </c>
      <c r="N296" s="246" t="s">
        <v>11</v>
      </c>
      <c r="O296" s="267" t="s">
        <v>11</v>
      </c>
      <c r="P296" s="268" t="s">
        <v>11</v>
      </c>
      <c r="Q296" s="8" t="s">
        <v>31</v>
      </c>
      <c r="R296" s="238" t="s">
        <v>11</v>
      </c>
      <c r="S296" s="238" t="s">
        <v>11</v>
      </c>
      <c r="T296" s="238" t="s">
        <v>11</v>
      </c>
      <c r="U296" s="238" t="s">
        <v>11</v>
      </c>
      <c r="V296" s="9" t="s">
        <v>26</v>
      </c>
      <c r="W296" s="227" t="s">
        <v>11</v>
      </c>
      <c r="X296" s="227" t="s">
        <v>11</v>
      </c>
      <c r="Y296" s="10" t="s">
        <v>28</v>
      </c>
      <c r="Z296" s="234" t="s">
        <v>11</v>
      </c>
    </row>
    <row r="297" spans="1:26" ht="13.5" customHeight="1" x14ac:dyDescent="0.15">
      <c r="A297" s="274" t="s">
        <v>11</v>
      </c>
      <c r="B297" s="231" t="s">
        <v>11</v>
      </c>
      <c r="C297" s="275" t="s">
        <v>11</v>
      </c>
      <c r="D297" s="229" t="s">
        <v>11</v>
      </c>
      <c r="E297" s="241" t="s">
        <v>11</v>
      </c>
      <c r="F297" s="241" t="s">
        <v>11</v>
      </c>
      <c r="G297" s="241" t="s">
        <v>11</v>
      </c>
      <c r="H297" s="241" t="s">
        <v>11</v>
      </c>
      <c r="I297" s="241" t="s">
        <v>11</v>
      </c>
      <c r="J297" s="241" t="s">
        <v>11</v>
      </c>
      <c r="K297" s="241" t="s">
        <v>11</v>
      </c>
      <c r="L297" s="242" t="s">
        <v>11</v>
      </c>
      <c r="M297" s="249" t="s">
        <v>11</v>
      </c>
      <c r="N297" s="250" t="s">
        <v>11</v>
      </c>
      <c r="O297" s="267" t="s">
        <v>11</v>
      </c>
      <c r="P297" s="268" t="s">
        <v>11</v>
      </c>
      <c r="Q297" s="7" t="s">
        <v>32</v>
      </c>
      <c r="R297" s="238" t="s">
        <v>11</v>
      </c>
      <c r="S297" s="238" t="s">
        <v>11</v>
      </c>
      <c r="T297" s="238" t="s">
        <v>11</v>
      </c>
      <c r="U297" s="238" t="s">
        <v>11</v>
      </c>
      <c r="V297" s="11" t="s">
        <v>33</v>
      </c>
      <c r="W297" s="9" t="s">
        <v>11</v>
      </c>
      <c r="X297" t="s">
        <v>11</v>
      </c>
      <c r="Y297" s="12" t="s">
        <v>11</v>
      </c>
      <c r="Z297" s="234" t="s">
        <v>11</v>
      </c>
    </row>
    <row r="298" spans="1:26" ht="13.5" customHeight="1" x14ac:dyDescent="0.15">
      <c r="A298" s="6" t="s">
        <v>11</v>
      </c>
      <c r="B298" t="s">
        <v>11</v>
      </c>
      <c r="C298" s="12" t="s">
        <v>11</v>
      </c>
      <c r="D298" s="229" t="s">
        <v>26</v>
      </c>
      <c r="E298" s="13" t="s">
        <v>19</v>
      </c>
      <c r="F298" s="231" t="s">
        <v>11</v>
      </c>
      <c r="G298" s="231" t="s">
        <v>11</v>
      </c>
      <c r="H298" s="231" t="s">
        <v>11</v>
      </c>
      <c r="I298" s="231" t="s">
        <v>11</v>
      </c>
      <c r="J298" s="231" t="s">
        <v>11</v>
      </c>
      <c r="K298" s="13" t="s">
        <v>11</v>
      </c>
      <c r="L298" s="242" t="s">
        <v>28</v>
      </c>
      <c r="M298" s="277" t="s">
        <v>11</v>
      </c>
      <c r="N298" s="278" t="s">
        <v>11</v>
      </c>
      <c r="O298" s="267" t="s">
        <v>11</v>
      </c>
      <c r="P298" s="268" t="s">
        <v>11</v>
      </c>
      <c r="Q298" s="8" t="s">
        <v>31</v>
      </c>
      <c r="R298" s="238" t="s">
        <v>11</v>
      </c>
      <c r="S298" s="238" t="s">
        <v>11</v>
      </c>
      <c r="T298" s="238" t="s">
        <v>11</v>
      </c>
      <c r="U298" s="238" t="s">
        <v>11</v>
      </c>
      <c r="V298" s="9" t="s">
        <v>26</v>
      </c>
      <c r="W298" s="227" t="s">
        <v>11</v>
      </c>
      <c r="X298" s="227" t="s">
        <v>11</v>
      </c>
      <c r="Y298" s="10" t="s">
        <v>28</v>
      </c>
      <c r="Z298" s="234" t="s">
        <v>11</v>
      </c>
    </row>
    <row r="299" spans="1:26" ht="13.5" customHeight="1" x14ac:dyDescent="0.15">
      <c r="A299" s="14" t="s">
        <v>11</v>
      </c>
      <c r="B299" s="15" t="s">
        <v>11</v>
      </c>
      <c r="C299" s="16" t="s">
        <v>11</v>
      </c>
      <c r="D299" s="230" t="s">
        <v>11</v>
      </c>
      <c r="E299" s="17" t="s">
        <v>11</v>
      </c>
      <c r="F299" s="232" t="s">
        <v>11</v>
      </c>
      <c r="G299" s="232" t="s">
        <v>11</v>
      </c>
      <c r="H299" s="232" t="s">
        <v>11</v>
      </c>
      <c r="I299" s="232" t="s">
        <v>11</v>
      </c>
      <c r="J299" s="232" t="s">
        <v>11</v>
      </c>
      <c r="K299" s="17" t="s">
        <v>11</v>
      </c>
      <c r="L299" s="276" t="s">
        <v>11</v>
      </c>
      <c r="M299" s="26" t="s">
        <v>42</v>
      </c>
      <c r="N299" s="27">
        <v>99.2</v>
      </c>
      <c r="O299" s="269" t="s">
        <v>11</v>
      </c>
      <c r="P299" s="270" t="s">
        <v>11</v>
      </c>
      <c r="Q299" s="18" t="s">
        <v>32</v>
      </c>
      <c r="R299" s="228" t="s">
        <v>11</v>
      </c>
      <c r="S299" s="228" t="s">
        <v>11</v>
      </c>
      <c r="T299" s="228" t="s">
        <v>11</v>
      </c>
      <c r="U299" s="228" t="s">
        <v>11</v>
      </c>
      <c r="V299" s="19" t="s">
        <v>33</v>
      </c>
      <c r="W299" s="20" t="s">
        <v>11</v>
      </c>
      <c r="X299" s="15" t="s">
        <v>11</v>
      </c>
      <c r="Y299" s="16" t="s">
        <v>11</v>
      </c>
      <c r="Z299" s="235" t="s">
        <v>11</v>
      </c>
    </row>
    <row r="300" spans="1:26" ht="13.5" customHeight="1" x14ac:dyDescent="0.15">
      <c r="A300" s="251" t="s">
        <v>10</v>
      </c>
      <c r="B300" s="252" t="s">
        <v>11</v>
      </c>
      <c r="C300" s="253" t="s">
        <v>11</v>
      </c>
      <c r="D300" s="257" t="s">
        <v>12</v>
      </c>
      <c r="E300" s="258" t="s">
        <v>11</v>
      </c>
      <c r="F300" s="259" t="s">
        <v>13</v>
      </c>
      <c r="G300" s="259" t="s">
        <v>11</v>
      </c>
      <c r="H300" s="259" t="s">
        <v>11</v>
      </c>
      <c r="I300" s="259" t="s">
        <v>11</v>
      </c>
      <c r="J300" s="259" t="s">
        <v>11</v>
      </c>
      <c r="K300" s="259" t="s">
        <v>11</v>
      </c>
      <c r="L300" s="260" t="s">
        <v>11</v>
      </c>
      <c r="M300" s="263" t="s">
        <v>119</v>
      </c>
      <c r="N300" s="264" t="s">
        <v>11</v>
      </c>
      <c r="O300" s="265" t="s">
        <v>276</v>
      </c>
      <c r="P300" s="266" t="s">
        <v>11</v>
      </c>
      <c r="Q300" s="5" t="s">
        <v>16</v>
      </c>
      <c r="R300" s="271" t="s">
        <v>277</v>
      </c>
      <c r="S300" s="271" t="s">
        <v>11</v>
      </c>
      <c r="T300" s="271" t="s">
        <v>11</v>
      </c>
      <c r="U300" s="30">
        <v>99</v>
      </c>
      <c r="V300" s="272" t="s">
        <v>18</v>
      </c>
      <c r="W300" s="272" t="s">
        <v>11</v>
      </c>
      <c r="X300" s="272" t="s">
        <v>11</v>
      </c>
      <c r="Y300" s="273" t="s">
        <v>11</v>
      </c>
      <c r="Z300" s="233">
        <v>251</v>
      </c>
    </row>
    <row r="301" spans="1:26" ht="13.5" customHeight="1" x14ac:dyDescent="0.15">
      <c r="A301" s="254" t="s">
        <v>11</v>
      </c>
      <c r="B301" s="255" t="s">
        <v>11</v>
      </c>
      <c r="C301" s="256" t="s">
        <v>11</v>
      </c>
      <c r="D301" s="24" t="s">
        <v>11</v>
      </c>
      <c r="E301" s="23" t="s">
        <v>11</v>
      </c>
      <c r="F301" s="261" t="s">
        <v>11</v>
      </c>
      <c r="G301" s="261" t="s">
        <v>11</v>
      </c>
      <c r="H301" s="261" t="s">
        <v>11</v>
      </c>
      <c r="I301" s="261" t="s">
        <v>11</v>
      </c>
      <c r="J301" s="261" t="s">
        <v>11</v>
      </c>
      <c r="K301" s="261" t="s">
        <v>11</v>
      </c>
      <c r="L301" s="262" t="s">
        <v>11</v>
      </c>
      <c r="M301" s="236">
        <v>1819000</v>
      </c>
      <c r="N301" s="237" t="s">
        <v>11</v>
      </c>
      <c r="O301" s="267" t="s">
        <v>11</v>
      </c>
      <c r="P301" s="268" t="s">
        <v>11</v>
      </c>
      <c r="Q301" s="6" t="s">
        <v>11</v>
      </c>
      <c r="R301" s="238" t="s">
        <v>278</v>
      </c>
      <c r="S301" s="238" t="s">
        <v>11</v>
      </c>
      <c r="T301" s="238" t="s">
        <v>11</v>
      </c>
      <c r="U301" s="22">
        <v>99</v>
      </c>
      <c r="V301" s="239" t="s">
        <v>18</v>
      </c>
      <c r="W301" s="239" t="s">
        <v>11</v>
      </c>
      <c r="X301" s="239" t="s">
        <v>11</v>
      </c>
      <c r="Y301" s="240" t="s">
        <v>11</v>
      </c>
      <c r="Z301" s="234" t="s">
        <v>11</v>
      </c>
    </row>
    <row r="302" spans="1:26" ht="13.5" customHeight="1" x14ac:dyDescent="0.15">
      <c r="A302" s="274" t="s">
        <v>279</v>
      </c>
      <c r="B302" s="231" t="s">
        <v>11</v>
      </c>
      <c r="C302" s="275" t="s">
        <v>11</v>
      </c>
      <c r="D302" s="247" t="s">
        <v>280</v>
      </c>
      <c r="E302" s="239" t="s">
        <v>11</v>
      </c>
      <c r="F302" s="239" t="s">
        <v>11</v>
      </c>
      <c r="G302" s="239" t="s">
        <v>11</v>
      </c>
      <c r="H302" s="239" t="s">
        <v>11</v>
      </c>
      <c r="I302" s="239" t="s">
        <v>11</v>
      </c>
      <c r="J302" s="239" t="s">
        <v>11</v>
      </c>
      <c r="K302" s="239" t="s">
        <v>11</v>
      </c>
      <c r="L302" s="240" t="s">
        <v>11</v>
      </c>
      <c r="M302" s="249" t="s">
        <v>40</v>
      </c>
      <c r="N302" s="250" t="s">
        <v>11</v>
      </c>
      <c r="O302" s="267" t="s">
        <v>11</v>
      </c>
      <c r="P302" s="268" t="s">
        <v>11</v>
      </c>
      <c r="Q302" s="6" t="s">
        <v>11</v>
      </c>
      <c r="R302" s="238" t="s">
        <v>281</v>
      </c>
      <c r="S302" s="238" t="s">
        <v>11</v>
      </c>
      <c r="T302" s="238" t="s">
        <v>11</v>
      </c>
      <c r="U302" s="22">
        <v>20</v>
      </c>
      <c r="V302" s="239" t="s">
        <v>18</v>
      </c>
      <c r="W302" s="239" t="s">
        <v>11</v>
      </c>
      <c r="X302" s="239" t="s">
        <v>11</v>
      </c>
      <c r="Y302" s="240" t="s">
        <v>11</v>
      </c>
      <c r="Z302" s="234" t="s">
        <v>11</v>
      </c>
    </row>
    <row r="303" spans="1:26" ht="13.5" customHeight="1" x14ac:dyDescent="0.15">
      <c r="A303" s="274" t="s">
        <v>11</v>
      </c>
      <c r="B303" s="231" t="s">
        <v>11</v>
      </c>
      <c r="C303" s="275" t="s">
        <v>11</v>
      </c>
      <c r="D303" s="248" t="s">
        <v>11</v>
      </c>
      <c r="E303" s="239" t="s">
        <v>11</v>
      </c>
      <c r="F303" s="239" t="s">
        <v>11</v>
      </c>
      <c r="G303" s="239" t="s">
        <v>11</v>
      </c>
      <c r="H303" s="239" t="s">
        <v>11</v>
      </c>
      <c r="I303" s="239" t="s">
        <v>11</v>
      </c>
      <c r="J303" s="239" t="s">
        <v>11</v>
      </c>
      <c r="K303" s="239" t="s">
        <v>11</v>
      </c>
      <c r="L303" s="240" t="s">
        <v>11</v>
      </c>
      <c r="M303" s="236">
        <v>502016</v>
      </c>
      <c r="N303" s="237" t="s">
        <v>11</v>
      </c>
      <c r="O303" s="267" t="s">
        <v>11</v>
      </c>
      <c r="P303" s="268" t="s">
        <v>11</v>
      </c>
      <c r="Q303" s="6" t="s">
        <v>11</v>
      </c>
      <c r="R303" s="238" t="s">
        <v>282</v>
      </c>
      <c r="S303" s="238" t="s">
        <v>11</v>
      </c>
      <c r="T303" s="238" t="s">
        <v>11</v>
      </c>
      <c r="U303" s="22" t="s">
        <v>11</v>
      </c>
      <c r="V303" s="239" t="s">
        <v>11</v>
      </c>
      <c r="W303" s="239" t="s">
        <v>11</v>
      </c>
      <c r="X303" s="239" t="s">
        <v>11</v>
      </c>
      <c r="Y303" s="240" t="s">
        <v>11</v>
      </c>
      <c r="Z303" s="234" t="s">
        <v>11</v>
      </c>
    </row>
    <row r="304" spans="1:26" ht="13.5" customHeight="1" x14ac:dyDescent="0.15">
      <c r="A304" s="274" t="s">
        <v>11</v>
      </c>
      <c r="B304" s="231" t="s">
        <v>11</v>
      </c>
      <c r="C304" s="275" t="s">
        <v>11</v>
      </c>
      <c r="D304" s="229" t="s">
        <v>26</v>
      </c>
      <c r="E304" s="241" t="s">
        <v>283</v>
      </c>
      <c r="F304" s="241" t="s">
        <v>11</v>
      </c>
      <c r="G304" s="241" t="s">
        <v>11</v>
      </c>
      <c r="H304" s="241" t="s">
        <v>11</v>
      </c>
      <c r="I304" s="241" t="s">
        <v>11</v>
      </c>
      <c r="J304" s="241" t="s">
        <v>11</v>
      </c>
      <c r="K304" s="241" t="s">
        <v>11</v>
      </c>
      <c r="L304" s="242" t="s">
        <v>28</v>
      </c>
      <c r="M304" s="243" t="s">
        <v>29</v>
      </c>
      <c r="N304" s="244" t="s">
        <v>11</v>
      </c>
      <c r="O304" s="267" t="s">
        <v>11</v>
      </c>
      <c r="P304" s="268" t="s">
        <v>11</v>
      </c>
      <c r="Q304" s="7" t="s">
        <v>11</v>
      </c>
      <c r="R304" s="238" t="s">
        <v>284</v>
      </c>
      <c r="S304" s="238" t="s">
        <v>11</v>
      </c>
      <c r="T304" s="238" t="s">
        <v>11</v>
      </c>
      <c r="U304" s="22">
        <v>284</v>
      </c>
      <c r="V304" s="239" t="s">
        <v>18</v>
      </c>
      <c r="W304" s="239" t="s">
        <v>11</v>
      </c>
      <c r="X304" s="239" t="s">
        <v>11</v>
      </c>
      <c r="Y304" s="240" t="s">
        <v>11</v>
      </c>
      <c r="Z304" s="234" t="s">
        <v>11</v>
      </c>
    </row>
    <row r="305" spans="1:26" ht="13.5" customHeight="1" x14ac:dyDescent="0.15">
      <c r="A305" s="274" t="s">
        <v>11</v>
      </c>
      <c r="B305" s="231" t="s">
        <v>11</v>
      </c>
      <c r="C305" s="275" t="s">
        <v>11</v>
      </c>
      <c r="D305" s="229" t="s">
        <v>11</v>
      </c>
      <c r="E305" s="241" t="s">
        <v>11</v>
      </c>
      <c r="F305" s="241" t="s">
        <v>11</v>
      </c>
      <c r="G305" s="241" t="s">
        <v>11</v>
      </c>
      <c r="H305" s="241" t="s">
        <v>11</v>
      </c>
      <c r="I305" s="241" t="s">
        <v>11</v>
      </c>
      <c r="J305" s="241" t="s">
        <v>11</v>
      </c>
      <c r="K305" s="241" t="s">
        <v>11</v>
      </c>
      <c r="L305" s="242" t="s">
        <v>11</v>
      </c>
      <c r="M305" s="245">
        <v>1316984</v>
      </c>
      <c r="N305" s="246" t="s">
        <v>11</v>
      </c>
      <c r="O305" s="267" t="s">
        <v>11</v>
      </c>
      <c r="P305" s="268" t="s">
        <v>11</v>
      </c>
      <c r="Q305" s="8" t="s">
        <v>31</v>
      </c>
      <c r="R305" s="238" t="s">
        <v>11</v>
      </c>
      <c r="S305" s="238" t="s">
        <v>11</v>
      </c>
      <c r="T305" s="238" t="s">
        <v>11</v>
      </c>
      <c r="U305" s="238" t="s">
        <v>11</v>
      </c>
      <c r="V305" s="9" t="s">
        <v>26</v>
      </c>
      <c r="W305" s="227" t="s">
        <v>11</v>
      </c>
      <c r="X305" s="227" t="s">
        <v>11</v>
      </c>
      <c r="Y305" s="10" t="s">
        <v>28</v>
      </c>
      <c r="Z305" s="234" t="s">
        <v>11</v>
      </c>
    </row>
    <row r="306" spans="1:26" ht="13.5" customHeight="1" x14ac:dyDescent="0.15">
      <c r="A306" s="274" t="s">
        <v>11</v>
      </c>
      <c r="B306" s="231" t="s">
        <v>11</v>
      </c>
      <c r="C306" s="275" t="s">
        <v>11</v>
      </c>
      <c r="D306" s="229" t="s">
        <v>11</v>
      </c>
      <c r="E306" s="241" t="s">
        <v>11</v>
      </c>
      <c r="F306" s="241" t="s">
        <v>11</v>
      </c>
      <c r="G306" s="241" t="s">
        <v>11</v>
      </c>
      <c r="H306" s="241" t="s">
        <v>11</v>
      </c>
      <c r="I306" s="241" t="s">
        <v>11</v>
      </c>
      <c r="J306" s="241" t="s">
        <v>11</v>
      </c>
      <c r="K306" s="241" t="s">
        <v>11</v>
      </c>
      <c r="L306" s="242" t="s">
        <v>11</v>
      </c>
      <c r="M306" s="249" t="s">
        <v>11</v>
      </c>
      <c r="N306" s="250" t="s">
        <v>11</v>
      </c>
      <c r="O306" s="267" t="s">
        <v>11</v>
      </c>
      <c r="P306" s="268" t="s">
        <v>11</v>
      </c>
      <c r="Q306" s="7" t="s">
        <v>32</v>
      </c>
      <c r="R306" s="238" t="s">
        <v>11</v>
      </c>
      <c r="S306" s="238" t="s">
        <v>11</v>
      </c>
      <c r="T306" s="238" t="s">
        <v>11</v>
      </c>
      <c r="U306" s="238" t="s">
        <v>11</v>
      </c>
      <c r="V306" s="11" t="s">
        <v>33</v>
      </c>
      <c r="W306" s="9" t="s">
        <v>11</v>
      </c>
      <c r="X306" t="s">
        <v>11</v>
      </c>
      <c r="Y306" s="12" t="s">
        <v>11</v>
      </c>
      <c r="Z306" s="234" t="s">
        <v>11</v>
      </c>
    </row>
    <row r="307" spans="1:26" ht="13.5" customHeight="1" x14ac:dyDescent="0.15">
      <c r="A307" s="6" t="s">
        <v>11</v>
      </c>
      <c r="B307" t="s">
        <v>11</v>
      </c>
      <c r="C307" s="12" t="s">
        <v>11</v>
      </c>
      <c r="D307" s="229" t="s">
        <v>26</v>
      </c>
      <c r="E307" s="13" t="s">
        <v>19</v>
      </c>
      <c r="F307" s="231" t="s">
        <v>11</v>
      </c>
      <c r="G307" s="231" t="s">
        <v>11</v>
      </c>
      <c r="H307" s="231" t="s">
        <v>11</v>
      </c>
      <c r="I307" s="231" t="s">
        <v>11</v>
      </c>
      <c r="J307" s="231" t="s">
        <v>11</v>
      </c>
      <c r="K307" s="13" t="s">
        <v>11</v>
      </c>
      <c r="L307" s="242" t="s">
        <v>28</v>
      </c>
      <c r="M307" s="277" t="s">
        <v>11</v>
      </c>
      <c r="N307" s="278" t="s">
        <v>11</v>
      </c>
      <c r="O307" s="267" t="s">
        <v>11</v>
      </c>
      <c r="P307" s="268" t="s">
        <v>11</v>
      </c>
      <c r="Q307" s="8" t="s">
        <v>31</v>
      </c>
      <c r="R307" s="238" t="s">
        <v>11</v>
      </c>
      <c r="S307" s="238" t="s">
        <v>11</v>
      </c>
      <c r="T307" s="238" t="s">
        <v>11</v>
      </c>
      <c r="U307" s="238" t="s">
        <v>11</v>
      </c>
      <c r="V307" s="9" t="s">
        <v>26</v>
      </c>
      <c r="W307" s="227" t="s">
        <v>11</v>
      </c>
      <c r="X307" s="227" t="s">
        <v>11</v>
      </c>
      <c r="Y307" s="10" t="s">
        <v>28</v>
      </c>
      <c r="Z307" s="234" t="s">
        <v>11</v>
      </c>
    </row>
    <row r="308" spans="1:26" ht="13.5" customHeight="1" x14ac:dyDescent="0.15">
      <c r="A308" s="14" t="s">
        <v>11</v>
      </c>
      <c r="B308" s="15" t="s">
        <v>11</v>
      </c>
      <c r="C308" s="16" t="s">
        <v>11</v>
      </c>
      <c r="D308" s="230" t="s">
        <v>11</v>
      </c>
      <c r="E308" s="17" t="s">
        <v>11</v>
      </c>
      <c r="F308" s="232" t="s">
        <v>11</v>
      </c>
      <c r="G308" s="232" t="s">
        <v>11</v>
      </c>
      <c r="H308" s="232" t="s">
        <v>11</v>
      </c>
      <c r="I308" s="232" t="s">
        <v>11</v>
      </c>
      <c r="J308" s="232" t="s">
        <v>11</v>
      </c>
      <c r="K308" s="17" t="s">
        <v>11</v>
      </c>
      <c r="L308" s="276" t="s">
        <v>11</v>
      </c>
      <c r="M308" s="26" t="s">
        <v>42</v>
      </c>
      <c r="N308" s="27">
        <v>27.6</v>
      </c>
      <c r="O308" s="269" t="s">
        <v>11</v>
      </c>
      <c r="P308" s="270" t="s">
        <v>11</v>
      </c>
      <c r="Q308" s="18" t="s">
        <v>32</v>
      </c>
      <c r="R308" s="228" t="s">
        <v>11</v>
      </c>
      <c r="S308" s="228" t="s">
        <v>11</v>
      </c>
      <c r="T308" s="228" t="s">
        <v>11</v>
      </c>
      <c r="U308" s="228" t="s">
        <v>11</v>
      </c>
      <c r="V308" s="19" t="s">
        <v>33</v>
      </c>
      <c r="W308" s="20" t="s">
        <v>11</v>
      </c>
      <c r="X308" s="15" t="s">
        <v>11</v>
      </c>
      <c r="Y308" s="16" t="s">
        <v>11</v>
      </c>
      <c r="Z308" s="235" t="s">
        <v>11</v>
      </c>
    </row>
    <row r="309" spans="1:26" ht="13.5" customHeight="1" x14ac:dyDescent="0.15">
      <c r="A309" s="251" t="s">
        <v>10</v>
      </c>
      <c r="B309" s="252" t="s">
        <v>11</v>
      </c>
      <c r="C309" s="253" t="s">
        <v>11</v>
      </c>
      <c r="D309" s="257" t="s">
        <v>12</v>
      </c>
      <c r="E309" s="258" t="s">
        <v>11</v>
      </c>
      <c r="F309" s="259" t="s">
        <v>285</v>
      </c>
      <c r="G309" s="259" t="s">
        <v>11</v>
      </c>
      <c r="H309" s="259" t="s">
        <v>11</v>
      </c>
      <c r="I309" s="259" t="s">
        <v>11</v>
      </c>
      <c r="J309" s="259" t="s">
        <v>11</v>
      </c>
      <c r="K309" s="259" t="s">
        <v>11</v>
      </c>
      <c r="L309" s="260" t="s">
        <v>11</v>
      </c>
      <c r="M309" s="263" t="s">
        <v>119</v>
      </c>
      <c r="N309" s="264" t="s">
        <v>11</v>
      </c>
      <c r="O309" s="265" t="s">
        <v>286</v>
      </c>
      <c r="P309" s="266" t="s">
        <v>11</v>
      </c>
      <c r="Q309" s="5" t="s">
        <v>16</v>
      </c>
      <c r="R309" s="271" t="s">
        <v>287</v>
      </c>
      <c r="S309" s="271" t="s">
        <v>11</v>
      </c>
      <c r="T309" s="271" t="s">
        <v>11</v>
      </c>
      <c r="U309" s="30">
        <v>1157</v>
      </c>
      <c r="V309" s="272" t="s">
        <v>18</v>
      </c>
      <c r="W309" s="272" t="s">
        <v>11</v>
      </c>
      <c r="X309" s="272" t="s">
        <v>11</v>
      </c>
      <c r="Y309" s="273" t="s">
        <v>11</v>
      </c>
      <c r="Z309" s="233">
        <v>251</v>
      </c>
    </row>
    <row r="310" spans="1:26" ht="13.5" customHeight="1" x14ac:dyDescent="0.15">
      <c r="A310" s="254" t="s">
        <v>11</v>
      </c>
      <c r="B310" s="255" t="s">
        <v>11</v>
      </c>
      <c r="C310" s="256" t="s">
        <v>11</v>
      </c>
      <c r="D310" s="24" t="s">
        <v>11</v>
      </c>
      <c r="E310" s="23" t="s">
        <v>11</v>
      </c>
      <c r="F310" s="261" t="s">
        <v>11</v>
      </c>
      <c r="G310" s="261" t="s">
        <v>11</v>
      </c>
      <c r="H310" s="261" t="s">
        <v>11</v>
      </c>
      <c r="I310" s="261" t="s">
        <v>11</v>
      </c>
      <c r="J310" s="261" t="s">
        <v>11</v>
      </c>
      <c r="K310" s="261" t="s">
        <v>11</v>
      </c>
      <c r="L310" s="262" t="s">
        <v>11</v>
      </c>
      <c r="M310" s="236">
        <v>338350000</v>
      </c>
      <c r="N310" s="237" t="s">
        <v>11</v>
      </c>
      <c r="O310" s="267" t="s">
        <v>11</v>
      </c>
      <c r="P310" s="268" t="s">
        <v>11</v>
      </c>
      <c r="Q310" s="6" t="s">
        <v>11</v>
      </c>
      <c r="R310" s="238" t="s">
        <v>288</v>
      </c>
      <c r="S310" s="238" t="s">
        <v>11</v>
      </c>
      <c r="T310" s="238" t="s">
        <v>11</v>
      </c>
      <c r="U310" s="22">
        <v>51938</v>
      </c>
      <c r="V310" s="239" t="s">
        <v>18</v>
      </c>
      <c r="W310" s="239" t="s">
        <v>11</v>
      </c>
      <c r="X310" s="239" t="s">
        <v>11</v>
      </c>
      <c r="Y310" s="240" t="s">
        <v>11</v>
      </c>
      <c r="Z310" s="234" t="s">
        <v>11</v>
      </c>
    </row>
    <row r="311" spans="1:26" ht="13.5" customHeight="1" x14ac:dyDescent="0.15">
      <c r="A311" s="274" t="s">
        <v>289</v>
      </c>
      <c r="B311" s="231" t="s">
        <v>11</v>
      </c>
      <c r="C311" s="275" t="s">
        <v>11</v>
      </c>
      <c r="D311" s="247" t="s">
        <v>290</v>
      </c>
      <c r="E311" s="239" t="s">
        <v>11</v>
      </c>
      <c r="F311" s="239" t="s">
        <v>11</v>
      </c>
      <c r="G311" s="239" t="s">
        <v>11</v>
      </c>
      <c r="H311" s="239" t="s">
        <v>11</v>
      </c>
      <c r="I311" s="239" t="s">
        <v>11</v>
      </c>
      <c r="J311" s="239" t="s">
        <v>11</v>
      </c>
      <c r="K311" s="239" t="s">
        <v>11</v>
      </c>
      <c r="L311" s="240" t="s">
        <v>11</v>
      </c>
      <c r="M311" s="249" t="s">
        <v>40</v>
      </c>
      <c r="N311" s="250" t="s">
        <v>11</v>
      </c>
      <c r="O311" s="267" t="s">
        <v>11</v>
      </c>
      <c r="P311" s="268" t="s">
        <v>11</v>
      </c>
      <c r="Q311" s="6" t="s">
        <v>11</v>
      </c>
      <c r="R311" s="238" t="s">
        <v>291</v>
      </c>
      <c r="S311" s="238" t="s">
        <v>11</v>
      </c>
      <c r="T311" s="238" t="s">
        <v>11</v>
      </c>
      <c r="U311" s="22">
        <v>30806</v>
      </c>
      <c r="V311" s="239" t="s">
        <v>18</v>
      </c>
      <c r="W311" s="239" t="s">
        <v>11</v>
      </c>
      <c r="X311" s="239" t="s">
        <v>11</v>
      </c>
      <c r="Y311" s="240" t="s">
        <v>11</v>
      </c>
      <c r="Z311" s="234" t="s">
        <v>11</v>
      </c>
    </row>
    <row r="312" spans="1:26" ht="13.5" customHeight="1" x14ac:dyDescent="0.15">
      <c r="A312" s="274" t="s">
        <v>11</v>
      </c>
      <c r="B312" s="231" t="s">
        <v>11</v>
      </c>
      <c r="C312" s="275" t="s">
        <v>11</v>
      </c>
      <c r="D312" s="248" t="s">
        <v>11</v>
      </c>
      <c r="E312" s="239" t="s">
        <v>11</v>
      </c>
      <c r="F312" s="239" t="s">
        <v>11</v>
      </c>
      <c r="G312" s="239" t="s">
        <v>11</v>
      </c>
      <c r="H312" s="239" t="s">
        <v>11</v>
      </c>
      <c r="I312" s="239" t="s">
        <v>11</v>
      </c>
      <c r="J312" s="239" t="s">
        <v>11</v>
      </c>
      <c r="K312" s="239" t="s">
        <v>11</v>
      </c>
      <c r="L312" s="240" t="s">
        <v>11</v>
      </c>
      <c r="M312" s="236">
        <v>212364121</v>
      </c>
      <c r="N312" s="237" t="s">
        <v>11</v>
      </c>
      <c r="O312" s="267" t="s">
        <v>11</v>
      </c>
      <c r="P312" s="268" t="s">
        <v>11</v>
      </c>
      <c r="Q312" s="6" t="s">
        <v>11</v>
      </c>
      <c r="R312" s="238" t="s">
        <v>292</v>
      </c>
      <c r="S312" s="238" t="s">
        <v>11</v>
      </c>
      <c r="T312" s="238" t="s">
        <v>11</v>
      </c>
      <c r="U312" s="22">
        <v>1500</v>
      </c>
      <c r="V312" s="239" t="s">
        <v>18</v>
      </c>
      <c r="W312" s="239" t="s">
        <v>11</v>
      </c>
      <c r="X312" s="239" t="s">
        <v>11</v>
      </c>
      <c r="Y312" s="240" t="s">
        <v>11</v>
      </c>
      <c r="Z312" s="234" t="s">
        <v>11</v>
      </c>
    </row>
    <row r="313" spans="1:26" ht="13.5" customHeight="1" x14ac:dyDescent="0.15">
      <c r="A313" s="274" t="s">
        <v>11</v>
      </c>
      <c r="B313" s="231" t="s">
        <v>11</v>
      </c>
      <c r="C313" s="275" t="s">
        <v>11</v>
      </c>
      <c r="D313" s="229" t="s">
        <v>26</v>
      </c>
      <c r="E313" s="241" t="s">
        <v>283</v>
      </c>
      <c r="F313" s="241" t="s">
        <v>11</v>
      </c>
      <c r="G313" s="241" t="s">
        <v>11</v>
      </c>
      <c r="H313" s="241" t="s">
        <v>11</v>
      </c>
      <c r="I313" s="241" t="s">
        <v>11</v>
      </c>
      <c r="J313" s="241" t="s">
        <v>11</v>
      </c>
      <c r="K313" s="241" t="s">
        <v>11</v>
      </c>
      <c r="L313" s="242" t="s">
        <v>28</v>
      </c>
      <c r="M313" s="243" t="s">
        <v>29</v>
      </c>
      <c r="N313" s="244" t="s">
        <v>11</v>
      </c>
      <c r="O313" s="267" t="s">
        <v>11</v>
      </c>
      <c r="P313" s="268" t="s">
        <v>11</v>
      </c>
      <c r="Q313" s="7" t="s">
        <v>11</v>
      </c>
      <c r="R313" s="238" t="s">
        <v>293</v>
      </c>
      <c r="S313" s="238" t="s">
        <v>11</v>
      </c>
      <c r="T313" s="238" t="s">
        <v>11</v>
      </c>
      <c r="U313" s="22">
        <v>126963</v>
      </c>
      <c r="V313" s="239" t="s">
        <v>18</v>
      </c>
      <c r="W313" s="239" t="s">
        <v>11</v>
      </c>
      <c r="X313" s="239" t="s">
        <v>11</v>
      </c>
      <c r="Y313" s="240" t="s">
        <v>11</v>
      </c>
      <c r="Z313" s="234" t="s">
        <v>11</v>
      </c>
    </row>
    <row r="314" spans="1:26" ht="13.5" customHeight="1" x14ac:dyDescent="0.15">
      <c r="A314" s="274" t="s">
        <v>11</v>
      </c>
      <c r="B314" s="231" t="s">
        <v>11</v>
      </c>
      <c r="C314" s="275" t="s">
        <v>11</v>
      </c>
      <c r="D314" s="229" t="s">
        <v>11</v>
      </c>
      <c r="E314" s="241" t="s">
        <v>11</v>
      </c>
      <c r="F314" s="241" t="s">
        <v>11</v>
      </c>
      <c r="G314" s="241" t="s">
        <v>11</v>
      </c>
      <c r="H314" s="241" t="s">
        <v>11</v>
      </c>
      <c r="I314" s="241" t="s">
        <v>11</v>
      </c>
      <c r="J314" s="241" t="s">
        <v>11</v>
      </c>
      <c r="K314" s="241" t="s">
        <v>11</v>
      </c>
      <c r="L314" s="242" t="s">
        <v>11</v>
      </c>
      <c r="M314" s="245">
        <v>125985879</v>
      </c>
      <c r="N314" s="246" t="s">
        <v>11</v>
      </c>
      <c r="O314" s="267" t="s">
        <v>11</v>
      </c>
      <c r="P314" s="268" t="s">
        <v>11</v>
      </c>
      <c r="Q314" s="8" t="s">
        <v>31</v>
      </c>
      <c r="R314" s="238" t="s">
        <v>294</v>
      </c>
      <c r="S314" s="238" t="s">
        <v>11</v>
      </c>
      <c r="T314" s="238" t="s">
        <v>11</v>
      </c>
      <c r="U314" s="238" t="s">
        <v>11</v>
      </c>
      <c r="V314" s="9" t="s">
        <v>26</v>
      </c>
      <c r="W314" s="227" t="s">
        <v>295</v>
      </c>
      <c r="X314" s="227" t="s">
        <v>11</v>
      </c>
      <c r="Y314" s="10" t="s">
        <v>28</v>
      </c>
      <c r="Z314" s="234" t="s">
        <v>11</v>
      </c>
    </row>
    <row r="315" spans="1:26" ht="13.5" customHeight="1" x14ac:dyDescent="0.15">
      <c r="A315" s="274" t="s">
        <v>11</v>
      </c>
      <c r="B315" s="231" t="s">
        <v>11</v>
      </c>
      <c r="C315" s="275" t="s">
        <v>11</v>
      </c>
      <c r="D315" s="229" t="s">
        <v>11</v>
      </c>
      <c r="E315" s="241" t="s">
        <v>11</v>
      </c>
      <c r="F315" s="241" t="s">
        <v>11</v>
      </c>
      <c r="G315" s="241" t="s">
        <v>11</v>
      </c>
      <c r="H315" s="241" t="s">
        <v>11</v>
      </c>
      <c r="I315" s="241" t="s">
        <v>11</v>
      </c>
      <c r="J315" s="241" t="s">
        <v>11</v>
      </c>
      <c r="K315" s="241" t="s">
        <v>11</v>
      </c>
      <c r="L315" s="242" t="s">
        <v>11</v>
      </c>
      <c r="M315" s="249" t="s">
        <v>11</v>
      </c>
      <c r="N315" s="250" t="s">
        <v>11</v>
      </c>
      <c r="O315" s="267" t="s">
        <v>11</v>
      </c>
      <c r="P315" s="268" t="s">
        <v>11</v>
      </c>
      <c r="Q315" s="7" t="s">
        <v>32</v>
      </c>
      <c r="R315" s="238" t="s">
        <v>296</v>
      </c>
      <c r="S315" s="238" t="s">
        <v>11</v>
      </c>
      <c r="T315" s="238" t="s">
        <v>11</v>
      </c>
      <c r="U315" s="238" t="s">
        <v>11</v>
      </c>
      <c r="V315" s="11" t="s">
        <v>33</v>
      </c>
      <c r="W315" s="9" t="s">
        <v>11</v>
      </c>
      <c r="X315" t="s">
        <v>11</v>
      </c>
      <c r="Y315" s="12" t="s">
        <v>11</v>
      </c>
      <c r="Z315" s="234" t="s">
        <v>11</v>
      </c>
    </row>
    <row r="316" spans="1:26" ht="13.5" customHeight="1" x14ac:dyDescent="0.15">
      <c r="A316" s="6" t="s">
        <v>11</v>
      </c>
      <c r="B316" t="s">
        <v>11</v>
      </c>
      <c r="C316" s="12" t="s">
        <v>11</v>
      </c>
      <c r="D316" s="229" t="s">
        <v>26</v>
      </c>
      <c r="E316" s="13" t="s">
        <v>19</v>
      </c>
      <c r="F316" s="231" t="s">
        <v>11</v>
      </c>
      <c r="G316" s="231" t="s">
        <v>11</v>
      </c>
      <c r="H316" s="231" t="s">
        <v>11</v>
      </c>
      <c r="I316" s="231" t="s">
        <v>160</v>
      </c>
      <c r="J316" s="231" t="s">
        <v>63</v>
      </c>
      <c r="K316" s="13" t="s">
        <v>11</v>
      </c>
      <c r="L316" s="242" t="s">
        <v>28</v>
      </c>
      <c r="M316" s="277" t="s">
        <v>11</v>
      </c>
      <c r="N316" s="278" t="s">
        <v>11</v>
      </c>
      <c r="O316" s="267" t="s">
        <v>11</v>
      </c>
      <c r="P316" s="268" t="s">
        <v>11</v>
      </c>
      <c r="Q316" s="8" t="s">
        <v>31</v>
      </c>
      <c r="R316" s="238" t="s">
        <v>297</v>
      </c>
      <c r="S316" s="238" t="s">
        <v>11</v>
      </c>
      <c r="T316" s="238" t="s">
        <v>11</v>
      </c>
      <c r="U316" s="238" t="s">
        <v>11</v>
      </c>
      <c r="V316" s="9" t="s">
        <v>26</v>
      </c>
      <c r="W316" s="227" t="s">
        <v>298</v>
      </c>
      <c r="X316" s="227" t="s">
        <v>11</v>
      </c>
      <c r="Y316" s="10" t="s">
        <v>28</v>
      </c>
      <c r="Z316" s="234" t="s">
        <v>11</v>
      </c>
    </row>
    <row r="317" spans="1:26" ht="13.5" customHeight="1" x14ac:dyDescent="0.15">
      <c r="A317" s="14" t="s">
        <v>11</v>
      </c>
      <c r="B317" s="15" t="s">
        <v>11</v>
      </c>
      <c r="C317" s="16" t="s">
        <v>11</v>
      </c>
      <c r="D317" s="230" t="s">
        <v>11</v>
      </c>
      <c r="E317" s="17" t="s">
        <v>11</v>
      </c>
      <c r="F317" s="232" t="s">
        <v>11</v>
      </c>
      <c r="G317" s="232" t="s">
        <v>11</v>
      </c>
      <c r="H317" s="232" t="s">
        <v>11</v>
      </c>
      <c r="I317" s="232" t="s">
        <v>11</v>
      </c>
      <c r="J317" s="232" t="s">
        <v>11</v>
      </c>
      <c r="K317" s="17" t="s">
        <v>11</v>
      </c>
      <c r="L317" s="276" t="s">
        <v>11</v>
      </c>
      <c r="M317" s="26" t="s">
        <v>42</v>
      </c>
      <c r="N317" s="27">
        <v>62.8</v>
      </c>
      <c r="O317" s="269" t="s">
        <v>11</v>
      </c>
      <c r="P317" s="270" t="s">
        <v>11</v>
      </c>
      <c r="Q317" s="18" t="s">
        <v>32</v>
      </c>
      <c r="R317" s="228" t="s">
        <v>299</v>
      </c>
      <c r="S317" s="228" t="s">
        <v>11</v>
      </c>
      <c r="T317" s="228" t="s">
        <v>11</v>
      </c>
      <c r="U317" s="228" t="s">
        <v>11</v>
      </c>
      <c r="V317" s="19" t="s">
        <v>33</v>
      </c>
      <c r="W317" s="20" t="s">
        <v>11</v>
      </c>
      <c r="X317" s="15" t="s">
        <v>11</v>
      </c>
      <c r="Y317" s="16" t="s">
        <v>11</v>
      </c>
      <c r="Z317" s="235" t="s">
        <v>11</v>
      </c>
    </row>
    <row r="318" spans="1:26" ht="13.5" customHeight="1" x14ac:dyDescent="0.15">
      <c r="A318" s="251" t="s">
        <v>10</v>
      </c>
      <c r="B318" s="252" t="s">
        <v>11</v>
      </c>
      <c r="C318" s="253" t="s">
        <v>11</v>
      </c>
      <c r="D318" s="257" t="s">
        <v>12</v>
      </c>
      <c r="E318" s="258" t="s">
        <v>11</v>
      </c>
      <c r="F318" s="259" t="s">
        <v>13</v>
      </c>
      <c r="G318" s="259" t="s">
        <v>11</v>
      </c>
      <c r="H318" s="259" t="s">
        <v>11</v>
      </c>
      <c r="I318" s="259" t="s">
        <v>11</v>
      </c>
      <c r="J318" s="259" t="s">
        <v>11</v>
      </c>
      <c r="K318" s="259" t="s">
        <v>11</v>
      </c>
      <c r="L318" s="260" t="s">
        <v>11</v>
      </c>
      <c r="M318" s="263" t="s">
        <v>119</v>
      </c>
      <c r="N318" s="264" t="s">
        <v>11</v>
      </c>
      <c r="O318" s="265" t="s">
        <v>300</v>
      </c>
      <c r="P318" s="266" t="s">
        <v>11</v>
      </c>
      <c r="Q318" s="5" t="s">
        <v>16</v>
      </c>
      <c r="R318" s="238" t="s">
        <v>301</v>
      </c>
      <c r="S318" s="238" t="s">
        <v>11</v>
      </c>
      <c r="T318" s="238" t="s">
        <v>11</v>
      </c>
      <c r="U318" s="30"/>
      <c r="V318" s="272" t="s">
        <v>11</v>
      </c>
      <c r="W318" s="272" t="s">
        <v>11</v>
      </c>
      <c r="X318" s="272" t="s">
        <v>11</v>
      </c>
      <c r="Y318" s="273" t="s">
        <v>11</v>
      </c>
      <c r="Z318" s="233">
        <v>251</v>
      </c>
    </row>
    <row r="319" spans="1:26" ht="13.5" customHeight="1" x14ac:dyDescent="0.15">
      <c r="A319" s="254" t="s">
        <v>11</v>
      </c>
      <c r="B319" s="255" t="s">
        <v>11</v>
      </c>
      <c r="C319" s="256" t="s">
        <v>11</v>
      </c>
      <c r="D319" s="24" t="s">
        <v>11</v>
      </c>
      <c r="E319" s="23" t="s">
        <v>11</v>
      </c>
      <c r="F319" s="261" t="s">
        <v>11</v>
      </c>
      <c r="G319" s="261" t="s">
        <v>11</v>
      </c>
      <c r="H319" s="261" t="s">
        <v>11</v>
      </c>
      <c r="I319" s="261" t="s">
        <v>11</v>
      </c>
      <c r="J319" s="261" t="s">
        <v>11</v>
      </c>
      <c r="K319" s="261" t="s">
        <v>11</v>
      </c>
      <c r="L319" s="262" t="s">
        <v>11</v>
      </c>
      <c r="M319" s="236">
        <v>348000</v>
      </c>
      <c r="N319" s="237" t="s">
        <v>11</v>
      </c>
      <c r="O319" s="267" t="s">
        <v>11</v>
      </c>
      <c r="P319" s="268" t="s">
        <v>11</v>
      </c>
      <c r="Q319" s="6" t="s">
        <v>11</v>
      </c>
      <c r="R319" s="238"/>
      <c r="S319" s="238"/>
      <c r="T319" s="238"/>
      <c r="U319" s="22" t="s">
        <v>11</v>
      </c>
      <c r="V319" s="239" t="s">
        <v>11</v>
      </c>
      <c r="W319" s="239" t="s">
        <v>11</v>
      </c>
      <c r="X319" s="239" t="s">
        <v>11</v>
      </c>
      <c r="Y319" s="240" t="s">
        <v>11</v>
      </c>
      <c r="Z319" s="234" t="s">
        <v>11</v>
      </c>
    </row>
    <row r="320" spans="1:26" ht="13.5" customHeight="1" x14ac:dyDescent="0.15">
      <c r="A320" s="274" t="s">
        <v>302</v>
      </c>
      <c r="B320" s="231" t="s">
        <v>11</v>
      </c>
      <c r="C320" s="275" t="s">
        <v>11</v>
      </c>
      <c r="D320" s="247" t="s">
        <v>303</v>
      </c>
      <c r="E320" s="239" t="s">
        <v>11</v>
      </c>
      <c r="F320" s="239" t="s">
        <v>11</v>
      </c>
      <c r="G320" s="239" t="s">
        <v>11</v>
      </c>
      <c r="H320" s="239" t="s">
        <v>11</v>
      </c>
      <c r="I320" s="239" t="s">
        <v>11</v>
      </c>
      <c r="J320" s="239" t="s">
        <v>11</v>
      </c>
      <c r="K320" s="239" t="s">
        <v>11</v>
      </c>
      <c r="L320" s="240" t="s">
        <v>11</v>
      </c>
      <c r="M320" s="249" t="s">
        <v>40</v>
      </c>
      <c r="N320" s="250" t="s">
        <v>11</v>
      </c>
      <c r="O320" s="267" t="s">
        <v>11</v>
      </c>
      <c r="P320" s="268" t="s">
        <v>11</v>
      </c>
      <c r="Q320" s="6" t="s">
        <v>11</v>
      </c>
      <c r="R320" s="238" t="s">
        <v>11</v>
      </c>
      <c r="S320" s="238" t="s">
        <v>11</v>
      </c>
      <c r="T320" s="238" t="s">
        <v>11</v>
      </c>
      <c r="U320" s="22" t="s">
        <v>11</v>
      </c>
      <c r="V320" s="239" t="s">
        <v>11</v>
      </c>
      <c r="W320" s="239" t="s">
        <v>11</v>
      </c>
      <c r="X320" s="239" t="s">
        <v>11</v>
      </c>
      <c r="Y320" s="240" t="s">
        <v>11</v>
      </c>
      <c r="Z320" s="234" t="s">
        <v>11</v>
      </c>
    </row>
    <row r="321" spans="1:26" ht="13.5" customHeight="1" x14ac:dyDescent="0.15">
      <c r="A321" s="274" t="s">
        <v>11</v>
      </c>
      <c r="B321" s="231" t="s">
        <v>11</v>
      </c>
      <c r="C321" s="275" t="s">
        <v>11</v>
      </c>
      <c r="D321" s="248" t="s">
        <v>11</v>
      </c>
      <c r="E321" s="239" t="s">
        <v>11</v>
      </c>
      <c r="F321" s="239" t="s">
        <v>11</v>
      </c>
      <c r="G321" s="239" t="s">
        <v>11</v>
      </c>
      <c r="H321" s="239" t="s">
        <v>11</v>
      </c>
      <c r="I321" s="239" t="s">
        <v>11</v>
      </c>
      <c r="J321" s="239" t="s">
        <v>11</v>
      </c>
      <c r="K321" s="239" t="s">
        <v>11</v>
      </c>
      <c r="L321" s="240" t="s">
        <v>11</v>
      </c>
      <c r="M321" s="236">
        <v>10300</v>
      </c>
      <c r="N321" s="237" t="s">
        <v>11</v>
      </c>
      <c r="O321" s="267" t="s">
        <v>11</v>
      </c>
      <c r="P321" s="268" t="s">
        <v>11</v>
      </c>
      <c r="Q321" s="6" t="s">
        <v>11</v>
      </c>
      <c r="R321" s="238" t="s">
        <v>11</v>
      </c>
      <c r="S321" s="238" t="s">
        <v>11</v>
      </c>
      <c r="T321" s="238" t="s">
        <v>11</v>
      </c>
      <c r="U321" s="22" t="s">
        <v>11</v>
      </c>
      <c r="V321" s="239" t="s">
        <v>11</v>
      </c>
      <c r="W321" s="239" t="s">
        <v>11</v>
      </c>
      <c r="X321" s="239" t="s">
        <v>11</v>
      </c>
      <c r="Y321" s="240" t="s">
        <v>11</v>
      </c>
      <c r="Z321" s="234" t="s">
        <v>11</v>
      </c>
    </row>
    <row r="322" spans="1:26" ht="13.5" customHeight="1" x14ac:dyDescent="0.15">
      <c r="A322" s="274" t="s">
        <v>11</v>
      </c>
      <c r="B322" s="231" t="s">
        <v>11</v>
      </c>
      <c r="C322" s="275" t="s">
        <v>11</v>
      </c>
      <c r="D322" s="229" t="s">
        <v>26</v>
      </c>
      <c r="E322" s="241" t="s">
        <v>304</v>
      </c>
      <c r="F322" s="241" t="s">
        <v>11</v>
      </c>
      <c r="G322" s="241" t="s">
        <v>11</v>
      </c>
      <c r="H322" s="241" t="s">
        <v>11</v>
      </c>
      <c r="I322" s="241" t="s">
        <v>11</v>
      </c>
      <c r="J322" s="241" t="s">
        <v>11</v>
      </c>
      <c r="K322" s="241" t="s">
        <v>11</v>
      </c>
      <c r="L322" s="242" t="s">
        <v>28</v>
      </c>
      <c r="M322" s="243" t="s">
        <v>29</v>
      </c>
      <c r="N322" s="244" t="s">
        <v>11</v>
      </c>
      <c r="O322" s="267" t="s">
        <v>11</v>
      </c>
      <c r="P322" s="268" t="s">
        <v>11</v>
      </c>
      <c r="Q322" s="7" t="s">
        <v>11</v>
      </c>
      <c r="R322" s="238" t="s">
        <v>305</v>
      </c>
      <c r="S322" s="238" t="s">
        <v>11</v>
      </c>
      <c r="T322" s="238" t="s">
        <v>11</v>
      </c>
      <c r="U322" s="22">
        <v>10</v>
      </c>
      <c r="V322" s="239" t="s">
        <v>18</v>
      </c>
      <c r="W322" s="239" t="s">
        <v>11</v>
      </c>
      <c r="X322" s="239" t="s">
        <v>11</v>
      </c>
      <c r="Y322" s="240" t="s">
        <v>11</v>
      </c>
      <c r="Z322" s="234" t="s">
        <v>11</v>
      </c>
    </row>
    <row r="323" spans="1:26" ht="13.5" customHeight="1" x14ac:dyDescent="0.15">
      <c r="A323" s="274" t="s">
        <v>11</v>
      </c>
      <c r="B323" s="231" t="s">
        <v>11</v>
      </c>
      <c r="C323" s="275" t="s">
        <v>11</v>
      </c>
      <c r="D323" s="229" t="s">
        <v>11</v>
      </c>
      <c r="E323" s="241" t="s">
        <v>11</v>
      </c>
      <c r="F323" s="241" t="s">
        <v>11</v>
      </c>
      <c r="G323" s="241" t="s">
        <v>11</v>
      </c>
      <c r="H323" s="241" t="s">
        <v>11</v>
      </c>
      <c r="I323" s="241" t="s">
        <v>11</v>
      </c>
      <c r="J323" s="241" t="s">
        <v>11</v>
      </c>
      <c r="K323" s="241" t="s">
        <v>11</v>
      </c>
      <c r="L323" s="242" t="s">
        <v>11</v>
      </c>
      <c r="M323" s="245">
        <v>337700</v>
      </c>
      <c r="N323" s="246" t="s">
        <v>11</v>
      </c>
      <c r="O323" s="267" t="s">
        <v>11</v>
      </c>
      <c r="P323" s="268" t="s">
        <v>11</v>
      </c>
      <c r="Q323" s="8" t="s">
        <v>31</v>
      </c>
      <c r="R323" s="238" t="s">
        <v>11</v>
      </c>
      <c r="S323" s="238" t="s">
        <v>11</v>
      </c>
      <c r="T323" s="238" t="s">
        <v>11</v>
      </c>
      <c r="U323" s="238" t="s">
        <v>11</v>
      </c>
      <c r="V323" s="9" t="s">
        <v>26</v>
      </c>
      <c r="W323" s="227" t="s">
        <v>11</v>
      </c>
      <c r="X323" s="227" t="s">
        <v>11</v>
      </c>
      <c r="Y323" s="10" t="s">
        <v>28</v>
      </c>
      <c r="Z323" s="234" t="s">
        <v>11</v>
      </c>
    </row>
    <row r="324" spans="1:26" ht="13.5" customHeight="1" x14ac:dyDescent="0.15">
      <c r="A324" s="274" t="s">
        <v>11</v>
      </c>
      <c r="B324" s="231" t="s">
        <v>11</v>
      </c>
      <c r="C324" s="275" t="s">
        <v>11</v>
      </c>
      <c r="D324" s="229" t="s">
        <v>11</v>
      </c>
      <c r="E324" s="241" t="s">
        <v>11</v>
      </c>
      <c r="F324" s="241" t="s">
        <v>11</v>
      </c>
      <c r="G324" s="241" t="s">
        <v>11</v>
      </c>
      <c r="H324" s="241" t="s">
        <v>11</v>
      </c>
      <c r="I324" s="241" t="s">
        <v>11</v>
      </c>
      <c r="J324" s="241" t="s">
        <v>11</v>
      </c>
      <c r="K324" s="241" t="s">
        <v>11</v>
      </c>
      <c r="L324" s="242" t="s">
        <v>11</v>
      </c>
      <c r="M324" s="249" t="s">
        <v>11</v>
      </c>
      <c r="N324" s="250" t="s">
        <v>11</v>
      </c>
      <c r="O324" s="267" t="s">
        <v>11</v>
      </c>
      <c r="P324" s="268" t="s">
        <v>11</v>
      </c>
      <c r="Q324" s="7" t="s">
        <v>32</v>
      </c>
      <c r="R324" s="238" t="s">
        <v>11</v>
      </c>
      <c r="S324" s="238" t="s">
        <v>11</v>
      </c>
      <c r="T324" s="238" t="s">
        <v>11</v>
      </c>
      <c r="U324" s="238" t="s">
        <v>11</v>
      </c>
      <c r="V324" s="11" t="s">
        <v>33</v>
      </c>
      <c r="W324" s="9" t="s">
        <v>11</v>
      </c>
      <c r="X324" t="s">
        <v>11</v>
      </c>
      <c r="Y324" s="12" t="s">
        <v>11</v>
      </c>
      <c r="Z324" s="234" t="s">
        <v>11</v>
      </c>
    </row>
    <row r="325" spans="1:26" ht="13.5" customHeight="1" x14ac:dyDescent="0.15">
      <c r="A325" s="6" t="s">
        <v>11</v>
      </c>
      <c r="B325" t="s">
        <v>11</v>
      </c>
      <c r="C325" s="12" t="s">
        <v>11</v>
      </c>
      <c r="D325" s="229" t="s">
        <v>26</v>
      </c>
      <c r="E325" s="13" t="s">
        <v>19</v>
      </c>
      <c r="F325" s="231" t="s">
        <v>11</v>
      </c>
      <c r="G325" s="231" t="s">
        <v>11</v>
      </c>
      <c r="H325" s="231" t="s">
        <v>11</v>
      </c>
      <c r="I325" s="231" t="s">
        <v>11</v>
      </c>
      <c r="J325" s="231" t="s">
        <v>11</v>
      </c>
      <c r="K325" s="13" t="s">
        <v>11</v>
      </c>
      <c r="L325" s="242" t="s">
        <v>28</v>
      </c>
      <c r="M325" s="277" t="s">
        <v>11</v>
      </c>
      <c r="N325" s="278" t="s">
        <v>11</v>
      </c>
      <c r="O325" s="267" t="s">
        <v>11</v>
      </c>
      <c r="P325" s="268" t="s">
        <v>11</v>
      </c>
      <c r="Q325" s="8" t="s">
        <v>31</v>
      </c>
      <c r="R325" s="238" t="s">
        <v>11</v>
      </c>
      <c r="S325" s="238" t="s">
        <v>11</v>
      </c>
      <c r="T325" s="238" t="s">
        <v>11</v>
      </c>
      <c r="U325" s="238" t="s">
        <v>11</v>
      </c>
      <c r="V325" s="9" t="s">
        <v>26</v>
      </c>
      <c r="W325" s="227" t="s">
        <v>11</v>
      </c>
      <c r="X325" s="227" t="s">
        <v>11</v>
      </c>
      <c r="Y325" s="10" t="s">
        <v>28</v>
      </c>
      <c r="Z325" s="234" t="s">
        <v>11</v>
      </c>
    </row>
    <row r="326" spans="1:26" ht="13.5" customHeight="1" x14ac:dyDescent="0.15">
      <c r="A326" s="14" t="s">
        <v>11</v>
      </c>
      <c r="B326" s="15" t="s">
        <v>11</v>
      </c>
      <c r="C326" s="16" t="s">
        <v>11</v>
      </c>
      <c r="D326" s="230" t="s">
        <v>11</v>
      </c>
      <c r="E326" s="17" t="s">
        <v>11</v>
      </c>
      <c r="F326" s="232" t="s">
        <v>11</v>
      </c>
      <c r="G326" s="232" t="s">
        <v>11</v>
      </c>
      <c r="H326" s="232" t="s">
        <v>11</v>
      </c>
      <c r="I326" s="232" t="s">
        <v>11</v>
      </c>
      <c r="J326" s="232" t="s">
        <v>11</v>
      </c>
      <c r="K326" s="17" t="s">
        <v>11</v>
      </c>
      <c r="L326" s="276" t="s">
        <v>11</v>
      </c>
      <c r="M326" s="26" t="s">
        <v>42</v>
      </c>
      <c r="N326" s="27">
        <v>3</v>
      </c>
      <c r="O326" s="269" t="s">
        <v>11</v>
      </c>
      <c r="P326" s="270" t="s">
        <v>11</v>
      </c>
      <c r="Q326" s="18" t="s">
        <v>32</v>
      </c>
      <c r="R326" s="228" t="s">
        <v>11</v>
      </c>
      <c r="S326" s="228" t="s">
        <v>11</v>
      </c>
      <c r="T326" s="228" t="s">
        <v>11</v>
      </c>
      <c r="U326" s="228" t="s">
        <v>11</v>
      </c>
      <c r="V326" s="19" t="s">
        <v>33</v>
      </c>
      <c r="W326" s="20" t="s">
        <v>11</v>
      </c>
      <c r="X326" s="15" t="s">
        <v>11</v>
      </c>
      <c r="Y326" s="16" t="s">
        <v>11</v>
      </c>
      <c r="Z326" s="235" t="s">
        <v>11</v>
      </c>
    </row>
    <row r="327" spans="1:26" ht="13.5" customHeight="1" x14ac:dyDescent="0.15">
      <c r="A327" s="251" t="s">
        <v>10</v>
      </c>
      <c r="B327" s="252" t="s">
        <v>11</v>
      </c>
      <c r="C327" s="253" t="s">
        <v>11</v>
      </c>
      <c r="D327" s="257" t="s">
        <v>12</v>
      </c>
      <c r="E327" s="258" t="s">
        <v>11</v>
      </c>
      <c r="F327" s="259" t="s">
        <v>306</v>
      </c>
      <c r="G327" s="259" t="s">
        <v>11</v>
      </c>
      <c r="H327" s="259" t="s">
        <v>11</v>
      </c>
      <c r="I327" s="259" t="s">
        <v>11</v>
      </c>
      <c r="J327" s="259" t="s">
        <v>11</v>
      </c>
      <c r="K327" s="259" t="s">
        <v>11</v>
      </c>
      <c r="L327" s="260" t="s">
        <v>11</v>
      </c>
      <c r="M327" s="263" t="s">
        <v>119</v>
      </c>
      <c r="N327" s="264" t="s">
        <v>11</v>
      </c>
      <c r="O327" s="265" t="s">
        <v>307</v>
      </c>
      <c r="P327" s="266" t="s">
        <v>11</v>
      </c>
      <c r="Q327" s="5" t="s">
        <v>16</v>
      </c>
      <c r="R327" s="271" t="s">
        <v>308</v>
      </c>
      <c r="S327" s="271" t="s">
        <v>11</v>
      </c>
      <c r="T327" s="271" t="s">
        <v>11</v>
      </c>
      <c r="U327" s="30">
        <v>11420</v>
      </c>
      <c r="V327" s="272" t="s">
        <v>18</v>
      </c>
      <c r="W327" s="272" t="s">
        <v>11</v>
      </c>
      <c r="X327" s="272" t="s">
        <v>11</v>
      </c>
      <c r="Y327" s="273" t="s">
        <v>11</v>
      </c>
      <c r="Z327" s="233">
        <v>251</v>
      </c>
    </row>
    <row r="328" spans="1:26" ht="13.5" customHeight="1" x14ac:dyDescent="0.15">
      <c r="A328" s="254" t="s">
        <v>11</v>
      </c>
      <c r="B328" s="255" t="s">
        <v>11</v>
      </c>
      <c r="C328" s="256" t="s">
        <v>11</v>
      </c>
      <c r="D328" s="24" t="s">
        <v>11</v>
      </c>
      <c r="E328" s="23" t="s">
        <v>11</v>
      </c>
      <c r="F328" s="261" t="s">
        <v>11</v>
      </c>
      <c r="G328" s="261" t="s">
        <v>11</v>
      </c>
      <c r="H328" s="261" t="s">
        <v>11</v>
      </c>
      <c r="I328" s="261" t="s">
        <v>11</v>
      </c>
      <c r="J328" s="261" t="s">
        <v>11</v>
      </c>
      <c r="K328" s="261" t="s">
        <v>11</v>
      </c>
      <c r="L328" s="262" t="s">
        <v>11</v>
      </c>
      <c r="M328" s="236">
        <v>11948000</v>
      </c>
      <c r="N328" s="237" t="s">
        <v>11</v>
      </c>
      <c r="O328" s="267" t="s">
        <v>11</v>
      </c>
      <c r="P328" s="268" t="s">
        <v>11</v>
      </c>
      <c r="Q328" s="6" t="s">
        <v>11</v>
      </c>
      <c r="R328" s="238" t="s">
        <v>11</v>
      </c>
      <c r="S328" s="238" t="s">
        <v>11</v>
      </c>
      <c r="T328" s="238" t="s">
        <v>11</v>
      </c>
      <c r="U328" s="22" t="s">
        <v>11</v>
      </c>
      <c r="V328" s="239" t="s">
        <v>11</v>
      </c>
      <c r="W328" s="239" t="s">
        <v>11</v>
      </c>
      <c r="X328" s="239" t="s">
        <v>11</v>
      </c>
      <c r="Y328" s="240" t="s">
        <v>11</v>
      </c>
      <c r="Z328" s="234" t="s">
        <v>11</v>
      </c>
    </row>
    <row r="329" spans="1:26" ht="13.5" customHeight="1" x14ac:dyDescent="0.15">
      <c r="A329" s="274" t="s">
        <v>309</v>
      </c>
      <c r="B329" s="231" t="s">
        <v>11</v>
      </c>
      <c r="C329" s="275" t="s">
        <v>11</v>
      </c>
      <c r="D329" s="247" t="s">
        <v>310</v>
      </c>
      <c r="E329" s="239" t="s">
        <v>11</v>
      </c>
      <c r="F329" s="239" t="s">
        <v>11</v>
      </c>
      <c r="G329" s="239" t="s">
        <v>11</v>
      </c>
      <c r="H329" s="239" t="s">
        <v>11</v>
      </c>
      <c r="I329" s="239" t="s">
        <v>11</v>
      </c>
      <c r="J329" s="239" t="s">
        <v>11</v>
      </c>
      <c r="K329" s="239" t="s">
        <v>11</v>
      </c>
      <c r="L329" s="240" t="s">
        <v>11</v>
      </c>
      <c r="M329" s="249" t="s">
        <v>40</v>
      </c>
      <c r="N329" s="250" t="s">
        <v>11</v>
      </c>
      <c r="O329" s="267" t="s">
        <v>11</v>
      </c>
      <c r="P329" s="268" t="s">
        <v>11</v>
      </c>
      <c r="Q329" s="6" t="s">
        <v>11</v>
      </c>
      <c r="R329" s="238" t="s">
        <v>11</v>
      </c>
      <c r="S329" s="238" t="s">
        <v>11</v>
      </c>
      <c r="T329" s="238" t="s">
        <v>11</v>
      </c>
      <c r="U329" s="22" t="s">
        <v>11</v>
      </c>
      <c r="V329" s="239" t="s">
        <v>11</v>
      </c>
      <c r="W329" s="239" t="s">
        <v>11</v>
      </c>
      <c r="X329" s="239" t="s">
        <v>11</v>
      </c>
      <c r="Y329" s="240" t="s">
        <v>11</v>
      </c>
      <c r="Z329" s="234" t="s">
        <v>11</v>
      </c>
    </row>
    <row r="330" spans="1:26" ht="13.5" customHeight="1" x14ac:dyDescent="0.15">
      <c r="A330" s="274" t="s">
        <v>11</v>
      </c>
      <c r="B330" s="231" t="s">
        <v>11</v>
      </c>
      <c r="C330" s="275" t="s">
        <v>11</v>
      </c>
      <c r="D330" s="248" t="s">
        <v>11</v>
      </c>
      <c r="E330" s="239" t="s">
        <v>11</v>
      </c>
      <c r="F330" s="239" t="s">
        <v>11</v>
      </c>
      <c r="G330" s="239" t="s">
        <v>11</v>
      </c>
      <c r="H330" s="239" t="s">
        <v>11</v>
      </c>
      <c r="I330" s="239" t="s">
        <v>11</v>
      </c>
      <c r="J330" s="239" t="s">
        <v>11</v>
      </c>
      <c r="K330" s="239" t="s">
        <v>11</v>
      </c>
      <c r="L330" s="240" t="s">
        <v>11</v>
      </c>
      <c r="M330" s="236">
        <v>11858757</v>
      </c>
      <c r="N330" s="237" t="s">
        <v>11</v>
      </c>
      <c r="O330" s="267" t="s">
        <v>11</v>
      </c>
      <c r="P330" s="268" t="s">
        <v>11</v>
      </c>
      <c r="Q330" s="6" t="s">
        <v>11</v>
      </c>
      <c r="R330" s="238" t="s">
        <v>11</v>
      </c>
      <c r="S330" s="238" t="s">
        <v>11</v>
      </c>
      <c r="T330" s="238" t="s">
        <v>11</v>
      </c>
      <c r="U330" s="22" t="s">
        <v>11</v>
      </c>
      <c r="V330" s="239" t="s">
        <v>11</v>
      </c>
      <c r="W330" s="239" t="s">
        <v>11</v>
      </c>
      <c r="X330" s="239" t="s">
        <v>11</v>
      </c>
      <c r="Y330" s="240" t="s">
        <v>11</v>
      </c>
      <c r="Z330" s="234" t="s">
        <v>11</v>
      </c>
    </row>
    <row r="331" spans="1:26" ht="13.5" customHeight="1" x14ac:dyDescent="0.15">
      <c r="A331" s="274" t="s">
        <v>11</v>
      </c>
      <c r="B331" s="231" t="s">
        <v>11</v>
      </c>
      <c r="C331" s="275" t="s">
        <v>11</v>
      </c>
      <c r="D331" s="229" t="s">
        <v>26</v>
      </c>
      <c r="E331" s="241" t="s">
        <v>304</v>
      </c>
      <c r="F331" s="241" t="s">
        <v>11</v>
      </c>
      <c r="G331" s="241" t="s">
        <v>11</v>
      </c>
      <c r="H331" s="241" t="s">
        <v>11</v>
      </c>
      <c r="I331" s="241" t="s">
        <v>11</v>
      </c>
      <c r="J331" s="241" t="s">
        <v>11</v>
      </c>
      <c r="K331" s="241" t="s">
        <v>11</v>
      </c>
      <c r="L331" s="242" t="s">
        <v>28</v>
      </c>
      <c r="M331" s="243" t="s">
        <v>29</v>
      </c>
      <c r="N331" s="244" t="s">
        <v>11</v>
      </c>
      <c r="O331" s="267" t="s">
        <v>11</v>
      </c>
      <c r="P331" s="268" t="s">
        <v>11</v>
      </c>
      <c r="Q331" s="7" t="s">
        <v>11</v>
      </c>
      <c r="R331" s="238" t="s">
        <v>311</v>
      </c>
      <c r="S331" s="238" t="s">
        <v>11</v>
      </c>
      <c r="T331" s="238" t="s">
        <v>11</v>
      </c>
      <c r="U331" s="22">
        <v>439</v>
      </c>
      <c r="V331" s="239" t="s">
        <v>18</v>
      </c>
      <c r="W331" s="239" t="s">
        <v>11</v>
      </c>
      <c r="X331" s="239" t="s">
        <v>11</v>
      </c>
      <c r="Y331" s="240" t="s">
        <v>11</v>
      </c>
      <c r="Z331" s="234" t="s">
        <v>11</v>
      </c>
    </row>
    <row r="332" spans="1:26" ht="13.5" customHeight="1" x14ac:dyDescent="0.15">
      <c r="A332" s="274" t="s">
        <v>11</v>
      </c>
      <c r="B332" s="231" t="s">
        <v>11</v>
      </c>
      <c r="C332" s="275" t="s">
        <v>11</v>
      </c>
      <c r="D332" s="229" t="s">
        <v>11</v>
      </c>
      <c r="E332" s="241" t="s">
        <v>11</v>
      </c>
      <c r="F332" s="241" t="s">
        <v>11</v>
      </c>
      <c r="G332" s="241" t="s">
        <v>11</v>
      </c>
      <c r="H332" s="241" t="s">
        <v>11</v>
      </c>
      <c r="I332" s="241" t="s">
        <v>11</v>
      </c>
      <c r="J332" s="241" t="s">
        <v>11</v>
      </c>
      <c r="K332" s="241" t="s">
        <v>11</v>
      </c>
      <c r="L332" s="242" t="s">
        <v>11</v>
      </c>
      <c r="M332" s="245">
        <v>89243</v>
      </c>
      <c r="N332" s="246" t="s">
        <v>11</v>
      </c>
      <c r="O332" s="267" t="s">
        <v>11</v>
      </c>
      <c r="P332" s="268" t="s">
        <v>11</v>
      </c>
      <c r="Q332" s="8" t="s">
        <v>31</v>
      </c>
      <c r="R332" s="238" t="s">
        <v>312</v>
      </c>
      <c r="S332" s="238" t="s">
        <v>11</v>
      </c>
      <c r="T332" s="238" t="s">
        <v>11</v>
      </c>
      <c r="U332" s="238" t="s">
        <v>11</v>
      </c>
      <c r="V332" s="9" t="s">
        <v>26</v>
      </c>
      <c r="W332" s="227" t="s">
        <v>313</v>
      </c>
      <c r="X332" s="227" t="s">
        <v>11</v>
      </c>
      <c r="Y332" s="10" t="s">
        <v>28</v>
      </c>
      <c r="Z332" s="234" t="s">
        <v>11</v>
      </c>
    </row>
    <row r="333" spans="1:26" ht="13.5" customHeight="1" x14ac:dyDescent="0.15">
      <c r="A333" s="274" t="s">
        <v>11</v>
      </c>
      <c r="B333" s="231" t="s">
        <v>11</v>
      </c>
      <c r="C333" s="275" t="s">
        <v>11</v>
      </c>
      <c r="D333" s="229" t="s">
        <v>11</v>
      </c>
      <c r="E333" s="241" t="s">
        <v>11</v>
      </c>
      <c r="F333" s="241" t="s">
        <v>11</v>
      </c>
      <c r="G333" s="241" t="s">
        <v>11</v>
      </c>
      <c r="H333" s="241" t="s">
        <v>11</v>
      </c>
      <c r="I333" s="241" t="s">
        <v>11</v>
      </c>
      <c r="J333" s="241" t="s">
        <v>11</v>
      </c>
      <c r="K333" s="241" t="s">
        <v>11</v>
      </c>
      <c r="L333" s="242" t="s">
        <v>11</v>
      </c>
      <c r="M333" s="249" t="s">
        <v>11</v>
      </c>
      <c r="N333" s="250" t="s">
        <v>11</v>
      </c>
      <c r="O333" s="267" t="s">
        <v>11</v>
      </c>
      <c r="P333" s="268" t="s">
        <v>11</v>
      </c>
      <c r="Q333" s="7" t="s">
        <v>32</v>
      </c>
      <c r="R333" s="238" t="s">
        <v>314</v>
      </c>
      <c r="S333" s="238" t="s">
        <v>11</v>
      </c>
      <c r="T333" s="238" t="s">
        <v>11</v>
      </c>
      <c r="U333" s="238" t="s">
        <v>11</v>
      </c>
      <c r="V333" s="11" t="s">
        <v>33</v>
      </c>
      <c r="W333" s="9" t="s">
        <v>11</v>
      </c>
      <c r="X333" t="s">
        <v>11</v>
      </c>
      <c r="Y333" s="12" t="s">
        <v>11</v>
      </c>
      <c r="Z333" s="234" t="s">
        <v>11</v>
      </c>
    </row>
    <row r="334" spans="1:26" ht="13.5" customHeight="1" x14ac:dyDescent="0.15">
      <c r="A334" s="6" t="s">
        <v>11</v>
      </c>
      <c r="B334" t="s">
        <v>11</v>
      </c>
      <c r="C334" s="12" t="s">
        <v>11</v>
      </c>
      <c r="D334" s="229" t="s">
        <v>26</v>
      </c>
      <c r="E334" s="13" t="s">
        <v>19</v>
      </c>
      <c r="F334" s="231" t="s">
        <v>11</v>
      </c>
      <c r="G334" s="231" t="s">
        <v>11</v>
      </c>
      <c r="H334" s="231" t="s">
        <v>11</v>
      </c>
      <c r="I334" s="231" t="s">
        <v>160</v>
      </c>
      <c r="J334" s="231" t="s">
        <v>11</v>
      </c>
      <c r="K334" s="13" t="s">
        <v>11</v>
      </c>
      <c r="L334" s="242" t="s">
        <v>28</v>
      </c>
      <c r="M334" s="277" t="s">
        <v>11</v>
      </c>
      <c r="N334" s="278" t="s">
        <v>11</v>
      </c>
      <c r="O334" s="267" t="s">
        <v>11</v>
      </c>
      <c r="P334" s="268" t="s">
        <v>11</v>
      </c>
      <c r="Q334" s="8" t="s">
        <v>31</v>
      </c>
      <c r="R334" s="238" t="s">
        <v>11</v>
      </c>
      <c r="S334" s="238" t="s">
        <v>11</v>
      </c>
      <c r="T334" s="238" t="s">
        <v>11</v>
      </c>
      <c r="U334" s="238" t="s">
        <v>11</v>
      </c>
      <c r="V334" s="9" t="s">
        <v>26</v>
      </c>
      <c r="W334" s="227" t="s">
        <v>11</v>
      </c>
      <c r="X334" s="227" t="s">
        <v>11</v>
      </c>
      <c r="Y334" s="10" t="s">
        <v>28</v>
      </c>
      <c r="Z334" s="234" t="s">
        <v>11</v>
      </c>
    </row>
    <row r="335" spans="1:26" ht="13.5" customHeight="1" x14ac:dyDescent="0.15">
      <c r="A335" s="14" t="s">
        <v>11</v>
      </c>
      <c r="B335" s="15" t="s">
        <v>11</v>
      </c>
      <c r="C335" s="16" t="s">
        <v>11</v>
      </c>
      <c r="D335" s="230" t="s">
        <v>11</v>
      </c>
      <c r="E335" s="17" t="s">
        <v>11</v>
      </c>
      <c r="F335" s="232" t="s">
        <v>11</v>
      </c>
      <c r="G335" s="232" t="s">
        <v>11</v>
      </c>
      <c r="H335" s="232" t="s">
        <v>11</v>
      </c>
      <c r="I335" s="232" t="s">
        <v>11</v>
      </c>
      <c r="J335" s="232" t="s">
        <v>11</v>
      </c>
      <c r="K335" s="17" t="s">
        <v>11</v>
      </c>
      <c r="L335" s="276" t="s">
        <v>11</v>
      </c>
      <c r="M335" s="26" t="s">
        <v>42</v>
      </c>
      <c r="N335" s="27">
        <v>99.3</v>
      </c>
      <c r="O335" s="269" t="s">
        <v>11</v>
      </c>
      <c r="P335" s="270" t="s">
        <v>11</v>
      </c>
      <c r="Q335" s="18" t="s">
        <v>32</v>
      </c>
      <c r="R335" s="228" t="s">
        <v>11</v>
      </c>
      <c r="S335" s="228" t="s">
        <v>11</v>
      </c>
      <c r="T335" s="228" t="s">
        <v>11</v>
      </c>
      <c r="U335" s="228" t="s">
        <v>11</v>
      </c>
      <c r="V335" s="19" t="s">
        <v>33</v>
      </c>
      <c r="W335" s="20" t="s">
        <v>11</v>
      </c>
      <c r="X335" s="15" t="s">
        <v>11</v>
      </c>
      <c r="Y335" s="16" t="s">
        <v>11</v>
      </c>
      <c r="Z335" s="235" t="s">
        <v>11</v>
      </c>
    </row>
    <row r="336" spans="1:26" ht="13.5" customHeight="1" x14ac:dyDescent="0.15">
      <c r="A336" s="251" t="s">
        <v>10</v>
      </c>
      <c r="B336" s="252" t="s">
        <v>11</v>
      </c>
      <c r="C336" s="253" t="s">
        <v>11</v>
      </c>
      <c r="D336" s="257" t="s">
        <v>12</v>
      </c>
      <c r="E336" s="258" t="s">
        <v>11</v>
      </c>
      <c r="F336" s="259" t="s">
        <v>306</v>
      </c>
      <c r="G336" s="259" t="s">
        <v>11</v>
      </c>
      <c r="H336" s="259" t="s">
        <v>11</v>
      </c>
      <c r="I336" s="259" t="s">
        <v>11</v>
      </c>
      <c r="J336" s="259" t="s">
        <v>11</v>
      </c>
      <c r="K336" s="259" t="s">
        <v>11</v>
      </c>
      <c r="L336" s="260" t="s">
        <v>11</v>
      </c>
      <c r="M336" s="263" t="s">
        <v>119</v>
      </c>
      <c r="N336" s="264" t="s">
        <v>11</v>
      </c>
      <c r="O336" s="265" t="s">
        <v>315</v>
      </c>
      <c r="P336" s="266" t="s">
        <v>11</v>
      </c>
      <c r="Q336" s="5" t="s">
        <v>16</v>
      </c>
      <c r="R336" s="271" t="s">
        <v>316</v>
      </c>
      <c r="S336" s="271" t="s">
        <v>11</v>
      </c>
      <c r="T336" s="271" t="s">
        <v>11</v>
      </c>
      <c r="U336" s="30">
        <v>1377</v>
      </c>
      <c r="V336" s="272" t="s">
        <v>18</v>
      </c>
      <c r="W336" s="272" t="s">
        <v>11</v>
      </c>
      <c r="X336" s="272" t="s">
        <v>11</v>
      </c>
      <c r="Y336" s="273" t="s">
        <v>11</v>
      </c>
      <c r="Z336" s="233">
        <v>251</v>
      </c>
    </row>
    <row r="337" spans="1:26" ht="13.5" customHeight="1" x14ac:dyDescent="0.15">
      <c r="A337" s="254" t="s">
        <v>11</v>
      </c>
      <c r="B337" s="255" t="s">
        <v>11</v>
      </c>
      <c r="C337" s="256" t="s">
        <v>11</v>
      </c>
      <c r="D337" s="24" t="s">
        <v>11</v>
      </c>
      <c r="E337" s="23" t="s">
        <v>11</v>
      </c>
      <c r="F337" s="261" t="s">
        <v>11</v>
      </c>
      <c r="G337" s="261" t="s">
        <v>11</v>
      </c>
      <c r="H337" s="261" t="s">
        <v>11</v>
      </c>
      <c r="I337" s="261" t="s">
        <v>11</v>
      </c>
      <c r="J337" s="261" t="s">
        <v>11</v>
      </c>
      <c r="K337" s="261" t="s">
        <v>11</v>
      </c>
      <c r="L337" s="262" t="s">
        <v>11</v>
      </c>
      <c r="M337" s="236">
        <v>811738000</v>
      </c>
      <c r="N337" s="237" t="s">
        <v>11</v>
      </c>
      <c r="O337" s="267" t="s">
        <v>11</v>
      </c>
      <c r="P337" s="268" t="s">
        <v>11</v>
      </c>
      <c r="Q337" s="6" t="s">
        <v>11</v>
      </c>
      <c r="R337" s="238" t="s">
        <v>317</v>
      </c>
      <c r="S337" s="238" t="s">
        <v>11</v>
      </c>
      <c r="T337" s="238" t="s">
        <v>11</v>
      </c>
      <c r="U337" s="22">
        <v>18130</v>
      </c>
      <c r="V337" s="239" t="s">
        <v>18</v>
      </c>
      <c r="W337" s="239" t="s">
        <v>11</v>
      </c>
      <c r="X337" s="239" t="s">
        <v>11</v>
      </c>
      <c r="Y337" s="240" t="s">
        <v>11</v>
      </c>
      <c r="Z337" s="234" t="s">
        <v>11</v>
      </c>
    </row>
    <row r="338" spans="1:26" ht="13.5" customHeight="1" x14ac:dyDescent="0.15">
      <c r="A338" s="274" t="s">
        <v>318</v>
      </c>
      <c r="B338" s="231" t="s">
        <v>11</v>
      </c>
      <c r="C338" s="275" t="s">
        <v>11</v>
      </c>
      <c r="D338" s="247" t="s">
        <v>319</v>
      </c>
      <c r="E338" s="239" t="s">
        <v>11</v>
      </c>
      <c r="F338" s="239" t="s">
        <v>11</v>
      </c>
      <c r="G338" s="239" t="s">
        <v>11</v>
      </c>
      <c r="H338" s="239" t="s">
        <v>11</v>
      </c>
      <c r="I338" s="239" t="s">
        <v>11</v>
      </c>
      <c r="J338" s="239" t="s">
        <v>11</v>
      </c>
      <c r="K338" s="239" t="s">
        <v>11</v>
      </c>
      <c r="L338" s="240" t="s">
        <v>11</v>
      </c>
      <c r="M338" s="249" t="s">
        <v>40</v>
      </c>
      <c r="N338" s="250" t="s">
        <v>11</v>
      </c>
      <c r="O338" s="267" t="s">
        <v>11</v>
      </c>
      <c r="P338" s="268" t="s">
        <v>11</v>
      </c>
      <c r="Q338" s="6" t="s">
        <v>11</v>
      </c>
      <c r="R338" s="238" t="s">
        <v>320</v>
      </c>
      <c r="S338" s="238" t="s">
        <v>11</v>
      </c>
      <c r="T338" s="238" t="s">
        <v>11</v>
      </c>
      <c r="U338" s="22">
        <v>9030</v>
      </c>
      <c r="V338" s="239" t="s">
        <v>18</v>
      </c>
      <c r="W338" s="239" t="s">
        <v>11</v>
      </c>
      <c r="X338" s="239" t="s">
        <v>11</v>
      </c>
      <c r="Y338" s="240" t="s">
        <v>11</v>
      </c>
      <c r="Z338" s="234" t="s">
        <v>11</v>
      </c>
    </row>
    <row r="339" spans="1:26" ht="13.5" customHeight="1" x14ac:dyDescent="0.15">
      <c r="A339" s="274" t="s">
        <v>11</v>
      </c>
      <c r="B339" s="231" t="s">
        <v>11</v>
      </c>
      <c r="C339" s="275" t="s">
        <v>11</v>
      </c>
      <c r="D339" s="248" t="s">
        <v>11</v>
      </c>
      <c r="E339" s="239" t="s">
        <v>11</v>
      </c>
      <c r="F339" s="239" t="s">
        <v>11</v>
      </c>
      <c r="G339" s="239" t="s">
        <v>11</v>
      </c>
      <c r="H339" s="239" t="s">
        <v>11</v>
      </c>
      <c r="I339" s="239" t="s">
        <v>11</v>
      </c>
      <c r="J339" s="239" t="s">
        <v>11</v>
      </c>
      <c r="K339" s="239" t="s">
        <v>11</v>
      </c>
      <c r="L339" s="240" t="s">
        <v>11</v>
      </c>
      <c r="M339" s="236">
        <v>776469094</v>
      </c>
      <c r="N339" s="237" t="s">
        <v>11</v>
      </c>
      <c r="O339" s="267" t="s">
        <v>11</v>
      </c>
      <c r="P339" s="268" t="s">
        <v>11</v>
      </c>
      <c r="Q339" s="6" t="s">
        <v>11</v>
      </c>
      <c r="R339" s="238" t="s">
        <v>5345</v>
      </c>
      <c r="S339" s="238" t="s">
        <v>11</v>
      </c>
      <c r="T339" s="238" t="s">
        <v>11</v>
      </c>
      <c r="U339" s="22">
        <v>728662</v>
      </c>
      <c r="V339" s="239" t="s">
        <v>18</v>
      </c>
      <c r="W339" s="239" t="s">
        <v>11</v>
      </c>
      <c r="X339" s="239" t="s">
        <v>11</v>
      </c>
      <c r="Y339" s="240" t="s">
        <v>11</v>
      </c>
      <c r="Z339" s="234" t="s">
        <v>11</v>
      </c>
    </row>
    <row r="340" spans="1:26" ht="13.5" customHeight="1" x14ac:dyDescent="0.15">
      <c r="A340" s="274" t="s">
        <v>11</v>
      </c>
      <c r="B340" s="231" t="s">
        <v>11</v>
      </c>
      <c r="C340" s="275" t="s">
        <v>11</v>
      </c>
      <c r="D340" s="229" t="s">
        <v>26</v>
      </c>
      <c r="E340" s="241" t="s">
        <v>304</v>
      </c>
      <c r="F340" s="241" t="s">
        <v>11</v>
      </c>
      <c r="G340" s="241" t="s">
        <v>11</v>
      </c>
      <c r="H340" s="241" t="s">
        <v>11</v>
      </c>
      <c r="I340" s="241" t="s">
        <v>11</v>
      </c>
      <c r="J340" s="241" t="s">
        <v>11</v>
      </c>
      <c r="K340" s="241" t="s">
        <v>11</v>
      </c>
      <c r="L340" s="242" t="s">
        <v>28</v>
      </c>
      <c r="M340" s="243" t="s">
        <v>29</v>
      </c>
      <c r="N340" s="244" t="s">
        <v>11</v>
      </c>
      <c r="O340" s="267" t="s">
        <v>11</v>
      </c>
      <c r="P340" s="268" t="s">
        <v>11</v>
      </c>
      <c r="Q340" s="7" t="s">
        <v>11</v>
      </c>
      <c r="R340" s="238" t="s">
        <v>321</v>
      </c>
      <c r="S340" s="238" t="s">
        <v>11</v>
      </c>
      <c r="T340" s="238" t="s">
        <v>11</v>
      </c>
      <c r="U340" s="22">
        <v>19270</v>
      </c>
      <c r="V340" s="239" t="s">
        <v>18</v>
      </c>
      <c r="W340" s="239" t="s">
        <v>11</v>
      </c>
      <c r="X340" s="239" t="s">
        <v>11</v>
      </c>
      <c r="Y340" s="240" t="s">
        <v>11</v>
      </c>
      <c r="Z340" s="234" t="s">
        <v>11</v>
      </c>
    </row>
    <row r="341" spans="1:26" ht="13.5" customHeight="1" x14ac:dyDescent="0.15">
      <c r="A341" s="274" t="s">
        <v>11</v>
      </c>
      <c r="B341" s="231" t="s">
        <v>11</v>
      </c>
      <c r="C341" s="275" t="s">
        <v>11</v>
      </c>
      <c r="D341" s="229" t="s">
        <v>11</v>
      </c>
      <c r="E341" s="241" t="s">
        <v>11</v>
      </c>
      <c r="F341" s="241" t="s">
        <v>11</v>
      </c>
      <c r="G341" s="241" t="s">
        <v>11</v>
      </c>
      <c r="H341" s="241" t="s">
        <v>11</v>
      </c>
      <c r="I341" s="241" t="s">
        <v>11</v>
      </c>
      <c r="J341" s="241" t="s">
        <v>11</v>
      </c>
      <c r="K341" s="241" t="s">
        <v>11</v>
      </c>
      <c r="L341" s="242" t="s">
        <v>11</v>
      </c>
      <c r="M341" s="245">
        <v>35268906</v>
      </c>
      <c r="N341" s="246" t="s">
        <v>11</v>
      </c>
      <c r="O341" s="267" t="s">
        <v>11</v>
      </c>
      <c r="P341" s="268" t="s">
        <v>11</v>
      </c>
      <c r="Q341" s="8" t="s">
        <v>31</v>
      </c>
      <c r="R341" s="238" t="s">
        <v>322</v>
      </c>
      <c r="S341" s="238" t="s">
        <v>11</v>
      </c>
      <c r="T341" s="238" t="s">
        <v>11</v>
      </c>
      <c r="U341" s="238" t="s">
        <v>11</v>
      </c>
      <c r="V341" s="9" t="s">
        <v>26</v>
      </c>
      <c r="W341" s="227" t="s">
        <v>323</v>
      </c>
      <c r="X341" s="227" t="s">
        <v>11</v>
      </c>
      <c r="Y341" s="10" t="s">
        <v>28</v>
      </c>
      <c r="Z341" s="234" t="s">
        <v>11</v>
      </c>
    </row>
    <row r="342" spans="1:26" ht="13.5" customHeight="1" x14ac:dyDescent="0.15">
      <c r="A342" s="274" t="s">
        <v>11</v>
      </c>
      <c r="B342" s="231" t="s">
        <v>11</v>
      </c>
      <c r="C342" s="275" t="s">
        <v>11</v>
      </c>
      <c r="D342" s="229" t="s">
        <v>11</v>
      </c>
      <c r="E342" s="241" t="s">
        <v>11</v>
      </c>
      <c r="F342" s="241" t="s">
        <v>11</v>
      </c>
      <c r="G342" s="241" t="s">
        <v>11</v>
      </c>
      <c r="H342" s="241" t="s">
        <v>11</v>
      </c>
      <c r="I342" s="241" t="s">
        <v>11</v>
      </c>
      <c r="J342" s="241" t="s">
        <v>11</v>
      </c>
      <c r="K342" s="241" t="s">
        <v>11</v>
      </c>
      <c r="L342" s="242" t="s">
        <v>11</v>
      </c>
      <c r="M342" s="249" t="s">
        <v>11</v>
      </c>
      <c r="N342" s="250" t="s">
        <v>11</v>
      </c>
      <c r="O342" s="267" t="s">
        <v>11</v>
      </c>
      <c r="P342" s="268" t="s">
        <v>11</v>
      </c>
      <c r="Q342" s="7" t="s">
        <v>32</v>
      </c>
      <c r="R342" s="238" t="s">
        <v>324</v>
      </c>
      <c r="S342" s="238" t="s">
        <v>11</v>
      </c>
      <c r="T342" s="238" t="s">
        <v>11</v>
      </c>
      <c r="U342" s="238" t="s">
        <v>11</v>
      </c>
      <c r="V342" s="11" t="s">
        <v>33</v>
      </c>
      <c r="W342" s="9" t="s">
        <v>11</v>
      </c>
      <c r="X342" t="s">
        <v>11</v>
      </c>
      <c r="Y342" s="12" t="s">
        <v>11</v>
      </c>
      <c r="Z342" s="234" t="s">
        <v>11</v>
      </c>
    </row>
    <row r="343" spans="1:26" ht="13.5" customHeight="1" x14ac:dyDescent="0.15">
      <c r="A343" s="6" t="s">
        <v>11</v>
      </c>
      <c r="B343" t="s">
        <v>11</v>
      </c>
      <c r="C343" s="12" t="s">
        <v>11</v>
      </c>
      <c r="D343" s="229" t="s">
        <v>26</v>
      </c>
      <c r="E343" s="13" t="s">
        <v>19</v>
      </c>
      <c r="F343" s="231" t="s">
        <v>11</v>
      </c>
      <c r="G343" s="231" t="s">
        <v>11</v>
      </c>
      <c r="H343" s="231" t="s">
        <v>11</v>
      </c>
      <c r="I343" s="231" t="s">
        <v>160</v>
      </c>
      <c r="J343" s="231" t="s">
        <v>63</v>
      </c>
      <c r="K343" s="13" t="s">
        <v>11</v>
      </c>
      <c r="L343" s="242" t="s">
        <v>28</v>
      </c>
      <c r="M343" s="277" t="s">
        <v>11</v>
      </c>
      <c r="N343" s="278" t="s">
        <v>11</v>
      </c>
      <c r="O343" s="267" t="s">
        <v>11</v>
      </c>
      <c r="P343" s="268" t="s">
        <v>11</v>
      </c>
      <c r="Q343" s="8" t="s">
        <v>31</v>
      </c>
      <c r="R343" s="238" t="s">
        <v>325</v>
      </c>
      <c r="S343" s="238" t="s">
        <v>11</v>
      </c>
      <c r="T343" s="238" t="s">
        <v>11</v>
      </c>
      <c r="U343" s="238" t="s">
        <v>11</v>
      </c>
      <c r="V343" s="9" t="s">
        <v>26</v>
      </c>
      <c r="W343" s="227" t="s">
        <v>326</v>
      </c>
      <c r="X343" s="227" t="s">
        <v>11</v>
      </c>
      <c r="Y343" s="10" t="s">
        <v>28</v>
      </c>
      <c r="Z343" s="234" t="s">
        <v>11</v>
      </c>
    </row>
    <row r="344" spans="1:26" ht="13.5" customHeight="1" x14ac:dyDescent="0.15">
      <c r="A344" s="14" t="s">
        <v>11</v>
      </c>
      <c r="B344" s="15" t="s">
        <v>11</v>
      </c>
      <c r="C344" s="16" t="s">
        <v>11</v>
      </c>
      <c r="D344" s="230" t="s">
        <v>11</v>
      </c>
      <c r="E344" s="17" t="s">
        <v>11</v>
      </c>
      <c r="F344" s="232" t="s">
        <v>11</v>
      </c>
      <c r="G344" s="232" t="s">
        <v>11</v>
      </c>
      <c r="H344" s="232" t="s">
        <v>11</v>
      </c>
      <c r="I344" s="232" t="s">
        <v>11</v>
      </c>
      <c r="J344" s="232" t="s">
        <v>11</v>
      </c>
      <c r="K344" s="17" t="s">
        <v>11</v>
      </c>
      <c r="L344" s="276" t="s">
        <v>11</v>
      </c>
      <c r="M344" s="26" t="s">
        <v>42</v>
      </c>
      <c r="N344" s="27">
        <v>95.7</v>
      </c>
      <c r="O344" s="269" t="s">
        <v>11</v>
      </c>
      <c r="P344" s="270" t="s">
        <v>11</v>
      </c>
      <c r="Q344" s="18" t="s">
        <v>32</v>
      </c>
      <c r="R344" s="228" t="s">
        <v>327</v>
      </c>
      <c r="S344" s="228" t="s">
        <v>11</v>
      </c>
      <c r="T344" s="228" t="s">
        <v>11</v>
      </c>
      <c r="U344" s="228" t="s">
        <v>11</v>
      </c>
      <c r="V344" s="19" t="s">
        <v>33</v>
      </c>
      <c r="W344" s="20" t="s">
        <v>11</v>
      </c>
      <c r="X344" s="15" t="s">
        <v>11</v>
      </c>
      <c r="Y344" s="16" t="s">
        <v>11</v>
      </c>
      <c r="Z344" s="235" t="s">
        <v>11</v>
      </c>
    </row>
    <row r="345" spans="1:26" ht="13.5" customHeight="1" x14ac:dyDescent="0.15">
      <c r="A345" s="251" t="s">
        <v>10</v>
      </c>
      <c r="B345" s="252" t="s">
        <v>11</v>
      </c>
      <c r="C345" s="253" t="s">
        <v>11</v>
      </c>
      <c r="D345" s="257" t="s">
        <v>12</v>
      </c>
      <c r="E345" s="258" t="s">
        <v>11</v>
      </c>
      <c r="F345" s="259" t="s">
        <v>306</v>
      </c>
      <c r="G345" s="259" t="s">
        <v>11</v>
      </c>
      <c r="H345" s="259" t="s">
        <v>11</v>
      </c>
      <c r="I345" s="259" t="s">
        <v>11</v>
      </c>
      <c r="J345" s="259" t="s">
        <v>11</v>
      </c>
      <c r="K345" s="259" t="s">
        <v>11</v>
      </c>
      <c r="L345" s="260" t="s">
        <v>11</v>
      </c>
      <c r="M345" s="263" t="s">
        <v>119</v>
      </c>
      <c r="N345" s="264" t="s">
        <v>11</v>
      </c>
      <c r="O345" s="265" t="s">
        <v>328</v>
      </c>
      <c r="P345" s="266" t="s">
        <v>11</v>
      </c>
      <c r="Q345" s="5" t="s">
        <v>16</v>
      </c>
      <c r="R345" s="271" t="s">
        <v>329</v>
      </c>
      <c r="S345" s="271" t="s">
        <v>11</v>
      </c>
      <c r="T345" s="271" t="s">
        <v>11</v>
      </c>
      <c r="U345" s="30">
        <v>9501</v>
      </c>
      <c r="V345" s="272" t="s">
        <v>18</v>
      </c>
      <c r="W345" s="272" t="s">
        <v>11</v>
      </c>
      <c r="X345" s="272" t="s">
        <v>11</v>
      </c>
      <c r="Y345" s="273" t="s">
        <v>11</v>
      </c>
      <c r="Z345" s="233">
        <v>253</v>
      </c>
    </row>
    <row r="346" spans="1:26" ht="13.5" customHeight="1" x14ac:dyDescent="0.15">
      <c r="A346" s="254" t="s">
        <v>11</v>
      </c>
      <c r="B346" s="255" t="s">
        <v>11</v>
      </c>
      <c r="C346" s="256" t="s">
        <v>11</v>
      </c>
      <c r="D346" s="24" t="s">
        <v>11</v>
      </c>
      <c r="E346" s="23" t="s">
        <v>11</v>
      </c>
      <c r="F346" s="261" t="s">
        <v>11</v>
      </c>
      <c r="G346" s="261" t="s">
        <v>11</v>
      </c>
      <c r="H346" s="261" t="s">
        <v>11</v>
      </c>
      <c r="I346" s="261" t="s">
        <v>11</v>
      </c>
      <c r="J346" s="261" t="s">
        <v>11</v>
      </c>
      <c r="K346" s="261" t="s">
        <v>11</v>
      </c>
      <c r="L346" s="262" t="s">
        <v>11</v>
      </c>
      <c r="M346" s="236">
        <v>16877000</v>
      </c>
      <c r="N346" s="237" t="s">
        <v>11</v>
      </c>
      <c r="O346" s="267" t="s">
        <v>11</v>
      </c>
      <c r="P346" s="268" t="s">
        <v>11</v>
      </c>
      <c r="Q346" s="6" t="s">
        <v>11</v>
      </c>
      <c r="R346" s="238" t="s">
        <v>330</v>
      </c>
      <c r="S346" s="238" t="s">
        <v>11</v>
      </c>
      <c r="T346" s="238" t="s">
        <v>11</v>
      </c>
      <c r="U346" s="22">
        <v>468</v>
      </c>
      <c r="V346" s="239" t="s">
        <v>18</v>
      </c>
      <c r="W346" s="239" t="s">
        <v>11</v>
      </c>
      <c r="X346" s="239" t="s">
        <v>11</v>
      </c>
      <c r="Y346" s="240" t="s">
        <v>11</v>
      </c>
      <c r="Z346" s="234" t="s">
        <v>11</v>
      </c>
    </row>
    <row r="347" spans="1:26" ht="13.5" customHeight="1" x14ac:dyDescent="0.15">
      <c r="A347" s="274" t="s">
        <v>331</v>
      </c>
      <c r="B347" s="231" t="s">
        <v>11</v>
      </c>
      <c r="C347" s="275" t="s">
        <v>11</v>
      </c>
      <c r="D347" s="247" t="s">
        <v>332</v>
      </c>
      <c r="E347" s="239" t="s">
        <v>11</v>
      </c>
      <c r="F347" s="239" t="s">
        <v>11</v>
      </c>
      <c r="G347" s="239" t="s">
        <v>11</v>
      </c>
      <c r="H347" s="239" t="s">
        <v>11</v>
      </c>
      <c r="I347" s="239" t="s">
        <v>11</v>
      </c>
      <c r="J347" s="239" t="s">
        <v>11</v>
      </c>
      <c r="K347" s="239" t="s">
        <v>11</v>
      </c>
      <c r="L347" s="240" t="s">
        <v>11</v>
      </c>
      <c r="M347" s="249" t="s">
        <v>40</v>
      </c>
      <c r="N347" s="250" t="s">
        <v>11</v>
      </c>
      <c r="O347" s="267" t="s">
        <v>11</v>
      </c>
      <c r="P347" s="268" t="s">
        <v>11</v>
      </c>
      <c r="Q347" s="6" t="s">
        <v>11</v>
      </c>
      <c r="R347" s="238" t="s">
        <v>333</v>
      </c>
      <c r="S347" s="238" t="s">
        <v>11</v>
      </c>
      <c r="T347" s="238" t="s">
        <v>11</v>
      </c>
      <c r="U347" s="22">
        <v>1384</v>
      </c>
      <c r="V347" s="239" t="s">
        <v>18</v>
      </c>
      <c r="W347" s="239" t="s">
        <v>11</v>
      </c>
      <c r="X347" s="239" t="s">
        <v>11</v>
      </c>
      <c r="Y347" s="240" t="s">
        <v>11</v>
      </c>
      <c r="Z347" s="234" t="s">
        <v>11</v>
      </c>
    </row>
    <row r="348" spans="1:26" ht="13.5" customHeight="1" x14ac:dyDescent="0.15">
      <c r="A348" s="274" t="s">
        <v>11</v>
      </c>
      <c r="B348" s="231" t="s">
        <v>11</v>
      </c>
      <c r="C348" s="275" t="s">
        <v>11</v>
      </c>
      <c r="D348" s="248" t="s">
        <v>11</v>
      </c>
      <c r="E348" s="239" t="s">
        <v>11</v>
      </c>
      <c r="F348" s="239" t="s">
        <v>11</v>
      </c>
      <c r="G348" s="239" t="s">
        <v>11</v>
      </c>
      <c r="H348" s="239" t="s">
        <v>11</v>
      </c>
      <c r="I348" s="239" t="s">
        <v>11</v>
      </c>
      <c r="J348" s="239" t="s">
        <v>11</v>
      </c>
      <c r="K348" s="239" t="s">
        <v>11</v>
      </c>
      <c r="L348" s="240" t="s">
        <v>11</v>
      </c>
      <c r="M348" s="236">
        <v>14450865</v>
      </c>
      <c r="N348" s="237" t="s">
        <v>11</v>
      </c>
      <c r="O348" s="267" t="s">
        <v>11</v>
      </c>
      <c r="P348" s="268" t="s">
        <v>11</v>
      </c>
      <c r="Q348" s="6" t="s">
        <v>11</v>
      </c>
      <c r="R348" s="238" t="s">
        <v>334</v>
      </c>
      <c r="S348" s="238" t="s">
        <v>11</v>
      </c>
      <c r="T348" s="238" t="s">
        <v>11</v>
      </c>
      <c r="U348" s="22">
        <v>96</v>
      </c>
      <c r="V348" s="239" t="s">
        <v>18</v>
      </c>
      <c r="W348" s="239" t="s">
        <v>11</v>
      </c>
      <c r="X348" s="239" t="s">
        <v>11</v>
      </c>
      <c r="Y348" s="240" t="s">
        <v>11</v>
      </c>
      <c r="Z348" s="234" t="s">
        <v>11</v>
      </c>
    </row>
    <row r="349" spans="1:26" ht="13.5" customHeight="1" x14ac:dyDescent="0.15">
      <c r="A349" s="274" t="s">
        <v>11</v>
      </c>
      <c r="B349" s="231" t="s">
        <v>11</v>
      </c>
      <c r="C349" s="275" t="s">
        <v>11</v>
      </c>
      <c r="D349" s="229" t="s">
        <v>26</v>
      </c>
      <c r="E349" s="241" t="s">
        <v>304</v>
      </c>
      <c r="F349" s="241" t="s">
        <v>11</v>
      </c>
      <c r="G349" s="241" t="s">
        <v>11</v>
      </c>
      <c r="H349" s="241" t="s">
        <v>11</v>
      </c>
      <c r="I349" s="241" t="s">
        <v>11</v>
      </c>
      <c r="J349" s="241" t="s">
        <v>11</v>
      </c>
      <c r="K349" s="241" t="s">
        <v>11</v>
      </c>
      <c r="L349" s="242" t="s">
        <v>28</v>
      </c>
      <c r="M349" s="243" t="s">
        <v>29</v>
      </c>
      <c r="N349" s="244" t="s">
        <v>11</v>
      </c>
      <c r="O349" s="267" t="s">
        <v>11</v>
      </c>
      <c r="P349" s="268" t="s">
        <v>11</v>
      </c>
      <c r="Q349" s="7" t="s">
        <v>11</v>
      </c>
      <c r="R349" s="238" t="s">
        <v>335</v>
      </c>
      <c r="S349" s="238" t="s">
        <v>11</v>
      </c>
      <c r="T349" s="238" t="s">
        <v>11</v>
      </c>
      <c r="U349" s="22">
        <v>3002</v>
      </c>
      <c r="V349" s="239" t="s">
        <v>18</v>
      </c>
      <c r="W349" s="239" t="s">
        <v>11</v>
      </c>
      <c r="X349" s="239" t="s">
        <v>11</v>
      </c>
      <c r="Y349" s="240" t="s">
        <v>11</v>
      </c>
      <c r="Z349" s="234" t="s">
        <v>11</v>
      </c>
    </row>
    <row r="350" spans="1:26" ht="13.5" customHeight="1" x14ac:dyDescent="0.15">
      <c r="A350" s="274" t="s">
        <v>11</v>
      </c>
      <c r="B350" s="231" t="s">
        <v>11</v>
      </c>
      <c r="C350" s="275" t="s">
        <v>11</v>
      </c>
      <c r="D350" s="229" t="s">
        <v>11</v>
      </c>
      <c r="E350" s="241" t="s">
        <v>11</v>
      </c>
      <c r="F350" s="241" t="s">
        <v>11</v>
      </c>
      <c r="G350" s="241" t="s">
        <v>11</v>
      </c>
      <c r="H350" s="241" t="s">
        <v>11</v>
      </c>
      <c r="I350" s="241" t="s">
        <v>11</v>
      </c>
      <c r="J350" s="241" t="s">
        <v>11</v>
      </c>
      <c r="K350" s="241" t="s">
        <v>11</v>
      </c>
      <c r="L350" s="242" t="s">
        <v>11</v>
      </c>
      <c r="M350" s="245">
        <v>2426135</v>
      </c>
      <c r="N350" s="246" t="s">
        <v>11</v>
      </c>
      <c r="O350" s="267" t="s">
        <v>11</v>
      </c>
      <c r="P350" s="268" t="s">
        <v>11</v>
      </c>
      <c r="Q350" s="8" t="s">
        <v>31</v>
      </c>
      <c r="R350" s="238" t="s">
        <v>11</v>
      </c>
      <c r="S350" s="238" t="s">
        <v>11</v>
      </c>
      <c r="T350" s="238" t="s">
        <v>11</v>
      </c>
      <c r="U350" s="238" t="s">
        <v>11</v>
      </c>
      <c r="V350" s="9" t="s">
        <v>26</v>
      </c>
      <c r="W350" s="227" t="s">
        <v>11</v>
      </c>
      <c r="X350" s="227" t="s">
        <v>11</v>
      </c>
      <c r="Y350" s="10" t="s">
        <v>28</v>
      </c>
      <c r="Z350" s="234" t="s">
        <v>11</v>
      </c>
    </row>
    <row r="351" spans="1:26" ht="13.5" customHeight="1" x14ac:dyDescent="0.15">
      <c r="A351" s="274" t="s">
        <v>11</v>
      </c>
      <c r="B351" s="231" t="s">
        <v>11</v>
      </c>
      <c r="C351" s="275" t="s">
        <v>11</v>
      </c>
      <c r="D351" s="229" t="s">
        <v>11</v>
      </c>
      <c r="E351" s="241" t="s">
        <v>11</v>
      </c>
      <c r="F351" s="241" t="s">
        <v>11</v>
      </c>
      <c r="G351" s="241" t="s">
        <v>11</v>
      </c>
      <c r="H351" s="241" t="s">
        <v>11</v>
      </c>
      <c r="I351" s="241" t="s">
        <v>11</v>
      </c>
      <c r="J351" s="241" t="s">
        <v>11</v>
      </c>
      <c r="K351" s="241" t="s">
        <v>11</v>
      </c>
      <c r="L351" s="242" t="s">
        <v>11</v>
      </c>
      <c r="M351" s="249" t="s">
        <v>11</v>
      </c>
      <c r="N351" s="250" t="s">
        <v>11</v>
      </c>
      <c r="O351" s="267" t="s">
        <v>11</v>
      </c>
      <c r="P351" s="268" t="s">
        <v>11</v>
      </c>
      <c r="Q351" s="7" t="s">
        <v>32</v>
      </c>
      <c r="R351" s="238" t="s">
        <v>11</v>
      </c>
      <c r="S351" s="238" t="s">
        <v>11</v>
      </c>
      <c r="T351" s="238" t="s">
        <v>11</v>
      </c>
      <c r="U351" s="238" t="s">
        <v>11</v>
      </c>
      <c r="V351" s="11" t="s">
        <v>33</v>
      </c>
      <c r="W351" s="9" t="s">
        <v>11</v>
      </c>
      <c r="X351" t="s">
        <v>11</v>
      </c>
      <c r="Y351" s="12" t="s">
        <v>11</v>
      </c>
      <c r="Z351" s="234" t="s">
        <v>11</v>
      </c>
    </row>
    <row r="352" spans="1:26" ht="13.5" customHeight="1" x14ac:dyDescent="0.15">
      <c r="A352" s="6" t="s">
        <v>11</v>
      </c>
      <c r="B352" t="s">
        <v>11</v>
      </c>
      <c r="C352" s="12" t="s">
        <v>11</v>
      </c>
      <c r="D352" s="229" t="s">
        <v>26</v>
      </c>
      <c r="E352" s="13" t="s">
        <v>19</v>
      </c>
      <c r="F352" s="231" t="s">
        <v>11</v>
      </c>
      <c r="G352" s="231" t="s">
        <v>11</v>
      </c>
      <c r="H352" s="231" t="s">
        <v>11</v>
      </c>
      <c r="I352" s="231" t="s">
        <v>160</v>
      </c>
      <c r="J352" s="231" t="s">
        <v>11</v>
      </c>
      <c r="K352" s="13" t="s">
        <v>11</v>
      </c>
      <c r="L352" s="242" t="s">
        <v>28</v>
      </c>
      <c r="M352" s="277" t="s">
        <v>11</v>
      </c>
      <c r="N352" s="278" t="s">
        <v>11</v>
      </c>
      <c r="O352" s="267" t="s">
        <v>11</v>
      </c>
      <c r="P352" s="268" t="s">
        <v>11</v>
      </c>
      <c r="Q352" s="8" t="s">
        <v>31</v>
      </c>
      <c r="R352" s="238" t="s">
        <v>11</v>
      </c>
      <c r="S352" s="238" t="s">
        <v>11</v>
      </c>
      <c r="T352" s="238" t="s">
        <v>11</v>
      </c>
      <c r="U352" s="238" t="s">
        <v>11</v>
      </c>
      <c r="V352" s="9" t="s">
        <v>26</v>
      </c>
      <c r="W352" s="227" t="s">
        <v>11</v>
      </c>
      <c r="X352" s="227" t="s">
        <v>11</v>
      </c>
      <c r="Y352" s="10" t="s">
        <v>28</v>
      </c>
      <c r="Z352" s="234" t="s">
        <v>11</v>
      </c>
    </row>
    <row r="353" spans="1:26" ht="13.5" customHeight="1" x14ac:dyDescent="0.15">
      <c r="A353" s="14" t="s">
        <v>11</v>
      </c>
      <c r="B353" s="15" t="s">
        <v>11</v>
      </c>
      <c r="C353" s="16" t="s">
        <v>11</v>
      </c>
      <c r="D353" s="230" t="s">
        <v>11</v>
      </c>
      <c r="E353" s="17" t="s">
        <v>11</v>
      </c>
      <c r="F353" s="232" t="s">
        <v>11</v>
      </c>
      <c r="G353" s="232" t="s">
        <v>11</v>
      </c>
      <c r="H353" s="232" t="s">
        <v>11</v>
      </c>
      <c r="I353" s="232" t="s">
        <v>11</v>
      </c>
      <c r="J353" s="232" t="s">
        <v>11</v>
      </c>
      <c r="K353" s="17" t="s">
        <v>11</v>
      </c>
      <c r="L353" s="276" t="s">
        <v>11</v>
      </c>
      <c r="M353" s="26" t="s">
        <v>42</v>
      </c>
      <c r="N353" s="27">
        <v>85.6</v>
      </c>
      <c r="O353" s="269" t="s">
        <v>11</v>
      </c>
      <c r="P353" s="270" t="s">
        <v>11</v>
      </c>
      <c r="Q353" s="18" t="s">
        <v>32</v>
      </c>
      <c r="R353" s="228" t="s">
        <v>11</v>
      </c>
      <c r="S353" s="228" t="s">
        <v>11</v>
      </c>
      <c r="T353" s="228" t="s">
        <v>11</v>
      </c>
      <c r="U353" s="228" t="s">
        <v>11</v>
      </c>
      <c r="V353" s="19" t="s">
        <v>33</v>
      </c>
      <c r="W353" s="20" t="s">
        <v>11</v>
      </c>
      <c r="X353" s="15" t="s">
        <v>11</v>
      </c>
      <c r="Y353" s="16" t="s">
        <v>11</v>
      </c>
      <c r="Z353" s="235" t="s">
        <v>11</v>
      </c>
    </row>
    <row r="354" spans="1:26" ht="13.5" customHeight="1" x14ac:dyDescent="0.15">
      <c r="A354" s="251" t="s">
        <v>10</v>
      </c>
      <c r="B354" s="252" t="s">
        <v>11</v>
      </c>
      <c r="C354" s="253" t="s">
        <v>11</v>
      </c>
      <c r="D354" s="257" t="s">
        <v>12</v>
      </c>
      <c r="E354" s="258" t="s">
        <v>11</v>
      </c>
      <c r="F354" s="259" t="s">
        <v>306</v>
      </c>
      <c r="G354" s="259" t="s">
        <v>11</v>
      </c>
      <c r="H354" s="259" t="s">
        <v>11</v>
      </c>
      <c r="I354" s="259" t="s">
        <v>11</v>
      </c>
      <c r="J354" s="259" t="s">
        <v>11</v>
      </c>
      <c r="K354" s="259" t="s">
        <v>11</v>
      </c>
      <c r="L354" s="260" t="s">
        <v>11</v>
      </c>
      <c r="M354" s="263" t="s">
        <v>119</v>
      </c>
      <c r="N354" s="264" t="s">
        <v>11</v>
      </c>
      <c r="O354" s="265" t="s">
        <v>336</v>
      </c>
      <c r="P354" s="266" t="s">
        <v>11</v>
      </c>
      <c r="Q354" s="5" t="s">
        <v>16</v>
      </c>
      <c r="R354" s="271" t="s">
        <v>337</v>
      </c>
      <c r="S354" s="271" t="s">
        <v>11</v>
      </c>
      <c r="T354" s="271" t="s">
        <v>11</v>
      </c>
      <c r="U354" s="30">
        <v>10496</v>
      </c>
      <c r="V354" s="272" t="s">
        <v>18</v>
      </c>
      <c r="W354" s="272" t="s">
        <v>11</v>
      </c>
      <c r="X354" s="272" t="s">
        <v>11</v>
      </c>
      <c r="Y354" s="273" t="s">
        <v>11</v>
      </c>
      <c r="Z354" s="233">
        <v>253</v>
      </c>
    </row>
    <row r="355" spans="1:26" ht="13.5" customHeight="1" x14ac:dyDescent="0.15">
      <c r="A355" s="254" t="s">
        <v>11</v>
      </c>
      <c r="B355" s="255" t="s">
        <v>11</v>
      </c>
      <c r="C355" s="256" t="s">
        <v>11</v>
      </c>
      <c r="D355" s="24" t="s">
        <v>11</v>
      </c>
      <c r="E355" s="23" t="s">
        <v>11</v>
      </c>
      <c r="F355" s="261" t="s">
        <v>11</v>
      </c>
      <c r="G355" s="261" t="s">
        <v>11</v>
      </c>
      <c r="H355" s="261" t="s">
        <v>11</v>
      </c>
      <c r="I355" s="261" t="s">
        <v>11</v>
      </c>
      <c r="J355" s="261" t="s">
        <v>11</v>
      </c>
      <c r="K355" s="261" t="s">
        <v>11</v>
      </c>
      <c r="L355" s="262" t="s">
        <v>11</v>
      </c>
      <c r="M355" s="236">
        <v>76806000</v>
      </c>
      <c r="N355" s="237" t="s">
        <v>11</v>
      </c>
      <c r="O355" s="267" t="s">
        <v>11</v>
      </c>
      <c r="P355" s="268" t="s">
        <v>11</v>
      </c>
      <c r="Q355" s="6" t="s">
        <v>11</v>
      </c>
      <c r="R355" s="238" t="s">
        <v>338</v>
      </c>
      <c r="S355" s="238" t="s">
        <v>11</v>
      </c>
      <c r="T355" s="238" t="s">
        <v>11</v>
      </c>
      <c r="U355" s="22">
        <v>25500</v>
      </c>
      <c r="V355" s="239" t="s">
        <v>18</v>
      </c>
      <c r="W355" s="239" t="s">
        <v>11</v>
      </c>
      <c r="X355" s="239" t="s">
        <v>11</v>
      </c>
      <c r="Y355" s="240" t="s">
        <v>11</v>
      </c>
      <c r="Z355" s="234" t="s">
        <v>11</v>
      </c>
    </row>
    <row r="356" spans="1:26" ht="13.5" customHeight="1" x14ac:dyDescent="0.15">
      <c r="A356" s="274" t="s">
        <v>339</v>
      </c>
      <c r="B356" s="231" t="s">
        <v>11</v>
      </c>
      <c r="C356" s="275" t="s">
        <v>11</v>
      </c>
      <c r="D356" s="247" t="s">
        <v>340</v>
      </c>
      <c r="E356" s="239" t="s">
        <v>11</v>
      </c>
      <c r="F356" s="239" t="s">
        <v>11</v>
      </c>
      <c r="G356" s="239" t="s">
        <v>11</v>
      </c>
      <c r="H356" s="239" t="s">
        <v>11</v>
      </c>
      <c r="I356" s="239" t="s">
        <v>11</v>
      </c>
      <c r="J356" s="239" t="s">
        <v>11</v>
      </c>
      <c r="K356" s="239" t="s">
        <v>11</v>
      </c>
      <c r="L356" s="240" t="s">
        <v>11</v>
      </c>
      <c r="M356" s="249" t="s">
        <v>40</v>
      </c>
      <c r="N356" s="250" t="s">
        <v>11</v>
      </c>
      <c r="O356" s="267" t="s">
        <v>11</v>
      </c>
      <c r="P356" s="268" t="s">
        <v>11</v>
      </c>
      <c r="Q356" s="6" t="s">
        <v>11</v>
      </c>
      <c r="R356" s="238" t="s">
        <v>341</v>
      </c>
      <c r="S356" s="238" t="s">
        <v>11</v>
      </c>
      <c r="T356" s="238" t="s">
        <v>11</v>
      </c>
      <c r="U356" s="22">
        <v>5727</v>
      </c>
      <c r="V356" s="239" t="s">
        <v>18</v>
      </c>
      <c r="W356" s="239" t="s">
        <v>11</v>
      </c>
      <c r="X356" s="239" t="s">
        <v>11</v>
      </c>
      <c r="Y356" s="240" t="s">
        <v>11</v>
      </c>
      <c r="Z356" s="234" t="s">
        <v>11</v>
      </c>
    </row>
    <row r="357" spans="1:26" ht="13.5" customHeight="1" x14ac:dyDescent="0.15">
      <c r="A357" s="274" t="s">
        <v>11</v>
      </c>
      <c r="B357" s="231" t="s">
        <v>11</v>
      </c>
      <c r="C357" s="275" t="s">
        <v>11</v>
      </c>
      <c r="D357" s="248" t="s">
        <v>11</v>
      </c>
      <c r="E357" s="239" t="s">
        <v>11</v>
      </c>
      <c r="F357" s="239" t="s">
        <v>11</v>
      </c>
      <c r="G357" s="239" t="s">
        <v>11</v>
      </c>
      <c r="H357" s="239" t="s">
        <v>11</v>
      </c>
      <c r="I357" s="239" t="s">
        <v>11</v>
      </c>
      <c r="J357" s="239" t="s">
        <v>11</v>
      </c>
      <c r="K357" s="239" t="s">
        <v>11</v>
      </c>
      <c r="L357" s="240" t="s">
        <v>11</v>
      </c>
      <c r="M357" s="236">
        <v>75318649</v>
      </c>
      <c r="N357" s="237" t="s">
        <v>11</v>
      </c>
      <c r="O357" s="267" t="s">
        <v>11</v>
      </c>
      <c r="P357" s="268" t="s">
        <v>11</v>
      </c>
      <c r="Q357" s="6" t="s">
        <v>11</v>
      </c>
      <c r="R357" s="238" t="s">
        <v>342</v>
      </c>
      <c r="S357" s="238" t="s">
        <v>11</v>
      </c>
      <c r="T357" s="238" t="s">
        <v>11</v>
      </c>
      <c r="U357" s="22">
        <v>7587</v>
      </c>
      <c r="V357" s="239" t="s">
        <v>18</v>
      </c>
      <c r="W357" s="239" t="s">
        <v>11</v>
      </c>
      <c r="X357" s="239" t="s">
        <v>11</v>
      </c>
      <c r="Y357" s="240" t="s">
        <v>11</v>
      </c>
      <c r="Z357" s="234" t="s">
        <v>11</v>
      </c>
    </row>
    <row r="358" spans="1:26" ht="13.5" customHeight="1" x14ac:dyDescent="0.15">
      <c r="A358" s="274" t="s">
        <v>11</v>
      </c>
      <c r="B358" s="231" t="s">
        <v>11</v>
      </c>
      <c r="C358" s="275" t="s">
        <v>11</v>
      </c>
      <c r="D358" s="229" t="s">
        <v>26</v>
      </c>
      <c r="E358" s="241" t="s">
        <v>304</v>
      </c>
      <c r="F358" s="241" t="s">
        <v>11</v>
      </c>
      <c r="G358" s="241" t="s">
        <v>11</v>
      </c>
      <c r="H358" s="241" t="s">
        <v>11</v>
      </c>
      <c r="I358" s="241" t="s">
        <v>11</v>
      </c>
      <c r="J358" s="241" t="s">
        <v>11</v>
      </c>
      <c r="K358" s="241" t="s">
        <v>11</v>
      </c>
      <c r="L358" s="242" t="s">
        <v>28</v>
      </c>
      <c r="M358" s="243" t="s">
        <v>29</v>
      </c>
      <c r="N358" s="244" t="s">
        <v>11</v>
      </c>
      <c r="O358" s="267" t="s">
        <v>11</v>
      </c>
      <c r="P358" s="268" t="s">
        <v>11</v>
      </c>
      <c r="Q358" s="7" t="s">
        <v>11</v>
      </c>
      <c r="R358" s="238" t="s">
        <v>343</v>
      </c>
      <c r="S358" s="238" t="s">
        <v>11</v>
      </c>
      <c r="T358" s="238" t="s">
        <v>11</v>
      </c>
      <c r="U358" s="22">
        <v>26009</v>
      </c>
      <c r="V358" s="239" t="s">
        <v>18</v>
      </c>
      <c r="W358" s="239" t="s">
        <v>11</v>
      </c>
      <c r="X358" s="239" t="s">
        <v>11</v>
      </c>
      <c r="Y358" s="240" t="s">
        <v>11</v>
      </c>
      <c r="Z358" s="234" t="s">
        <v>11</v>
      </c>
    </row>
    <row r="359" spans="1:26" ht="13.5" customHeight="1" x14ac:dyDescent="0.15">
      <c r="A359" s="274" t="s">
        <v>11</v>
      </c>
      <c r="B359" s="231" t="s">
        <v>11</v>
      </c>
      <c r="C359" s="275" t="s">
        <v>11</v>
      </c>
      <c r="D359" s="229" t="s">
        <v>11</v>
      </c>
      <c r="E359" s="241" t="s">
        <v>11</v>
      </c>
      <c r="F359" s="241" t="s">
        <v>11</v>
      </c>
      <c r="G359" s="241" t="s">
        <v>11</v>
      </c>
      <c r="H359" s="241" t="s">
        <v>11</v>
      </c>
      <c r="I359" s="241" t="s">
        <v>11</v>
      </c>
      <c r="J359" s="241" t="s">
        <v>11</v>
      </c>
      <c r="K359" s="241" t="s">
        <v>11</v>
      </c>
      <c r="L359" s="242" t="s">
        <v>11</v>
      </c>
      <c r="M359" s="245">
        <v>1487351</v>
      </c>
      <c r="N359" s="246" t="s">
        <v>11</v>
      </c>
      <c r="O359" s="267" t="s">
        <v>11</v>
      </c>
      <c r="P359" s="268" t="s">
        <v>11</v>
      </c>
      <c r="Q359" s="8" t="s">
        <v>31</v>
      </c>
      <c r="R359" s="238" t="s">
        <v>344</v>
      </c>
      <c r="S359" s="238" t="s">
        <v>11</v>
      </c>
      <c r="T359" s="238" t="s">
        <v>11</v>
      </c>
      <c r="U359" s="238" t="s">
        <v>11</v>
      </c>
      <c r="V359" s="9" t="s">
        <v>26</v>
      </c>
      <c r="W359" s="227" t="s">
        <v>345</v>
      </c>
      <c r="X359" s="227" t="s">
        <v>11</v>
      </c>
      <c r="Y359" s="10" t="s">
        <v>28</v>
      </c>
      <c r="Z359" s="234" t="s">
        <v>11</v>
      </c>
    </row>
    <row r="360" spans="1:26" ht="13.5" customHeight="1" x14ac:dyDescent="0.15">
      <c r="A360" s="274" t="s">
        <v>11</v>
      </c>
      <c r="B360" s="231" t="s">
        <v>11</v>
      </c>
      <c r="C360" s="275" t="s">
        <v>11</v>
      </c>
      <c r="D360" s="229" t="s">
        <v>11</v>
      </c>
      <c r="E360" s="241" t="s">
        <v>11</v>
      </c>
      <c r="F360" s="241" t="s">
        <v>11</v>
      </c>
      <c r="G360" s="241" t="s">
        <v>11</v>
      </c>
      <c r="H360" s="241" t="s">
        <v>11</v>
      </c>
      <c r="I360" s="241" t="s">
        <v>11</v>
      </c>
      <c r="J360" s="241" t="s">
        <v>11</v>
      </c>
      <c r="K360" s="241" t="s">
        <v>11</v>
      </c>
      <c r="L360" s="242" t="s">
        <v>11</v>
      </c>
      <c r="M360" s="249" t="s">
        <v>11</v>
      </c>
      <c r="N360" s="250" t="s">
        <v>11</v>
      </c>
      <c r="O360" s="267" t="s">
        <v>11</v>
      </c>
      <c r="P360" s="268" t="s">
        <v>11</v>
      </c>
      <c r="Q360" s="7" t="s">
        <v>32</v>
      </c>
      <c r="R360" s="238" t="s">
        <v>346</v>
      </c>
      <c r="S360" s="238" t="s">
        <v>11</v>
      </c>
      <c r="T360" s="238" t="s">
        <v>11</v>
      </c>
      <c r="U360" s="238" t="s">
        <v>11</v>
      </c>
      <c r="V360" s="11" t="s">
        <v>33</v>
      </c>
      <c r="W360" s="9" t="s">
        <v>11</v>
      </c>
      <c r="X360" t="s">
        <v>11</v>
      </c>
      <c r="Y360" s="12" t="s">
        <v>11</v>
      </c>
      <c r="Z360" s="234" t="s">
        <v>11</v>
      </c>
    </row>
    <row r="361" spans="1:26" ht="13.5" customHeight="1" x14ac:dyDescent="0.15">
      <c r="A361" s="6" t="s">
        <v>11</v>
      </c>
      <c r="B361" t="s">
        <v>11</v>
      </c>
      <c r="C361" s="12" t="s">
        <v>11</v>
      </c>
      <c r="D361" s="229" t="s">
        <v>26</v>
      </c>
      <c r="E361" s="13" t="s">
        <v>19</v>
      </c>
      <c r="F361" s="231" t="s">
        <v>11</v>
      </c>
      <c r="G361" s="231" t="s">
        <v>11</v>
      </c>
      <c r="H361" s="231" t="s">
        <v>11</v>
      </c>
      <c r="I361" s="231" t="s">
        <v>160</v>
      </c>
      <c r="J361" s="231" t="s">
        <v>11</v>
      </c>
      <c r="K361" s="13" t="s">
        <v>11</v>
      </c>
      <c r="L361" s="242" t="s">
        <v>28</v>
      </c>
      <c r="M361" s="277" t="s">
        <v>11</v>
      </c>
      <c r="N361" s="278" t="s">
        <v>11</v>
      </c>
      <c r="O361" s="267" t="s">
        <v>11</v>
      </c>
      <c r="P361" s="268" t="s">
        <v>11</v>
      </c>
      <c r="Q361" s="8" t="s">
        <v>31</v>
      </c>
      <c r="R361" s="238" t="s">
        <v>11</v>
      </c>
      <c r="S361" s="238" t="s">
        <v>11</v>
      </c>
      <c r="T361" s="238" t="s">
        <v>11</v>
      </c>
      <c r="U361" s="238" t="s">
        <v>11</v>
      </c>
      <c r="V361" s="9" t="s">
        <v>26</v>
      </c>
      <c r="W361" s="227" t="s">
        <v>11</v>
      </c>
      <c r="X361" s="227" t="s">
        <v>11</v>
      </c>
      <c r="Y361" s="10" t="s">
        <v>28</v>
      </c>
      <c r="Z361" s="234" t="s">
        <v>11</v>
      </c>
    </row>
    <row r="362" spans="1:26" ht="13.5" customHeight="1" x14ac:dyDescent="0.15">
      <c r="A362" s="14" t="s">
        <v>11</v>
      </c>
      <c r="B362" s="15" t="s">
        <v>11</v>
      </c>
      <c r="C362" s="16" t="s">
        <v>11</v>
      </c>
      <c r="D362" s="230" t="s">
        <v>11</v>
      </c>
      <c r="E362" s="17" t="s">
        <v>11</v>
      </c>
      <c r="F362" s="232" t="s">
        <v>11</v>
      </c>
      <c r="G362" s="232" t="s">
        <v>11</v>
      </c>
      <c r="H362" s="232" t="s">
        <v>11</v>
      </c>
      <c r="I362" s="232" t="s">
        <v>11</v>
      </c>
      <c r="J362" s="232" t="s">
        <v>11</v>
      </c>
      <c r="K362" s="17" t="s">
        <v>11</v>
      </c>
      <c r="L362" s="276" t="s">
        <v>11</v>
      </c>
      <c r="M362" s="26" t="s">
        <v>42</v>
      </c>
      <c r="N362" s="27">
        <v>98.1</v>
      </c>
      <c r="O362" s="269" t="s">
        <v>11</v>
      </c>
      <c r="P362" s="270" t="s">
        <v>11</v>
      </c>
      <c r="Q362" s="18" t="s">
        <v>32</v>
      </c>
      <c r="R362" s="228" t="s">
        <v>11</v>
      </c>
      <c r="S362" s="228" t="s">
        <v>11</v>
      </c>
      <c r="T362" s="228" t="s">
        <v>11</v>
      </c>
      <c r="U362" s="228" t="s">
        <v>11</v>
      </c>
      <c r="V362" s="19" t="s">
        <v>33</v>
      </c>
      <c r="W362" s="20" t="s">
        <v>11</v>
      </c>
      <c r="X362" s="15" t="s">
        <v>11</v>
      </c>
      <c r="Y362" s="16" t="s">
        <v>11</v>
      </c>
      <c r="Z362" s="235" t="s">
        <v>11</v>
      </c>
    </row>
    <row r="363" spans="1:26" ht="13.5" customHeight="1" x14ac:dyDescent="0.15">
      <c r="A363" s="251" t="s">
        <v>10</v>
      </c>
      <c r="B363" s="252" t="s">
        <v>11</v>
      </c>
      <c r="C363" s="253" t="s">
        <v>11</v>
      </c>
      <c r="D363" s="257" t="s">
        <v>12</v>
      </c>
      <c r="E363" s="258" t="s">
        <v>11</v>
      </c>
      <c r="F363" s="259" t="s">
        <v>306</v>
      </c>
      <c r="G363" s="259" t="s">
        <v>11</v>
      </c>
      <c r="H363" s="259" t="s">
        <v>11</v>
      </c>
      <c r="I363" s="259" t="s">
        <v>11</v>
      </c>
      <c r="J363" s="259" t="s">
        <v>11</v>
      </c>
      <c r="K363" s="259" t="s">
        <v>11</v>
      </c>
      <c r="L363" s="260" t="s">
        <v>11</v>
      </c>
      <c r="M363" s="263" t="s">
        <v>119</v>
      </c>
      <c r="N363" s="264" t="s">
        <v>11</v>
      </c>
      <c r="O363" s="265" t="s">
        <v>347</v>
      </c>
      <c r="P363" s="266" t="s">
        <v>11</v>
      </c>
      <c r="Q363" s="5" t="s">
        <v>16</v>
      </c>
      <c r="R363" s="271" t="s">
        <v>348</v>
      </c>
      <c r="S363" s="271" t="s">
        <v>11</v>
      </c>
      <c r="T363" s="271" t="s">
        <v>11</v>
      </c>
      <c r="U363" s="30">
        <v>94346</v>
      </c>
      <c r="V363" s="272" t="s">
        <v>18</v>
      </c>
      <c r="W363" s="272" t="s">
        <v>11</v>
      </c>
      <c r="X363" s="272" t="s">
        <v>11</v>
      </c>
      <c r="Y363" s="273" t="s">
        <v>11</v>
      </c>
      <c r="Z363" s="233">
        <v>255</v>
      </c>
    </row>
    <row r="364" spans="1:26" ht="13.5" customHeight="1" x14ac:dyDescent="0.15">
      <c r="A364" s="254" t="s">
        <v>11</v>
      </c>
      <c r="B364" s="255" t="s">
        <v>11</v>
      </c>
      <c r="C364" s="256" t="s">
        <v>11</v>
      </c>
      <c r="D364" s="24" t="s">
        <v>11</v>
      </c>
      <c r="E364" s="23" t="s">
        <v>11</v>
      </c>
      <c r="F364" s="261" t="s">
        <v>11</v>
      </c>
      <c r="G364" s="261" t="s">
        <v>11</v>
      </c>
      <c r="H364" s="261" t="s">
        <v>11</v>
      </c>
      <c r="I364" s="261" t="s">
        <v>11</v>
      </c>
      <c r="J364" s="261" t="s">
        <v>11</v>
      </c>
      <c r="K364" s="261" t="s">
        <v>11</v>
      </c>
      <c r="L364" s="262" t="s">
        <v>11</v>
      </c>
      <c r="M364" s="236">
        <v>481309000</v>
      </c>
      <c r="N364" s="237" t="s">
        <v>11</v>
      </c>
      <c r="O364" s="267" t="s">
        <v>11</v>
      </c>
      <c r="P364" s="268" t="s">
        <v>11</v>
      </c>
      <c r="Q364" s="6" t="s">
        <v>11</v>
      </c>
      <c r="R364" s="238" t="s">
        <v>349</v>
      </c>
      <c r="S364" s="238" t="s">
        <v>11</v>
      </c>
      <c r="T364" s="238" t="s">
        <v>11</v>
      </c>
      <c r="U364" s="22">
        <v>81062</v>
      </c>
      <c r="V364" s="239" t="s">
        <v>18</v>
      </c>
      <c r="W364" s="239" t="s">
        <v>11</v>
      </c>
      <c r="X364" s="239" t="s">
        <v>11</v>
      </c>
      <c r="Y364" s="240" t="s">
        <v>11</v>
      </c>
      <c r="Z364" s="234" t="s">
        <v>11</v>
      </c>
    </row>
    <row r="365" spans="1:26" ht="13.5" customHeight="1" x14ac:dyDescent="0.15">
      <c r="A365" s="274" t="s">
        <v>350</v>
      </c>
      <c r="B365" s="231" t="s">
        <v>11</v>
      </c>
      <c r="C365" s="275" t="s">
        <v>11</v>
      </c>
      <c r="D365" s="247" t="s">
        <v>351</v>
      </c>
      <c r="E365" s="239" t="s">
        <v>11</v>
      </c>
      <c r="F365" s="239" t="s">
        <v>11</v>
      </c>
      <c r="G365" s="239" t="s">
        <v>11</v>
      </c>
      <c r="H365" s="239" t="s">
        <v>11</v>
      </c>
      <c r="I365" s="239" t="s">
        <v>11</v>
      </c>
      <c r="J365" s="239" t="s">
        <v>11</v>
      </c>
      <c r="K365" s="239" t="s">
        <v>11</v>
      </c>
      <c r="L365" s="240" t="s">
        <v>11</v>
      </c>
      <c r="M365" s="249" t="s">
        <v>40</v>
      </c>
      <c r="N365" s="250" t="s">
        <v>11</v>
      </c>
      <c r="O365" s="267" t="s">
        <v>11</v>
      </c>
      <c r="P365" s="268" t="s">
        <v>11</v>
      </c>
      <c r="Q365" s="6" t="s">
        <v>11</v>
      </c>
      <c r="R365" s="238" t="s">
        <v>352</v>
      </c>
      <c r="S365" s="238" t="s">
        <v>11</v>
      </c>
      <c r="T365" s="238" t="s">
        <v>11</v>
      </c>
      <c r="U365" s="22">
        <v>39267</v>
      </c>
      <c r="V365" s="239" t="s">
        <v>18</v>
      </c>
      <c r="W365" s="239" t="s">
        <v>11</v>
      </c>
      <c r="X365" s="239" t="s">
        <v>11</v>
      </c>
      <c r="Y365" s="240" t="s">
        <v>11</v>
      </c>
      <c r="Z365" s="234" t="s">
        <v>11</v>
      </c>
    </row>
    <row r="366" spans="1:26" ht="13.5" customHeight="1" x14ac:dyDescent="0.15">
      <c r="A366" s="274" t="s">
        <v>11</v>
      </c>
      <c r="B366" s="231" t="s">
        <v>11</v>
      </c>
      <c r="C366" s="275" t="s">
        <v>11</v>
      </c>
      <c r="D366" s="248" t="s">
        <v>11</v>
      </c>
      <c r="E366" s="239" t="s">
        <v>11</v>
      </c>
      <c r="F366" s="239" t="s">
        <v>11</v>
      </c>
      <c r="G366" s="239" t="s">
        <v>11</v>
      </c>
      <c r="H366" s="239" t="s">
        <v>11</v>
      </c>
      <c r="I366" s="239" t="s">
        <v>11</v>
      </c>
      <c r="J366" s="239" t="s">
        <v>11</v>
      </c>
      <c r="K366" s="239" t="s">
        <v>11</v>
      </c>
      <c r="L366" s="240" t="s">
        <v>11</v>
      </c>
      <c r="M366" s="236">
        <v>409571097</v>
      </c>
      <c r="N366" s="237" t="s">
        <v>11</v>
      </c>
      <c r="O366" s="267" t="s">
        <v>11</v>
      </c>
      <c r="P366" s="268" t="s">
        <v>11</v>
      </c>
      <c r="Q366" s="6" t="s">
        <v>11</v>
      </c>
      <c r="R366" s="238" t="s">
        <v>353</v>
      </c>
      <c r="S366" s="238" t="s">
        <v>11</v>
      </c>
      <c r="T366" s="238" t="s">
        <v>11</v>
      </c>
      <c r="U366" s="22">
        <v>883</v>
      </c>
      <c r="V366" s="239" t="s">
        <v>18</v>
      </c>
      <c r="W366" s="239" t="s">
        <v>11</v>
      </c>
      <c r="X366" s="239" t="s">
        <v>11</v>
      </c>
      <c r="Y366" s="240" t="s">
        <v>11</v>
      </c>
      <c r="Z366" s="234" t="s">
        <v>11</v>
      </c>
    </row>
    <row r="367" spans="1:26" ht="13.5" customHeight="1" x14ac:dyDescent="0.15">
      <c r="A367" s="274" t="s">
        <v>11</v>
      </c>
      <c r="B367" s="231" t="s">
        <v>11</v>
      </c>
      <c r="C367" s="275" t="s">
        <v>11</v>
      </c>
      <c r="D367" s="229" t="s">
        <v>26</v>
      </c>
      <c r="E367" s="241" t="s">
        <v>304</v>
      </c>
      <c r="F367" s="241" t="s">
        <v>11</v>
      </c>
      <c r="G367" s="241" t="s">
        <v>11</v>
      </c>
      <c r="H367" s="241" t="s">
        <v>11</v>
      </c>
      <c r="I367" s="241" t="s">
        <v>11</v>
      </c>
      <c r="J367" s="241" t="s">
        <v>11</v>
      </c>
      <c r="K367" s="241" t="s">
        <v>11</v>
      </c>
      <c r="L367" s="242" t="s">
        <v>28</v>
      </c>
      <c r="M367" s="243" t="s">
        <v>29</v>
      </c>
      <c r="N367" s="244" t="s">
        <v>11</v>
      </c>
      <c r="O367" s="267" t="s">
        <v>11</v>
      </c>
      <c r="P367" s="268" t="s">
        <v>11</v>
      </c>
      <c r="Q367" s="7" t="s">
        <v>11</v>
      </c>
      <c r="R367" s="238" t="s">
        <v>354</v>
      </c>
      <c r="S367" s="238" t="s">
        <v>11</v>
      </c>
      <c r="T367" s="238" t="s">
        <v>11</v>
      </c>
      <c r="U367" s="22">
        <v>194013</v>
      </c>
      <c r="V367" s="239" t="s">
        <v>18</v>
      </c>
      <c r="W367" s="239" t="s">
        <v>11</v>
      </c>
      <c r="X367" s="239" t="s">
        <v>11</v>
      </c>
      <c r="Y367" s="240" t="s">
        <v>11</v>
      </c>
      <c r="Z367" s="234" t="s">
        <v>11</v>
      </c>
    </row>
    <row r="368" spans="1:26" ht="13.5" customHeight="1" x14ac:dyDescent="0.15">
      <c r="A368" s="274" t="s">
        <v>11</v>
      </c>
      <c r="B368" s="231" t="s">
        <v>11</v>
      </c>
      <c r="C368" s="275" t="s">
        <v>11</v>
      </c>
      <c r="D368" s="229" t="s">
        <v>11</v>
      </c>
      <c r="E368" s="241" t="s">
        <v>11</v>
      </c>
      <c r="F368" s="241" t="s">
        <v>11</v>
      </c>
      <c r="G368" s="241" t="s">
        <v>11</v>
      </c>
      <c r="H368" s="241" t="s">
        <v>11</v>
      </c>
      <c r="I368" s="241" t="s">
        <v>11</v>
      </c>
      <c r="J368" s="241" t="s">
        <v>11</v>
      </c>
      <c r="K368" s="241" t="s">
        <v>11</v>
      </c>
      <c r="L368" s="242" t="s">
        <v>11</v>
      </c>
      <c r="M368" s="245">
        <v>71737903</v>
      </c>
      <c r="N368" s="246" t="s">
        <v>11</v>
      </c>
      <c r="O368" s="267" t="s">
        <v>11</v>
      </c>
      <c r="P368" s="268" t="s">
        <v>11</v>
      </c>
      <c r="Q368" s="8" t="s">
        <v>31</v>
      </c>
      <c r="R368" s="238" t="s">
        <v>355</v>
      </c>
      <c r="S368" s="238" t="s">
        <v>11</v>
      </c>
      <c r="T368" s="238" t="s">
        <v>11</v>
      </c>
      <c r="U368" s="238" t="s">
        <v>11</v>
      </c>
      <c r="V368" s="9" t="s">
        <v>26</v>
      </c>
      <c r="W368" s="227" t="s">
        <v>356</v>
      </c>
      <c r="X368" s="227" t="s">
        <v>11</v>
      </c>
      <c r="Y368" s="10" t="s">
        <v>28</v>
      </c>
      <c r="Z368" s="234" t="s">
        <v>11</v>
      </c>
    </row>
    <row r="369" spans="1:26" ht="13.5" customHeight="1" x14ac:dyDescent="0.15">
      <c r="A369" s="274" t="s">
        <v>11</v>
      </c>
      <c r="B369" s="231" t="s">
        <v>11</v>
      </c>
      <c r="C369" s="275" t="s">
        <v>11</v>
      </c>
      <c r="D369" s="229" t="s">
        <v>11</v>
      </c>
      <c r="E369" s="241" t="s">
        <v>11</v>
      </c>
      <c r="F369" s="241" t="s">
        <v>11</v>
      </c>
      <c r="G369" s="241" t="s">
        <v>11</v>
      </c>
      <c r="H369" s="241" t="s">
        <v>11</v>
      </c>
      <c r="I369" s="241" t="s">
        <v>11</v>
      </c>
      <c r="J369" s="241" t="s">
        <v>11</v>
      </c>
      <c r="K369" s="241" t="s">
        <v>11</v>
      </c>
      <c r="L369" s="242" t="s">
        <v>11</v>
      </c>
      <c r="M369" s="249" t="s">
        <v>11</v>
      </c>
      <c r="N369" s="250" t="s">
        <v>11</v>
      </c>
      <c r="O369" s="267" t="s">
        <v>11</v>
      </c>
      <c r="P369" s="268" t="s">
        <v>11</v>
      </c>
      <c r="Q369" s="7" t="s">
        <v>32</v>
      </c>
      <c r="R369" s="238" t="s">
        <v>357</v>
      </c>
      <c r="S369" s="238" t="s">
        <v>11</v>
      </c>
      <c r="T369" s="238" t="s">
        <v>11</v>
      </c>
      <c r="U369" s="238" t="s">
        <v>11</v>
      </c>
      <c r="V369" s="11" t="s">
        <v>33</v>
      </c>
      <c r="W369" s="9" t="s">
        <v>11</v>
      </c>
      <c r="X369" t="s">
        <v>11</v>
      </c>
      <c r="Y369" s="12" t="s">
        <v>11</v>
      </c>
      <c r="Z369" s="234" t="s">
        <v>11</v>
      </c>
    </row>
    <row r="370" spans="1:26" ht="13.5" customHeight="1" x14ac:dyDescent="0.15">
      <c r="A370" s="6" t="s">
        <v>11</v>
      </c>
      <c r="B370" t="s">
        <v>11</v>
      </c>
      <c r="C370" s="12" t="s">
        <v>11</v>
      </c>
      <c r="D370" s="229" t="s">
        <v>26</v>
      </c>
      <c r="E370" s="13" t="s">
        <v>19</v>
      </c>
      <c r="F370" s="231" t="s">
        <v>11</v>
      </c>
      <c r="G370" s="231" t="s">
        <v>11</v>
      </c>
      <c r="H370" s="231" t="s">
        <v>11</v>
      </c>
      <c r="I370" s="231" t="s">
        <v>160</v>
      </c>
      <c r="J370" s="231" t="s">
        <v>63</v>
      </c>
      <c r="K370" s="13" t="s">
        <v>11</v>
      </c>
      <c r="L370" s="242" t="s">
        <v>28</v>
      </c>
      <c r="M370" s="277" t="s">
        <v>11</v>
      </c>
      <c r="N370" s="278" t="s">
        <v>11</v>
      </c>
      <c r="O370" s="267" t="s">
        <v>11</v>
      </c>
      <c r="P370" s="268" t="s">
        <v>11</v>
      </c>
      <c r="Q370" s="8" t="s">
        <v>31</v>
      </c>
      <c r="R370" s="238" t="s">
        <v>358</v>
      </c>
      <c r="S370" s="238" t="s">
        <v>11</v>
      </c>
      <c r="T370" s="238" t="s">
        <v>11</v>
      </c>
      <c r="U370" s="238" t="s">
        <v>11</v>
      </c>
      <c r="V370" s="9" t="s">
        <v>26</v>
      </c>
      <c r="W370" s="227" t="s">
        <v>359</v>
      </c>
      <c r="X370" s="227" t="s">
        <v>11</v>
      </c>
      <c r="Y370" s="10" t="s">
        <v>28</v>
      </c>
      <c r="Z370" s="234" t="s">
        <v>11</v>
      </c>
    </row>
    <row r="371" spans="1:26" ht="13.5" customHeight="1" x14ac:dyDescent="0.15">
      <c r="A371" s="14" t="s">
        <v>11</v>
      </c>
      <c r="B371" s="15" t="s">
        <v>11</v>
      </c>
      <c r="C371" s="16" t="s">
        <v>11</v>
      </c>
      <c r="D371" s="230" t="s">
        <v>11</v>
      </c>
      <c r="E371" s="17" t="s">
        <v>11</v>
      </c>
      <c r="F371" s="232" t="s">
        <v>11</v>
      </c>
      <c r="G371" s="232" t="s">
        <v>11</v>
      </c>
      <c r="H371" s="232" t="s">
        <v>11</v>
      </c>
      <c r="I371" s="232" t="s">
        <v>11</v>
      </c>
      <c r="J371" s="232" t="s">
        <v>11</v>
      </c>
      <c r="K371" s="17" t="s">
        <v>11</v>
      </c>
      <c r="L371" s="276" t="s">
        <v>11</v>
      </c>
      <c r="M371" s="26" t="s">
        <v>42</v>
      </c>
      <c r="N371" s="27">
        <v>85.1</v>
      </c>
      <c r="O371" s="269" t="s">
        <v>11</v>
      </c>
      <c r="P371" s="270" t="s">
        <v>11</v>
      </c>
      <c r="Q371" s="18" t="s">
        <v>32</v>
      </c>
      <c r="R371" s="228" t="s">
        <v>360</v>
      </c>
      <c r="S371" s="228" t="s">
        <v>11</v>
      </c>
      <c r="T371" s="228" t="s">
        <v>11</v>
      </c>
      <c r="U371" s="228" t="s">
        <v>11</v>
      </c>
      <c r="V371" s="19" t="s">
        <v>33</v>
      </c>
      <c r="W371" s="20" t="s">
        <v>11</v>
      </c>
      <c r="X371" s="15" t="s">
        <v>11</v>
      </c>
      <c r="Y371" s="16" t="s">
        <v>11</v>
      </c>
      <c r="Z371" s="235" t="s">
        <v>11</v>
      </c>
    </row>
    <row r="372" spans="1:26" ht="13.5" customHeight="1" x14ac:dyDescent="0.15">
      <c r="A372" s="251" t="s">
        <v>10</v>
      </c>
      <c r="B372" s="252" t="s">
        <v>11</v>
      </c>
      <c r="C372" s="253" t="s">
        <v>11</v>
      </c>
      <c r="D372" s="257" t="s">
        <v>12</v>
      </c>
      <c r="E372" s="258" t="s">
        <v>11</v>
      </c>
      <c r="F372" s="259" t="s">
        <v>13</v>
      </c>
      <c r="G372" s="259" t="s">
        <v>11</v>
      </c>
      <c r="H372" s="259" t="s">
        <v>11</v>
      </c>
      <c r="I372" s="259" t="s">
        <v>11</v>
      </c>
      <c r="J372" s="259" t="s">
        <v>11</v>
      </c>
      <c r="K372" s="259" t="s">
        <v>11</v>
      </c>
      <c r="L372" s="260" t="s">
        <v>11</v>
      </c>
      <c r="M372" s="263" t="s">
        <v>119</v>
      </c>
      <c r="N372" s="264" t="s">
        <v>11</v>
      </c>
      <c r="O372" s="265" t="s">
        <v>361</v>
      </c>
      <c r="P372" s="266" t="s">
        <v>11</v>
      </c>
      <c r="Q372" s="5" t="s">
        <v>16</v>
      </c>
      <c r="R372" s="271" t="s">
        <v>362</v>
      </c>
      <c r="S372" s="271" t="s">
        <v>11</v>
      </c>
      <c r="T372" s="271" t="s">
        <v>11</v>
      </c>
      <c r="U372" s="30">
        <v>81</v>
      </c>
      <c r="V372" s="272" t="s">
        <v>18</v>
      </c>
      <c r="W372" s="272" t="s">
        <v>11</v>
      </c>
      <c r="X372" s="272" t="s">
        <v>11</v>
      </c>
      <c r="Y372" s="273" t="s">
        <v>11</v>
      </c>
      <c r="Z372" s="233">
        <v>255</v>
      </c>
    </row>
    <row r="373" spans="1:26" ht="13.5" customHeight="1" x14ac:dyDescent="0.15">
      <c r="A373" s="254" t="s">
        <v>11</v>
      </c>
      <c r="B373" s="255" t="s">
        <v>11</v>
      </c>
      <c r="C373" s="256" t="s">
        <v>11</v>
      </c>
      <c r="D373" s="24" t="s">
        <v>11</v>
      </c>
      <c r="E373" s="23" t="s">
        <v>11</v>
      </c>
      <c r="F373" s="261" t="s">
        <v>11</v>
      </c>
      <c r="G373" s="261" t="s">
        <v>11</v>
      </c>
      <c r="H373" s="261" t="s">
        <v>11</v>
      </c>
      <c r="I373" s="261" t="s">
        <v>11</v>
      </c>
      <c r="J373" s="261" t="s">
        <v>11</v>
      </c>
      <c r="K373" s="261" t="s">
        <v>11</v>
      </c>
      <c r="L373" s="262" t="s">
        <v>11</v>
      </c>
      <c r="M373" s="236">
        <v>501000</v>
      </c>
      <c r="N373" s="237" t="s">
        <v>11</v>
      </c>
      <c r="O373" s="267" t="s">
        <v>11</v>
      </c>
      <c r="P373" s="268" t="s">
        <v>11</v>
      </c>
      <c r="Q373" s="6" t="s">
        <v>11</v>
      </c>
      <c r="R373" s="238" t="s">
        <v>11</v>
      </c>
      <c r="S373" s="238" t="s">
        <v>11</v>
      </c>
      <c r="T373" s="238" t="s">
        <v>11</v>
      </c>
      <c r="U373" s="22" t="s">
        <v>11</v>
      </c>
      <c r="V373" s="239" t="s">
        <v>11</v>
      </c>
      <c r="W373" s="239" t="s">
        <v>11</v>
      </c>
      <c r="X373" s="239" t="s">
        <v>11</v>
      </c>
      <c r="Y373" s="240" t="s">
        <v>11</v>
      </c>
      <c r="Z373" s="234" t="s">
        <v>11</v>
      </c>
    </row>
    <row r="374" spans="1:26" ht="13.5" customHeight="1" x14ac:dyDescent="0.15">
      <c r="A374" s="274" t="s">
        <v>363</v>
      </c>
      <c r="B374" s="231" t="s">
        <v>11</v>
      </c>
      <c r="C374" s="275" t="s">
        <v>11</v>
      </c>
      <c r="D374" s="247" t="s">
        <v>364</v>
      </c>
      <c r="E374" s="239" t="s">
        <v>11</v>
      </c>
      <c r="F374" s="239" t="s">
        <v>11</v>
      </c>
      <c r="G374" s="239" t="s">
        <v>11</v>
      </c>
      <c r="H374" s="239" t="s">
        <v>11</v>
      </c>
      <c r="I374" s="239" t="s">
        <v>11</v>
      </c>
      <c r="J374" s="239" t="s">
        <v>11</v>
      </c>
      <c r="K374" s="239" t="s">
        <v>11</v>
      </c>
      <c r="L374" s="240" t="s">
        <v>11</v>
      </c>
      <c r="M374" s="249" t="s">
        <v>40</v>
      </c>
      <c r="N374" s="250" t="s">
        <v>11</v>
      </c>
      <c r="O374" s="267" t="s">
        <v>11</v>
      </c>
      <c r="P374" s="268" t="s">
        <v>11</v>
      </c>
      <c r="Q374" s="6" t="s">
        <v>11</v>
      </c>
      <c r="R374" s="238" t="s">
        <v>11</v>
      </c>
      <c r="S374" s="238" t="s">
        <v>11</v>
      </c>
      <c r="T374" s="238" t="s">
        <v>11</v>
      </c>
      <c r="U374" s="22" t="s">
        <v>11</v>
      </c>
      <c r="V374" s="239" t="s">
        <v>11</v>
      </c>
      <c r="W374" s="239" t="s">
        <v>11</v>
      </c>
      <c r="X374" s="239" t="s">
        <v>11</v>
      </c>
      <c r="Y374" s="240" t="s">
        <v>11</v>
      </c>
      <c r="Z374" s="234" t="s">
        <v>11</v>
      </c>
    </row>
    <row r="375" spans="1:26" ht="13.5" customHeight="1" x14ac:dyDescent="0.15">
      <c r="A375" s="274" t="s">
        <v>11</v>
      </c>
      <c r="B375" s="231" t="s">
        <v>11</v>
      </c>
      <c r="C375" s="275" t="s">
        <v>11</v>
      </c>
      <c r="D375" s="248" t="s">
        <v>11</v>
      </c>
      <c r="E375" s="239" t="s">
        <v>11</v>
      </c>
      <c r="F375" s="239" t="s">
        <v>11</v>
      </c>
      <c r="G375" s="239" t="s">
        <v>11</v>
      </c>
      <c r="H375" s="239" t="s">
        <v>11</v>
      </c>
      <c r="I375" s="239" t="s">
        <v>11</v>
      </c>
      <c r="J375" s="239" t="s">
        <v>11</v>
      </c>
      <c r="K375" s="239" t="s">
        <v>11</v>
      </c>
      <c r="L375" s="240" t="s">
        <v>11</v>
      </c>
      <c r="M375" s="236">
        <v>81000</v>
      </c>
      <c r="N375" s="237" t="s">
        <v>11</v>
      </c>
      <c r="O375" s="267" t="s">
        <v>11</v>
      </c>
      <c r="P375" s="268" t="s">
        <v>11</v>
      </c>
      <c r="Q375" s="6" t="s">
        <v>11</v>
      </c>
      <c r="R375" s="238" t="s">
        <v>11</v>
      </c>
      <c r="S375" s="238" t="s">
        <v>11</v>
      </c>
      <c r="T375" s="238" t="s">
        <v>11</v>
      </c>
      <c r="U375" s="22" t="s">
        <v>11</v>
      </c>
      <c r="V375" s="239" t="s">
        <v>11</v>
      </c>
      <c r="W375" s="239" t="s">
        <v>11</v>
      </c>
      <c r="X375" s="239" t="s">
        <v>11</v>
      </c>
      <c r="Y375" s="240" t="s">
        <v>11</v>
      </c>
      <c r="Z375" s="234" t="s">
        <v>11</v>
      </c>
    </row>
    <row r="376" spans="1:26" ht="13.5" customHeight="1" x14ac:dyDescent="0.15">
      <c r="A376" s="274" t="s">
        <v>11</v>
      </c>
      <c r="B376" s="231" t="s">
        <v>11</v>
      </c>
      <c r="C376" s="275" t="s">
        <v>11</v>
      </c>
      <c r="D376" s="229" t="s">
        <v>26</v>
      </c>
      <c r="E376" s="241" t="s">
        <v>365</v>
      </c>
      <c r="F376" s="241" t="s">
        <v>11</v>
      </c>
      <c r="G376" s="241" t="s">
        <v>11</v>
      </c>
      <c r="H376" s="241" t="s">
        <v>11</v>
      </c>
      <c r="I376" s="241" t="s">
        <v>11</v>
      </c>
      <c r="J376" s="241" t="s">
        <v>11</v>
      </c>
      <c r="K376" s="241" t="s">
        <v>11</v>
      </c>
      <c r="L376" s="242" t="s">
        <v>28</v>
      </c>
      <c r="M376" s="243" t="s">
        <v>29</v>
      </c>
      <c r="N376" s="244" t="s">
        <v>11</v>
      </c>
      <c r="O376" s="267" t="s">
        <v>11</v>
      </c>
      <c r="P376" s="268" t="s">
        <v>11</v>
      </c>
      <c r="Q376" s="7" t="s">
        <v>11</v>
      </c>
      <c r="R376" s="238" t="s">
        <v>11</v>
      </c>
      <c r="S376" s="238" t="s">
        <v>11</v>
      </c>
      <c r="T376" s="238" t="s">
        <v>11</v>
      </c>
      <c r="U376" s="22" t="s">
        <v>11</v>
      </c>
      <c r="V376" s="239" t="s">
        <v>11</v>
      </c>
      <c r="W376" s="239" t="s">
        <v>11</v>
      </c>
      <c r="X376" s="239" t="s">
        <v>11</v>
      </c>
      <c r="Y376" s="240" t="s">
        <v>11</v>
      </c>
      <c r="Z376" s="234" t="s">
        <v>11</v>
      </c>
    </row>
    <row r="377" spans="1:26" ht="13.5" customHeight="1" x14ac:dyDescent="0.15">
      <c r="A377" s="274" t="s">
        <v>11</v>
      </c>
      <c r="B377" s="231" t="s">
        <v>11</v>
      </c>
      <c r="C377" s="275" t="s">
        <v>11</v>
      </c>
      <c r="D377" s="229" t="s">
        <v>11</v>
      </c>
      <c r="E377" s="241" t="s">
        <v>11</v>
      </c>
      <c r="F377" s="241" t="s">
        <v>11</v>
      </c>
      <c r="G377" s="241" t="s">
        <v>11</v>
      </c>
      <c r="H377" s="241" t="s">
        <v>11</v>
      </c>
      <c r="I377" s="241" t="s">
        <v>11</v>
      </c>
      <c r="J377" s="241" t="s">
        <v>11</v>
      </c>
      <c r="K377" s="241" t="s">
        <v>11</v>
      </c>
      <c r="L377" s="242" t="s">
        <v>11</v>
      </c>
      <c r="M377" s="245">
        <v>420000</v>
      </c>
      <c r="N377" s="246" t="s">
        <v>11</v>
      </c>
      <c r="O377" s="267" t="s">
        <v>11</v>
      </c>
      <c r="P377" s="268" t="s">
        <v>11</v>
      </c>
      <c r="Q377" s="8" t="s">
        <v>31</v>
      </c>
      <c r="R377" s="238" t="s">
        <v>11</v>
      </c>
      <c r="S377" s="238" t="s">
        <v>11</v>
      </c>
      <c r="T377" s="238" t="s">
        <v>11</v>
      </c>
      <c r="U377" s="238" t="s">
        <v>11</v>
      </c>
      <c r="V377" s="9" t="s">
        <v>26</v>
      </c>
      <c r="W377" s="227" t="s">
        <v>11</v>
      </c>
      <c r="X377" s="227" t="s">
        <v>11</v>
      </c>
      <c r="Y377" s="10" t="s">
        <v>28</v>
      </c>
      <c r="Z377" s="234" t="s">
        <v>11</v>
      </c>
    </row>
    <row r="378" spans="1:26" ht="13.5" customHeight="1" x14ac:dyDescent="0.15">
      <c r="A378" s="274" t="s">
        <v>11</v>
      </c>
      <c r="B378" s="231" t="s">
        <v>11</v>
      </c>
      <c r="C378" s="275" t="s">
        <v>11</v>
      </c>
      <c r="D378" s="229" t="s">
        <v>11</v>
      </c>
      <c r="E378" s="241" t="s">
        <v>11</v>
      </c>
      <c r="F378" s="241" t="s">
        <v>11</v>
      </c>
      <c r="G378" s="241" t="s">
        <v>11</v>
      </c>
      <c r="H378" s="241" t="s">
        <v>11</v>
      </c>
      <c r="I378" s="241" t="s">
        <v>11</v>
      </c>
      <c r="J378" s="241" t="s">
        <v>11</v>
      </c>
      <c r="K378" s="241" t="s">
        <v>11</v>
      </c>
      <c r="L378" s="242" t="s">
        <v>11</v>
      </c>
      <c r="M378" s="249" t="s">
        <v>11</v>
      </c>
      <c r="N378" s="250" t="s">
        <v>11</v>
      </c>
      <c r="O378" s="267" t="s">
        <v>11</v>
      </c>
      <c r="P378" s="268" t="s">
        <v>11</v>
      </c>
      <c r="Q378" s="7" t="s">
        <v>32</v>
      </c>
      <c r="R378" s="238" t="s">
        <v>11</v>
      </c>
      <c r="S378" s="238" t="s">
        <v>11</v>
      </c>
      <c r="T378" s="238" t="s">
        <v>11</v>
      </c>
      <c r="U378" s="238" t="s">
        <v>11</v>
      </c>
      <c r="V378" s="11" t="s">
        <v>33</v>
      </c>
      <c r="W378" s="9" t="s">
        <v>11</v>
      </c>
      <c r="X378" t="s">
        <v>11</v>
      </c>
      <c r="Y378" s="12" t="s">
        <v>11</v>
      </c>
      <c r="Z378" s="234" t="s">
        <v>11</v>
      </c>
    </row>
    <row r="379" spans="1:26" ht="13.5" customHeight="1" x14ac:dyDescent="0.15">
      <c r="A379" s="6" t="s">
        <v>11</v>
      </c>
      <c r="B379" t="s">
        <v>11</v>
      </c>
      <c r="C379" s="12" t="s">
        <v>11</v>
      </c>
      <c r="D379" s="229" t="s">
        <v>26</v>
      </c>
      <c r="E379" s="13" t="s">
        <v>19</v>
      </c>
      <c r="F379" s="231" t="s">
        <v>11</v>
      </c>
      <c r="G379" s="231" t="s">
        <v>11</v>
      </c>
      <c r="H379" s="231" t="s">
        <v>223</v>
      </c>
      <c r="I379" s="231" t="s">
        <v>11</v>
      </c>
      <c r="J379" s="231" t="s">
        <v>11</v>
      </c>
      <c r="K379" s="13" t="s">
        <v>11</v>
      </c>
      <c r="L379" s="242" t="s">
        <v>28</v>
      </c>
      <c r="M379" s="277" t="s">
        <v>11</v>
      </c>
      <c r="N379" s="278" t="s">
        <v>11</v>
      </c>
      <c r="O379" s="267" t="s">
        <v>11</v>
      </c>
      <c r="P379" s="268" t="s">
        <v>11</v>
      </c>
      <c r="Q379" s="8" t="s">
        <v>31</v>
      </c>
      <c r="R379" s="238" t="s">
        <v>11</v>
      </c>
      <c r="S379" s="238" t="s">
        <v>11</v>
      </c>
      <c r="T379" s="238" t="s">
        <v>11</v>
      </c>
      <c r="U379" s="238" t="s">
        <v>11</v>
      </c>
      <c r="V379" s="9" t="s">
        <v>26</v>
      </c>
      <c r="W379" s="227" t="s">
        <v>11</v>
      </c>
      <c r="X379" s="227" t="s">
        <v>11</v>
      </c>
      <c r="Y379" s="10" t="s">
        <v>28</v>
      </c>
      <c r="Z379" s="234" t="s">
        <v>11</v>
      </c>
    </row>
    <row r="380" spans="1:26" ht="13.5" customHeight="1" x14ac:dyDescent="0.15">
      <c r="A380" s="14" t="s">
        <v>11</v>
      </c>
      <c r="B380" s="15" t="s">
        <v>11</v>
      </c>
      <c r="C380" s="16" t="s">
        <v>11</v>
      </c>
      <c r="D380" s="230" t="s">
        <v>11</v>
      </c>
      <c r="E380" s="17" t="s">
        <v>11</v>
      </c>
      <c r="F380" s="232" t="s">
        <v>11</v>
      </c>
      <c r="G380" s="232" t="s">
        <v>11</v>
      </c>
      <c r="H380" s="232" t="s">
        <v>11</v>
      </c>
      <c r="I380" s="232" t="s">
        <v>11</v>
      </c>
      <c r="J380" s="232" t="s">
        <v>11</v>
      </c>
      <c r="K380" s="17" t="s">
        <v>11</v>
      </c>
      <c r="L380" s="276" t="s">
        <v>11</v>
      </c>
      <c r="M380" s="26" t="s">
        <v>42</v>
      </c>
      <c r="N380" s="27">
        <v>16.2</v>
      </c>
      <c r="O380" s="269" t="s">
        <v>11</v>
      </c>
      <c r="P380" s="270" t="s">
        <v>11</v>
      </c>
      <c r="Q380" s="18" t="s">
        <v>32</v>
      </c>
      <c r="R380" s="228" t="s">
        <v>11</v>
      </c>
      <c r="S380" s="228" t="s">
        <v>11</v>
      </c>
      <c r="T380" s="228" t="s">
        <v>11</v>
      </c>
      <c r="U380" s="228" t="s">
        <v>11</v>
      </c>
      <c r="V380" s="19" t="s">
        <v>33</v>
      </c>
      <c r="W380" s="20" t="s">
        <v>11</v>
      </c>
      <c r="X380" s="15" t="s">
        <v>11</v>
      </c>
      <c r="Y380" s="16" t="s">
        <v>11</v>
      </c>
      <c r="Z380" s="235" t="s">
        <v>11</v>
      </c>
    </row>
    <row r="381" spans="1:26" ht="13.5" customHeight="1" x14ac:dyDescent="0.15">
      <c r="A381" s="251" t="s">
        <v>10</v>
      </c>
      <c r="B381" s="252" t="s">
        <v>11</v>
      </c>
      <c r="C381" s="253" t="s">
        <v>11</v>
      </c>
      <c r="D381" s="257" t="s">
        <v>12</v>
      </c>
      <c r="E381" s="258" t="s">
        <v>11</v>
      </c>
      <c r="F381" s="259" t="s">
        <v>13</v>
      </c>
      <c r="G381" s="259" t="s">
        <v>11</v>
      </c>
      <c r="H381" s="259" t="s">
        <v>11</v>
      </c>
      <c r="I381" s="259" t="s">
        <v>11</v>
      </c>
      <c r="J381" s="259" t="s">
        <v>11</v>
      </c>
      <c r="K381" s="259" t="s">
        <v>11</v>
      </c>
      <c r="L381" s="260" t="s">
        <v>11</v>
      </c>
      <c r="M381" s="263" t="s">
        <v>119</v>
      </c>
      <c r="N381" s="264" t="s">
        <v>11</v>
      </c>
      <c r="O381" s="265" t="s">
        <v>366</v>
      </c>
      <c r="P381" s="266" t="s">
        <v>11</v>
      </c>
      <c r="Q381" s="5" t="s">
        <v>16</v>
      </c>
      <c r="R381" s="271" t="s">
        <v>367</v>
      </c>
      <c r="S381" s="271" t="s">
        <v>11</v>
      </c>
      <c r="T381" s="271" t="s">
        <v>11</v>
      </c>
      <c r="U381" s="30">
        <v>76600</v>
      </c>
      <c r="V381" s="272" t="s">
        <v>18</v>
      </c>
      <c r="W381" s="272" t="s">
        <v>11</v>
      </c>
      <c r="X381" s="272" t="s">
        <v>11</v>
      </c>
      <c r="Y381" s="273" t="s">
        <v>11</v>
      </c>
      <c r="Z381" s="233">
        <v>255</v>
      </c>
    </row>
    <row r="382" spans="1:26" ht="13.5" customHeight="1" x14ac:dyDescent="0.15">
      <c r="A382" s="254" t="s">
        <v>11</v>
      </c>
      <c r="B382" s="255" t="s">
        <v>11</v>
      </c>
      <c r="C382" s="256" t="s">
        <v>11</v>
      </c>
      <c r="D382" s="24" t="s">
        <v>11</v>
      </c>
      <c r="E382" s="23" t="s">
        <v>11</v>
      </c>
      <c r="F382" s="261" t="s">
        <v>11</v>
      </c>
      <c r="G382" s="261" t="s">
        <v>11</v>
      </c>
      <c r="H382" s="261" t="s">
        <v>11</v>
      </c>
      <c r="I382" s="261" t="s">
        <v>11</v>
      </c>
      <c r="J382" s="261" t="s">
        <v>11</v>
      </c>
      <c r="K382" s="261" t="s">
        <v>11</v>
      </c>
      <c r="L382" s="262" t="s">
        <v>11</v>
      </c>
      <c r="M382" s="236">
        <v>162994000</v>
      </c>
      <c r="N382" s="237" t="s">
        <v>11</v>
      </c>
      <c r="O382" s="267" t="s">
        <v>11</v>
      </c>
      <c r="P382" s="268" t="s">
        <v>11</v>
      </c>
      <c r="Q382" s="6" t="s">
        <v>11</v>
      </c>
      <c r="R382" s="238" t="s">
        <v>368</v>
      </c>
      <c r="S382" s="238" t="s">
        <v>11</v>
      </c>
      <c r="T382" s="238" t="s">
        <v>11</v>
      </c>
      <c r="U382" s="22">
        <v>11000</v>
      </c>
      <c r="V382" s="239" t="s">
        <v>18</v>
      </c>
      <c r="W382" s="239" t="s">
        <v>11</v>
      </c>
      <c r="X382" s="239" t="s">
        <v>11</v>
      </c>
      <c r="Y382" s="240" t="s">
        <v>11</v>
      </c>
      <c r="Z382" s="234" t="s">
        <v>11</v>
      </c>
    </row>
    <row r="383" spans="1:26" ht="13.5" customHeight="1" x14ac:dyDescent="0.15">
      <c r="A383" s="274" t="s">
        <v>369</v>
      </c>
      <c r="B383" s="231" t="s">
        <v>11</v>
      </c>
      <c r="C383" s="275" t="s">
        <v>11</v>
      </c>
      <c r="D383" s="247" t="s">
        <v>370</v>
      </c>
      <c r="E383" s="239" t="s">
        <v>11</v>
      </c>
      <c r="F383" s="239" t="s">
        <v>11</v>
      </c>
      <c r="G383" s="239" t="s">
        <v>11</v>
      </c>
      <c r="H383" s="239" t="s">
        <v>11</v>
      </c>
      <c r="I383" s="239" t="s">
        <v>11</v>
      </c>
      <c r="J383" s="239" t="s">
        <v>11</v>
      </c>
      <c r="K383" s="239" t="s">
        <v>11</v>
      </c>
      <c r="L383" s="240" t="s">
        <v>11</v>
      </c>
      <c r="M383" s="249" t="s">
        <v>40</v>
      </c>
      <c r="N383" s="250" t="s">
        <v>11</v>
      </c>
      <c r="O383" s="267" t="s">
        <v>11</v>
      </c>
      <c r="P383" s="268" t="s">
        <v>11</v>
      </c>
      <c r="Q383" s="6" t="s">
        <v>11</v>
      </c>
      <c r="R383" s="238" t="s">
        <v>371</v>
      </c>
      <c r="S383" s="238" t="s">
        <v>11</v>
      </c>
      <c r="T383" s="238" t="s">
        <v>11</v>
      </c>
      <c r="U383" s="22">
        <v>9524</v>
      </c>
      <c r="V383" s="239" t="s">
        <v>18</v>
      </c>
      <c r="W383" s="239" t="s">
        <v>11</v>
      </c>
      <c r="X383" s="239" t="s">
        <v>11</v>
      </c>
      <c r="Y383" s="240" t="s">
        <v>11</v>
      </c>
      <c r="Z383" s="234" t="s">
        <v>11</v>
      </c>
    </row>
    <row r="384" spans="1:26" ht="13.5" customHeight="1" x14ac:dyDescent="0.15">
      <c r="A384" s="274" t="s">
        <v>11</v>
      </c>
      <c r="B384" s="231" t="s">
        <v>11</v>
      </c>
      <c r="C384" s="275" t="s">
        <v>11</v>
      </c>
      <c r="D384" s="248" t="s">
        <v>11</v>
      </c>
      <c r="E384" s="239" t="s">
        <v>11</v>
      </c>
      <c r="F384" s="239" t="s">
        <v>11</v>
      </c>
      <c r="G384" s="239" t="s">
        <v>11</v>
      </c>
      <c r="H384" s="239" t="s">
        <v>11</v>
      </c>
      <c r="I384" s="239" t="s">
        <v>11</v>
      </c>
      <c r="J384" s="239" t="s">
        <v>11</v>
      </c>
      <c r="K384" s="239" t="s">
        <v>11</v>
      </c>
      <c r="L384" s="240" t="s">
        <v>11</v>
      </c>
      <c r="M384" s="236">
        <v>139863362</v>
      </c>
      <c r="N384" s="237" t="s">
        <v>11</v>
      </c>
      <c r="O384" s="267" t="s">
        <v>11</v>
      </c>
      <c r="P384" s="268" t="s">
        <v>11</v>
      </c>
      <c r="Q384" s="6" t="s">
        <v>11</v>
      </c>
      <c r="R384" s="238" t="s">
        <v>372</v>
      </c>
      <c r="S384" s="238" t="s">
        <v>11</v>
      </c>
      <c r="T384" s="238" t="s">
        <v>11</v>
      </c>
      <c r="U384" s="22">
        <v>7976</v>
      </c>
      <c r="V384" s="239" t="s">
        <v>18</v>
      </c>
      <c r="W384" s="239" t="s">
        <v>11</v>
      </c>
      <c r="X384" s="239" t="s">
        <v>11</v>
      </c>
      <c r="Y384" s="240" t="s">
        <v>11</v>
      </c>
      <c r="Z384" s="234" t="s">
        <v>11</v>
      </c>
    </row>
    <row r="385" spans="1:26" ht="13.5" customHeight="1" x14ac:dyDescent="0.15">
      <c r="A385" s="274" t="s">
        <v>11</v>
      </c>
      <c r="B385" s="231" t="s">
        <v>11</v>
      </c>
      <c r="C385" s="275" t="s">
        <v>11</v>
      </c>
      <c r="D385" s="229" t="s">
        <v>26</v>
      </c>
      <c r="E385" s="241" t="s">
        <v>373</v>
      </c>
      <c r="F385" s="241" t="s">
        <v>11</v>
      </c>
      <c r="G385" s="241" t="s">
        <v>11</v>
      </c>
      <c r="H385" s="241" t="s">
        <v>11</v>
      </c>
      <c r="I385" s="241" t="s">
        <v>11</v>
      </c>
      <c r="J385" s="241" t="s">
        <v>11</v>
      </c>
      <c r="K385" s="241" t="s">
        <v>11</v>
      </c>
      <c r="L385" s="242" t="s">
        <v>28</v>
      </c>
      <c r="M385" s="243" t="s">
        <v>29</v>
      </c>
      <c r="N385" s="244" t="s">
        <v>11</v>
      </c>
      <c r="O385" s="267" t="s">
        <v>11</v>
      </c>
      <c r="P385" s="268" t="s">
        <v>11</v>
      </c>
      <c r="Q385" s="7" t="s">
        <v>11</v>
      </c>
      <c r="R385" s="238" t="s">
        <v>374</v>
      </c>
      <c r="S385" s="238" t="s">
        <v>11</v>
      </c>
      <c r="T385" s="238" t="s">
        <v>11</v>
      </c>
      <c r="U385" s="22">
        <v>34763</v>
      </c>
      <c r="V385" s="239" t="s">
        <v>18</v>
      </c>
      <c r="W385" s="239" t="s">
        <v>11</v>
      </c>
      <c r="X385" s="239" t="s">
        <v>11</v>
      </c>
      <c r="Y385" s="240" t="s">
        <v>11</v>
      </c>
      <c r="Z385" s="234" t="s">
        <v>11</v>
      </c>
    </row>
    <row r="386" spans="1:26" ht="13.5" customHeight="1" x14ac:dyDescent="0.15">
      <c r="A386" s="274" t="s">
        <v>11</v>
      </c>
      <c r="B386" s="231" t="s">
        <v>11</v>
      </c>
      <c r="C386" s="275" t="s">
        <v>11</v>
      </c>
      <c r="D386" s="229" t="s">
        <v>11</v>
      </c>
      <c r="E386" s="241" t="s">
        <v>11</v>
      </c>
      <c r="F386" s="241" t="s">
        <v>11</v>
      </c>
      <c r="G386" s="241" t="s">
        <v>11</v>
      </c>
      <c r="H386" s="241" t="s">
        <v>11</v>
      </c>
      <c r="I386" s="241" t="s">
        <v>11</v>
      </c>
      <c r="J386" s="241" t="s">
        <v>11</v>
      </c>
      <c r="K386" s="241" t="s">
        <v>11</v>
      </c>
      <c r="L386" s="242" t="s">
        <v>11</v>
      </c>
      <c r="M386" s="245">
        <v>23130638</v>
      </c>
      <c r="N386" s="246" t="s">
        <v>11</v>
      </c>
      <c r="O386" s="267" t="s">
        <v>11</v>
      </c>
      <c r="P386" s="268" t="s">
        <v>11</v>
      </c>
      <c r="Q386" s="8" t="s">
        <v>31</v>
      </c>
      <c r="R386" s="238" t="s">
        <v>11</v>
      </c>
      <c r="S386" s="238" t="s">
        <v>11</v>
      </c>
      <c r="T386" s="238" t="s">
        <v>11</v>
      </c>
      <c r="U386" s="238" t="s">
        <v>11</v>
      </c>
      <c r="V386" s="9" t="s">
        <v>26</v>
      </c>
      <c r="W386" s="227" t="s">
        <v>11</v>
      </c>
      <c r="X386" s="227" t="s">
        <v>11</v>
      </c>
      <c r="Y386" s="10" t="s">
        <v>28</v>
      </c>
      <c r="Z386" s="234" t="s">
        <v>11</v>
      </c>
    </row>
    <row r="387" spans="1:26" ht="13.5" customHeight="1" x14ac:dyDescent="0.15">
      <c r="A387" s="274" t="s">
        <v>11</v>
      </c>
      <c r="B387" s="231" t="s">
        <v>11</v>
      </c>
      <c r="C387" s="275" t="s">
        <v>11</v>
      </c>
      <c r="D387" s="229" t="s">
        <v>11</v>
      </c>
      <c r="E387" s="241" t="s">
        <v>11</v>
      </c>
      <c r="F387" s="241" t="s">
        <v>11</v>
      </c>
      <c r="G387" s="241" t="s">
        <v>11</v>
      </c>
      <c r="H387" s="241" t="s">
        <v>11</v>
      </c>
      <c r="I387" s="241" t="s">
        <v>11</v>
      </c>
      <c r="J387" s="241" t="s">
        <v>11</v>
      </c>
      <c r="K387" s="241" t="s">
        <v>11</v>
      </c>
      <c r="L387" s="242" t="s">
        <v>11</v>
      </c>
      <c r="M387" s="249" t="s">
        <v>11</v>
      </c>
      <c r="N387" s="250" t="s">
        <v>11</v>
      </c>
      <c r="O387" s="267" t="s">
        <v>11</v>
      </c>
      <c r="P387" s="268" t="s">
        <v>11</v>
      </c>
      <c r="Q387" s="7" t="s">
        <v>32</v>
      </c>
      <c r="R387" s="238" t="s">
        <v>11</v>
      </c>
      <c r="S387" s="238" t="s">
        <v>11</v>
      </c>
      <c r="T387" s="238" t="s">
        <v>11</v>
      </c>
      <c r="U387" s="238" t="s">
        <v>11</v>
      </c>
      <c r="V387" s="11" t="s">
        <v>33</v>
      </c>
      <c r="W387" s="9" t="s">
        <v>11</v>
      </c>
      <c r="X387" t="s">
        <v>11</v>
      </c>
      <c r="Y387" s="12" t="s">
        <v>11</v>
      </c>
      <c r="Z387" s="234" t="s">
        <v>11</v>
      </c>
    </row>
    <row r="388" spans="1:26" ht="13.5" customHeight="1" x14ac:dyDescent="0.15">
      <c r="A388" s="6" t="s">
        <v>11</v>
      </c>
      <c r="B388" t="s">
        <v>11</v>
      </c>
      <c r="C388" s="12" t="s">
        <v>11</v>
      </c>
      <c r="D388" s="229" t="s">
        <v>26</v>
      </c>
      <c r="E388" s="13" t="s">
        <v>19</v>
      </c>
      <c r="F388" s="231" t="s">
        <v>11</v>
      </c>
      <c r="G388" s="231" t="s">
        <v>11</v>
      </c>
      <c r="H388" s="231" t="s">
        <v>11</v>
      </c>
      <c r="I388" s="231" t="s">
        <v>11</v>
      </c>
      <c r="J388" s="231" t="s">
        <v>11</v>
      </c>
      <c r="K388" s="13" t="s">
        <v>11</v>
      </c>
      <c r="L388" s="242" t="s">
        <v>28</v>
      </c>
      <c r="M388" s="277" t="s">
        <v>11</v>
      </c>
      <c r="N388" s="278" t="s">
        <v>11</v>
      </c>
      <c r="O388" s="267" t="s">
        <v>11</v>
      </c>
      <c r="P388" s="268" t="s">
        <v>11</v>
      </c>
      <c r="Q388" s="8" t="s">
        <v>31</v>
      </c>
      <c r="R388" s="238" t="s">
        <v>11</v>
      </c>
      <c r="S388" s="238" t="s">
        <v>11</v>
      </c>
      <c r="T388" s="238" t="s">
        <v>11</v>
      </c>
      <c r="U388" s="238" t="s">
        <v>11</v>
      </c>
      <c r="V388" s="9" t="s">
        <v>26</v>
      </c>
      <c r="W388" s="227" t="s">
        <v>11</v>
      </c>
      <c r="X388" s="227" t="s">
        <v>11</v>
      </c>
      <c r="Y388" s="10" t="s">
        <v>28</v>
      </c>
      <c r="Z388" s="234" t="s">
        <v>11</v>
      </c>
    </row>
    <row r="389" spans="1:26" ht="13.5" customHeight="1" x14ac:dyDescent="0.15">
      <c r="A389" s="14" t="s">
        <v>11</v>
      </c>
      <c r="B389" s="15" t="s">
        <v>11</v>
      </c>
      <c r="C389" s="16" t="s">
        <v>11</v>
      </c>
      <c r="D389" s="230" t="s">
        <v>11</v>
      </c>
      <c r="E389" s="17" t="s">
        <v>11</v>
      </c>
      <c r="F389" s="232" t="s">
        <v>11</v>
      </c>
      <c r="G389" s="232" t="s">
        <v>11</v>
      </c>
      <c r="H389" s="232" t="s">
        <v>11</v>
      </c>
      <c r="I389" s="232" t="s">
        <v>11</v>
      </c>
      <c r="J389" s="232" t="s">
        <v>11</v>
      </c>
      <c r="K389" s="17" t="s">
        <v>11</v>
      </c>
      <c r="L389" s="276" t="s">
        <v>11</v>
      </c>
      <c r="M389" s="26" t="s">
        <v>42</v>
      </c>
      <c r="N389" s="27">
        <v>85.8</v>
      </c>
      <c r="O389" s="269" t="s">
        <v>11</v>
      </c>
      <c r="P389" s="270" t="s">
        <v>11</v>
      </c>
      <c r="Q389" s="18" t="s">
        <v>32</v>
      </c>
      <c r="R389" s="228" t="s">
        <v>11</v>
      </c>
      <c r="S389" s="228" t="s">
        <v>11</v>
      </c>
      <c r="T389" s="228" t="s">
        <v>11</v>
      </c>
      <c r="U389" s="228" t="s">
        <v>11</v>
      </c>
      <c r="V389" s="19" t="s">
        <v>33</v>
      </c>
      <c r="W389" s="20" t="s">
        <v>11</v>
      </c>
      <c r="X389" s="15" t="s">
        <v>11</v>
      </c>
      <c r="Y389" s="16" t="s">
        <v>11</v>
      </c>
      <c r="Z389" s="235" t="s">
        <v>11</v>
      </c>
    </row>
    <row r="390" spans="1:26" ht="13.5" customHeight="1" x14ac:dyDescent="0.15">
      <c r="A390" s="251" t="s">
        <v>10</v>
      </c>
      <c r="B390" s="252" t="s">
        <v>11</v>
      </c>
      <c r="C390" s="253" t="s">
        <v>11</v>
      </c>
      <c r="D390" s="257" t="s">
        <v>12</v>
      </c>
      <c r="E390" s="258" t="s">
        <v>11</v>
      </c>
      <c r="F390" s="259" t="s">
        <v>13</v>
      </c>
      <c r="G390" s="259" t="s">
        <v>11</v>
      </c>
      <c r="H390" s="259" t="s">
        <v>11</v>
      </c>
      <c r="I390" s="259" t="s">
        <v>11</v>
      </c>
      <c r="J390" s="259" t="s">
        <v>11</v>
      </c>
      <c r="K390" s="259" t="s">
        <v>11</v>
      </c>
      <c r="L390" s="260" t="s">
        <v>11</v>
      </c>
      <c r="M390" s="263" t="s">
        <v>119</v>
      </c>
      <c r="N390" s="264" t="s">
        <v>11</v>
      </c>
      <c r="O390" s="265" t="s">
        <v>375</v>
      </c>
      <c r="P390" s="266" t="s">
        <v>11</v>
      </c>
      <c r="Q390" s="5" t="s">
        <v>16</v>
      </c>
      <c r="R390" s="271" t="s">
        <v>376</v>
      </c>
      <c r="S390" s="271" t="s">
        <v>11</v>
      </c>
      <c r="T390" s="271" t="s">
        <v>11</v>
      </c>
      <c r="U390" s="30">
        <v>12708</v>
      </c>
      <c r="V390" s="272" t="s">
        <v>18</v>
      </c>
      <c r="W390" s="272" t="s">
        <v>11</v>
      </c>
      <c r="X390" s="272" t="s">
        <v>11</v>
      </c>
      <c r="Y390" s="273" t="s">
        <v>11</v>
      </c>
      <c r="Z390" s="233">
        <v>257</v>
      </c>
    </row>
    <row r="391" spans="1:26" ht="13.5" customHeight="1" x14ac:dyDescent="0.15">
      <c r="A391" s="254" t="s">
        <v>11</v>
      </c>
      <c r="B391" s="255" t="s">
        <v>11</v>
      </c>
      <c r="C391" s="256" t="s">
        <v>11</v>
      </c>
      <c r="D391" s="24" t="s">
        <v>11</v>
      </c>
      <c r="E391" s="23" t="s">
        <v>11</v>
      </c>
      <c r="F391" s="261" t="s">
        <v>11</v>
      </c>
      <c r="G391" s="261" t="s">
        <v>11</v>
      </c>
      <c r="H391" s="261" t="s">
        <v>11</v>
      </c>
      <c r="I391" s="261" t="s">
        <v>11</v>
      </c>
      <c r="J391" s="261" t="s">
        <v>11</v>
      </c>
      <c r="K391" s="261" t="s">
        <v>11</v>
      </c>
      <c r="L391" s="262" t="s">
        <v>11</v>
      </c>
      <c r="M391" s="236">
        <v>27276000</v>
      </c>
      <c r="N391" s="237" t="s">
        <v>11</v>
      </c>
      <c r="O391" s="267" t="s">
        <v>11</v>
      </c>
      <c r="P391" s="268" t="s">
        <v>11</v>
      </c>
      <c r="Q391" s="6" t="s">
        <v>11</v>
      </c>
      <c r="R391" s="238" t="s">
        <v>377</v>
      </c>
      <c r="S391" s="238" t="s">
        <v>11</v>
      </c>
      <c r="T391" s="238" t="s">
        <v>11</v>
      </c>
      <c r="U391" s="22">
        <v>217</v>
      </c>
      <c r="V391" s="239" t="s">
        <v>18</v>
      </c>
      <c r="W391" s="239" t="s">
        <v>11</v>
      </c>
      <c r="X391" s="239" t="s">
        <v>11</v>
      </c>
      <c r="Y391" s="240" t="s">
        <v>11</v>
      </c>
      <c r="Z391" s="234" t="s">
        <v>11</v>
      </c>
    </row>
    <row r="392" spans="1:26" ht="13.5" customHeight="1" x14ac:dyDescent="0.15">
      <c r="A392" s="274" t="s">
        <v>378</v>
      </c>
      <c r="B392" s="231" t="s">
        <v>11</v>
      </c>
      <c r="C392" s="275" t="s">
        <v>11</v>
      </c>
      <c r="D392" s="247" t="s">
        <v>379</v>
      </c>
      <c r="E392" s="239" t="s">
        <v>11</v>
      </c>
      <c r="F392" s="239" t="s">
        <v>11</v>
      </c>
      <c r="G392" s="239" t="s">
        <v>11</v>
      </c>
      <c r="H392" s="239" t="s">
        <v>11</v>
      </c>
      <c r="I392" s="239" t="s">
        <v>11</v>
      </c>
      <c r="J392" s="239" t="s">
        <v>11</v>
      </c>
      <c r="K392" s="239" t="s">
        <v>11</v>
      </c>
      <c r="L392" s="240" t="s">
        <v>11</v>
      </c>
      <c r="M392" s="249" t="s">
        <v>40</v>
      </c>
      <c r="N392" s="250" t="s">
        <v>11</v>
      </c>
      <c r="O392" s="267" t="s">
        <v>11</v>
      </c>
      <c r="P392" s="268" t="s">
        <v>11</v>
      </c>
      <c r="Q392" s="6" t="s">
        <v>11</v>
      </c>
      <c r="R392" s="238" t="s">
        <v>380</v>
      </c>
      <c r="S392" s="238" t="s">
        <v>11</v>
      </c>
      <c r="T392" s="238" t="s">
        <v>11</v>
      </c>
      <c r="U392" s="22">
        <v>1366</v>
      </c>
      <c r="V392" s="239" t="s">
        <v>18</v>
      </c>
      <c r="W392" s="239" t="s">
        <v>11</v>
      </c>
      <c r="X392" s="239" t="s">
        <v>11</v>
      </c>
      <c r="Y392" s="240" t="s">
        <v>11</v>
      </c>
      <c r="Z392" s="234" t="s">
        <v>11</v>
      </c>
    </row>
    <row r="393" spans="1:26" ht="13.5" customHeight="1" x14ac:dyDescent="0.15">
      <c r="A393" s="274" t="s">
        <v>11</v>
      </c>
      <c r="B393" s="231" t="s">
        <v>11</v>
      </c>
      <c r="C393" s="275" t="s">
        <v>11</v>
      </c>
      <c r="D393" s="248" t="s">
        <v>11</v>
      </c>
      <c r="E393" s="239" t="s">
        <v>11</v>
      </c>
      <c r="F393" s="239" t="s">
        <v>11</v>
      </c>
      <c r="G393" s="239" t="s">
        <v>11</v>
      </c>
      <c r="H393" s="239" t="s">
        <v>11</v>
      </c>
      <c r="I393" s="239" t="s">
        <v>11</v>
      </c>
      <c r="J393" s="239" t="s">
        <v>11</v>
      </c>
      <c r="K393" s="239" t="s">
        <v>11</v>
      </c>
      <c r="L393" s="240" t="s">
        <v>11</v>
      </c>
      <c r="M393" s="236">
        <v>24098621</v>
      </c>
      <c r="N393" s="237" t="s">
        <v>11</v>
      </c>
      <c r="O393" s="267" t="s">
        <v>11</v>
      </c>
      <c r="P393" s="268" t="s">
        <v>11</v>
      </c>
      <c r="Q393" s="6" t="s">
        <v>11</v>
      </c>
      <c r="R393" s="238" t="s">
        <v>381</v>
      </c>
      <c r="S393" s="238" t="s">
        <v>11</v>
      </c>
      <c r="T393" s="238" t="s">
        <v>11</v>
      </c>
      <c r="U393" s="22">
        <v>8747</v>
      </c>
      <c r="V393" s="239" t="s">
        <v>18</v>
      </c>
      <c r="W393" s="239" t="s">
        <v>11</v>
      </c>
      <c r="X393" s="239" t="s">
        <v>11</v>
      </c>
      <c r="Y393" s="240" t="s">
        <v>11</v>
      </c>
      <c r="Z393" s="234" t="s">
        <v>11</v>
      </c>
    </row>
    <row r="394" spans="1:26" ht="13.5" customHeight="1" x14ac:dyDescent="0.15">
      <c r="A394" s="274" t="s">
        <v>11</v>
      </c>
      <c r="B394" s="231" t="s">
        <v>11</v>
      </c>
      <c r="C394" s="275" t="s">
        <v>11</v>
      </c>
      <c r="D394" s="229" t="s">
        <v>26</v>
      </c>
      <c r="E394" s="241" t="s">
        <v>382</v>
      </c>
      <c r="F394" s="241" t="s">
        <v>11</v>
      </c>
      <c r="G394" s="241" t="s">
        <v>11</v>
      </c>
      <c r="H394" s="241" t="s">
        <v>11</v>
      </c>
      <c r="I394" s="241" t="s">
        <v>11</v>
      </c>
      <c r="J394" s="241" t="s">
        <v>11</v>
      </c>
      <c r="K394" s="241" t="s">
        <v>11</v>
      </c>
      <c r="L394" s="242" t="s">
        <v>28</v>
      </c>
      <c r="M394" s="243" t="s">
        <v>29</v>
      </c>
      <c r="N394" s="244" t="s">
        <v>11</v>
      </c>
      <c r="O394" s="267" t="s">
        <v>11</v>
      </c>
      <c r="P394" s="268" t="s">
        <v>11</v>
      </c>
      <c r="Q394" s="7" t="s">
        <v>11</v>
      </c>
      <c r="R394" s="238" t="s">
        <v>383</v>
      </c>
      <c r="S394" s="238" t="s">
        <v>11</v>
      </c>
      <c r="T394" s="238" t="s">
        <v>11</v>
      </c>
      <c r="U394" s="22">
        <v>1061</v>
      </c>
      <c r="V394" s="239" t="s">
        <v>18</v>
      </c>
      <c r="W394" s="239" t="s">
        <v>11</v>
      </c>
      <c r="X394" s="239" t="s">
        <v>11</v>
      </c>
      <c r="Y394" s="240" t="s">
        <v>11</v>
      </c>
      <c r="Z394" s="234" t="s">
        <v>11</v>
      </c>
    </row>
    <row r="395" spans="1:26" ht="13.5" customHeight="1" x14ac:dyDescent="0.15">
      <c r="A395" s="274" t="s">
        <v>11</v>
      </c>
      <c r="B395" s="231" t="s">
        <v>11</v>
      </c>
      <c r="C395" s="275" t="s">
        <v>11</v>
      </c>
      <c r="D395" s="229" t="s">
        <v>11</v>
      </c>
      <c r="E395" s="241" t="s">
        <v>11</v>
      </c>
      <c r="F395" s="241" t="s">
        <v>11</v>
      </c>
      <c r="G395" s="241" t="s">
        <v>11</v>
      </c>
      <c r="H395" s="241" t="s">
        <v>11</v>
      </c>
      <c r="I395" s="241" t="s">
        <v>11</v>
      </c>
      <c r="J395" s="241" t="s">
        <v>11</v>
      </c>
      <c r="K395" s="241" t="s">
        <v>11</v>
      </c>
      <c r="L395" s="242" t="s">
        <v>11</v>
      </c>
      <c r="M395" s="245">
        <v>3177379</v>
      </c>
      <c r="N395" s="246" t="s">
        <v>11</v>
      </c>
      <c r="O395" s="267" t="s">
        <v>11</v>
      </c>
      <c r="P395" s="268" t="s">
        <v>11</v>
      </c>
      <c r="Q395" s="8" t="s">
        <v>31</v>
      </c>
      <c r="R395" s="238" t="s">
        <v>11</v>
      </c>
      <c r="S395" s="238" t="s">
        <v>11</v>
      </c>
      <c r="T395" s="238" t="s">
        <v>11</v>
      </c>
      <c r="U395" s="238" t="s">
        <v>11</v>
      </c>
      <c r="V395" s="9" t="s">
        <v>26</v>
      </c>
      <c r="W395" s="227" t="s">
        <v>11</v>
      </c>
      <c r="X395" s="227" t="s">
        <v>11</v>
      </c>
      <c r="Y395" s="10" t="s">
        <v>28</v>
      </c>
      <c r="Z395" s="234" t="s">
        <v>11</v>
      </c>
    </row>
    <row r="396" spans="1:26" ht="13.5" customHeight="1" x14ac:dyDescent="0.15">
      <c r="A396" s="274" t="s">
        <v>11</v>
      </c>
      <c r="B396" s="231" t="s">
        <v>11</v>
      </c>
      <c r="C396" s="275" t="s">
        <v>11</v>
      </c>
      <c r="D396" s="229" t="s">
        <v>11</v>
      </c>
      <c r="E396" s="241" t="s">
        <v>11</v>
      </c>
      <c r="F396" s="241" t="s">
        <v>11</v>
      </c>
      <c r="G396" s="241" t="s">
        <v>11</v>
      </c>
      <c r="H396" s="241" t="s">
        <v>11</v>
      </c>
      <c r="I396" s="241" t="s">
        <v>11</v>
      </c>
      <c r="J396" s="241" t="s">
        <v>11</v>
      </c>
      <c r="K396" s="241" t="s">
        <v>11</v>
      </c>
      <c r="L396" s="242" t="s">
        <v>11</v>
      </c>
      <c r="M396" s="249" t="s">
        <v>11</v>
      </c>
      <c r="N396" s="250" t="s">
        <v>11</v>
      </c>
      <c r="O396" s="267" t="s">
        <v>11</v>
      </c>
      <c r="P396" s="268" t="s">
        <v>11</v>
      </c>
      <c r="Q396" s="7" t="s">
        <v>32</v>
      </c>
      <c r="R396" s="238" t="s">
        <v>11</v>
      </c>
      <c r="S396" s="238" t="s">
        <v>11</v>
      </c>
      <c r="T396" s="238" t="s">
        <v>11</v>
      </c>
      <c r="U396" s="238" t="s">
        <v>11</v>
      </c>
      <c r="V396" s="11" t="s">
        <v>33</v>
      </c>
      <c r="W396" s="9" t="s">
        <v>11</v>
      </c>
      <c r="X396" t="s">
        <v>11</v>
      </c>
      <c r="Y396" s="12" t="s">
        <v>11</v>
      </c>
      <c r="Z396" s="234" t="s">
        <v>11</v>
      </c>
    </row>
    <row r="397" spans="1:26" ht="13.5" customHeight="1" x14ac:dyDescent="0.15">
      <c r="A397" s="6" t="s">
        <v>11</v>
      </c>
      <c r="B397" t="s">
        <v>11</v>
      </c>
      <c r="C397" s="12" t="s">
        <v>11</v>
      </c>
      <c r="D397" s="229" t="s">
        <v>26</v>
      </c>
      <c r="E397" s="13" t="s">
        <v>19</v>
      </c>
      <c r="F397" s="231" t="s">
        <v>11</v>
      </c>
      <c r="G397" s="231" t="s">
        <v>11</v>
      </c>
      <c r="H397" s="231" t="s">
        <v>11</v>
      </c>
      <c r="I397" s="231" t="s">
        <v>11</v>
      </c>
      <c r="J397" s="231" t="s">
        <v>11</v>
      </c>
      <c r="K397" s="13" t="s">
        <v>11</v>
      </c>
      <c r="L397" s="242" t="s">
        <v>28</v>
      </c>
      <c r="M397" s="277" t="s">
        <v>11</v>
      </c>
      <c r="N397" s="278" t="s">
        <v>11</v>
      </c>
      <c r="O397" s="267" t="s">
        <v>11</v>
      </c>
      <c r="P397" s="268" t="s">
        <v>11</v>
      </c>
      <c r="Q397" s="8" t="s">
        <v>31</v>
      </c>
      <c r="R397" s="238" t="s">
        <v>11</v>
      </c>
      <c r="S397" s="238" t="s">
        <v>11</v>
      </c>
      <c r="T397" s="238" t="s">
        <v>11</v>
      </c>
      <c r="U397" s="238" t="s">
        <v>11</v>
      </c>
      <c r="V397" s="9" t="s">
        <v>26</v>
      </c>
      <c r="W397" s="227" t="s">
        <v>11</v>
      </c>
      <c r="X397" s="227" t="s">
        <v>11</v>
      </c>
      <c r="Y397" s="10" t="s">
        <v>28</v>
      </c>
      <c r="Z397" s="234" t="s">
        <v>11</v>
      </c>
    </row>
    <row r="398" spans="1:26" ht="13.5" customHeight="1" x14ac:dyDescent="0.15">
      <c r="A398" s="14" t="s">
        <v>11</v>
      </c>
      <c r="B398" s="15" t="s">
        <v>11</v>
      </c>
      <c r="C398" s="16" t="s">
        <v>11</v>
      </c>
      <c r="D398" s="230" t="s">
        <v>11</v>
      </c>
      <c r="E398" s="17" t="s">
        <v>11</v>
      </c>
      <c r="F398" s="232" t="s">
        <v>11</v>
      </c>
      <c r="G398" s="232" t="s">
        <v>11</v>
      </c>
      <c r="H398" s="232" t="s">
        <v>11</v>
      </c>
      <c r="I398" s="232" t="s">
        <v>11</v>
      </c>
      <c r="J398" s="232" t="s">
        <v>11</v>
      </c>
      <c r="K398" s="17" t="s">
        <v>11</v>
      </c>
      <c r="L398" s="276" t="s">
        <v>11</v>
      </c>
      <c r="M398" s="26" t="s">
        <v>42</v>
      </c>
      <c r="N398" s="27">
        <v>88.4</v>
      </c>
      <c r="O398" s="269" t="s">
        <v>11</v>
      </c>
      <c r="P398" s="270" t="s">
        <v>11</v>
      </c>
      <c r="Q398" s="18" t="s">
        <v>32</v>
      </c>
      <c r="R398" s="228" t="s">
        <v>11</v>
      </c>
      <c r="S398" s="228" t="s">
        <v>11</v>
      </c>
      <c r="T398" s="228" t="s">
        <v>11</v>
      </c>
      <c r="U398" s="228" t="s">
        <v>11</v>
      </c>
      <c r="V398" s="19" t="s">
        <v>33</v>
      </c>
      <c r="W398" s="20" t="s">
        <v>11</v>
      </c>
      <c r="X398" s="15" t="s">
        <v>11</v>
      </c>
      <c r="Y398" s="16" t="s">
        <v>11</v>
      </c>
      <c r="Z398" s="235" t="s">
        <v>11</v>
      </c>
    </row>
    <row r="399" spans="1:26" ht="13.5" customHeight="1" x14ac:dyDescent="0.15">
      <c r="A399" s="251" t="s">
        <v>10</v>
      </c>
      <c r="B399" s="252" t="s">
        <v>11</v>
      </c>
      <c r="C399" s="253" t="s">
        <v>11</v>
      </c>
      <c r="D399" s="257" t="s">
        <v>12</v>
      </c>
      <c r="E399" s="258" t="s">
        <v>11</v>
      </c>
      <c r="F399" s="259" t="s">
        <v>13</v>
      </c>
      <c r="G399" s="259" t="s">
        <v>11</v>
      </c>
      <c r="H399" s="259" t="s">
        <v>11</v>
      </c>
      <c r="I399" s="259" t="s">
        <v>11</v>
      </c>
      <c r="J399" s="259" t="s">
        <v>11</v>
      </c>
      <c r="K399" s="259" t="s">
        <v>11</v>
      </c>
      <c r="L399" s="260" t="s">
        <v>11</v>
      </c>
      <c r="M399" s="263" t="s">
        <v>119</v>
      </c>
      <c r="N399" s="264" t="s">
        <v>11</v>
      </c>
      <c r="O399" s="265" t="s">
        <v>384</v>
      </c>
      <c r="P399" s="266" t="s">
        <v>11</v>
      </c>
      <c r="Q399" s="5" t="s">
        <v>16</v>
      </c>
      <c r="R399" s="271" t="s">
        <v>385</v>
      </c>
      <c r="S399" s="271" t="s">
        <v>11</v>
      </c>
      <c r="T399" s="271" t="s">
        <v>11</v>
      </c>
      <c r="U399" s="30">
        <v>900</v>
      </c>
      <c r="V399" s="272" t="s">
        <v>18</v>
      </c>
      <c r="W399" s="272" t="s">
        <v>11</v>
      </c>
      <c r="X399" s="272" t="s">
        <v>11</v>
      </c>
      <c r="Y399" s="273" t="s">
        <v>11</v>
      </c>
      <c r="Z399" s="233">
        <v>259</v>
      </c>
    </row>
    <row r="400" spans="1:26" ht="13.5" customHeight="1" x14ac:dyDescent="0.15">
      <c r="A400" s="254" t="s">
        <v>11</v>
      </c>
      <c r="B400" s="255" t="s">
        <v>11</v>
      </c>
      <c r="C400" s="256" t="s">
        <v>11</v>
      </c>
      <c r="D400" s="24" t="s">
        <v>11</v>
      </c>
      <c r="E400" s="23" t="s">
        <v>11</v>
      </c>
      <c r="F400" s="261" t="s">
        <v>11</v>
      </c>
      <c r="G400" s="261" t="s">
        <v>11</v>
      </c>
      <c r="H400" s="261" t="s">
        <v>11</v>
      </c>
      <c r="I400" s="261" t="s">
        <v>11</v>
      </c>
      <c r="J400" s="261" t="s">
        <v>11</v>
      </c>
      <c r="K400" s="261" t="s">
        <v>11</v>
      </c>
      <c r="L400" s="262" t="s">
        <v>11</v>
      </c>
      <c r="M400" s="236">
        <v>3835000</v>
      </c>
      <c r="N400" s="237" t="s">
        <v>11</v>
      </c>
      <c r="O400" s="267" t="s">
        <v>11</v>
      </c>
      <c r="P400" s="268" t="s">
        <v>11</v>
      </c>
      <c r="Q400" s="6" t="s">
        <v>11</v>
      </c>
      <c r="R400" s="238" t="s">
        <v>386</v>
      </c>
      <c r="S400" s="238" t="s">
        <v>11</v>
      </c>
      <c r="T400" s="238" t="s">
        <v>11</v>
      </c>
      <c r="U400" s="22">
        <v>162</v>
      </c>
      <c r="V400" s="239" t="s">
        <v>18</v>
      </c>
      <c r="W400" s="239" t="s">
        <v>11</v>
      </c>
      <c r="X400" s="239" t="s">
        <v>11</v>
      </c>
      <c r="Y400" s="240" t="s">
        <v>11</v>
      </c>
      <c r="Z400" s="234" t="s">
        <v>11</v>
      </c>
    </row>
    <row r="401" spans="1:26" ht="13.5" customHeight="1" x14ac:dyDescent="0.15">
      <c r="A401" s="274" t="s">
        <v>387</v>
      </c>
      <c r="B401" s="231" t="s">
        <v>11</v>
      </c>
      <c r="C401" s="275" t="s">
        <v>11</v>
      </c>
      <c r="D401" s="247" t="s">
        <v>388</v>
      </c>
      <c r="E401" s="239" t="s">
        <v>11</v>
      </c>
      <c r="F401" s="239" t="s">
        <v>11</v>
      </c>
      <c r="G401" s="239" t="s">
        <v>11</v>
      </c>
      <c r="H401" s="239" t="s">
        <v>11</v>
      </c>
      <c r="I401" s="239" t="s">
        <v>11</v>
      </c>
      <c r="J401" s="239" t="s">
        <v>11</v>
      </c>
      <c r="K401" s="239" t="s">
        <v>11</v>
      </c>
      <c r="L401" s="240" t="s">
        <v>11</v>
      </c>
      <c r="M401" s="249" t="s">
        <v>40</v>
      </c>
      <c r="N401" s="250" t="s">
        <v>11</v>
      </c>
      <c r="O401" s="267" t="s">
        <v>11</v>
      </c>
      <c r="P401" s="268" t="s">
        <v>11</v>
      </c>
      <c r="Q401" s="6" t="s">
        <v>11</v>
      </c>
      <c r="R401" s="238" t="s">
        <v>389</v>
      </c>
      <c r="S401" s="238" t="s">
        <v>11</v>
      </c>
      <c r="T401" s="238" t="s">
        <v>11</v>
      </c>
      <c r="U401" s="22">
        <v>232</v>
      </c>
      <c r="V401" s="239" t="s">
        <v>18</v>
      </c>
      <c r="W401" s="239" t="s">
        <v>11</v>
      </c>
      <c r="X401" s="239" t="s">
        <v>11</v>
      </c>
      <c r="Y401" s="240" t="s">
        <v>11</v>
      </c>
      <c r="Z401" s="234" t="s">
        <v>11</v>
      </c>
    </row>
    <row r="402" spans="1:26" ht="13.5" customHeight="1" x14ac:dyDescent="0.15">
      <c r="A402" s="274" t="s">
        <v>11</v>
      </c>
      <c r="B402" s="231" t="s">
        <v>11</v>
      </c>
      <c r="C402" s="275" t="s">
        <v>11</v>
      </c>
      <c r="D402" s="248" t="s">
        <v>11</v>
      </c>
      <c r="E402" s="239" t="s">
        <v>11</v>
      </c>
      <c r="F402" s="239" t="s">
        <v>11</v>
      </c>
      <c r="G402" s="239" t="s">
        <v>11</v>
      </c>
      <c r="H402" s="239" t="s">
        <v>11</v>
      </c>
      <c r="I402" s="239" t="s">
        <v>11</v>
      </c>
      <c r="J402" s="239" t="s">
        <v>11</v>
      </c>
      <c r="K402" s="239" t="s">
        <v>11</v>
      </c>
      <c r="L402" s="240" t="s">
        <v>11</v>
      </c>
      <c r="M402" s="236">
        <v>2930597</v>
      </c>
      <c r="N402" s="237" t="s">
        <v>11</v>
      </c>
      <c r="O402" s="267" t="s">
        <v>11</v>
      </c>
      <c r="P402" s="268" t="s">
        <v>11</v>
      </c>
      <c r="Q402" s="6" t="s">
        <v>11</v>
      </c>
      <c r="R402" s="238" t="s">
        <v>390</v>
      </c>
      <c r="S402" s="238" t="s">
        <v>11</v>
      </c>
      <c r="T402" s="238" t="s">
        <v>11</v>
      </c>
      <c r="U402" s="22">
        <v>495</v>
      </c>
      <c r="V402" s="239" t="s">
        <v>18</v>
      </c>
      <c r="W402" s="239" t="s">
        <v>11</v>
      </c>
      <c r="X402" s="239" t="s">
        <v>11</v>
      </c>
      <c r="Y402" s="240" t="s">
        <v>11</v>
      </c>
      <c r="Z402" s="234" t="s">
        <v>11</v>
      </c>
    </row>
    <row r="403" spans="1:26" ht="13.5" customHeight="1" x14ac:dyDescent="0.15">
      <c r="A403" s="274" t="s">
        <v>11</v>
      </c>
      <c r="B403" s="231" t="s">
        <v>11</v>
      </c>
      <c r="C403" s="275" t="s">
        <v>11</v>
      </c>
      <c r="D403" s="229" t="s">
        <v>26</v>
      </c>
      <c r="E403" s="241" t="s">
        <v>382</v>
      </c>
      <c r="F403" s="241" t="s">
        <v>11</v>
      </c>
      <c r="G403" s="241" t="s">
        <v>11</v>
      </c>
      <c r="H403" s="241" t="s">
        <v>11</v>
      </c>
      <c r="I403" s="241" t="s">
        <v>11</v>
      </c>
      <c r="J403" s="241" t="s">
        <v>11</v>
      </c>
      <c r="K403" s="241" t="s">
        <v>11</v>
      </c>
      <c r="L403" s="242" t="s">
        <v>28</v>
      </c>
      <c r="M403" s="243" t="s">
        <v>29</v>
      </c>
      <c r="N403" s="244" t="s">
        <v>11</v>
      </c>
      <c r="O403" s="267" t="s">
        <v>11</v>
      </c>
      <c r="P403" s="268" t="s">
        <v>11</v>
      </c>
      <c r="Q403" s="7" t="s">
        <v>11</v>
      </c>
      <c r="R403" s="238" t="s">
        <v>391</v>
      </c>
      <c r="S403" s="238" t="s">
        <v>11</v>
      </c>
      <c r="T403" s="238" t="s">
        <v>11</v>
      </c>
      <c r="U403" s="22">
        <v>1142</v>
      </c>
      <c r="V403" s="239" t="s">
        <v>18</v>
      </c>
      <c r="W403" s="239" t="s">
        <v>11</v>
      </c>
      <c r="X403" s="239" t="s">
        <v>11</v>
      </c>
      <c r="Y403" s="240" t="s">
        <v>11</v>
      </c>
      <c r="Z403" s="234" t="s">
        <v>11</v>
      </c>
    </row>
    <row r="404" spans="1:26" ht="13.5" customHeight="1" x14ac:dyDescent="0.15">
      <c r="A404" s="274" t="s">
        <v>11</v>
      </c>
      <c r="B404" s="231" t="s">
        <v>11</v>
      </c>
      <c r="C404" s="275" t="s">
        <v>11</v>
      </c>
      <c r="D404" s="229" t="s">
        <v>11</v>
      </c>
      <c r="E404" s="241" t="s">
        <v>11</v>
      </c>
      <c r="F404" s="241" t="s">
        <v>11</v>
      </c>
      <c r="G404" s="241" t="s">
        <v>11</v>
      </c>
      <c r="H404" s="241" t="s">
        <v>11</v>
      </c>
      <c r="I404" s="241" t="s">
        <v>11</v>
      </c>
      <c r="J404" s="241" t="s">
        <v>11</v>
      </c>
      <c r="K404" s="241" t="s">
        <v>11</v>
      </c>
      <c r="L404" s="242" t="s">
        <v>11</v>
      </c>
      <c r="M404" s="245">
        <v>904403</v>
      </c>
      <c r="N404" s="246" t="s">
        <v>11</v>
      </c>
      <c r="O404" s="267" t="s">
        <v>11</v>
      </c>
      <c r="P404" s="268" t="s">
        <v>11</v>
      </c>
      <c r="Q404" s="8" t="s">
        <v>31</v>
      </c>
      <c r="R404" s="238" t="s">
        <v>11</v>
      </c>
      <c r="S404" s="238" t="s">
        <v>11</v>
      </c>
      <c r="T404" s="238" t="s">
        <v>11</v>
      </c>
      <c r="U404" s="238" t="s">
        <v>11</v>
      </c>
      <c r="V404" s="9" t="s">
        <v>26</v>
      </c>
      <c r="W404" s="227" t="s">
        <v>11</v>
      </c>
      <c r="X404" s="227" t="s">
        <v>11</v>
      </c>
      <c r="Y404" s="10" t="s">
        <v>28</v>
      </c>
      <c r="Z404" s="234" t="s">
        <v>11</v>
      </c>
    </row>
    <row r="405" spans="1:26" ht="13.5" customHeight="1" x14ac:dyDescent="0.15">
      <c r="A405" s="274" t="s">
        <v>11</v>
      </c>
      <c r="B405" s="231" t="s">
        <v>11</v>
      </c>
      <c r="C405" s="275" t="s">
        <v>11</v>
      </c>
      <c r="D405" s="229" t="s">
        <v>11</v>
      </c>
      <c r="E405" s="241" t="s">
        <v>11</v>
      </c>
      <c r="F405" s="241" t="s">
        <v>11</v>
      </c>
      <c r="G405" s="241" t="s">
        <v>11</v>
      </c>
      <c r="H405" s="241" t="s">
        <v>11</v>
      </c>
      <c r="I405" s="241" t="s">
        <v>11</v>
      </c>
      <c r="J405" s="241" t="s">
        <v>11</v>
      </c>
      <c r="K405" s="241" t="s">
        <v>11</v>
      </c>
      <c r="L405" s="242" t="s">
        <v>11</v>
      </c>
      <c r="M405" s="249" t="s">
        <v>11</v>
      </c>
      <c r="N405" s="250" t="s">
        <v>11</v>
      </c>
      <c r="O405" s="267" t="s">
        <v>11</v>
      </c>
      <c r="P405" s="268" t="s">
        <v>11</v>
      </c>
      <c r="Q405" s="7" t="s">
        <v>32</v>
      </c>
      <c r="R405" s="238" t="s">
        <v>11</v>
      </c>
      <c r="S405" s="238" t="s">
        <v>11</v>
      </c>
      <c r="T405" s="238" t="s">
        <v>11</v>
      </c>
      <c r="U405" s="238" t="s">
        <v>11</v>
      </c>
      <c r="V405" s="11" t="s">
        <v>33</v>
      </c>
      <c r="W405" s="9" t="s">
        <v>11</v>
      </c>
      <c r="X405" t="s">
        <v>11</v>
      </c>
      <c r="Y405" s="12" t="s">
        <v>11</v>
      </c>
      <c r="Z405" s="234" t="s">
        <v>11</v>
      </c>
    </row>
    <row r="406" spans="1:26" ht="13.5" customHeight="1" x14ac:dyDescent="0.15">
      <c r="A406" s="6" t="s">
        <v>11</v>
      </c>
      <c r="B406" t="s">
        <v>11</v>
      </c>
      <c r="C406" s="12" t="s">
        <v>11</v>
      </c>
      <c r="D406" s="229" t="s">
        <v>26</v>
      </c>
      <c r="E406" s="13" t="s">
        <v>19</v>
      </c>
      <c r="F406" s="231" t="s">
        <v>11</v>
      </c>
      <c r="G406" s="231" t="s">
        <v>11</v>
      </c>
      <c r="H406" s="231" t="s">
        <v>11</v>
      </c>
      <c r="I406" s="231" t="s">
        <v>11</v>
      </c>
      <c r="J406" s="231" t="s">
        <v>11</v>
      </c>
      <c r="K406" s="13" t="s">
        <v>11</v>
      </c>
      <c r="L406" s="242" t="s">
        <v>28</v>
      </c>
      <c r="M406" s="277" t="s">
        <v>11</v>
      </c>
      <c r="N406" s="278" t="s">
        <v>11</v>
      </c>
      <c r="O406" s="267" t="s">
        <v>11</v>
      </c>
      <c r="P406" s="268" t="s">
        <v>11</v>
      </c>
      <c r="Q406" s="8" t="s">
        <v>31</v>
      </c>
      <c r="R406" s="238" t="s">
        <v>11</v>
      </c>
      <c r="S406" s="238" t="s">
        <v>11</v>
      </c>
      <c r="T406" s="238" t="s">
        <v>11</v>
      </c>
      <c r="U406" s="238" t="s">
        <v>11</v>
      </c>
      <c r="V406" s="9" t="s">
        <v>26</v>
      </c>
      <c r="W406" s="227" t="s">
        <v>11</v>
      </c>
      <c r="X406" s="227" t="s">
        <v>11</v>
      </c>
      <c r="Y406" s="10" t="s">
        <v>28</v>
      </c>
      <c r="Z406" s="234" t="s">
        <v>11</v>
      </c>
    </row>
    <row r="407" spans="1:26" ht="13.5" customHeight="1" x14ac:dyDescent="0.15">
      <c r="A407" s="14" t="s">
        <v>11</v>
      </c>
      <c r="B407" s="15" t="s">
        <v>11</v>
      </c>
      <c r="C407" s="16" t="s">
        <v>11</v>
      </c>
      <c r="D407" s="230" t="s">
        <v>11</v>
      </c>
      <c r="E407" s="17" t="s">
        <v>11</v>
      </c>
      <c r="F407" s="232" t="s">
        <v>11</v>
      </c>
      <c r="G407" s="232" t="s">
        <v>11</v>
      </c>
      <c r="H407" s="232" t="s">
        <v>11</v>
      </c>
      <c r="I407" s="232" t="s">
        <v>11</v>
      </c>
      <c r="J407" s="232" t="s">
        <v>11</v>
      </c>
      <c r="K407" s="17" t="s">
        <v>11</v>
      </c>
      <c r="L407" s="276" t="s">
        <v>11</v>
      </c>
      <c r="M407" s="26" t="s">
        <v>42</v>
      </c>
      <c r="N407" s="27">
        <v>76.400000000000006</v>
      </c>
      <c r="O407" s="269" t="s">
        <v>11</v>
      </c>
      <c r="P407" s="270" t="s">
        <v>11</v>
      </c>
      <c r="Q407" s="18" t="s">
        <v>32</v>
      </c>
      <c r="R407" s="228" t="s">
        <v>11</v>
      </c>
      <c r="S407" s="228" t="s">
        <v>11</v>
      </c>
      <c r="T407" s="228" t="s">
        <v>11</v>
      </c>
      <c r="U407" s="228" t="s">
        <v>11</v>
      </c>
      <c r="V407" s="19" t="s">
        <v>33</v>
      </c>
      <c r="W407" s="20" t="s">
        <v>11</v>
      </c>
      <c r="X407" s="15" t="s">
        <v>11</v>
      </c>
      <c r="Y407" s="16" t="s">
        <v>11</v>
      </c>
      <c r="Z407" s="235" t="s">
        <v>11</v>
      </c>
    </row>
    <row r="408" spans="1:26" ht="13.5" customHeight="1" x14ac:dyDescent="0.15">
      <c r="A408" s="251" t="s">
        <v>10</v>
      </c>
      <c r="B408" s="252" t="s">
        <v>11</v>
      </c>
      <c r="C408" s="253" t="s">
        <v>11</v>
      </c>
      <c r="D408" s="257" t="s">
        <v>12</v>
      </c>
      <c r="E408" s="258" t="s">
        <v>11</v>
      </c>
      <c r="F408" s="259" t="s">
        <v>13</v>
      </c>
      <c r="G408" s="259" t="s">
        <v>11</v>
      </c>
      <c r="H408" s="259" t="s">
        <v>11</v>
      </c>
      <c r="I408" s="259" t="s">
        <v>11</v>
      </c>
      <c r="J408" s="259" t="s">
        <v>11</v>
      </c>
      <c r="K408" s="259" t="s">
        <v>11</v>
      </c>
      <c r="L408" s="260" t="s">
        <v>11</v>
      </c>
      <c r="M408" s="263" t="s">
        <v>119</v>
      </c>
      <c r="N408" s="264" t="s">
        <v>11</v>
      </c>
      <c r="O408" s="265" t="s">
        <v>392</v>
      </c>
      <c r="P408" s="266" t="s">
        <v>11</v>
      </c>
      <c r="Q408" s="5" t="s">
        <v>16</v>
      </c>
      <c r="R408" s="271" t="s">
        <v>393</v>
      </c>
      <c r="S408" s="271" t="s">
        <v>11</v>
      </c>
      <c r="T408" s="271" t="s">
        <v>11</v>
      </c>
      <c r="U408" s="30">
        <v>92931</v>
      </c>
      <c r="V408" s="272" t="s">
        <v>18</v>
      </c>
      <c r="W408" s="272" t="s">
        <v>11</v>
      </c>
      <c r="X408" s="272" t="s">
        <v>11</v>
      </c>
      <c r="Y408" s="273" t="s">
        <v>11</v>
      </c>
      <c r="Z408" s="233">
        <v>259</v>
      </c>
    </row>
    <row r="409" spans="1:26" ht="13.5" customHeight="1" x14ac:dyDescent="0.15">
      <c r="A409" s="254" t="s">
        <v>11</v>
      </c>
      <c r="B409" s="255" t="s">
        <v>11</v>
      </c>
      <c r="C409" s="256" t="s">
        <v>11</v>
      </c>
      <c r="D409" s="24" t="s">
        <v>11</v>
      </c>
      <c r="E409" s="23" t="s">
        <v>11</v>
      </c>
      <c r="F409" s="261" t="s">
        <v>11</v>
      </c>
      <c r="G409" s="261" t="s">
        <v>11</v>
      </c>
      <c r="H409" s="261" t="s">
        <v>11</v>
      </c>
      <c r="I409" s="261" t="s">
        <v>11</v>
      </c>
      <c r="J409" s="261" t="s">
        <v>11</v>
      </c>
      <c r="K409" s="261" t="s">
        <v>11</v>
      </c>
      <c r="L409" s="262" t="s">
        <v>11</v>
      </c>
      <c r="M409" s="236">
        <v>247568000</v>
      </c>
      <c r="N409" s="237" t="s">
        <v>11</v>
      </c>
      <c r="O409" s="267" t="s">
        <v>11</v>
      </c>
      <c r="P409" s="268" t="s">
        <v>11</v>
      </c>
      <c r="Q409" s="6" t="s">
        <v>11</v>
      </c>
      <c r="R409" s="238" t="s">
        <v>394</v>
      </c>
      <c r="S409" s="238" t="s">
        <v>11</v>
      </c>
      <c r="T409" s="238" t="s">
        <v>11</v>
      </c>
      <c r="U409" s="22">
        <v>14944</v>
      </c>
      <c r="V409" s="239" t="s">
        <v>18</v>
      </c>
      <c r="W409" s="239" t="s">
        <v>11</v>
      </c>
      <c r="X409" s="239" t="s">
        <v>11</v>
      </c>
      <c r="Y409" s="240" t="s">
        <v>11</v>
      </c>
      <c r="Z409" s="234" t="s">
        <v>11</v>
      </c>
    </row>
    <row r="410" spans="1:26" ht="13.5" customHeight="1" x14ac:dyDescent="0.15">
      <c r="A410" s="274" t="s">
        <v>395</v>
      </c>
      <c r="B410" s="231" t="s">
        <v>11</v>
      </c>
      <c r="C410" s="275" t="s">
        <v>11</v>
      </c>
      <c r="D410" s="247" t="s">
        <v>396</v>
      </c>
      <c r="E410" s="239" t="s">
        <v>11</v>
      </c>
      <c r="F410" s="239" t="s">
        <v>11</v>
      </c>
      <c r="G410" s="239" t="s">
        <v>11</v>
      </c>
      <c r="H410" s="239" t="s">
        <v>11</v>
      </c>
      <c r="I410" s="239" t="s">
        <v>11</v>
      </c>
      <c r="J410" s="239" t="s">
        <v>11</v>
      </c>
      <c r="K410" s="239" t="s">
        <v>11</v>
      </c>
      <c r="L410" s="240" t="s">
        <v>11</v>
      </c>
      <c r="M410" s="249" t="s">
        <v>40</v>
      </c>
      <c r="N410" s="250" t="s">
        <v>11</v>
      </c>
      <c r="O410" s="267" t="s">
        <v>11</v>
      </c>
      <c r="P410" s="268" t="s">
        <v>11</v>
      </c>
      <c r="Q410" s="6" t="s">
        <v>11</v>
      </c>
      <c r="R410" s="238" t="s">
        <v>397</v>
      </c>
      <c r="S410" s="238" t="s">
        <v>11</v>
      </c>
      <c r="T410" s="238" t="s">
        <v>11</v>
      </c>
      <c r="U410" s="22">
        <v>35255</v>
      </c>
      <c r="V410" s="239" t="s">
        <v>18</v>
      </c>
      <c r="W410" s="239" t="s">
        <v>11</v>
      </c>
      <c r="X410" s="239" t="s">
        <v>11</v>
      </c>
      <c r="Y410" s="240" t="s">
        <v>11</v>
      </c>
      <c r="Z410" s="234" t="s">
        <v>11</v>
      </c>
    </row>
    <row r="411" spans="1:26" ht="13.5" customHeight="1" x14ac:dyDescent="0.15">
      <c r="A411" s="274" t="s">
        <v>11</v>
      </c>
      <c r="B411" s="231" t="s">
        <v>11</v>
      </c>
      <c r="C411" s="275" t="s">
        <v>11</v>
      </c>
      <c r="D411" s="248" t="s">
        <v>11</v>
      </c>
      <c r="E411" s="239" t="s">
        <v>11</v>
      </c>
      <c r="F411" s="239" t="s">
        <v>11</v>
      </c>
      <c r="G411" s="239" t="s">
        <v>11</v>
      </c>
      <c r="H411" s="239" t="s">
        <v>11</v>
      </c>
      <c r="I411" s="239" t="s">
        <v>11</v>
      </c>
      <c r="J411" s="239" t="s">
        <v>11</v>
      </c>
      <c r="K411" s="239" t="s">
        <v>11</v>
      </c>
      <c r="L411" s="240" t="s">
        <v>11</v>
      </c>
      <c r="M411" s="236">
        <v>245717443</v>
      </c>
      <c r="N411" s="237" t="s">
        <v>11</v>
      </c>
      <c r="O411" s="267" t="s">
        <v>11</v>
      </c>
      <c r="P411" s="268" t="s">
        <v>11</v>
      </c>
      <c r="Q411" s="6" t="s">
        <v>11</v>
      </c>
      <c r="R411" s="238" t="s">
        <v>398</v>
      </c>
      <c r="S411" s="238" t="s">
        <v>11</v>
      </c>
      <c r="T411" s="238" t="s">
        <v>11</v>
      </c>
      <c r="U411" s="22">
        <v>39344</v>
      </c>
      <c r="V411" s="239" t="s">
        <v>18</v>
      </c>
      <c r="W411" s="239" t="s">
        <v>11</v>
      </c>
      <c r="X411" s="239" t="s">
        <v>11</v>
      </c>
      <c r="Y411" s="240" t="s">
        <v>11</v>
      </c>
      <c r="Z411" s="234" t="s">
        <v>11</v>
      </c>
    </row>
    <row r="412" spans="1:26" ht="13.5" customHeight="1" x14ac:dyDescent="0.15">
      <c r="A412" s="274" t="s">
        <v>11</v>
      </c>
      <c r="B412" s="231" t="s">
        <v>11</v>
      </c>
      <c r="C412" s="275" t="s">
        <v>11</v>
      </c>
      <c r="D412" s="229" t="s">
        <v>26</v>
      </c>
      <c r="E412" s="241" t="s">
        <v>382</v>
      </c>
      <c r="F412" s="241" t="s">
        <v>11</v>
      </c>
      <c r="G412" s="241" t="s">
        <v>11</v>
      </c>
      <c r="H412" s="241" t="s">
        <v>11</v>
      </c>
      <c r="I412" s="241" t="s">
        <v>11</v>
      </c>
      <c r="J412" s="241" t="s">
        <v>11</v>
      </c>
      <c r="K412" s="241" t="s">
        <v>11</v>
      </c>
      <c r="L412" s="242" t="s">
        <v>28</v>
      </c>
      <c r="M412" s="243" t="s">
        <v>29</v>
      </c>
      <c r="N412" s="244" t="s">
        <v>11</v>
      </c>
      <c r="O412" s="267" t="s">
        <v>11</v>
      </c>
      <c r="P412" s="268" t="s">
        <v>11</v>
      </c>
      <c r="Q412" s="7" t="s">
        <v>11</v>
      </c>
      <c r="R412" s="238" t="s">
        <v>399</v>
      </c>
      <c r="S412" s="238" t="s">
        <v>11</v>
      </c>
      <c r="T412" s="238" t="s">
        <v>11</v>
      </c>
      <c r="U412" s="22">
        <v>63243</v>
      </c>
      <c r="V412" s="239" t="s">
        <v>18</v>
      </c>
      <c r="W412" s="239" t="s">
        <v>11</v>
      </c>
      <c r="X412" s="239" t="s">
        <v>11</v>
      </c>
      <c r="Y412" s="240" t="s">
        <v>11</v>
      </c>
      <c r="Z412" s="234" t="s">
        <v>11</v>
      </c>
    </row>
    <row r="413" spans="1:26" ht="13.5" customHeight="1" x14ac:dyDescent="0.15">
      <c r="A413" s="274" t="s">
        <v>11</v>
      </c>
      <c r="B413" s="231" t="s">
        <v>11</v>
      </c>
      <c r="C413" s="275" t="s">
        <v>11</v>
      </c>
      <c r="D413" s="229" t="s">
        <v>11</v>
      </c>
      <c r="E413" s="241" t="s">
        <v>11</v>
      </c>
      <c r="F413" s="241" t="s">
        <v>11</v>
      </c>
      <c r="G413" s="241" t="s">
        <v>11</v>
      </c>
      <c r="H413" s="241" t="s">
        <v>11</v>
      </c>
      <c r="I413" s="241" t="s">
        <v>11</v>
      </c>
      <c r="J413" s="241" t="s">
        <v>11</v>
      </c>
      <c r="K413" s="241" t="s">
        <v>11</v>
      </c>
      <c r="L413" s="242" t="s">
        <v>11</v>
      </c>
      <c r="M413" s="245">
        <v>1850557</v>
      </c>
      <c r="N413" s="246" t="s">
        <v>11</v>
      </c>
      <c r="O413" s="267" t="s">
        <v>11</v>
      </c>
      <c r="P413" s="268" t="s">
        <v>11</v>
      </c>
      <c r="Q413" s="8" t="s">
        <v>31</v>
      </c>
      <c r="R413" s="238" t="s">
        <v>11</v>
      </c>
      <c r="S413" s="238" t="s">
        <v>11</v>
      </c>
      <c r="T413" s="238" t="s">
        <v>11</v>
      </c>
      <c r="U413" s="238" t="s">
        <v>11</v>
      </c>
      <c r="V413" s="9" t="s">
        <v>26</v>
      </c>
      <c r="W413" s="227" t="s">
        <v>11</v>
      </c>
      <c r="X413" s="227" t="s">
        <v>11</v>
      </c>
      <c r="Y413" s="10" t="s">
        <v>28</v>
      </c>
      <c r="Z413" s="234" t="s">
        <v>11</v>
      </c>
    </row>
    <row r="414" spans="1:26" ht="13.5" customHeight="1" x14ac:dyDescent="0.15">
      <c r="A414" s="274" t="s">
        <v>11</v>
      </c>
      <c r="B414" s="231" t="s">
        <v>11</v>
      </c>
      <c r="C414" s="275" t="s">
        <v>11</v>
      </c>
      <c r="D414" s="229" t="s">
        <v>11</v>
      </c>
      <c r="E414" s="241" t="s">
        <v>11</v>
      </c>
      <c r="F414" s="241" t="s">
        <v>11</v>
      </c>
      <c r="G414" s="241" t="s">
        <v>11</v>
      </c>
      <c r="H414" s="241" t="s">
        <v>11</v>
      </c>
      <c r="I414" s="241" t="s">
        <v>11</v>
      </c>
      <c r="J414" s="241" t="s">
        <v>11</v>
      </c>
      <c r="K414" s="241" t="s">
        <v>11</v>
      </c>
      <c r="L414" s="242" t="s">
        <v>11</v>
      </c>
      <c r="M414" s="249" t="s">
        <v>11</v>
      </c>
      <c r="N414" s="250" t="s">
        <v>11</v>
      </c>
      <c r="O414" s="267" t="s">
        <v>11</v>
      </c>
      <c r="P414" s="268" t="s">
        <v>11</v>
      </c>
      <c r="Q414" s="7" t="s">
        <v>32</v>
      </c>
      <c r="R414" s="238" t="s">
        <v>11</v>
      </c>
      <c r="S414" s="238" t="s">
        <v>11</v>
      </c>
      <c r="T414" s="238" t="s">
        <v>11</v>
      </c>
      <c r="U414" s="238" t="s">
        <v>11</v>
      </c>
      <c r="V414" s="11" t="s">
        <v>33</v>
      </c>
      <c r="W414" s="9" t="s">
        <v>11</v>
      </c>
      <c r="X414" t="s">
        <v>11</v>
      </c>
      <c r="Y414" s="12" t="s">
        <v>11</v>
      </c>
      <c r="Z414" s="234" t="s">
        <v>11</v>
      </c>
    </row>
    <row r="415" spans="1:26" ht="13.5" customHeight="1" x14ac:dyDescent="0.15">
      <c r="A415" s="6" t="s">
        <v>11</v>
      </c>
      <c r="B415" t="s">
        <v>11</v>
      </c>
      <c r="C415" s="12" t="s">
        <v>11</v>
      </c>
      <c r="D415" s="229" t="s">
        <v>26</v>
      </c>
      <c r="E415" s="13" t="s">
        <v>19</v>
      </c>
      <c r="F415" s="231" t="s">
        <v>11</v>
      </c>
      <c r="G415" s="231" t="s">
        <v>11</v>
      </c>
      <c r="H415" s="231" t="s">
        <v>223</v>
      </c>
      <c r="I415" s="231" t="s">
        <v>11</v>
      </c>
      <c r="J415" s="231" t="s">
        <v>11</v>
      </c>
      <c r="K415" s="13" t="s">
        <v>11</v>
      </c>
      <c r="L415" s="242" t="s">
        <v>28</v>
      </c>
      <c r="M415" s="277" t="s">
        <v>11</v>
      </c>
      <c r="N415" s="278" t="s">
        <v>11</v>
      </c>
      <c r="O415" s="267" t="s">
        <v>11</v>
      </c>
      <c r="P415" s="268" t="s">
        <v>11</v>
      </c>
      <c r="Q415" s="8" t="s">
        <v>31</v>
      </c>
      <c r="R415" s="238" t="s">
        <v>11</v>
      </c>
      <c r="S415" s="238" t="s">
        <v>11</v>
      </c>
      <c r="T415" s="238" t="s">
        <v>11</v>
      </c>
      <c r="U415" s="238" t="s">
        <v>11</v>
      </c>
      <c r="V415" s="9" t="s">
        <v>26</v>
      </c>
      <c r="W415" s="227" t="s">
        <v>11</v>
      </c>
      <c r="X415" s="227" t="s">
        <v>11</v>
      </c>
      <c r="Y415" s="10" t="s">
        <v>28</v>
      </c>
      <c r="Z415" s="234" t="s">
        <v>11</v>
      </c>
    </row>
    <row r="416" spans="1:26" ht="13.5" customHeight="1" x14ac:dyDescent="0.15">
      <c r="A416" s="14" t="s">
        <v>11</v>
      </c>
      <c r="B416" s="15" t="s">
        <v>11</v>
      </c>
      <c r="C416" s="16" t="s">
        <v>11</v>
      </c>
      <c r="D416" s="230" t="s">
        <v>11</v>
      </c>
      <c r="E416" s="17" t="s">
        <v>11</v>
      </c>
      <c r="F416" s="232" t="s">
        <v>11</v>
      </c>
      <c r="G416" s="232" t="s">
        <v>11</v>
      </c>
      <c r="H416" s="232" t="s">
        <v>11</v>
      </c>
      <c r="I416" s="232" t="s">
        <v>11</v>
      </c>
      <c r="J416" s="232" t="s">
        <v>11</v>
      </c>
      <c r="K416" s="17" t="s">
        <v>11</v>
      </c>
      <c r="L416" s="276" t="s">
        <v>11</v>
      </c>
      <c r="M416" s="26" t="s">
        <v>42</v>
      </c>
      <c r="N416" s="27">
        <v>99.3</v>
      </c>
      <c r="O416" s="269" t="s">
        <v>11</v>
      </c>
      <c r="P416" s="270" t="s">
        <v>11</v>
      </c>
      <c r="Q416" s="18" t="s">
        <v>32</v>
      </c>
      <c r="R416" s="228" t="s">
        <v>11</v>
      </c>
      <c r="S416" s="228" t="s">
        <v>11</v>
      </c>
      <c r="T416" s="228" t="s">
        <v>11</v>
      </c>
      <c r="U416" s="228" t="s">
        <v>11</v>
      </c>
      <c r="V416" s="19" t="s">
        <v>33</v>
      </c>
      <c r="W416" s="20" t="s">
        <v>11</v>
      </c>
      <c r="X416" s="15" t="s">
        <v>11</v>
      </c>
      <c r="Y416" s="16" t="s">
        <v>11</v>
      </c>
      <c r="Z416" s="235" t="s">
        <v>11</v>
      </c>
    </row>
    <row r="417" spans="1:26" ht="13.5" customHeight="1" x14ac:dyDescent="0.15">
      <c r="A417" s="251" t="s">
        <v>10</v>
      </c>
      <c r="B417" s="252" t="s">
        <v>11</v>
      </c>
      <c r="C417" s="253" t="s">
        <v>11</v>
      </c>
      <c r="D417" s="257" t="s">
        <v>12</v>
      </c>
      <c r="E417" s="258" t="s">
        <v>11</v>
      </c>
      <c r="F417" s="259" t="s">
        <v>13</v>
      </c>
      <c r="G417" s="259" t="s">
        <v>11</v>
      </c>
      <c r="H417" s="259" t="s">
        <v>11</v>
      </c>
      <c r="I417" s="259" t="s">
        <v>11</v>
      </c>
      <c r="J417" s="259" t="s">
        <v>11</v>
      </c>
      <c r="K417" s="259" t="s">
        <v>11</v>
      </c>
      <c r="L417" s="260" t="s">
        <v>11</v>
      </c>
      <c r="M417" s="263" t="s">
        <v>119</v>
      </c>
      <c r="N417" s="264" t="s">
        <v>11</v>
      </c>
      <c r="O417" s="265" t="s">
        <v>400</v>
      </c>
      <c r="P417" s="266" t="s">
        <v>11</v>
      </c>
      <c r="Q417" s="5" t="s">
        <v>16</v>
      </c>
      <c r="R417" s="271" t="s">
        <v>393</v>
      </c>
      <c r="S417" s="271" t="s">
        <v>11</v>
      </c>
      <c r="T417" s="271" t="s">
        <v>11</v>
      </c>
      <c r="U417" s="30">
        <v>59993</v>
      </c>
      <c r="V417" s="272" t="s">
        <v>18</v>
      </c>
      <c r="W417" s="272" t="s">
        <v>11</v>
      </c>
      <c r="X417" s="272" t="s">
        <v>11</v>
      </c>
      <c r="Y417" s="273" t="s">
        <v>11</v>
      </c>
      <c r="Z417" s="233">
        <v>261</v>
      </c>
    </row>
    <row r="418" spans="1:26" ht="13.5" customHeight="1" x14ac:dyDescent="0.15">
      <c r="A418" s="254" t="s">
        <v>11</v>
      </c>
      <c r="B418" s="255" t="s">
        <v>11</v>
      </c>
      <c r="C418" s="256" t="s">
        <v>11</v>
      </c>
      <c r="D418" s="24" t="s">
        <v>11</v>
      </c>
      <c r="E418" s="23" t="s">
        <v>11</v>
      </c>
      <c r="F418" s="261" t="s">
        <v>11</v>
      </c>
      <c r="G418" s="261" t="s">
        <v>11</v>
      </c>
      <c r="H418" s="261" t="s">
        <v>11</v>
      </c>
      <c r="I418" s="261" t="s">
        <v>11</v>
      </c>
      <c r="J418" s="261" t="s">
        <v>11</v>
      </c>
      <c r="K418" s="261" t="s">
        <v>11</v>
      </c>
      <c r="L418" s="262" t="s">
        <v>11</v>
      </c>
      <c r="M418" s="236">
        <v>260341000</v>
      </c>
      <c r="N418" s="237" t="s">
        <v>11</v>
      </c>
      <c r="O418" s="267" t="s">
        <v>11</v>
      </c>
      <c r="P418" s="268" t="s">
        <v>11</v>
      </c>
      <c r="Q418" s="6" t="s">
        <v>11</v>
      </c>
      <c r="R418" s="238" t="s">
        <v>394</v>
      </c>
      <c r="S418" s="238" t="s">
        <v>11</v>
      </c>
      <c r="T418" s="238" t="s">
        <v>11</v>
      </c>
      <c r="U418" s="22">
        <v>18785</v>
      </c>
      <c r="V418" s="239" t="s">
        <v>18</v>
      </c>
      <c r="W418" s="239" t="s">
        <v>11</v>
      </c>
      <c r="X418" s="239" t="s">
        <v>11</v>
      </c>
      <c r="Y418" s="240" t="s">
        <v>11</v>
      </c>
      <c r="Z418" s="234" t="s">
        <v>11</v>
      </c>
    </row>
    <row r="419" spans="1:26" ht="13.5" customHeight="1" x14ac:dyDescent="0.15">
      <c r="A419" s="274" t="s">
        <v>401</v>
      </c>
      <c r="B419" s="231" t="s">
        <v>11</v>
      </c>
      <c r="C419" s="275" t="s">
        <v>11</v>
      </c>
      <c r="D419" s="247" t="s">
        <v>402</v>
      </c>
      <c r="E419" s="239" t="s">
        <v>11</v>
      </c>
      <c r="F419" s="239" t="s">
        <v>11</v>
      </c>
      <c r="G419" s="239" t="s">
        <v>11</v>
      </c>
      <c r="H419" s="239" t="s">
        <v>11</v>
      </c>
      <c r="I419" s="239" t="s">
        <v>11</v>
      </c>
      <c r="J419" s="239" t="s">
        <v>11</v>
      </c>
      <c r="K419" s="239" t="s">
        <v>11</v>
      </c>
      <c r="L419" s="240" t="s">
        <v>11</v>
      </c>
      <c r="M419" s="249" t="s">
        <v>40</v>
      </c>
      <c r="N419" s="250" t="s">
        <v>11</v>
      </c>
      <c r="O419" s="267" t="s">
        <v>11</v>
      </c>
      <c r="P419" s="268" t="s">
        <v>11</v>
      </c>
      <c r="Q419" s="6" t="s">
        <v>11</v>
      </c>
      <c r="R419" s="238" t="s">
        <v>397</v>
      </c>
      <c r="S419" s="238" t="s">
        <v>11</v>
      </c>
      <c r="T419" s="238" t="s">
        <v>11</v>
      </c>
      <c r="U419" s="22">
        <v>43078</v>
      </c>
      <c r="V419" s="239" t="s">
        <v>18</v>
      </c>
      <c r="W419" s="239" t="s">
        <v>11</v>
      </c>
      <c r="X419" s="239" t="s">
        <v>11</v>
      </c>
      <c r="Y419" s="240" t="s">
        <v>11</v>
      </c>
      <c r="Z419" s="234" t="s">
        <v>11</v>
      </c>
    </row>
    <row r="420" spans="1:26" ht="13.5" customHeight="1" x14ac:dyDescent="0.15">
      <c r="A420" s="274" t="s">
        <v>11</v>
      </c>
      <c r="B420" s="231" t="s">
        <v>11</v>
      </c>
      <c r="C420" s="275" t="s">
        <v>11</v>
      </c>
      <c r="D420" s="248" t="s">
        <v>11</v>
      </c>
      <c r="E420" s="239" t="s">
        <v>11</v>
      </c>
      <c r="F420" s="239" t="s">
        <v>11</v>
      </c>
      <c r="G420" s="239" t="s">
        <v>11</v>
      </c>
      <c r="H420" s="239" t="s">
        <v>11</v>
      </c>
      <c r="I420" s="239" t="s">
        <v>11</v>
      </c>
      <c r="J420" s="239" t="s">
        <v>11</v>
      </c>
      <c r="K420" s="239" t="s">
        <v>11</v>
      </c>
      <c r="L420" s="240" t="s">
        <v>11</v>
      </c>
      <c r="M420" s="236">
        <v>258214311</v>
      </c>
      <c r="N420" s="237" t="s">
        <v>11</v>
      </c>
      <c r="O420" s="267" t="s">
        <v>11</v>
      </c>
      <c r="P420" s="268" t="s">
        <v>11</v>
      </c>
      <c r="Q420" s="6" t="s">
        <v>11</v>
      </c>
      <c r="R420" s="238" t="s">
        <v>398</v>
      </c>
      <c r="S420" s="238" t="s">
        <v>11</v>
      </c>
      <c r="T420" s="238" t="s">
        <v>11</v>
      </c>
      <c r="U420" s="22">
        <v>69180</v>
      </c>
      <c r="V420" s="239" t="s">
        <v>18</v>
      </c>
      <c r="W420" s="239" t="s">
        <v>11</v>
      </c>
      <c r="X420" s="239" t="s">
        <v>11</v>
      </c>
      <c r="Y420" s="240" t="s">
        <v>11</v>
      </c>
      <c r="Z420" s="234" t="s">
        <v>11</v>
      </c>
    </row>
    <row r="421" spans="1:26" ht="13.5" customHeight="1" x14ac:dyDescent="0.15">
      <c r="A421" s="274" t="s">
        <v>11</v>
      </c>
      <c r="B421" s="231" t="s">
        <v>11</v>
      </c>
      <c r="C421" s="275" t="s">
        <v>11</v>
      </c>
      <c r="D421" s="229" t="s">
        <v>26</v>
      </c>
      <c r="E421" s="241" t="s">
        <v>382</v>
      </c>
      <c r="F421" s="241" t="s">
        <v>11</v>
      </c>
      <c r="G421" s="241" t="s">
        <v>11</v>
      </c>
      <c r="H421" s="241" t="s">
        <v>11</v>
      </c>
      <c r="I421" s="241" t="s">
        <v>11</v>
      </c>
      <c r="J421" s="241" t="s">
        <v>11</v>
      </c>
      <c r="K421" s="241" t="s">
        <v>11</v>
      </c>
      <c r="L421" s="242" t="s">
        <v>28</v>
      </c>
      <c r="M421" s="243" t="s">
        <v>29</v>
      </c>
      <c r="N421" s="244" t="s">
        <v>11</v>
      </c>
      <c r="O421" s="267" t="s">
        <v>11</v>
      </c>
      <c r="P421" s="268" t="s">
        <v>11</v>
      </c>
      <c r="Q421" s="7" t="s">
        <v>11</v>
      </c>
      <c r="R421" s="238" t="s">
        <v>403</v>
      </c>
      <c r="S421" s="238" t="s">
        <v>11</v>
      </c>
      <c r="T421" s="238" t="s">
        <v>11</v>
      </c>
      <c r="U421" s="22">
        <v>67178</v>
      </c>
      <c r="V421" s="239" t="s">
        <v>18</v>
      </c>
      <c r="W421" s="239" t="s">
        <v>11</v>
      </c>
      <c r="X421" s="239" t="s">
        <v>11</v>
      </c>
      <c r="Y421" s="240" t="s">
        <v>11</v>
      </c>
      <c r="Z421" s="234" t="s">
        <v>11</v>
      </c>
    </row>
    <row r="422" spans="1:26" ht="13.5" customHeight="1" x14ac:dyDescent="0.15">
      <c r="A422" s="274" t="s">
        <v>11</v>
      </c>
      <c r="B422" s="231" t="s">
        <v>11</v>
      </c>
      <c r="C422" s="275" t="s">
        <v>11</v>
      </c>
      <c r="D422" s="229" t="s">
        <v>11</v>
      </c>
      <c r="E422" s="241" t="s">
        <v>11</v>
      </c>
      <c r="F422" s="241" t="s">
        <v>11</v>
      </c>
      <c r="G422" s="241" t="s">
        <v>11</v>
      </c>
      <c r="H422" s="241" t="s">
        <v>11</v>
      </c>
      <c r="I422" s="241" t="s">
        <v>11</v>
      </c>
      <c r="J422" s="241" t="s">
        <v>11</v>
      </c>
      <c r="K422" s="241" t="s">
        <v>11</v>
      </c>
      <c r="L422" s="242" t="s">
        <v>11</v>
      </c>
      <c r="M422" s="245">
        <v>2126689</v>
      </c>
      <c r="N422" s="246" t="s">
        <v>11</v>
      </c>
      <c r="O422" s="267" t="s">
        <v>11</v>
      </c>
      <c r="P422" s="268" t="s">
        <v>11</v>
      </c>
      <c r="Q422" s="8" t="s">
        <v>31</v>
      </c>
      <c r="R422" s="238" t="s">
        <v>11</v>
      </c>
      <c r="S422" s="238" t="s">
        <v>11</v>
      </c>
      <c r="T422" s="238" t="s">
        <v>11</v>
      </c>
      <c r="U422" s="238" t="s">
        <v>11</v>
      </c>
      <c r="V422" s="9" t="s">
        <v>26</v>
      </c>
      <c r="W422" s="227" t="s">
        <v>11</v>
      </c>
      <c r="X422" s="227" t="s">
        <v>11</v>
      </c>
      <c r="Y422" s="10" t="s">
        <v>28</v>
      </c>
      <c r="Z422" s="234" t="s">
        <v>11</v>
      </c>
    </row>
    <row r="423" spans="1:26" ht="13.5" customHeight="1" x14ac:dyDescent="0.15">
      <c r="A423" s="274" t="s">
        <v>11</v>
      </c>
      <c r="B423" s="231" t="s">
        <v>11</v>
      </c>
      <c r="C423" s="275" t="s">
        <v>11</v>
      </c>
      <c r="D423" s="229" t="s">
        <v>11</v>
      </c>
      <c r="E423" s="241" t="s">
        <v>11</v>
      </c>
      <c r="F423" s="241" t="s">
        <v>11</v>
      </c>
      <c r="G423" s="241" t="s">
        <v>11</v>
      </c>
      <c r="H423" s="241" t="s">
        <v>11</v>
      </c>
      <c r="I423" s="241" t="s">
        <v>11</v>
      </c>
      <c r="J423" s="241" t="s">
        <v>11</v>
      </c>
      <c r="K423" s="241" t="s">
        <v>11</v>
      </c>
      <c r="L423" s="242" t="s">
        <v>11</v>
      </c>
      <c r="M423" s="249" t="s">
        <v>11</v>
      </c>
      <c r="N423" s="250" t="s">
        <v>11</v>
      </c>
      <c r="O423" s="267" t="s">
        <v>11</v>
      </c>
      <c r="P423" s="268" t="s">
        <v>11</v>
      </c>
      <c r="Q423" s="7" t="s">
        <v>32</v>
      </c>
      <c r="R423" s="238" t="s">
        <v>11</v>
      </c>
      <c r="S423" s="238" t="s">
        <v>11</v>
      </c>
      <c r="T423" s="238" t="s">
        <v>11</v>
      </c>
      <c r="U423" s="238" t="s">
        <v>11</v>
      </c>
      <c r="V423" s="11" t="s">
        <v>33</v>
      </c>
      <c r="W423" s="9" t="s">
        <v>11</v>
      </c>
      <c r="X423" t="s">
        <v>11</v>
      </c>
      <c r="Y423" s="12" t="s">
        <v>11</v>
      </c>
      <c r="Z423" s="234" t="s">
        <v>11</v>
      </c>
    </row>
    <row r="424" spans="1:26" ht="13.5" customHeight="1" x14ac:dyDescent="0.15">
      <c r="A424" s="6" t="s">
        <v>11</v>
      </c>
      <c r="B424" t="s">
        <v>11</v>
      </c>
      <c r="C424" s="12" t="s">
        <v>11</v>
      </c>
      <c r="D424" s="229" t="s">
        <v>26</v>
      </c>
      <c r="E424" s="13" t="s">
        <v>19</v>
      </c>
      <c r="F424" s="231" t="s">
        <v>11</v>
      </c>
      <c r="G424" s="231" t="s">
        <v>11</v>
      </c>
      <c r="H424" s="231" t="s">
        <v>223</v>
      </c>
      <c r="I424" s="231" t="s">
        <v>11</v>
      </c>
      <c r="J424" s="231" t="s">
        <v>11</v>
      </c>
      <c r="K424" s="13" t="s">
        <v>11</v>
      </c>
      <c r="L424" s="242" t="s">
        <v>28</v>
      </c>
      <c r="M424" s="277" t="s">
        <v>11</v>
      </c>
      <c r="N424" s="278" t="s">
        <v>11</v>
      </c>
      <c r="O424" s="267" t="s">
        <v>11</v>
      </c>
      <c r="P424" s="268" t="s">
        <v>11</v>
      </c>
      <c r="Q424" s="8" t="s">
        <v>31</v>
      </c>
      <c r="R424" s="238" t="s">
        <v>11</v>
      </c>
      <c r="S424" s="238" t="s">
        <v>11</v>
      </c>
      <c r="T424" s="238" t="s">
        <v>11</v>
      </c>
      <c r="U424" s="238" t="s">
        <v>11</v>
      </c>
      <c r="V424" s="9" t="s">
        <v>26</v>
      </c>
      <c r="W424" s="227" t="s">
        <v>11</v>
      </c>
      <c r="X424" s="227" t="s">
        <v>11</v>
      </c>
      <c r="Y424" s="10" t="s">
        <v>28</v>
      </c>
      <c r="Z424" s="234" t="s">
        <v>11</v>
      </c>
    </row>
    <row r="425" spans="1:26" ht="13.5" customHeight="1" x14ac:dyDescent="0.15">
      <c r="A425" s="14" t="s">
        <v>11</v>
      </c>
      <c r="B425" s="15" t="s">
        <v>11</v>
      </c>
      <c r="C425" s="16" t="s">
        <v>11</v>
      </c>
      <c r="D425" s="230" t="s">
        <v>11</v>
      </c>
      <c r="E425" s="17" t="s">
        <v>11</v>
      </c>
      <c r="F425" s="232" t="s">
        <v>11</v>
      </c>
      <c r="G425" s="232" t="s">
        <v>11</v>
      </c>
      <c r="H425" s="232" t="s">
        <v>11</v>
      </c>
      <c r="I425" s="232" t="s">
        <v>11</v>
      </c>
      <c r="J425" s="232" t="s">
        <v>11</v>
      </c>
      <c r="K425" s="17" t="s">
        <v>11</v>
      </c>
      <c r="L425" s="276" t="s">
        <v>11</v>
      </c>
      <c r="M425" s="26" t="s">
        <v>42</v>
      </c>
      <c r="N425" s="27">
        <v>99.2</v>
      </c>
      <c r="O425" s="269" t="s">
        <v>11</v>
      </c>
      <c r="P425" s="270" t="s">
        <v>11</v>
      </c>
      <c r="Q425" s="18" t="s">
        <v>32</v>
      </c>
      <c r="R425" s="228" t="s">
        <v>11</v>
      </c>
      <c r="S425" s="228" t="s">
        <v>11</v>
      </c>
      <c r="T425" s="228" t="s">
        <v>11</v>
      </c>
      <c r="U425" s="228" t="s">
        <v>11</v>
      </c>
      <c r="V425" s="19" t="s">
        <v>33</v>
      </c>
      <c r="W425" s="20" t="s">
        <v>11</v>
      </c>
      <c r="X425" s="15" t="s">
        <v>11</v>
      </c>
      <c r="Y425" s="16" t="s">
        <v>11</v>
      </c>
      <c r="Z425" s="235" t="s">
        <v>11</v>
      </c>
    </row>
    <row r="426" spans="1:26" ht="13.5" customHeight="1" x14ac:dyDescent="0.15">
      <c r="A426" s="251" t="s">
        <v>10</v>
      </c>
      <c r="B426" s="252" t="s">
        <v>11</v>
      </c>
      <c r="C426" s="253" t="s">
        <v>11</v>
      </c>
      <c r="D426" s="257" t="s">
        <v>12</v>
      </c>
      <c r="E426" s="258" t="s">
        <v>11</v>
      </c>
      <c r="F426" s="259" t="s">
        <v>13</v>
      </c>
      <c r="G426" s="259" t="s">
        <v>11</v>
      </c>
      <c r="H426" s="259" t="s">
        <v>11</v>
      </c>
      <c r="I426" s="259" t="s">
        <v>11</v>
      </c>
      <c r="J426" s="259" t="s">
        <v>11</v>
      </c>
      <c r="K426" s="259" t="s">
        <v>11</v>
      </c>
      <c r="L426" s="260" t="s">
        <v>11</v>
      </c>
      <c r="M426" s="263" t="s">
        <v>119</v>
      </c>
      <c r="N426" s="264" t="s">
        <v>11</v>
      </c>
      <c r="O426" s="265" t="s">
        <v>404</v>
      </c>
      <c r="P426" s="266" t="s">
        <v>11</v>
      </c>
      <c r="Q426" s="5" t="s">
        <v>16</v>
      </c>
      <c r="R426" s="271" t="s">
        <v>393</v>
      </c>
      <c r="S426" s="271" t="s">
        <v>11</v>
      </c>
      <c r="T426" s="271" t="s">
        <v>11</v>
      </c>
      <c r="U426" s="30">
        <v>66786</v>
      </c>
      <c r="V426" s="272" t="s">
        <v>18</v>
      </c>
      <c r="W426" s="272" t="s">
        <v>11</v>
      </c>
      <c r="X426" s="272" t="s">
        <v>11</v>
      </c>
      <c r="Y426" s="273" t="s">
        <v>11</v>
      </c>
      <c r="Z426" s="233">
        <v>265</v>
      </c>
    </row>
    <row r="427" spans="1:26" ht="13.5" customHeight="1" x14ac:dyDescent="0.15">
      <c r="A427" s="254" t="s">
        <v>11</v>
      </c>
      <c r="B427" s="255" t="s">
        <v>11</v>
      </c>
      <c r="C427" s="256" t="s">
        <v>11</v>
      </c>
      <c r="D427" s="24" t="s">
        <v>11</v>
      </c>
      <c r="E427" s="23" t="s">
        <v>11</v>
      </c>
      <c r="F427" s="261" t="s">
        <v>11</v>
      </c>
      <c r="G427" s="261" t="s">
        <v>11</v>
      </c>
      <c r="H427" s="261" t="s">
        <v>11</v>
      </c>
      <c r="I427" s="261" t="s">
        <v>11</v>
      </c>
      <c r="J427" s="261" t="s">
        <v>11</v>
      </c>
      <c r="K427" s="261" t="s">
        <v>11</v>
      </c>
      <c r="L427" s="262" t="s">
        <v>11</v>
      </c>
      <c r="M427" s="236">
        <v>296864000</v>
      </c>
      <c r="N427" s="237" t="s">
        <v>11</v>
      </c>
      <c r="O427" s="267" t="s">
        <v>11</v>
      </c>
      <c r="P427" s="268" t="s">
        <v>11</v>
      </c>
      <c r="Q427" s="6" t="s">
        <v>11</v>
      </c>
      <c r="R427" s="238" t="s">
        <v>405</v>
      </c>
      <c r="S427" s="238" t="s">
        <v>11</v>
      </c>
      <c r="T427" s="238" t="s">
        <v>11</v>
      </c>
      <c r="U427" s="22">
        <v>27676</v>
      </c>
      <c r="V427" s="239" t="s">
        <v>18</v>
      </c>
      <c r="W427" s="239" t="s">
        <v>11</v>
      </c>
      <c r="X427" s="239" t="s">
        <v>11</v>
      </c>
      <c r="Y427" s="240" t="s">
        <v>11</v>
      </c>
      <c r="Z427" s="234" t="s">
        <v>11</v>
      </c>
    </row>
    <row r="428" spans="1:26" ht="13.5" customHeight="1" x14ac:dyDescent="0.15">
      <c r="A428" s="274" t="s">
        <v>406</v>
      </c>
      <c r="B428" s="231" t="s">
        <v>11</v>
      </c>
      <c r="C428" s="275" t="s">
        <v>11</v>
      </c>
      <c r="D428" s="247" t="s">
        <v>407</v>
      </c>
      <c r="E428" s="239" t="s">
        <v>11</v>
      </c>
      <c r="F428" s="239" t="s">
        <v>11</v>
      </c>
      <c r="G428" s="239" t="s">
        <v>11</v>
      </c>
      <c r="H428" s="239" t="s">
        <v>11</v>
      </c>
      <c r="I428" s="239" t="s">
        <v>11</v>
      </c>
      <c r="J428" s="239" t="s">
        <v>11</v>
      </c>
      <c r="K428" s="239" t="s">
        <v>11</v>
      </c>
      <c r="L428" s="240" t="s">
        <v>11</v>
      </c>
      <c r="M428" s="249" t="s">
        <v>40</v>
      </c>
      <c r="N428" s="250" t="s">
        <v>11</v>
      </c>
      <c r="O428" s="267" t="s">
        <v>11</v>
      </c>
      <c r="P428" s="268" t="s">
        <v>11</v>
      </c>
      <c r="Q428" s="6" t="s">
        <v>11</v>
      </c>
      <c r="R428" s="238" t="s">
        <v>408</v>
      </c>
      <c r="S428" s="238" t="s">
        <v>11</v>
      </c>
      <c r="T428" s="238" t="s">
        <v>11</v>
      </c>
      <c r="U428" s="22">
        <v>66194</v>
      </c>
      <c r="V428" s="239" t="s">
        <v>18</v>
      </c>
      <c r="W428" s="239" t="s">
        <v>11</v>
      </c>
      <c r="X428" s="239" t="s">
        <v>11</v>
      </c>
      <c r="Y428" s="240" t="s">
        <v>11</v>
      </c>
      <c r="Z428" s="234" t="s">
        <v>11</v>
      </c>
    </row>
    <row r="429" spans="1:26" ht="13.5" customHeight="1" x14ac:dyDescent="0.15">
      <c r="A429" s="274" t="s">
        <v>11</v>
      </c>
      <c r="B429" s="231" t="s">
        <v>11</v>
      </c>
      <c r="C429" s="275" t="s">
        <v>11</v>
      </c>
      <c r="D429" s="248" t="s">
        <v>11</v>
      </c>
      <c r="E429" s="239" t="s">
        <v>11</v>
      </c>
      <c r="F429" s="239" t="s">
        <v>11</v>
      </c>
      <c r="G429" s="239" t="s">
        <v>11</v>
      </c>
      <c r="H429" s="239" t="s">
        <v>11</v>
      </c>
      <c r="I429" s="239" t="s">
        <v>11</v>
      </c>
      <c r="J429" s="239" t="s">
        <v>11</v>
      </c>
      <c r="K429" s="239" t="s">
        <v>11</v>
      </c>
      <c r="L429" s="240" t="s">
        <v>11</v>
      </c>
      <c r="M429" s="236">
        <v>277913378</v>
      </c>
      <c r="N429" s="237" t="s">
        <v>11</v>
      </c>
      <c r="O429" s="267" t="s">
        <v>11</v>
      </c>
      <c r="P429" s="268" t="s">
        <v>11</v>
      </c>
      <c r="Q429" s="6" t="s">
        <v>11</v>
      </c>
      <c r="R429" s="238" t="s">
        <v>398</v>
      </c>
      <c r="S429" s="238" t="s">
        <v>11</v>
      </c>
      <c r="T429" s="238" t="s">
        <v>11</v>
      </c>
      <c r="U429" s="22">
        <v>32352</v>
      </c>
      <c r="V429" s="239" t="s">
        <v>18</v>
      </c>
      <c r="W429" s="239" t="s">
        <v>11</v>
      </c>
      <c r="X429" s="239" t="s">
        <v>11</v>
      </c>
      <c r="Y429" s="240" t="s">
        <v>11</v>
      </c>
      <c r="Z429" s="234" t="s">
        <v>11</v>
      </c>
    </row>
    <row r="430" spans="1:26" ht="13.5" customHeight="1" x14ac:dyDescent="0.15">
      <c r="A430" s="274" t="s">
        <v>11</v>
      </c>
      <c r="B430" s="231" t="s">
        <v>11</v>
      </c>
      <c r="C430" s="275" t="s">
        <v>11</v>
      </c>
      <c r="D430" s="229" t="s">
        <v>26</v>
      </c>
      <c r="E430" s="241" t="s">
        <v>382</v>
      </c>
      <c r="F430" s="241" t="s">
        <v>11</v>
      </c>
      <c r="G430" s="241" t="s">
        <v>11</v>
      </c>
      <c r="H430" s="241" t="s">
        <v>11</v>
      </c>
      <c r="I430" s="241" t="s">
        <v>11</v>
      </c>
      <c r="J430" s="241" t="s">
        <v>11</v>
      </c>
      <c r="K430" s="241" t="s">
        <v>11</v>
      </c>
      <c r="L430" s="242" t="s">
        <v>28</v>
      </c>
      <c r="M430" s="243" t="s">
        <v>29</v>
      </c>
      <c r="N430" s="244" t="s">
        <v>11</v>
      </c>
      <c r="O430" s="267" t="s">
        <v>11</v>
      </c>
      <c r="P430" s="268" t="s">
        <v>11</v>
      </c>
      <c r="Q430" s="7" t="s">
        <v>11</v>
      </c>
      <c r="R430" s="238" t="s">
        <v>409</v>
      </c>
      <c r="S430" s="238" t="s">
        <v>11</v>
      </c>
      <c r="T430" s="238" t="s">
        <v>11</v>
      </c>
      <c r="U430" s="22">
        <v>84905</v>
      </c>
      <c r="V430" s="239" t="s">
        <v>18</v>
      </c>
      <c r="W430" s="239" t="s">
        <v>11</v>
      </c>
      <c r="X430" s="239" t="s">
        <v>11</v>
      </c>
      <c r="Y430" s="240" t="s">
        <v>11</v>
      </c>
      <c r="Z430" s="234" t="s">
        <v>11</v>
      </c>
    </row>
    <row r="431" spans="1:26" ht="13.5" customHeight="1" x14ac:dyDescent="0.15">
      <c r="A431" s="274" t="s">
        <v>11</v>
      </c>
      <c r="B431" s="231" t="s">
        <v>11</v>
      </c>
      <c r="C431" s="275" t="s">
        <v>11</v>
      </c>
      <c r="D431" s="229" t="s">
        <v>11</v>
      </c>
      <c r="E431" s="241" t="s">
        <v>11</v>
      </c>
      <c r="F431" s="241" t="s">
        <v>11</v>
      </c>
      <c r="G431" s="241" t="s">
        <v>11</v>
      </c>
      <c r="H431" s="241" t="s">
        <v>11</v>
      </c>
      <c r="I431" s="241" t="s">
        <v>11</v>
      </c>
      <c r="J431" s="241" t="s">
        <v>11</v>
      </c>
      <c r="K431" s="241" t="s">
        <v>11</v>
      </c>
      <c r="L431" s="242" t="s">
        <v>11</v>
      </c>
      <c r="M431" s="245">
        <v>18950622</v>
      </c>
      <c r="N431" s="246" t="s">
        <v>11</v>
      </c>
      <c r="O431" s="267" t="s">
        <v>11</v>
      </c>
      <c r="P431" s="268" t="s">
        <v>11</v>
      </c>
      <c r="Q431" s="8" t="s">
        <v>31</v>
      </c>
      <c r="R431" s="238" t="s">
        <v>11</v>
      </c>
      <c r="S431" s="238" t="s">
        <v>11</v>
      </c>
      <c r="T431" s="238" t="s">
        <v>11</v>
      </c>
      <c r="U431" s="238" t="s">
        <v>11</v>
      </c>
      <c r="V431" s="9" t="s">
        <v>26</v>
      </c>
      <c r="W431" s="227" t="s">
        <v>11</v>
      </c>
      <c r="X431" s="227" t="s">
        <v>11</v>
      </c>
      <c r="Y431" s="10" t="s">
        <v>28</v>
      </c>
      <c r="Z431" s="234" t="s">
        <v>11</v>
      </c>
    </row>
    <row r="432" spans="1:26" ht="13.5" customHeight="1" x14ac:dyDescent="0.15">
      <c r="A432" s="274" t="s">
        <v>11</v>
      </c>
      <c r="B432" s="231" t="s">
        <v>11</v>
      </c>
      <c r="C432" s="275" t="s">
        <v>11</v>
      </c>
      <c r="D432" s="229" t="s">
        <v>11</v>
      </c>
      <c r="E432" s="241" t="s">
        <v>11</v>
      </c>
      <c r="F432" s="241" t="s">
        <v>11</v>
      </c>
      <c r="G432" s="241" t="s">
        <v>11</v>
      </c>
      <c r="H432" s="241" t="s">
        <v>11</v>
      </c>
      <c r="I432" s="241" t="s">
        <v>11</v>
      </c>
      <c r="J432" s="241" t="s">
        <v>11</v>
      </c>
      <c r="K432" s="241" t="s">
        <v>11</v>
      </c>
      <c r="L432" s="242" t="s">
        <v>11</v>
      </c>
      <c r="M432" s="249" t="s">
        <v>11</v>
      </c>
      <c r="N432" s="250" t="s">
        <v>11</v>
      </c>
      <c r="O432" s="267" t="s">
        <v>11</v>
      </c>
      <c r="P432" s="268" t="s">
        <v>11</v>
      </c>
      <c r="Q432" s="7" t="s">
        <v>32</v>
      </c>
      <c r="R432" s="238" t="s">
        <v>11</v>
      </c>
      <c r="S432" s="238" t="s">
        <v>11</v>
      </c>
      <c r="T432" s="238" t="s">
        <v>11</v>
      </c>
      <c r="U432" s="238" t="s">
        <v>11</v>
      </c>
      <c r="V432" s="11" t="s">
        <v>33</v>
      </c>
      <c r="W432" s="9" t="s">
        <v>11</v>
      </c>
      <c r="X432" t="s">
        <v>11</v>
      </c>
      <c r="Y432" s="12" t="s">
        <v>11</v>
      </c>
      <c r="Z432" s="234" t="s">
        <v>11</v>
      </c>
    </row>
    <row r="433" spans="1:26" ht="13.5" customHeight="1" x14ac:dyDescent="0.15">
      <c r="A433" s="6" t="s">
        <v>11</v>
      </c>
      <c r="B433" t="s">
        <v>11</v>
      </c>
      <c r="C433" s="12" t="s">
        <v>11</v>
      </c>
      <c r="D433" s="229" t="s">
        <v>26</v>
      </c>
      <c r="E433" s="13" t="s">
        <v>19</v>
      </c>
      <c r="F433" s="231" t="s">
        <v>11</v>
      </c>
      <c r="G433" s="231" t="s">
        <v>11</v>
      </c>
      <c r="H433" s="231" t="s">
        <v>223</v>
      </c>
      <c r="I433" s="231" t="s">
        <v>11</v>
      </c>
      <c r="J433" s="231" t="s">
        <v>11</v>
      </c>
      <c r="K433" s="13" t="s">
        <v>11</v>
      </c>
      <c r="L433" s="242" t="s">
        <v>28</v>
      </c>
      <c r="M433" s="277" t="s">
        <v>11</v>
      </c>
      <c r="N433" s="278" t="s">
        <v>11</v>
      </c>
      <c r="O433" s="267" t="s">
        <v>11</v>
      </c>
      <c r="P433" s="268" t="s">
        <v>11</v>
      </c>
      <c r="Q433" s="8" t="s">
        <v>31</v>
      </c>
      <c r="R433" s="238" t="s">
        <v>11</v>
      </c>
      <c r="S433" s="238" t="s">
        <v>11</v>
      </c>
      <c r="T433" s="238" t="s">
        <v>11</v>
      </c>
      <c r="U433" s="238" t="s">
        <v>11</v>
      </c>
      <c r="V433" s="9" t="s">
        <v>26</v>
      </c>
      <c r="W433" s="227" t="s">
        <v>11</v>
      </c>
      <c r="X433" s="227" t="s">
        <v>11</v>
      </c>
      <c r="Y433" s="10" t="s">
        <v>28</v>
      </c>
      <c r="Z433" s="234" t="s">
        <v>11</v>
      </c>
    </row>
    <row r="434" spans="1:26" ht="13.5" customHeight="1" x14ac:dyDescent="0.15">
      <c r="A434" s="14" t="s">
        <v>11</v>
      </c>
      <c r="B434" s="15" t="s">
        <v>11</v>
      </c>
      <c r="C434" s="16" t="s">
        <v>11</v>
      </c>
      <c r="D434" s="230" t="s">
        <v>11</v>
      </c>
      <c r="E434" s="17" t="s">
        <v>11</v>
      </c>
      <c r="F434" s="232" t="s">
        <v>11</v>
      </c>
      <c r="G434" s="232" t="s">
        <v>11</v>
      </c>
      <c r="H434" s="232" t="s">
        <v>11</v>
      </c>
      <c r="I434" s="232" t="s">
        <v>11</v>
      </c>
      <c r="J434" s="232" t="s">
        <v>11</v>
      </c>
      <c r="K434" s="17" t="s">
        <v>11</v>
      </c>
      <c r="L434" s="276" t="s">
        <v>11</v>
      </c>
      <c r="M434" s="26" t="s">
        <v>42</v>
      </c>
      <c r="N434" s="27">
        <v>93.6</v>
      </c>
      <c r="O434" s="269" t="s">
        <v>11</v>
      </c>
      <c r="P434" s="270" t="s">
        <v>11</v>
      </c>
      <c r="Q434" s="18" t="s">
        <v>32</v>
      </c>
      <c r="R434" s="228" t="s">
        <v>11</v>
      </c>
      <c r="S434" s="228" t="s">
        <v>11</v>
      </c>
      <c r="T434" s="228" t="s">
        <v>11</v>
      </c>
      <c r="U434" s="228" t="s">
        <v>11</v>
      </c>
      <c r="V434" s="19" t="s">
        <v>33</v>
      </c>
      <c r="W434" s="20" t="s">
        <v>11</v>
      </c>
      <c r="X434" s="15" t="s">
        <v>11</v>
      </c>
      <c r="Y434" s="16" t="s">
        <v>11</v>
      </c>
      <c r="Z434" s="235" t="s">
        <v>11</v>
      </c>
    </row>
    <row r="435" spans="1:26" ht="13.5" customHeight="1" x14ac:dyDescent="0.15">
      <c r="A435" s="251" t="s">
        <v>10</v>
      </c>
      <c r="B435" s="252" t="s">
        <v>11</v>
      </c>
      <c r="C435" s="253" t="s">
        <v>11</v>
      </c>
      <c r="D435" s="257" t="s">
        <v>12</v>
      </c>
      <c r="E435" s="258" t="s">
        <v>11</v>
      </c>
      <c r="F435" s="259" t="s">
        <v>13</v>
      </c>
      <c r="G435" s="259" t="s">
        <v>11</v>
      </c>
      <c r="H435" s="259" t="s">
        <v>11</v>
      </c>
      <c r="I435" s="259" t="s">
        <v>11</v>
      </c>
      <c r="J435" s="259" t="s">
        <v>11</v>
      </c>
      <c r="K435" s="259" t="s">
        <v>11</v>
      </c>
      <c r="L435" s="260" t="s">
        <v>11</v>
      </c>
      <c r="M435" s="263" t="s">
        <v>119</v>
      </c>
      <c r="N435" s="264" t="s">
        <v>11</v>
      </c>
      <c r="O435" s="265" t="s">
        <v>410</v>
      </c>
      <c r="P435" s="266" t="s">
        <v>11</v>
      </c>
      <c r="Q435" s="5" t="s">
        <v>16</v>
      </c>
      <c r="R435" s="271" t="s">
        <v>411</v>
      </c>
      <c r="S435" s="271" t="s">
        <v>11</v>
      </c>
      <c r="T435" s="271" t="s">
        <v>11</v>
      </c>
      <c r="U435" s="30">
        <v>935</v>
      </c>
      <c r="V435" s="272" t="s">
        <v>18</v>
      </c>
      <c r="W435" s="272" t="s">
        <v>11</v>
      </c>
      <c r="X435" s="272" t="s">
        <v>11</v>
      </c>
      <c r="Y435" s="273" t="s">
        <v>11</v>
      </c>
      <c r="Z435" s="233">
        <v>267</v>
      </c>
    </row>
    <row r="436" spans="1:26" ht="13.5" customHeight="1" x14ac:dyDescent="0.15">
      <c r="A436" s="254" t="s">
        <v>11</v>
      </c>
      <c r="B436" s="255" t="s">
        <v>11</v>
      </c>
      <c r="C436" s="256" t="s">
        <v>11</v>
      </c>
      <c r="D436" s="24" t="s">
        <v>11</v>
      </c>
      <c r="E436" s="23" t="s">
        <v>11</v>
      </c>
      <c r="F436" s="261" t="s">
        <v>11</v>
      </c>
      <c r="G436" s="261" t="s">
        <v>11</v>
      </c>
      <c r="H436" s="261" t="s">
        <v>11</v>
      </c>
      <c r="I436" s="261" t="s">
        <v>11</v>
      </c>
      <c r="J436" s="261" t="s">
        <v>11</v>
      </c>
      <c r="K436" s="261" t="s">
        <v>11</v>
      </c>
      <c r="L436" s="262" t="s">
        <v>11</v>
      </c>
      <c r="M436" s="236">
        <v>12786000</v>
      </c>
      <c r="N436" s="237" t="s">
        <v>11</v>
      </c>
      <c r="O436" s="267" t="s">
        <v>11</v>
      </c>
      <c r="P436" s="268" t="s">
        <v>11</v>
      </c>
      <c r="Q436" s="6" t="s">
        <v>11</v>
      </c>
      <c r="R436" s="238" t="s">
        <v>412</v>
      </c>
      <c r="S436" s="238" t="s">
        <v>11</v>
      </c>
      <c r="T436" s="238" t="s">
        <v>11</v>
      </c>
      <c r="U436" s="22">
        <v>9084</v>
      </c>
      <c r="V436" s="239" t="s">
        <v>18</v>
      </c>
      <c r="W436" s="239" t="s">
        <v>11</v>
      </c>
      <c r="X436" s="239" t="s">
        <v>11</v>
      </c>
      <c r="Y436" s="240" t="s">
        <v>11</v>
      </c>
      <c r="Z436" s="234" t="s">
        <v>11</v>
      </c>
    </row>
    <row r="437" spans="1:26" ht="13.5" customHeight="1" x14ac:dyDescent="0.15">
      <c r="A437" s="274" t="s">
        <v>413</v>
      </c>
      <c r="B437" s="231" t="s">
        <v>11</v>
      </c>
      <c r="C437" s="275" t="s">
        <v>11</v>
      </c>
      <c r="D437" s="247" t="s">
        <v>414</v>
      </c>
      <c r="E437" s="239" t="s">
        <v>11</v>
      </c>
      <c r="F437" s="239" t="s">
        <v>11</v>
      </c>
      <c r="G437" s="239" t="s">
        <v>11</v>
      </c>
      <c r="H437" s="239" t="s">
        <v>11</v>
      </c>
      <c r="I437" s="239" t="s">
        <v>11</v>
      </c>
      <c r="J437" s="239" t="s">
        <v>11</v>
      </c>
      <c r="K437" s="239" t="s">
        <v>11</v>
      </c>
      <c r="L437" s="240" t="s">
        <v>11</v>
      </c>
      <c r="M437" s="249" t="s">
        <v>40</v>
      </c>
      <c r="N437" s="250" t="s">
        <v>11</v>
      </c>
      <c r="O437" s="267" t="s">
        <v>11</v>
      </c>
      <c r="P437" s="268" t="s">
        <v>11</v>
      </c>
      <c r="Q437" s="6" t="s">
        <v>11</v>
      </c>
      <c r="R437" s="238" t="s">
        <v>415</v>
      </c>
      <c r="S437" s="238" t="s">
        <v>11</v>
      </c>
      <c r="T437" s="238" t="s">
        <v>11</v>
      </c>
      <c r="U437" s="22">
        <v>499</v>
      </c>
      <c r="V437" s="239" t="s">
        <v>18</v>
      </c>
      <c r="W437" s="239" t="s">
        <v>11</v>
      </c>
      <c r="X437" s="239" t="s">
        <v>11</v>
      </c>
      <c r="Y437" s="240" t="s">
        <v>11</v>
      </c>
      <c r="Z437" s="234" t="s">
        <v>11</v>
      </c>
    </row>
    <row r="438" spans="1:26" ht="13.5" customHeight="1" x14ac:dyDescent="0.15">
      <c r="A438" s="274" t="s">
        <v>11</v>
      </c>
      <c r="B438" s="231" t="s">
        <v>11</v>
      </c>
      <c r="C438" s="275" t="s">
        <v>11</v>
      </c>
      <c r="D438" s="248" t="s">
        <v>11</v>
      </c>
      <c r="E438" s="239" t="s">
        <v>11</v>
      </c>
      <c r="F438" s="239" t="s">
        <v>11</v>
      </c>
      <c r="G438" s="239" t="s">
        <v>11</v>
      </c>
      <c r="H438" s="239" t="s">
        <v>11</v>
      </c>
      <c r="I438" s="239" t="s">
        <v>11</v>
      </c>
      <c r="J438" s="239" t="s">
        <v>11</v>
      </c>
      <c r="K438" s="239" t="s">
        <v>11</v>
      </c>
      <c r="L438" s="240" t="s">
        <v>11</v>
      </c>
      <c r="M438" s="236">
        <v>12272480</v>
      </c>
      <c r="N438" s="237" t="s">
        <v>11</v>
      </c>
      <c r="O438" s="267" t="s">
        <v>11</v>
      </c>
      <c r="P438" s="268" t="s">
        <v>11</v>
      </c>
      <c r="Q438" s="6" t="s">
        <v>11</v>
      </c>
      <c r="R438" s="238" t="s">
        <v>416</v>
      </c>
      <c r="S438" s="238" t="s">
        <v>11</v>
      </c>
      <c r="T438" s="238" t="s">
        <v>11</v>
      </c>
      <c r="U438" s="22">
        <v>1621</v>
      </c>
      <c r="V438" s="239" t="s">
        <v>18</v>
      </c>
      <c r="W438" s="239" t="s">
        <v>11</v>
      </c>
      <c r="X438" s="239" t="s">
        <v>11</v>
      </c>
      <c r="Y438" s="240" t="s">
        <v>11</v>
      </c>
      <c r="Z438" s="234" t="s">
        <v>11</v>
      </c>
    </row>
    <row r="439" spans="1:26" ht="13.5" customHeight="1" x14ac:dyDescent="0.15">
      <c r="A439" s="274" t="s">
        <v>11</v>
      </c>
      <c r="B439" s="231" t="s">
        <v>11</v>
      </c>
      <c r="C439" s="275" t="s">
        <v>11</v>
      </c>
      <c r="D439" s="229" t="s">
        <v>26</v>
      </c>
      <c r="E439" s="241" t="s">
        <v>417</v>
      </c>
      <c r="F439" s="241" t="s">
        <v>11</v>
      </c>
      <c r="G439" s="241" t="s">
        <v>11</v>
      </c>
      <c r="H439" s="241" t="s">
        <v>11</v>
      </c>
      <c r="I439" s="241" t="s">
        <v>11</v>
      </c>
      <c r="J439" s="241" t="s">
        <v>11</v>
      </c>
      <c r="K439" s="241" t="s">
        <v>11</v>
      </c>
      <c r="L439" s="242" t="s">
        <v>28</v>
      </c>
      <c r="M439" s="243" t="s">
        <v>29</v>
      </c>
      <c r="N439" s="244" t="s">
        <v>11</v>
      </c>
      <c r="O439" s="267" t="s">
        <v>11</v>
      </c>
      <c r="P439" s="268" t="s">
        <v>11</v>
      </c>
      <c r="Q439" s="7" t="s">
        <v>11</v>
      </c>
      <c r="R439" s="238" t="s">
        <v>418</v>
      </c>
      <c r="S439" s="238" t="s">
        <v>11</v>
      </c>
      <c r="T439" s="238" t="s">
        <v>11</v>
      </c>
      <c r="U439" s="22">
        <v>133</v>
      </c>
      <c r="V439" s="239" t="s">
        <v>18</v>
      </c>
      <c r="W439" s="239" t="s">
        <v>11</v>
      </c>
      <c r="X439" s="239" t="s">
        <v>11</v>
      </c>
      <c r="Y439" s="240" t="s">
        <v>11</v>
      </c>
      <c r="Z439" s="234" t="s">
        <v>11</v>
      </c>
    </row>
    <row r="440" spans="1:26" ht="13.5" customHeight="1" x14ac:dyDescent="0.15">
      <c r="A440" s="274" t="s">
        <v>11</v>
      </c>
      <c r="B440" s="231" t="s">
        <v>11</v>
      </c>
      <c r="C440" s="275" t="s">
        <v>11</v>
      </c>
      <c r="D440" s="229" t="s">
        <v>11</v>
      </c>
      <c r="E440" s="241" t="s">
        <v>11</v>
      </c>
      <c r="F440" s="241" t="s">
        <v>11</v>
      </c>
      <c r="G440" s="241" t="s">
        <v>11</v>
      </c>
      <c r="H440" s="241" t="s">
        <v>11</v>
      </c>
      <c r="I440" s="241" t="s">
        <v>11</v>
      </c>
      <c r="J440" s="241" t="s">
        <v>11</v>
      </c>
      <c r="K440" s="241" t="s">
        <v>11</v>
      </c>
      <c r="L440" s="242" t="s">
        <v>11</v>
      </c>
      <c r="M440" s="245">
        <v>513520</v>
      </c>
      <c r="N440" s="246" t="s">
        <v>11</v>
      </c>
      <c r="O440" s="267" t="s">
        <v>11</v>
      </c>
      <c r="P440" s="268" t="s">
        <v>11</v>
      </c>
      <c r="Q440" s="8" t="s">
        <v>31</v>
      </c>
      <c r="R440" s="238" t="s">
        <v>11</v>
      </c>
      <c r="S440" s="238" t="s">
        <v>11</v>
      </c>
      <c r="T440" s="238" t="s">
        <v>11</v>
      </c>
      <c r="U440" s="238" t="s">
        <v>11</v>
      </c>
      <c r="V440" s="9" t="s">
        <v>26</v>
      </c>
      <c r="W440" s="227" t="s">
        <v>11</v>
      </c>
      <c r="X440" s="227" t="s">
        <v>11</v>
      </c>
      <c r="Y440" s="10" t="s">
        <v>28</v>
      </c>
      <c r="Z440" s="234" t="s">
        <v>11</v>
      </c>
    </row>
    <row r="441" spans="1:26" ht="13.5" customHeight="1" x14ac:dyDescent="0.15">
      <c r="A441" s="274" t="s">
        <v>11</v>
      </c>
      <c r="B441" s="231" t="s">
        <v>11</v>
      </c>
      <c r="C441" s="275" t="s">
        <v>11</v>
      </c>
      <c r="D441" s="229" t="s">
        <v>11</v>
      </c>
      <c r="E441" s="241" t="s">
        <v>11</v>
      </c>
      <c r="F441" s="241" t="s">
        <v>11</v>
      </c>
      <c r="G441" s="241" t="s">
        <v>11</v>
      </c>
      <c r="H441" s="241" t="s">
        <v>11</v>
      </c>
      <c r="I441" s="241" t="s">
        <v>11</v>
      </c>
      <c r="J441" s="241" t="s">
        <v>11</v>
      </c>
      <c r="K441" s="241" t="s">
        <v>11</v>
      </c>
      <c r="L441" s="242" t="s">
        <v>11</v>
      </c>
      <c r="M441" s="249" t="s">
        <v>11</v>
      </c>
      <c r="N441" s="250" t="s">
        <v>11</v>
      </c>
      <c r="O441" s="267" t="s">
        <v>11</v>
      </c>
      <c r="P441" s="268" t="s">
        <v>11</v>
      </c>
      <c r="Q441" s="7" t="s">
        <v>32</v>
      </c>
      <c r="R441" s="238" t="s">
        <v>11</v>
      </c>
      <c r="S441" s="238" t="s">
        <v>11</v>
      </c>
      <c r="T441" s="238" t="s">
        <v>11</v>
      </c>
      <c r="U441" s="238" t="s">
        <v>11</v>
      </c>
      <c r="V441" s="11" t="s">
        <v>33</v>
      </c>
      <c r="W441" s="9" t="s">
        <v>11</v>
      </c>
      <c r="X441" t="s">
        <v>11</v>
      </c>
      <c r="Y441" s="12" t="s">
        <v>11</v>
      </c>
      <c r="Z441" s="234" t="s">
        <v>11</v>
      </c>
    </row>
    <row r="442" spans="1:26" ht="13.5" customHeight="1" x14ac:dyDescent="0.15">
      <c r="A442" s="6" t="s">
        <v>11</v>
      </c>
      <c r="B442" t="s">
        <v>11</v>
      </c>
      <c r="C442" s="12" t="s">
        <v>11</v>
      </c>
      <c r="D442" s="229" t="s">
        <v>26</v>
      </c>
      <c r="E442" s="13" t="s">
        <v>19</v>
      </c>
      <c r="F442" s="231" t="s">
        <v>11</v>
      </c>
      <c r="G442" s="231" t="s">
        <v>11</v>
      </c>
      <c r="H442" s="231" t="s">
        <v>11</v>
      </c>
      <c r="I442" s="231" t="s">
        <v>11</v>
      </c>
      <c r="J442" s="231" t="s">
        <v>11</v>
      </c>
      <c r="K442" s="13" t="s">
        <v>11</v>
      </c>
      <c r="L442" s="242" t="s">
        <v>28</v>
      </c>
      <c r="M442" s="277" t="s">
        <v>11</v>
      </c>
      <c r="N442" s="278" t="s">
        <v>11</v>
      </c>
      <c r="O442" s="267" t="s">
        <v>11</v>
      </c>
      <c r="P442" s="268" t="s">
        <v>11</v>
      </c>
      <c r="Q442" s="8" t="s">
        <v>31</v>
      </c>
      <c r="R442" s="238" t="s">
        <v>11</v>
      </c>
      <c r="S442" s="238" t="s">
        <v>11</v>
      </c>
      <c r="T442" s="238" t="s">
        <v>11</v>
      </c>
      <c r="U442" s="238" t="s">
        <v>11</v>
      </c>
      <c r="V442" s="9" t="s">
        <v>26</v>
      </c>
      <c r="W442" s="227" t="s">
        <v>11</v>
      </c>
      <c r="X442" s="227" t="s">
        <v>11</v>
      </c>
      <c r="Y442" s="10" t="s">
        <v>28</v>
      </c>
      <c r="Z442" s="234" t="s">
        <v>11</v>
      </c>
    </row>
    <row r="443" spans="1:26" ht="13.5" customHeight="1" x14ac:dyDescent="0.15">
      <c r="A443" s="14" t="s">
        <v>11</v>
      </c>
      <c r="B443" s="15" t="s">
        <v>11</v>
      </c>
      <c r="C443" s="16" t="s">
        <v>11</v>
      </c>
      <c r="D443" s="230" t="s">
        <v>11</v>
      </c>
      <c r="E443" s="17" t="s">
        <v>11</v>
      </c>
      <c r="F443" s="232" t="s">
        <v>11</v>
      </c>
      <c r="G443" s="232" t="s">
        <v>11</v>
      </c>
      <c r="H443" s="232" t="s">
        <v>11</v>
      </c>
      <c r="I443" s="232" t="s">
        <v>11</v>
      </c>
      <c r="J443" s="232" t="s">
        <v>11</v>
      </c>
      <c r="K443" s="17" t="s">
        <v>11</v>
      </c>
      <c r="L443" s="276" t="s">
        <v>11</v>
      </c>
      <c r="M443" s="26" t="s">
        <v>42</v>
      </c>
      <c r="N443" s="27">
        <v>96</v>
      </c>
      <c r="O443" s="269" t="s">
        <v>11</v>
      </c>
      <c r="P443" s="270" t="s">
        <v>11</v>
      </c>
      <c r="Q443" s="18" t="s">
        <v>32</v>
      </c>
      <c r="R443" s="228" t="s">
        <v>11</v>
      </c>
      <c r="S443" s="228" t="s">
        <v>11</v>
      </c>
      <c r="T443" s="228" t="s">
        <v>11</v>
      </c>
      <c r="U443" s="228" t="s">
        <v>11</v>
      </c>
      <c r="V443" s="19" t="s">
        <v>33</v>
      </c>
      <c r="W443" s="20" t="s">
        <v>11</v>
      </c>
      <c r="X443" s="15" t="s">
        <v>11</v>
      </c>
      <c r="Y443" s="16" t="s">
        <v>11</v>
      </c>
      <c r="Z443" s="235" t="s">
        <v>11</v>
      </c>
    </row>
  </sheetData>
  <autoFilter ref="A2:Z443"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2012">
    <mergeCell ref="R3:T3"/>
    <mergeCell ref="V3:Y3"/>
    <mergeCell ref="Z3:Z11"/>
    <mergeCell ref="M4:N4"/>
    <mergeCell ref="R4:T4"/>
    <mergeCell ref="V4:Y4"/>
    <mergeCell ref="A3:C4"/>
    <mergeCell ref="D3:E3"/>
    <mergeCell ref="F3:L4"/>
    <mergeCell ref="M3:N3"/>
    <mergeCell ref="O3:P11"/>
    <mergeCell ref="A2:C2"/>
    <mergeCell ref="D2:L2"/>
    <mergeCell ref="M2:N2"/>
    <mergeCell ref="O2:P2"/>
    <mergeCell ref="Q2:T2"/>
    <mergeCell ref="W2:X2"/>
    <mergeCell ref="L7:L9"/>
    <mergeCell ref="M7:N7"/>
    <mergeCell ref="R7:T7"/>
    <mergeCell ref="V7:Y7"/>
    <mergeCell ref="M8:N8"/>
    <mergeCell ref="R8:U8"/>
    <mergeCell ref="W8:X8"/>
    <mergeCell ref="M9:N9"/>
    <mergeCell ref="R9:U9"/>
    <mergeCell ref="A5:C9"/>
    <mergeCell ref="D5:L6"/>
    <mergeCell ref="M5:N5"/>
    <mergeCell ref="R5:T5"/>
    <mergeCell ref="V5:Y5"/>
    <mergeCell ref="M6:N6"/>
    <mergeCell ref="R6:T6"/>
    <mergeCell ref="V6:Y6"/>
    <mergeCell ref="D7:D9"/>
    <mergeCell ref="E7:K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7:L38"/>
    <mergeCell ref="M37:N37"/>
    <mergeCell ref="R37:U37"/>
    <mergeCell ref="W37:X37"/>
    <mergeCell ref="R38:U38"/>
    <mergeCell ref="D37:D38"/>
    <mergeCell ref="F37:F38"/>
    <mergeCell ref="G37:G38"/>
    <mergeCell ref="H37:H38"/>
    <mergeCell ref="I37:I38"/>
    <mergeCell ref="J37:J38"/>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A39:C40"/>
    <mergeCell ref="D39:E39"/>
    <mergeCell ref="F39:L40"/>
    <mergeCell ref="M39:N39"/>
    <mergeCell ref="O39:P47"/>
    <mergeCell ref="L43:L45"/>
    <mergeCell ref="R43:T43"/>
    <mergeCell ref="V43:Y43"/>
    <mergeCell ref="R44:U44"/>
    <mergeCell ref="W44:X44"/>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A50:C54"/>
    <mergeCell ref="A41:C45"/>
    <mergeCell ref="R51:T51"/>
    <mergeCell ref="V51:Y51"/>
    <mergeCell ref="D52:D54"/>
    <mergeCell ref="E52:K54"/>
    <mergeCell ref="Z39:Z47"/>
    <mergeCell ref="L52:L54"/>
    <mergeCell ref="M52:N52"/>
    <mergeCell ref="R52:T52"/>
    <mergeCell ref="V52:Y52"/>
    <mergeCell ref="M53:N53"/>
    <mergeCell ref="R53:U53"/>
    <mergeCell ref="W53:X53"/>
    <mergeCell ref="M54:N54"/>
    <mergeCell ref="R54:U54"/>
    <mergeCell ref="R41:T41"/>
    <mergeCell ref="V41:Y41"/>
    <mergeCell ref="M42:N42"/>
    <mergeCell ref="R42:T42"/>
    <mergeCell ref="V42:Y42"/>
    <mergeCell ref="D43:D45"/>
    <mergeCell ref="E43:K45"/>
    <mergeCell ref="R39:T39"/>
    <mergeCell ref="V39:Y39"/>
    <mergeCell ref="M40:N40"/>
    <mergeCell ref="R40:T40"/>
    <mergeCell ref="V40:Y40"/>
    <mergeCell ref="R48:T48"/>
    <mergeCell ref="V48:Y48"/>
    <mergeCell ref="D50:L51"/>
    <mergeCell ref="R45:U45"/>
    <mergeCell ref="D41:L42"/>
    <mergeCell ref="M41:N41"/>
    <mergeCell ref="M50:N50"/>
    <mergeCell ref="R50:T50"/>
    <mergeCell ref="V50:Y50"/>
    <mergeCell ref="M51:N51"/>
    <mergeCell ref="R57:T57"/>
    <mergeCell ref="V57:Y57"/>
    <mergeCell ref="Z57:Z65"/>
    <mergeCell ref="M58:N58"/>
    <mergeCell ref="R58:T58"/>
    <mergeCell ref="V58:Y58"/>
    <mergeCell ref="L55:L56"/>
    <mergeCell ref="M55:N55"/>
    <mergeCell ref="R55:U55"/>
    <mergeCell ref="W55:X55"/>
    <mergeCell ref="R56:U56"/>
    <mergeCell ref="Z48:Z56"/>
    <mergeCell ref="M49:N49"/>
    <mergeCell ref="R49:T49"/>
    <mergeCell ref="V49:Y49"/>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R219:T219"/>
    <mergeCell ref="V219:Y219"/>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3:L225"/>
    <mergeCell ref="M223:N223"/>
    <mergeCell ref="R223:T223"/>
    <mergeCell ref="V223:Y223"/>
    <mergeCell ref="M224:N224"/>
    <mergeCell ref="R224:U224"/>
    <mergeCell ref="W224:X224"/>
    <mergeCell ref="M225:N225"/>
    <mergeCell ref="R225:U225"/>
    <mergeCell ref="A221:C225"/>
    <mergeCell ref="D221:L222"/>
    <mergeCell ref="M221:N221"/>
    <mergeCell ref="R221:T221"/>
    <mergeCell ref="V221:Y221"/>
    <mergeCell ref="M222:N222"/>
    <mergeCell ref="R222:T222"/>
    <mergeCell ref="V222:Y222"/>
    <mergeCell ref="D223:D225"/>
    <mergeCell ref="E223:K225"/>
    <mergeCell ref="R228:T228"/>
    <mergeCell ref="V228:Y228"/>
    <mergeCell ref="Z228:Z236"/>
    <mergeCell ref="M229:N229"/>
    <mergeCell ref="R229:T229"/>
    <mergeCell ref="V229:Y229"/>
    <mergeCell ref="L226:L227"/>
    <mergeCell ref="M226:N226"/>
    <mergeCell ref="R226:U226"/>
    <mergeCell ref="W226:X226"/>
    <mergeCell ref="R227:U227"/>
    <mergeCell ref="A228:C229"/>
    <mergeCell ref="D228:E228"/>
    <mergeCell ref="F228:L229"/>
    <mergeCell ref="M228:N228"/>
    <mergeCell ref="O228:P236"/>
    <mergeCell ref="D226:D227"/>
    <mergeCell ref="F226:F227"/>
    <mergeCell ref="G226:G227"/>
    <mergeCell ref="H226:H227"/>
    <mergeCell ref="I226:I227"/>
    <mergeCell ref="J226:J227"/>
    <mergeCell ref="L232:L234"/>
    <mergeCell ref="M232:N232"/>
    <mergeCell ref="R232:T232"/>
    <mergeCell ref="V232:Y232"/>
    <mergeCell ref="M233:N233"/>
    <mergeCell ref="R233:U233"/>
    <mergeCell ref="W233:X233"/>
    <mergeCell ref="M234:N234"/>
    <mergeCell ref="R234:U234"/>
    <mergeCell ref="A230:C234"/>
    <mergeCell ref="D230:L231"/>
    <mergeCell ref="M230:N230"/>
    <mergeCell ref="R230:T230"/>
    <mergeCell ref="V230:Y230"/>
    <mergeCell ref="M231:N231"/>
    <mergeCell ref="R231:T231"/>
    <mergeCell ref="V231:Y231"/>
    <mergeCell ref="D232:D234"/>
    <mergeCell ref="E232:K234"/>
    <mergeCell ref="R237:T237"/>
    <mergeCell ref="V237:Y237"/>
    <mergeCell ref="Z237:Z245"/>
    <mergeCell ref="M238:N238"/>
    <mergeCell ref="R238:T238"/>
    <mergeCell ref="V238:Y238"/>
    <mergeCell ref="L235:L236"/>
    <mergeCell ref="M235:N235"/>
    <mergeCell ref="R235:U235"/>
    <mergeCell ref="W235:X235"/>
    <mergeCell ref="R236:U236"/>
    <mergeCell ref="A237:C238"/>
    <mergeCell ref="D237:E237"/>
    <mergeCell ref="F237:L238"/>
    <mergeCell ref="M237:N237"/>
    <mergeCell ref="O237:P245"/>
    <mergeCell ref="D235:D236"/>
    <mergeCell ref="F235:F236"/>
    <mergeCell ref="G235:G236"/>
    <mergeCell ref="H235:H236"/>
    <mergeCell ref="I235:I236"/>
    <mergeCell ref="J235:J236"/>
    <mergeCell ref="L241:L243"/>
    <mergeCell ref="M241:N241"/>
    <mergeCell ref="R241:T241"/>
    <mergeCell ref="V241:Y241"/>
    <mergeCell ref="M242:N242"/>
    <mergeCell ref="R242:U242"/>
    <mergeCell ref="W242:X242"/>
    <mergeCell ref="M243:N243"/>
    <mergeCell ref="R243:U243"/>
    <mergeCell ref="A239:C243"/>
    <mergeCell ref="D239:L240"/>
    <mergeCell ref="M239:N239"/>
    <mergeCell ref="R239:T239"/>
    <mergeCell ref="V239:Y239"/>
    <mergeCell ref="M240:N240"/>
    <mergeCell ref="R240:T240"/>
    <mergeCell ref="V240:Y240"/>
    <mergeCell ref="D241:D243"/>
    <mergeCell ref="E241:K243"/>
    <mergeCell ref="R246:T246"/>
    <mergeCell ref="V246:Y246"/>
    <mergeCell ref="Z246:Z254"/>
    <mergeCell ref="M247:N247"/>
    <mergeCell ref="R247:T247"/>
    <mergeCell ref="V247:Y247"/>
    <mergeCell ref="L244:L245"/>
    <mergeCell ref="M244:N244"/>
    <mergeCell ref="R244:U244"/>
    <mergeCell ref="W244:X244"/>
    <mergeCell ref="R245:U245"/>
    <mergeCell ref="A246:C247"/>
    <mergeCell ref="D246:E246"/>
    <mergeCell ref="F246:L247"/>
    <mergeCell ref="M246:N246"/>
    <mergeCell ref="O246:P254"/>
    <mergeCell ref="D244:D245"/>
    <mergeCell ref="F244:F245"/>
    <mergeCell ref="G244:G245"/>
    <mergeCell ref="H244:H245"/>
    <mergeCell ref="I244:I245"/>
    <mergeCell ref="J244:J245"/>
    <mergeCell ref="L250:L252"/>
    <mergeCell ref="M250:N250"/>
    <mergeCell ref="R250:T250"/>
    <mergeCell ref="V250:Y250"/>
    <mergeCell ref="M251:N251"/>
    <mergeCell ref="R251:U251"/>
    <mergeCell ref="W251:X251"/>
    <mergeCell ref="M252:N252"/>
    <mergeCell ref="R252:U252"/>
    <mergeCell ref="A248:C252"/>
    <mergeCell ref="D248:L249"/>
    <mergeCell ref="M248:N248"/>
    <mergeCell ref="R248:T248"/>
    <mergeCell ref="V248:Y248"/>
    <mergeCell ref="M249:N249"/>
    <mergeCell ref="R249:T249"/>
    <mergeCell ref="V249:Y249"/>
    <mergeCell ref="D250:D252"/>
    <mergeCell ref="E250:K252"/>
    <mergeCell ref="R255:T255"/>
    <mergeCell ref="V255:Y255"/>
    <mergeCell ref="Z255:Z263"/>
    <mergeCell ref="M256:N256"/>
    <mergeCell ref="R256:T256"/>
    <mergeCell ref="V256:Y256"/>
    <mergeCell ref="L253:L254"/>
    <mergeCell ref="M253:N253"/>
    <mergeCell ref="R253:U253"/>
    <mergeCell ref="W253:X253"/>
    <mergeCell ref="R254:U254"/>
    <mergeCell ref="A255:C256"/>
    <mergeCell ref="D255:E255"/>
    <mergeCell ref="F255:L256"/>
    <mergeCell ref="M255:N255"/>
    <mergeCell ref="O255:P263"/>
    <mergeCell ref="D253:D254"/>
    <mergeCell ref="F253:F254"/>
    <mergeCell ref="G253:G254"/>
    <mergeCell ref="H253:H254"/>
    <mergeCell ref="I253:I254"/>
    <mergeCell ref="J253:J254"/>
    <mergeCell ref="L259:L261"/>
    <mergeCell ref="M259:N259"/>
    <mergeCell ref="R259:T259"/>
    <mergeCell ref="V259:Y259"/>
    <mergeCell ref="M260:N260"/>
    <mergeCell ref="R260:U260"/>
    <mergeCell ref="W260:X260"/>
    <mergeCell ref="M261:N261"/>
    <mergeCell ref="R261:U261"/>
    <mergeCell ref="A257:C261"/>
    <mergeCell ref="D257:L258"/>
    <mergeCell ref="M257:N257"/>
    <mergeCell ref="R257:T257"/>
    <mergeCell ref="V257:Y257"/>
    <mergeCell ref="M258:N258"/>
    <mergeCell ref="R258:T258"/>
    <mergeCell ref="V258:Y258"/>
    <mergeCell ref="D259:D261"/>
    <mergeCell ref="E259:K261"/>
    <mergeCell ref="R264:T264"/>
    <mergeCell ref="V264:Y264"/>
    <mergeCell ref="Z264:Z272"/>
    <mergeCell ref="M265:N265"/>
    <mergeCell ref="R265:T265"/>
    <mergeCell ref="V265:Y265"/>
    <mergeCell ref="L262:L263"/>
    <mergeCell ref="M262:N262"/>
    <mergeCell ref="R262:U262"/>
    <mergeCell ref="W262:X262"/>
    <mergeCell ref="R263:U263"/>
    <mergeCell ref="A264:C265"/>
    <mergeCell ref="D264:E264"/>
    <mergeCell ref="F264:L265"/>
    <mergeCell ref="M264:N264"/>
    <mergeCell ref="O264:P272"/>
    <mergeCell ref="D262:D263"/>
    <mergeCell ref="F262:F263"/>
    <mergeCell ref="G262:G263"/>
    <mergeCell ref="H262:H263"/>
    <mergeCell ref="I262:I263"/>
    <mergeCell ref="J262:J263"/>
    <mergeCell ref="L268:L270"/>
    <mergeCell ref="M268:N268"/>
    <mergeCell ref="R268:T268"/>
    <mergeCell ref="V268:Y268"/>
    <mergeCell ref="M269:N269"/>
    <mergeCell ref="R269:U269"/>
    <mergeCell ref="W269:X269"/>
    <mergeCell ref="M270:N270"/>
    <mergeCell ref="R270:U270"/>
    <mergeCell ref="A266:C270"/>
    <mergeCell ref="D266:L267"/>
    <mergeCell ref="M266:N266"/>
    <mergeCell ref="R266:T266"/>
    <mergeCell ref="V266:Y266"/>
    <mergeCell ref="M267:N267"/>
    <mergeCell ref="R267:T267"/>
    <mergeCell ref="V267:Y267"/>
    <mergeCell ref="D268:D270"/>
    <mergeCell ref="E268:K270"/>
    <mergeCell ref="R273:T273"/>
    <mergeCell ref="V273:Y273"/>
    <mergeCell ref="Z273:Z281"/>
    <mergeCell ref="M274:N274"/>
    <mergeCell ref="R274:T274"/>
    <mergeCell ref="V274:Y274"/>
    <mergeCell ref="L271:L272"/>
    <mergeCell ref="M271:N271"/>
    <mergeCell ref="R271:U271"/>
    <mergeCell ref="W271:X271"/>
    <mergeCell ref="R272:U272"/>
    <mergeCell ref="A273:C274"/>
    <mergeCell ref="D273:E273"/>
    <mergeCell ref="F273:L274"/>
    <mergeCell ref="M273:N273"/>
    <mergeCell ref="O273:P281"/>
    <mergeCell ref="D271:D272"/>
    <mergeCell ref="F271:F272"/>
    <mergeCell ref="G271:G272"/>
    <mergeCell ref="H271:H272"/>
    <mergeCell ref="I271:I272"/>
    <mergeCell ref="J271:J272"/>
    <mergeCell ref="L277:L279"/>
    <mergeCell ref="M277:N277"/>
    <mergeCell ref="R277:T277"/>
    <mergeCell ref="V277:Y277"/>
    <mergeCell ref="M278:N278"/>
    <mergeCell ref="R278:U278"/>
    <mergeCell ref="W278:X278"/>
    <mergeCell ref="M279:N279"/>
    <mergeCell ref="R279:U279"/>
    <mergeCell ref="A275:C279"/>
    <mergeCell ref="D275:L276"/>
    <mergeCell ref="M275:N275"/>
    <mergeCell ref="R275:T275"/>
    <mergeCell ref="V275:Y275"/>
    <mergeCell ref="M276:N276"/>
    <mergeCell ref="R276:T276"/>
    <mergeCell ref="V276:Y276"/>
    <mergeCell ref="D277:D279"/>
    <mergeCell ref="E277:K279"/>
    <mergeCell ref="R282:T282"/>
    <mergeCell ref="V282:Y282"/>
    <mergeCell ref="Z282:Z290"/>
    <mergeCell ref="M283:N283"/>
    <mergeCell ref="R283:T283"/>
    <mergeCell ref="V283:Y283"/>
    <mergeCell ref="L280:L281"/>
    <mergeCell ref="M280:N280"/>
    <mergeCell ref="R280:U280"/>
    <mergeCell ref="W280:X280"/>
    <mergeCell ref="R281:U281"/>
    <mergeCell ref="A282:C283"/>
    <mergeCell ref="D282:E282"/>
    <mergeCell ref="F282:L283"/>
    <mergeCell ref="M282:N282"/>
    <mergeCell ref="O282:P290"/>
    <mergeCell ref="D280:D281"/>
    <mergeCell ref="F280:F281"/>
    <mergeCell ref="G280:G281"/>
    <mergeCell ref="H280:H281"/>
    <mergeCell ref="I280:I281"/>
    <mergeCell ref="J280:J281"/>
    <mergeCell ref="L286:L288"/>
    <mergeCell ref="M286:N286"/>
    <mergeCell ref="R286:T286"/>
    <mergeCell ref="V286:Y286"/>
    <mergeCell ref="M287:N287"/>
    <mergeCell ref="R287:U287"/>
    <mergeCell ref="W287:X287"/>
    <mergeCell ref="M288:N288"/>
    <mergeCell ref="R288:U288"/>
    <mergeCell ref="A284:C288"/>
    <mergeCell ref="D284:L285"/>
    <mergeCell ref="M284:N284"/>
    <mergeCell ref="R284:T284"/>
    <mergeCell ref="V284:Y284"/>
    <mergeCell ref="M285:N285"/>
    <mergeCell ref="R285:T285"/>
    <mergeCell ref="V285:Y285"/>
    <mergeCell ref="D286:D288"/>
    <mergeCell ref="E286:K288"/>
    <mergeCell ref="R291:T291"/>
    <mergeCell ref="V291:Y291"/>
    <mergeCell ref="Z291:Z299"/>
    <mergeCell ref="M292:N292"/>
    <mergeCell ref="R292:T292"/>
    <mergeCell ref="V292:Y292"/>
    <mergeCell ref="L289:L290"/>
    <mergeCell ref="M289:N289"/>
    <mergeCell ref="R289:U289"/>
    <mergeCell ref="W289:X289"/>
    <mergeCell ref="R290:U290"/>
    <mergeCell ref="A291:C292"/>
    <mergeCell ref="D291:E291"/>
    <mergeCell ref="F291:L292"/>
    <mergeCell ref="M291:N291"/>
    <mergeCell ref="O291:P299"/>
    <mergeCell ref="D289:D290"/>
    <mergeCell ref="F289:F290"/>
    <mergeCell ref="G289:G290"/>
    <mergeCell ref="H289:H290"/>
    <mergeCell ref="I289:I290"/>
    <mergeCell ref="J289:J290"/>
    <mergeCell ref="L295:L297"/>
    <mergeCell ref="M295:N295"/>
    <mergeCell ref="R295:T295"/>
    <mergeCell ref="V295:Y295"/>
    <mergeCell ref="M296:N296"/>
    <mergeCell ref="R296:U296"/>
    <mergeCell ref="W296:X296"/>
    <mergeCell ref="M297:N297"/>
    <mergeCell ref="R297:U297"/>
    <mergeCell ref="A293:C297"/>
    <mergeCell ref="D293:L294"/>
    <mergeCell ref="M293:N293"/>
    <mergeCell ref="R293:T293"/>
    <mergeCell ref="V293:Y293"/>
    <mergeCell ref="M294:N294"/>
    <mergeCell ref="R294:T294"/>
    <mergeCell ref="V294:Y294"/>
    <mergeCell ref="D295:D297"/>
    <mergeCell ref="E295:K297"/>
    <mergeCell ref="R300:T300"/>
    <mergeCell ref="V300:Y300"/>
    <mergeCell ref="Z300:Z308"/>
    <mergeCell ref="M301:N301"/>
    <mergeCell ref="R301:T301"/>
    <mergeCell ref="V301:Y301"/>
    <mergeCell ref="L298:L299"/>
    <mergeCell ref="M298:N298"/>
    <mergeCell ref="R298:U298"/>
    <mergeCell ref="W298:X298"/>
    <mergeCell ref="R299:U299"/>
    <mergeCell ref="A300:C301"/>
    <mergeCell ref="D300:E300"/>
    <mergeCell ref="F300:L301"/>
    <mergeCell ref="M300:N300"/>
    <mergeCell ref="O300:P308"/>
    <mergeCell ref="D298:D299"/>
    <mergeCell ref="F298:F299"/>
    <mergeCell ref="G298:G299"/>
    <mergeCell ref="H298:H299"/>
    <mergeCell ref="I298:I299"/>
    <mergeCell ref="J298:J299"/>
    <mergeCell ref="L304:L306"/>
    <mergeCell ref="M304:N304"/>
    <mergeCell ref="R304:T304"/>
    <mergeCell ref="V304:Y304"/>
    <mergeCell ref="M305:N305"/>
    <mergeCell ref="R305:U305"/>
    <mergeCell ref="W305:X305"/>
    <mergeCell ref="M306:N306"/>
    <mergeCell ref="R306:U306"/>
    <mergeCell ref="A302:C306"/>
    <mergeCell ref="D302:L303"/>
    <mergeCell ref="M302:N302"/>
    <mergeCell ref="R302:T302"/>
    <mergeCell ref="V302:Y302"/>
    <mergeCell ref="M303:N303"/>
    <mergeCell ref="R303:T303"/>
    <mergeCell ref="V303:Y303"/>
    <mergeCell ref="D304:D306"/>
    <mergeCell ref="E304:K306"/>
    <mergeCell ref="R309:T309"/>
    <mergeCell ref="V309:Y309"/>
    <mergeCell ref="Z309:Z317"/>
    <mergeCell ref="M310:N310"/>
    <mergeCell ref="R310:T310"/>
    <mergeCell ref="V310:Y310"/>
    <mergeCell ref="L307:L308"/>
    <mergeCell ref="M307:N307"/>
    <mergeCell ref="R307:U307"/>
    <mergeCell ref="W307:X307"/>
    <mergeCell ref="R308:U308"/>
    <mergeCell ref="A309:C310"/>
    <mergeCell ref="D309:E309"/>
    <mergeCell ref="F309:L310"/>
    <mergeCell ref="M309:N309"/>
    <mergeCell ref="O309:P317"/>
    <mergeCell ref="D307:D308"/>
    <mergeCell ref="F307:F308"/>
    <mergeCell ref="G307:G308"/>
    <mergeCell ref="H307:H308"/>
    <mergeCell ref="I307:I308"/>
    <mergeCell ref="J307:J308"/>
    <mergeCell ref="L313:L315"/>
    <mergeCell ref="M313:N313"/>
    <mergeCell ref="R313:T313"/>
    <mergeCell ref="V313:Y313"/>
    <mergeCell ref="M314:N314"/>
    <mergeCell ref="R314:U314"/>
    <mergeCell ref="W314:X314"/>
    <mergeCell ref="M315:N315"/>
    <mergeCell ref="R315:U315"/>
    <mergeCell ref="A311:C315"/>
    <mergeCell ref="D311:L312"/>
    <mergeCell ref="M311:N311"/>
    <mergeCell ref="R311:T311"/>
    <mergeCell ref="V311:Y311"/>
    <mergeCell ref="M312:N312"/>
    <mergeCell ref="R312:T312"/>
    <mergeCell ref="V312:Y312"/>
    <mergeCell ref="D313:D315"/>
    <mergeCell ref="E313:K315"/>
    <mergeCell ref="R318:T318"/>
    <mergeCell ref="V318:Y318"/>
    <mergeCell ref="Z318:Z326"/>
    <mergeCell ref="M319:N319"/>
    <mergeCell ref="R319:T319"/>
    <mergeCell ref="V319:Y319"/>
    <mergeCell ref="L316:L317"/>
    <mergeCell ref="M316:N316"/>
    <mergeCell ref="R316:U316"/>
    <mergeCell ref="W316:X316"/>
    <mergeCell ref="R317:U317"/>
    <mergeCell ref="A318:C319"/>
    <mergeCell ref="D318:E318"/>
    <mergeCell ref="F318:L319"/>
    <mergeCell ref="M318:N318"/>
    <mergeCell ref="O318:P326"/>
    <mergeCell ref="D316:D317"/>
    <mergeCell ref="F316:F317"/>
    <mergeCell ref="G316:G317"/>
    <mergeCell ref="H316:H317"/>
    <mergeCell ref="I316:I317"/>
    <mergeCell ref="J316:J317"/>
    <mergeCell ref="L322:L324"/>
    <mergeCell ref="M322:N322"/>
    <mergeCell ref="R322:T322"/>
    <mergeCell ref="V322:Y322"/>
    <mergeCell ref="M323:N323"/>
    <mergeCell ref="R323:U323"/>
    <mergeCell ref="W323:X323"/>
    <mergeCell ref="M324:N324"/>
    <mergeCell ref="R324:U324"/>
    <mergeCell ref="A320:C324"/>
    <mergeCell ref="D320:L321"/>
    <mergeCell ref="M320:N320"/>
    <mergeCell ref="R320:T320"/>
    <mergeCell ref="V320:Y320"/>
    <mergeCell ref="M321:N321"/>
    <mergeCell ref="R321:T321"/>
    <mergeCell ref="V321:Y321"/>
    <mergeCell ref="D322:D324"/>
    <mergeCell ref="E322:K324"/>
    <mergeCell ref="R327:T327"/>
    <mergeCell ref="V327:Y327"/>
    <mergeCell ref="Z327:Z335"/>
    <mergeCell ref="M328:N328"/>
    <mergeCell ref="R328:T328"/>
    <mergeCell ref="V328:Y328"/>
    <mergeCell ref="L325:L326"/>
    <mergeCell ref="M325:N325"/>
    <mergeCell ref="R325:U325"/>
    <mergeCell ref="W325:X325"/>
    <mergeCell ref="R326:U326"/>
    <mergeCell ref="A327:C328"/>
    <mergeCell ref="D327:E327"/>
    <mergeCell ref="F327:L328"/>
    <mergeCell ref="M327:N327"/>
    <mergeCell ref="O327:P335"/>
    <mergeCell ref="D325:D326"/>
    <mergeCell ref="F325:F326"/>
    <mergeCell ref="G325:G326"/>
    <mergeCell ref="H325:H326"/>
    <mergeCell ref="I325:I326"/>
    <mergeCell ref="J325:J326"/>
    <mergeCell ref="L331:L333"/>
    <mergeCell ref="M331:N331"/>
    <mergeCell ref="R331:T331"/>
    <mergeCell ref="V331:Y331"/>
    <mergeCell ref="M332:N332"/>
    <mergeCell ref="R332:U332"/>
    <mergeCell ref="W332:X332"/>
    <mergeCell ref="M333:N333"/>
    <mergeCell ref="R333:U333"/>
    <mergeCell ref="A329:C333"/>
    <mergeCell ref="D329:L330"/>
    <mergeCell ref="M329:N329"/>
    <mergeCell ref="R329:T329"/>
    <mergeCell ref="V329:Y329"/>
    <mergeCell ref="M330:N330"/>
    <mergeCell ref="R330:T330"/>
    <mergeCell ref="V330:Y330"/>
    <mergeCell ref="D331:D333"/>
    <mergeCell ref="E331:K333"/>
    <mergeCell ref="R336:T336"/>
    <mergeCell ref="V336:Y336"/>
    <mergeCell ref="Z336:Z344"/>
    <mergeCell ref="M337:N337"/>
    <mergeCell ref="R337:T337"/>
    <mergeCell ref="V337:Y337"/>
    <mergeCell ref="L334:L335"/>
    <mergeCell ref="M334:N334"/>
    <mergeCell ref="R334:U334"/>
    <mergeCell ref="W334:X334"/>
    <mergeCell ref="R335:U335"/>
    <mergeCell ref="A336:C337"/>
    <mergeCell ref="D336:E336"/>
    <mergeCell ref="F336:L337"/>
    <mergeCell ref="M336:N336"/>
    <mergeCell ref="O336:P344"/>
    <mergeCell ref="D334:D335"/>
    <mergeCell ref="F334:F335"/>
    <mergeCell ref="G334:G335"/>
    <mergeCell ref="H334:H335"/>
    <mergeCell ref="I334:I335"/>
    <mergeCell ref="J334:J335"/>
    <mergeCell ref="L340:L342"/>
    <mergeCell ref="M340:N340"/>
    <mergeCell ref="R340:T340"/>
    <mergeCell ref="V340:Y340"/>
    <mergeCell ref="M341:N341"/>
    <mergeCell ref="R341:U341"/>
    <mergeCell ref="W341:X341"/>
    <mergeCell ref="M342:N342"/>
    <mergeCell ref="R342:U342"/>
    <mergeCell ref="A338:C342"/>
    <mergeCell ref="D338:L339"/>
    <mergeCell ref="M338:N338"/>
    <mergeCell ref="R338:T338"/>
    <mergeCell ref="V338:Y338"/>
    <mergeCell ref="M339:N339"/>
    <mergeCell ref="R339:T339"/>
    <mergeCell ref="V339:Y339"/>
    <mergeCell ref="D340:D342"/>
    <mergeCell ref="E340:K342"/>
    <mergeCell ref="R345:T345"/>
    <mergeCell ref="V345:Y345"/>
    <mergeCell ref="Z345:Z353"/>
    <mergeCell ref="M346:N346"/>
    <mergeCell ref="R346:T346"/>
    <mergeCell ref="V346:Y346"/>
    <mergeCell ref="L343:L344"/>
    <mergeCell ref="M343:N343"/>
    <mergeCell ref="R343:U343"/>
    <mergeCell ref="W343:X343"/>
    <mergeCell ref="R344:U344"/>
    <mergeCell ref="A345:C346"/>
    <mergeCell ref="D345:E345"/>
    <mergeCell ref="F345:L346"/>
    <mergeCell ref="M345:N345"/>
    <mergeCell ref="O345:P353"/>
    <mergeCell ref="D343:D344"/>
    <mergeCell ref="F343:F344"/>
    <mergeCell ref="G343:G344"/>
    <mergeCell ref="H343:H344"/>
    <mergeCell ref="I343:I344"/>
    <mergeCell ref="J343:J344"/>
    <mergeCell ref="L349:L351"/>
    <mergeCell ref="M349:N349"/>
    <mergeCell ref="R349:T349"/>
    <mergeCell ref="V349:Y349"/>
    <mergeCell ref="M350:N350"/>
    <mergeCell ref="R350:U350"/>
    <mergeCell ref="W350:X350"/>
    <mergeCell ref="M351:N351"/>
    <mergeCell ref="R351:U351"/>
    <mergeCell ref="A347:C351"/>
    <mergeCell ref="D347:L348"/>
    <mergeCell ref="M347:N347"/>
    <mergeCell ref="R347:T347"/>
    <mergeCell ref="V347:Y347"/>
    <mergeCell ref="M348:N348"/>
    <mergeCell ref="R348:T348"/>
    <mergeCell ref="V348:Y348"/>
    <mergeCell ref="D349:D351"/>
    <mergeCell ref="E349:K351"/>
    <mergeCell ref="R354:T354"/>
    <mergeCell ref="V354:Y354"/>
    <mergeCell ref="Z354:Z362"/>
    <mergeCell ref="M355:N355"/>
    <mergeCell ref="R355:T355"/>
    <mergeCell ref="V355:Y355"/>
    <mergeCell ref="L352:L353"/>
    <mergeCell ref="M352:N352"/>
    <mergeCell ref="R352:U352"/>
    <mergeCell ref="W352:X352"/>
    <mergeCell ref="R353:U353"/>
    <mergeCell ref="A354:C355"/>
    <mergeCell ref="D354:E354"/>
    <mergeCell ref="F354:L355"/>
    <mergeCell ref="M354:N354"/>
    <mergeCell ref="O354:P362"/>
    <mergeCell ref="D352:D353"/>
    <mergeCell ref="F352:F353"/>
    <mergeCell ref="G352:G353"/>
    <mergeCell ref="H352:H353"/>
    <mergeCell ref="I352:I353"/>
    <mergeCell ref="J352:J353"/>
    <mergeCell ref="L358:L360"/>
    <mergeCell ref="M358:N358"/>
    <mergeCell ref="R358:T358"/>
    <mergeCell ref="V358:Y358"/>
    <mergeCell ref="M359:N359"/>
    <mergeCell ref="R359:U359"/>
    <mergeCell ref="W359:X359"/>
    <mergeCell ref="M360:N360"/>
    <mergeCell ref="R360:U360"/>
    <mergeCell ref="A356:C360"/>
    <mergeCell ref="D356:L357"/>
    <mergeCell ref="M356:N356"/>
    <mergeCell ref="R356:T356"/>
    <mergeCell ref="V356:Y356"/>
    <mergeCell ref="M357:N357"/>
    <mergeCell ref="R357:T357"/>
    <mergeCell ref="V357:Y357"/>
    <mergeCell ref="D358:D360"/>
    <mergeCell ref="E358:K360"/>
    <mergeCell ref="R363:T363"/>
    <mergeCell ref="V363:Y363"/>
    <mergeCell ref="Z363:Z371"/>
    <mergeCell ref="M364:N364"/>
    <mergeCell ref="R364:T364"/>
    <mergeCell ref="V364:Y364"/>
    <mergeCell ref="L361:L362"/>
    <mergeCell ref="M361:N361"/>
    <mergeCell ref="R361:U361"/>
    <mergeCell ref="W361:X361"/>
    <mergeCell ref="R362:U362"/>
    <mergeCell ref="A363:C364"/>
    <mergeCell ref="D363:E363"/>
    <mergeCell ref="F363:L364"/>
    <mergeCell ref="M363:N363"/>
    <mergeCell ref="O363:P371"/>
    <mergeCell ref="D361:D362"/>
    <mergeCell ref="F361:F362"/>
    <mergeCell ref="G361:G362"/>
    <mergeCell ref="H361:H362"/>
    <mergeCell ref="I361:I362"/>
    <mergeCell ref="J361:J362"/>
    <mergeCell ref="L367:L369"/>
    <mergeCell ref="M367:N367"/>
    <mergeCell ref="R367:T367"/>
    <mergeCell ref="V367:Y367"/>
    <mergeCell ref="M368:N368"/>
    <mergeCell ref="R368:U368"/>
    <mergeCell ref="W368:X368"/>
    <mergeCell ref="M369:N369"/>
    <mergeCell ref="R369:U369"/>
    <mergeCell ref="A365:C369"/>
    <mergeCell ref="D365:L366"/>
    <mergeCell ref="M365:N365"/>
    <mergeCell ref="R365:T365"/>
    <mergeCell ref="V365:Y365"/>
    <mergeCell ref="M366:N366"/>
    <mergeCell ref="R366:T366"/>
    <mergeCell ref="V366:Y366"/>
    <mergeCell ref="D367:D369"/>
    <mergeCell ref="E367:K369"/>
    <mergeCell ref="R372:T372"/>
    <mergeCell ref="V372:Y372"/>
    <mergeCell ref="Z372:Z380"/>
    <mergeCell ref="M373:N373"/>
    <mergeCell ref="R373:T373"/>
    <mergeCell ref="V373:Y373"/>
    <mergeCell ref="L370:L371"/>
    <mergeCell ref="M370:N370"/>
    <mergeCell ref="R370:U370"/>
    <mergeCell ref="W370:X370"/>
    <mergeCell ref="R371:U371"/>
    <mergeCell ref="A372:C373"/>
    <mergeCell ref="D372:E372"/>
    <mergeCell ref="F372:L373"/>
    <mergeCell ref="M372:N372"/>
    <mergeCell ref="O372:P380"/>
    <mergeCell ref="D370:D371"/>
    <mergeCell ref="F370:F371"/>
    <mergeCell ref="G370:G371"/>
    <mergeCell ref="H370:H371"/>
    <mergeCell ref="I370:I371"/>
    <mergeCell ref="J370:J371"/>
    <mergeCell ref="L376:L378"/>
    <mergeCell ref="M376:N376"/>
    <mergeCell ref="R376:T376"/>
    <mergeCell ref="V376:Y376"/>
    <mergeCell ref="M377:N377"/>
    <mergeCell ref="R377:U377"/>
    <mergeCell ref="W377:X377"/>
    <mergeCell ref="M378:N378"/>
    <mergeCell ref="R378:U378"/>
    <mergeCell ref="A374:C378"/>
    <mergeCell ref="D374:L375"/>
    <mergeCell ref="M374:N374"/>
    <mergeCell ref="R374:T374"/>
    <mergeCell ref="V374:Y374"/>
    <mergeCell ref="M375:N375"/>
    <mergeCell ref="R375:T375"/>
    <mergeCell ref="V375:Y375"/>
    <mergeCell ref="D376:D378"/>
    <mergeCell ref="E376:K378"/>
    <mergeCell ref="R381:T381"/>
    <mergeCell ref="V381:Y381"/>
    <mergeCell ref="Z381:Z389"/>
    <mergeCell ref="M382:N382"/>
    <mergeCell ref="R382:T382"/>
    <mergeCell ref="V382:Y382"/>
    <mergeCell ref="L379:L380"/>
    <mergeCell ref="M379:N379"/>
    <mergeCell ref="R379:U379"/>
    <mergeCell ref="W379:X379"/>
    <mergeCell ref="R380:U380"/>
    <mergeCell ref="A381:C382"/>
    <mergeCell ref="D381:E381"/>
    <mergeCell ref="F381:L382"/>
    <mergeCell ref="M381:N381"/>
    <mergeCell ref="O381:P389"/>
    <mergeCell ref="D379:D380"/>
    <mergeCell ref="F379:F380"/>
    <mergeCell ref="G379:G380"/>
    <mergeCell ref="H379:H380"/>
    <mergeCell ref="I379:I380"/>
    <mergeCell ref="J379:J380"/>
    <mergeCell ref="L385:L387"/>
    <mergeCell ref="M385:N385"/>
    <mergeCell ref="R385:T385"/>
    <mergeCell ref="V385:Y385"/>
    <mergeCell ref="M386:N386"/>
    <mergeCell ref="R386:U386"/>
    <mergeCell ref="W386:X386"/>
    <mergeCell ref="M387:N387"/>
    <mergeCell ref="R387:U387"/>
    <mergeCell ref="A383:C387"/>
    <mergeCell ref="D383:L384"/>
    <mergeCell ref="M383:N383"/>
    <mergeCell ref="R383:T383"/>
    <mergeCell ref="V383:Y383"/>
    <mergeCell ref="M384:N384"/>
    <mergeCell ref="R384:T384"/>
    <mergeCell ref="V384:Y384"/>
    <mergeCell ref="D385:D387"/>
    <mergeCell ref="E385:K387"/>
    <mergeCell ref="R390:T390"/>
    <mergeCell ref="V390:Y390"/>
    <mergeCell ref="Z390:Z398"/>
    <mergeCell ref="M391:N391"/>
    <mergeCell ref="R391:T391"/>
    <mergeCell ref="V391:Y391"/>
    <mergeCell ref="L388:L389"/>
    <mergeCell ref="M388:N388"/>
    <mergeCell ref="R388:U388"/>
    <mergeCell ref="W388:X388"/>
    <mergeCell ref="R389:U389"/>
    <mergeCell ref="A390:C391"/>
    <mergeCell ref="D390:E390"/>
    <mergeCell ref="F390:L391"/>
    <mergeCell ref="M390:N390"/>
    <mergeCell ref="O390:P398"/>
    <mergeCell ref="D388:D389"/>
    <mergeCell ref="F388:F389"/>
    <mergeCell ref="G388:G389"/>
    <mergeCell ref="H388:H389"/>
    <mergeCell ref="I388:I389"/>
    <mergeCell ref="J388:J389"/>
    <mergeCell ref="L394:L396"/>
    <mergeCell ref="M394:N394"/>
    <mergeCell ref="R394:T394"/>
    <mergeCell ref="V394:Y394"/>
    <mergeCell ref="M395:N395"/>
    <mergeCell ref="R395:U395"/>
    <mergeCell ref="W395:X395"/>
    <mergeCell ref="M396:N396"/>
    <mergeCell ref="R396:U396"/>
    <mergeCell ref="A392:C396"/>
    <mergeCell ref="D392:L393"/>
    <mergeCell ref="M392:N392"/>
    <mergeCell ref="R392:T392"/>
    <mergeCell ref="V392:Y392"/>
    <mergeCell ref="M393:N393"/>
    <mergeCell ref="R393:T393"/>
    <mergeCell ref="V393:Y393"/>
    <mergeCell ref="D394:D396"/>
    <mergeCell ref="E394:K396"/>
    <mergeCell ref="R399:T399"/>
    <mergeCell ref="V399:Y399"/>
    <mergeCell ref="Z399:Z407"/>
    <mergeCell ref="M400:N400"/>
    <mergeCell ref="R400:T400"/>
    <mergeCell ref="V400:Y400"/>
    <mergeCell ref="L397:L398"/>
    <mergeCell ref="M397:N397"/>
    <mergeCell ref="R397:U397"/>
    <mergeCell ref="W397:X397"/>
    <mergeCell ref="R398:U398"/>
    <mergeCell ref="A399:C400"/>
    <mergeCell ref="D399:E399"/>
    <mergeCell ref="F399:L400"/>
    <mergeCell ref="M399:N399"/>
    <mergeCell ref="O399:P407"/>
    <mergeCell ref="D397:D398"/>
    <mergeCell ref="F397:F398"/>
    <mergeCell ref="G397:G398"/>
    <mergeCell ref="H397:H398"/>
    <mergeCell ref="I397:I398"/>
    <mergeCell ref="J397:J398"/>
    <mergeCell ref="L403:L405"/>
    <mergeCell ref="M403:N403"/>
    <mergeCell ref="R403:T403"/>
    <mergeCell ref="V403:Y403"/>
    <mergeCell ref="M404:N404"/>
    <mergeCell ref="R404:U404"/>
    <mergeCell ref="W404:X404"/>
    <mergeCell ref="M405:N405"/>
    <mergeCell ref="R405:U405"/>
    <mergeCell ref="A401:C405"/>
    <mergeCell ref="D401:L402"/>
    <mergeCell ref="M401:N401"/>
    <mergeCell ref="R401:T401"/>
    <mergeCell ref="V401:Y401"/>
    <mergeCell ref="M402:N402"/>
    <mergeCell ref="R402:T402"/>
    <mergeCell ref="V402:Y402"/>
    <mergeCell ref="D403:D405"/>
    <mergeCell ref="E403:K405"/>
    <mergeCell ref="R408:T408"/>
    <mergeCell ref="V408:Y408"/>
    <mergeCell ref="Z408:Z416"/>
    <mergeCell ref="M409:N409"/>
    <mergeCell ref="R409:T409"/>
    <mergeCell ref="V409:Y409"/>
    <mergeCell ref="L406:L407"/>
    <mergeCell ref="M406:N406"/>
    <mergeCell ref="R406:U406"/>
    <mergeCell ref="W406:X406"/>
    <mergeCell ref="R407:U407"/>
    <mergeCell ref="A408:C409"/>
    <mergeCell ref="D408:E408"/>
    <mergeCell ref="F408:L409"/>
    <mergeCell ref="M408:N408"/>
    <mergeCell ref="O408:P416"/>
    <mergeCell ref="D406:D407"/>
    <mergeCell ref="F406:F407"/>
    <mergeCell ref="G406:G407"/>
    <mergeCell ref="H406:H407"/>
    <mergeCell ref="I406:I407"/>
    <mergeCell ref="J406:J407"/>
    <mergeCell ref="L412:L414"/>
    <mergeCell ref="M412:N412"/>
    <mergeCell ref="R412:T412"/>
    <mergeCell ref="V412:Y412"/>
    <mergeCell ref="M413:N413"/>
    <mergeCell ref="R413:U413"/>
    <mergeCell ref="W413:X413"/>
    <mergeCell ref="M414:N414"/>
    <mergeCell ref="R414:U414"/>
    <mergeCell ref="A410:C414"/>
    <mergeCell ref="D410:L411"/>
    <mergeCell ref="M410:N410"/>
    <mergeCell ref="R410:T410"/>
    <mergeCell ref="V410:Y410"/>
    <mergeCell ref="M411:N411"/>
    <mergeCell ref="R411:T411"/>
    <mergeCell ref="V411:Y411"/>
    <mergeCell ref="D412:D414"/>
    <mergeCell ref="E412:K414"/>
    <mergeCell ref="R417:T417"/>
    <mergeCell ref="V417:Y417"/>
    <mergeCell ref="Z417:Z425"/>
    <mergeCell ref="M418:N418"/>
    <mergeCell ref="R418:T418"/>
    <mergeCell ref="V418:Y418"/>
    <mergeCell ref="L415:L416"/>
    <mergeCell ref="M415:N415"/>
    <mergeCell ref="R415:U415"/>
    <mergeCell ref="W415:X415"/>
    <mergeCell ref="R416:U416"/>
    <mergeCell ref="A417:C418"/>
    <mergeCell ref="D417:E417"/>
    <mergeCell ref="F417:L418"/>
    <mergeCell ref="M417:N417"/>
    <mergeCell ref="O417:P425"/>
    <mergeCell ref="D415:D416"/>
    <mergeCell ref="F415:F416"/>
    <mergeCell ref="G415:G416"/>
    <mergeCell ref="H415:H416"/>
    <mergeCell ref="I415:I416"/>
    <mergeCell ref="J415:J416"/>
    <mergeCell ref="L421:L423"/>
    <mergeCell ref="M421:N421"/>
    <mergeCell ref="R421:T421"/>
    <mergeCell ref="V421:Y421"/>
    <mergeCell ref="M422:N422"/>
    <mergeCell ref="R422:U422"/>
    <mergeCell ref="W422:X422"/>
    <mergeCell ref="M423:N423"/>
    <mergeCell ref="R423:U423"/>
    <mergeCell ref="A419:C423"/>
    <mergeCell ref="D419:L420"/>
    <mergeCell ref="M419:N419"/>
    <mergeCell ref="R419:T419"/>
    <mergeCell ref="V419:Y419"/>
    <mergeCell ref="M420:N420"/>
    <mergeCell ref="R420:T420"/>
    <mergeCell ref="V420:Y420"/>
    <mergeCell ref="D421:D423"/>
    <mergeCell ref="E421:K423"/>
    <mergeCell ref="R426:T426"/>
    <mergeCell ref="V426:Y426"/>
    <mergeCell ref="Z426:Z434"/>
    <mergeCell ref="M427:N427"/>
    <mergeCell ref="R427:T427"/>
    <mergeCell ref="V427:Y427"/>
    <mergeCell ref="L424:L425"/>
    <mergeCell ref="M424:N424"/>
    <mergeCell ref="R424:U424"/>
    <mergeCell ref="W424:X424"/>
    <mergeCell ref="R425:U425"/>
    <mergeCell ref="A426:C427"/>
    <mergeCell ref="D426:E426"/>
    <mergeCell ref="F426:L427"/>
    <mergeCell ref="M426:N426"/>
    <mergeCell ref="O426:P434"/>
    <mergeCell ref="D424:D425"/>
    <mergeCell ref="F424:F425"/>
    <mergeCell ref="G424:G425"/>
    <mergeCell ref="H424:H425"/>
    <mergeCell ref="I424:I425"/>
    <mergeCell ref="J424:J425"/>
    <mergeCell ref="L430:L432"/>
    <mergeCell ref="M430:N430"/>
    <mergeCell ref="R430:T430"/>
    <mergeCell ref="V430:Y430"/>
    <mergeCell ref="M431:N431"/>
    <mergeCell ref="R431:U431"/>
    <mergeCell ref="W431:X431"/>
    <mergeCell ref="M432:N432"/>
    <mergeCell ref="R432:U432"/>
    <mergeCell ref="A428:C432"/>
    <mergeCell ref="D428:L429"/>
    <mergeCell ref="M428:N428"/>
    <mergeCell ref="R428:T428"/>
    <mergeCell ref="V428:Y428"/>
    <mergeCell ref="M429:N429"/>
    <mergeCell ref="R429:T429"/>
    <mergeCell ref="V429:Y429"/>
    <mergeCell ref="D430:D432"/>
    <mergeCell ref="E430:K432"/>
    <mergeCell ref="A437:C441"/>
    <mergeCell ref="D437:L438"/>
    <mergeCell ref="M437:N437"/>
    <mergeCell ref="R437:T437"/>
    <mergeCell ref="V437:Y437"/>
    <mergeCell ref="M438:N438"/>
    <mergeCell ref="R438:T438"/>
    <mergeCell ref="V438:Y438"/>
    <mergeCell ref="D439:D441"/>
    <mergeCell ref="E439:K441"/>
    <mergeCell ref="R435:T435"/>
    <mergeCell ref="V435:Y435"/>
    <mergeCell ref="M439:N439"/>
    <mergeCell ref="R439:T439"/>
    <mergeCell ref="V439:Y439"/>
    <mergeCell ref="M440:N440"/>
    <mergeCell ref="R440:U440"/>
    <mergeCell ref="W440:X440"/>
    <mergeCell ref="M441:N441"/>
    <mergeCell ref="R441:U441"/>
    <mergeCell ref="Z435:Z443"/>
    <mergeCell ref="M436:N436"/>
    <mergeCell ref="R436:T436"/>
    <mergeCell ref="V436:Y436"/>
    <mergeCell ref="L433:L434"/>
    <mergeCell ref="M433:N433"/>
    <mergeCell ref="R433:U433"/>
    <mergeCell ref="W433:X433"/>
    <mergeCell ref="R434:U434"/>
    <mergeCell ref="A435:C436"/>
    <mergeCell ref="D435:E435"/>
    <mergeCell ref="F435:L436"/>
    <mergeCell ref="M435:N435"/>
    <mergeCell ref="O435:P443"/>
    <mergeCell ref="D433:D434"/>
    <mergeCell ref="F433:F434"/>
    <mergeCell ref="G433:G434"/>
    <mergeCell ref="H433:H434"/>
    <mergeCell ref="I433:I434"/>
    <mergeCell ref="J433:J434"/>
    <mergeCell ref="L442:L443"/>
    <mergeCell ref="M442:N442"/>
    <mergeCell ref="R442:U442"/>
    <mergeCell ref="W442:X442"/>
    <mergeCell ref="R443:U443"/>
    <mergeCell ref="D442:D443"/>
    <mergeCell ref="F442:F443"/>
    <mergeCell ref="G442:G443"/>
    <mergeCell ref="H442:H443"/>
    <mergeCell ref="I442:I443"/>
    <mergeCell ref="J442:J443"/>
    <mergeCell ref="L439:L441"/>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B0B4F5A4-0142-4C9A-9063-B15E861DAAEA}"/>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9" manualBreakCount="9">
    <brk id="47" max="25" man="1"/>
    <brk id="92" max="25" man="1"/>
    <brk id="137" max="25" man="1"/>
    <brk id="182" max="25" man="1"/>
    <brk id="227" max="25" man="1"/>
    <brk id="272" max="25" man="1"/>
    <brk id="317" max="25" man="1"/>
    <brk id="362" max="25" man="1"/>
    <brk id="407"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8A56-274F-4960-811A-84AAB3D77465}">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41"/>
    </row>
    <row r="2" spans="1:12" s="47" customFormat="1" ht="19.5" customHeight="1" x14ac:dyDescent="0.15">
      <c r="A2" s="45" t="s">
        <v>5071</v>
      </c>
      <c r="B2" s="45" t="s">
        <v>5115</v>
      </c>
      <c r="C2" s="46"/>
      <c r="D2" s="46"/>
      <c r="E2" s="45"/>
      <c r="F2" s="45"/>
      <c r="G2" s="45"/>
      <c r="H2" s="45"/>
      <c r="I2" s="45"/>
      <c r="J2" s="46"/>
    </row>
    <row r="3" spans="1:12" s="86" customFormat="1" ht="10.5" customHeight="1" x14ac:dyDescent="0.2">
      <c r="A3" s="47"/>
      <c r="B3" s="47"/>
      <c r="C3" s="47"/>
      <c r="D3" s="47"/>
      <c r="E3" s="47"/>
      <c r="F3" s="47"/>
      <c r="G3" s="47"/>
      <c r="H3" s="47"/>
      <c r="I3" s="47"/>
      <c r="J3" s="92"/>
    </row>
    <row r="4" spans="1:12" s="47" customFormat="1" ht="66.75" customHeight="1" x14ac:dyDescent="0.15">
      <c r="A4" s="221" t="s">
        <v>5072</v>
      </c>
      <c r="B4" s="222"/>
      <c r="C4" s="225" t="s">
        <v>5073</v>
      </c>
      <c r="D4" s="225" t="s">
        <v>5074</v>
      </c>
      <c r="E4" s="48" t="s">
        <v>5075</v>
      </c>
      <c r="F4" s="48" t="s">
        <v>5076</v>
      </c>
      <c r="G4" s="48" t="s">
        <v>5077</v>
      </c>
      <c r="H4" s="48" t="s">
        <v>5078</v>
      </c>
      <c r="I4" s="49" t="s">
        <v>5079</v>
      </c>
      <c r="J4" s="50" t="s">
        <v>5080</v>
      </c>
    </row>
    <row r="5" spans="1:12" s="47" customFormat="1" ht="23.25" customHeight="1" x14ac:dyDescent="0.15">
      <c r="A5" s="223"/>
      <c r="B5" s="224"/>
      <c r="C5" s="226"/>
      <c r="D5" s="226"/>
      <c r="E5" s="53" t="s">
        <v>5081</v>
      </c>
      <c r="F5" s="53" t="s">
        <v>5081</v>
      </c>
      <c r="G5" s="53" t="s">
        <v>5081</v>
      </c>
      <c r="H5" s="53" t="s">
        <v>5082</v>
      </c>
      <c r="I5" s="53" t="s">
        <v>5081</v>
      </c>
      <c r="J5" s="54" t="s">
        <v>5083</v>
      </c>
    </row>
    <row r="6" spans="1:12" s="47" customFormat="1" ht="21.75" customHeight="1" x14ac:dyDescent="0.15">
      <c r="A6" s="55" t="s">
        <v>5084</v>
      </c>
      <c r="B6" s="56" t="s">
        <v>5116</v>
      </c>
      <c r="C6" s="57"/>
      <c r="D6" s="57"/>
      <c r="E6" s="58">
        <f>SUM(E7,E13,E15,E17,E21,E26)</f>
        <v>11110296000</v>
      </c>
      <c r="F6" s="58">
        <f>SUM(F7,F13,F15,F17,F21,F26)</f>
        <v>9666828543</v>
      </c>
      <c r="G6" s="58">
        <f>E6-F6</f>
        <v>1443467457</v>
      </c>
      <c r="H6" s="111">
        <f t="shared" ref="H6:H29" si="0">+ROUND(F6/E6*100,1)</f>
        <v>87</v>
      </c>
      <c r="I6" s="58">
        <f>SUM(I7,I13,I15,I17,I21,I26)</f>
        <v>914792000</v>
      </c>
      <c r="J6" s="112"/>
    </row>
    <row r="7" spans="1:12" s="47" customFormat="1" ht="21.75" customHeight="1" x14ac:dyDescent="0.15">
      <c r="A7" s="62"/>
      <c r="B7" s="64"/>
      <c r="C7" s="64" t="s">
        <v>5117</v>
      </c>
      <c r="D7" s="64"/>
      <c r="E7" s="65">
        <f>SUM(E8:E12)</f>
        <v>4951161000</v>
      </c>
      <c r="F7" s="65">
        <f>SUM(F8:F12)</f>
        <v>4808269550</v>
      </c>
      <c r="G7" s="65">
        <f>E7-F7</f>
        <v>142891450</v>
      </c>
      <c r="H7" s="111">
        <f t="shared" si="0"/>
        <v>97.1</v>
      </c>
      <c r="I7" s="65">
        <f>SUM(I8:I12)</f>
        <v>7917000</v>
      </c>
      <c r="J7" s="70"/>
      <c r="L7" s="88"/>
    </row>
    <row r="8" spans="1:12" s="47" customFormat="1" ht="21.75" customHeight="1" x14ac:dyDescent="0.15">
      <c r="A8" s="68"/>
      <c r="B8" s="64"/>
      <c r="C8" s="64"/>
      <c r="D8" s="69" t="s">
        <v>5118</v>
      </c>
      <c r="E8" s="114">
        <v>2063754000</v>
      </c>
      <c r="F8" s="114">
        <v>1990033834</v>
      </c>
      <c r="G8" s="65">
        <f t="shared" ref="G8:G29" si="1">E8-F8</f>
        <v>73720166</v>
      </c>
      <c r="H8" s="111">
        <f t="shared" si="0"/>
        <v>96.4</v>
      </c>
      <c r="I8" s="96">
        <v>0</v>
      </c>
      <c r="J8" s="70" t="s">
        <v>5138</v>
      </c>
    </row>
    <row r="9" spans="1:12" s="47" customFormat="1" ht="21.75" customHeight="1" x14ac:dyDescent="0.15">
      <c r="A9" s="71"/>
      <c r="B9" s="72"/>
      <c r="C9" s="72"/>
      <c r="D9" s="69" t="s">
        <v>5119</v>
      </c>
      <c r="E9" s="114">
        <v>163133000</v>
      </c>
      <c r="F9" s="114">
        <v>152803660</v>
      </c>
      <c r="G9" s="65">
        <f t="shared" si="1"/>
        <v>10329340</v>
      </c>
      <c r="H9" s="111">
        <f t="shared" si="0"/>
        <v>93.7</v>
      </c>
      <c r="I9" s="96">
        <v>0</v>
      </c>
      <c r="J9" s="70" t="s">
        <v>5139</v>
      </c>
    </row>
    <row r="10" spans="1:12" s="47" customFormat="1" ht="21.75" customHeight="1" x14ac:dyDescent="0.15">
      <c r="A10" s="71"/>
      <c r="B10" s="72"/>
      <c r="C10" s="72"/>
      <c r="D10" s="69" t="s">
        <v>5120</v>
      </c>
      <c r="E10" s="114">
        <v>1681535000</v>
      </c>
      <c r="F10" s="114">
        <v>1645414345</v>
      </c>
      <c r="G10" s="65">
        <f t="shared" si="1"/>
        <v>36120655</v>
      </c>
      <c r="H10" s="111">
        <f t="shared" si="0"/>
        <v>97.9</v>
      </c>
      <c r="I10" s="96">
        <v>0</v>
      </c>
      <c r="J10" s="70" t="s">
        <v>5140</v>
      </c>
    </row>
    <row r="11" spans="1:12" s="47" customFormat="1" ht="21.75" customHeight="1" x14ac:dyDescent="0.15">
      <c r="A11" s="71"/>
      <c r="B11" s="72"/>
      <c r="C11" s="72"/>
      <c r="D11" s="113" t="s">
        <v>5121</v>
      </c>
      <c r="E11" s="114">
        <v>995093000</v>
      </c>
      <c r="F11" s="114">
        <v>973627129</v>
      </c>
      <c r="G11" s="65">
        <f t="shared" si="1"/>
        <v>21465871</v>
      </c>
      <c r="H11" s="111">
        <f t="shared" si="0"/>
        <v>97.8</v>
      </c>
      <c r="I11" s="96">
        <v>7917000</v>
      </c>
      <c r="J11" s="70" t="s">
        <v>5141</v>
      </c>
    </row>
    <row r="12" spans="1:12" s="47" customFormat="1" ht="21.75" customHeight="1" x14ac:dyDescent="0.15">
      <c r="A12" s="76"/>
      <c r="B12" s="77"/>
      <c r="C12" s="78"/>
      <c r="D12" s="69" t="s">
        <v>5122</v>
      </c>
      <c r="E12" s="114">
        <v>47646000</v>
      </c>
      <c r="F12" s="114">
        <v>46390582</v>
      </c>
      <c r="G12" s="65">
        <f t="shared" si="1"/>
        <v>1255418</v>
      </c>
      <c r="H12" s="111">
        <f t="shared" si="0"/>
        <v>97.4</v>
      </c>
      <c r="I12" s="96">
        <v>0</v>
      </c>
      <c r="J12" s="70" t="s">
        <v>5142</v>
      </c>
    </row>
    <row r="13" spans="1:12" s="47" customFormat="1" ht="21.75" customHeight="1" x14ac:dyDescent="0.15">
      <c r="A13" s="76"/>
      <c r="B13" s="77"/>
      <c r="C13" s="64" t="s">
        <v>5123</v>
      </c>
      <c r="D13" s="95"/>
      <c r="E13" s="65">
        <f>SUM(E14)</f>
        <v>833416000</v>
      </c>
      <c r="F13" s="65">
        <f>SUM(F14)</f>
        <v>732741454</v>
      </c>
      <c r="G13" s="65">
        <f t="shared" si="1"/>
        <v>100674546</v>
      </c>
      <c r="H13" s="111">
        <f t="shared" si="0"/>
        <v>87.9</v>
      </c>
      <c r="I13" s="65">
        <f>SUM(I14)</f>
        <v>0</v>
      </c>
      <c r="J13" s="70"/>
    </row>
    <row r="14" spans="1:12" s="47" customFormat="1" ht="21.75" customHeight="1" x14ac:dyDescent="0.15">
      <c r="A14" s="76"/>
      <c r="B14" s="77"/>
      <c r="C14" s="78"/>
      <c r="D14" s="69" t="s">
        <v>5123</v>
      </c>
      <c r="E14" s="114">
        <v>833416000</v>
      </c>
      <c r="F14" s="114">
        <v>732741454</v>
      </c>
      <c r="G14" s="65">
        <f t="shared" si="1"/>
        <v>100674546</v>
      </c>
      <c r="H14" s="111">
        <f t="shared" si="0"/>
        <v>87.9</v>
      </c>
      <c r="I14" s="96">
        <v>0</v>
      </c>
      <c r="J14" s="70" t="s">
        <v>5143</v>
      </c>
    </row>
    <row r="15" spans="1:12" s="47" customFormat="1" ht="21.75" customHeight="1" x14ac:dyDescent="0.15">
      <c r="A15" s="76"/>
      <c r="B15" s="77"/>
      <c r="C15" s="64" t="s">
        <v>5124</v>
      </c>
      <c r="D15" s="95"/>
      <c r="E15" s="65">
        <f>SUM(E16)</f>
        <v>413683000</v>
      </c>
      <c r="F15" s="65">
        <f>SUM(F16)</f>
        <v>401401012</v>
      </c>
      <c r="G15" s="65">
        <f t="shared" si="1"/>
        <v>12281988</v>
      </c>
      <c r="H15" s="111">
        <f t="shared" si="0"/>
        <v>97</v>
      </c>
      <c r="I15" s="65">
        <f>SUM(I16)</f>
        <v>0</v>
      </c>
      <c r="J15" s="70"/>
    </row>
    <row r="16" spans="1:12" s="47" customFormat="1" ht="21.75" customHeight="1" x14ac:dyDescent="0.15">
      <c r="A16" s="76"/>
      <c r="B16" s="77"/>
      <c r="C16" s="78"/>
      <c r="D16" s="95" t="s">
        <v>5124</v>
      </c>
      <c r="E16" s="114">
        <v>413683000</v>
      </c>
      <c r="F16" s="114">
        <v>401401012</v>
      </c>
      <c r="G16" s="65">
        <f t="shared" si="1"/>
        <v>12281988</v>
      </c>
      <c r="H16" s="111">
        <f t="shared" si="0"/>
        <v>97</v>
      </c>
      <c r="I16" s="96">
        <v>0</v>
      </c>
      <c r="J16" s="70" t="s">
        <v>5144</v>
      </c>
    </row>
    <row r="17" spans="1:10" s="47" customFormat="1" ht="21.75" customHeight="1" x14ac:dyDescent="0.15">
      <c r="A17" s="76"/>
      <c r="B17" s="77"/>
      <c r="C17" s="64" t="s">
        <v>5125</v>
      </c>
      <c r="D17" s="95"/>
      <c r="E17" s="65">
        <f>SUM(E18:E20)</f>
        <v>585149000</v>
      </c>
      <c r="F17" s="65">
        <f>SUM(F18:F20)</f>
        <v>532644513</v>
      </c>
      <c r="G17" s="65">
        <f t="shared" si="1"/>
        <v>52504487</v>
      </c>
      <c r="H17" s="111">
        <f t="shared" si="0"/>
        <v>91</v>
      </c>
      <c r="I17" s="65">
        <f>SUM(I18:I20)</f>
        <v>8875000</v>
      </c>
      <c r="J17" s="70"/>
    </row>
    <row r="18" spans="1:10" s="47" customFormat="1" ht="21.75" customHeight="1" x14ac:dyDescent="0.15">
      <c r="A18" s="76"/>
      <c r="B18" s="77"/>
      <c r="C18" s="78"/>
      <c r="D18" s="95" t="s">
        <v>5126</v>
      </c>
      <c r="E18" s="114">
        <v>272581000</v>
      </c>
      <c r="F18" s="114">
        <v>261448145</v>
      </c>
      <c r="G18" s="65">
        <f t="shared" si="1"/>
        <v>11132855</v>
      </c>
      <c r="H18" s="111">
        <f t="shared" si="0"/>
        <v>95.9</v>
      </c>
      <c r="I18" s="96">
        <v>0</v>
      </c>
      <c r="J18" s="70">
        <v>89</v>
      </c>
    </row>
    <row r="19" spans="1:10" s="47" customFormat="1" ht="21.75" customHeight="1" x14ac:dyDescent="0.15">
      <c r="A19" s="76"/>
      <c r="B19" s="77"/>
      <c r="C19" s="78"/>
      <c r="D19" s="95" t="s">
        <v>5127</v>
      </c>
      <c r="E19" s="114">
        <v>226262000</v>
      </c>
      <c r="F19" s="114">
        <v>192443304</v>
      </c>
      <c r="G19" s="65">
        <f t="shared" si="1"/>
        <v>33818696</v>
      </c>
      <c r="H19" s="111">
        <f t="shared" si="0"/>
        <v>85.1</v>
      </c>
      <c r="I19" s="96">
        <v>8875000</v>
      </c>
      <c r="J19" s="70" t="s">
        <v>5145</v>
      </c>
    </row>
    <row r="20" spans="1:10" s="47" customFormat="1" ht="21.75" customHeight="1" x14ac:dyDescent="0.15">
      <c r="A20" s="76"/>
      <c r="B20" s="77"/>
      <c r="C20" s="78"/>
      <c r="D20" s="95" t="s">
        <v>5128</v>
      </c>
      <c r="E20" s="114">
        <v>86306000</v>
      </c>
      <c r="F20" s="114">
        <v>78753064</v>
      </c>
      <c r="G20" s="65">
        <f t="shared" si="1"/>
        <v>7552936</v>
      </c>
      <c r="H20" s="111">
        <f t="shared" si="0"/>
        <v>91.2</v>
      </c>
      <c r="I20" s="96">
        <v>0</v>
      </c>
      <c r="J20" s="70">
        <v>93</v>
      </c>
    </row>
    <row r="21" spans="1:10" s="47" customFormat="1" ht="21.75" customHeight="1" x14ac:dyDescent="0.15">
      <c r="A21" s="76"/>
      <c r="B21" s="77"/>
      <c r="C21" s="64" t="s">
        <v>5129</v>
      </c>
      <c r="D21" s="95"/>
      <c r="E21" s="65">
        <f>SUM(E22:E25)</f>
        <v>2584763000</v>
      </c>
      <c r="F21" s="65">
        <f>SUM(F22:F25)</f>
        <v>1572126012</v>
      </c>
      <c r="G21" s="65">
        <f t="shared" si="1"/>
        <v>1012636988</v>
      </c>
      <c r="H21" s="111">
        <f t="shared" si="0"/>
        <v>60.8</v>
      </c>
      <c r="I21" s="65">
        <f>SUM(I22:I25)</f>
        <v>885000000</v>
      </c>
      <c r="J21" s="70"/>
    </row>
    <row r="22" spans="1:10" s="47" customFormat="1" ht="21.75" customHeight="1" x14ac:dyDescent="0.15">
      <c r="A22" s="76"/>
      <c r="B22" s="77"/>
      <c r="C22" s="78"/>
      <c r="D22" s="95" t="s">
        <v>5130</v>
      </c>
      <c r="E22" s="114">
        <v>2331725000</v>
      </c>
      <c r="F22" s="114">
        <v>1337176303</v>
      </c>
      <c r="G22" s="65">
        <f t="shared" si="1"/>
        <v>994548697</v>
      </c>
      <c r="H22" s="111">
        <f t="shared" si="0"/>
        <v>57.3</v>
      </c>
      <c r="I22" s="114">
        <v>885000000</v>
      </c>
      <c r="J22" s="70" t="s">
        <v>5146</v>
      </c>
    </row>
    <row r="23" spans="1:10" s="47" customFormat="1" ht="36.75" customHeight="1" x14ac:dyDescent="0.15">
      <c r="A23" s="76"/>
      <c r="B23" s="77"/>
      <c r="C23" s="78"/>
      <c r="D23" s="95" t="s">
        <v>5131</v>
      </c>
      <c r="E23" s="114">
        <v>94682000</v>
      </c>
      <c r="F23" s="114">
        <v>82477082</v>
      </c>
      <c r="G23" s="65">
        <f t="shared" si="1"/>
        <v>12204918</v>
      </c>
      <c r="H23" s="111">
        <f t="shared" si="0"/>
        <v>87.1</v>
      </c>
      <c r="I23" s="96">
        <v>0</v>
      </c>
      <c r="J23" s="70" t="s">
        <v>5147</v>
      </c>
    </row>
    <row r="24" spans="1:10" s="47" customFormat="1" ht="21.75" customHeight="1" x14ac:dyDescent="0.15">
      <c r="A24" s="71" t="s">
        <v>19</v>
      </c>
      <c r="B24" s="72"/>
      <c r="C24" s="72"/>
      <c r="D24" s="95" t="s">
        <v>5132</v>
      </c>
      <c r="E24" s="114">
        <v>60882000</v>
      </c>
      <c r="F24" s="114">
        <v>59010158</v>
      </c>
      <c r="G24" s="65">
        <f t="shared" si="1"/>
        <v>1871842</v>
      </c>
      <c r="H24" s="111">
        <f t="shared" si="0"/>
        <v>96.9</v>
      </c>
      <c r="I24" s="96">
        <v>0</v>
      </c>
      <c r="J24" s="70">
        <v>105</v>
      </c>
    </row>
    <row r="25" spans="1:10" s="47" customFormat="1" ht="21.75" customHeight="1" x14ac:dyDescent="0.15">
      <c r="A25" s="71"/>
      <c r="B25" s="72"/>
      <c r="C25" s="72"/>
      <c r="D25" s="95" t="s">
        <v>5133</v>
      </c>
      <c r="E25" s="114">
        <v>97474000</v>
      </c>
      <c r="F25" s="114">
        <v>93462469</v>
      </c>
      <c r="G25" s="65">
        <f t="shared" si="1"/>
        <v>4011531</v>
      </c>
      <c r="H25" s="111">
        <f t="shared" si="0"/>
        <v>95.9</v>
      </c>
      <c r="I25" s="96">
        <v>0</v>
      </c>
      <c r="J25" s="70">
        <v>106</v>
      </c>
    </row>
    <row r="26" spans="1:10" s="47" customFormat="1" ht="21.75" customHeight="1" x14ac:dyDescent="0.15">
      <c r="A26" s="71"/>
      <c r="B26" s="72"/>
      <c r="C26" s="64" t="s">
        <v>5134</v>
      </c>
      <c r="E26" s="65">
        <f>SUM(E27:E29)</f>
        <v>1742124000</v>
      </c>
      <c r="F26" s="65">
        <f>SUM(F27:F29)</f>
        <v>1619646002</v>
      </c>
      <c r="G26" s="65">
        <f t="shared" si="1"/>
        <v>122477998</v>
      </c>
      <c r="H26" s="111">
        <f t="shared" si="0"/>
        <v>93</v>
      </c>
      <c r="I26" s="65">
        <f>SUM(I27:I29)</f>
        <v>13000000</v>
      </c>
      <c r="J26" s="70"/>
    </row>
    <row r="27" spans="1:10" s="47" customFormat="1" ht="21.75" customHeight="1" x14ac:dyDescent="0.15">
      <c r="A27" s="71"/>
      <c r="B27" s="72"/>
      <c r="C27" s="72"/>
      <c r="D27" s="113" t="s">
        <v>5135</v>
      </c>
      <c r="E27" s="114">
        <v>188011000</v>
      </c>
      <c r="F27" s="114">
        <v>151196428</v>
      </c>
      <c r="G27" s="65">
        <f t="shared" si="1"/>
        <v>36814572</v>
      </c>
      <c r="H27" s="111">
        <f t="shared" si="0"/>
        <v>80.400000000000006</v>
      </c>
      <c r="I27" s="96">
        <v>0</v>
      </c>
      <c r="J27" s="70" t="s">
        <v>5148</v>
      </c>
    </row>
    <row r="28" spans="1:10" s="47" customFormat="1" ht="21.75" customHeight="1" x14ac:dyDescent="0.15">
      <c r="A28" s="71"/>
      <c r="B28" s="72"/>
      <c r="C28" s="78"/>
      <c r="D28" s="115" t="s">
        <v>5136</v>
      </c>
      <c r="E28" s="114">
        <v>1252092000</v>
      </c>
      <c r="F28" s="114">
        <v>1167432191</v>
      </c>
      <c r="G28" s="65">
        <f t="shared" si="1"/>
        <v>84659809</v>
      </c>
      <c r="H28" s="111">
        <f t="shared" si="0"/>
        <v>93.2</v>
      </c>
      <c r="I28" s="96">
        <v>13000000</v>
      </c>
      <c r="J28" s="70">
        <v>110</v>
      </c>
    </row>
    <row r="29" spans="1:10" s="47" customFormat="1" ht="21.75" customHeight="1" x14ac:dyDescent="0.15">
      <c r="A29" s="71"/>
      <c r="B29" s="72"/>
      <c r="C29" s="78"/>
      <c r="D29" s="113" t="s">
        <v>5137</v>
      </c>
      <c r="E29" s="114">
        <v>302021000</v>
      </c>
      <c r="F29" s="114">
        <v>301017383</v>
      </c>
      <c r="G29" s="65">
        <f t="shared" si="1"/>
        <v>1003617</v>
      </c>
      <c r="H29" s="111">
        <f t="shared" si="0"/>
        <v>99.7</v>
      </c>
      <c r="I29" s="96">
        <v>0</v>
      </c>
      <c r="J29" s="70">
        <v>111</v>
      </c>
    </row>
    <row r="30" spans="1:10" s="47" customFormat="1" ht="21.75" customHeight="1" x14ac:dyDescent="0.15">
      <c r="A30" s="76"/>
      <c r="B30" s="77"/>
      <c r="C30" s="78"/>
      <c r="D30" s="115"/>
      <c r="E30" s="114"/>
      <c r="F30" s="114"/>
      <c r="G30" s="65"/>
      <c r="H30" s="111"/>
      <c r="I30" s="96"/>
      <c r="J30" s="70"/>
    </row>
    <row r="31" spans="1:10" s="47" customFormat="1" ht="21.75" customHeight="1" x14ac:dyDescent="0.15">
      <c r="A31" s="76"/>
      <c r="B31" s="77"/>
      <c r="C31" s="78"/>
      <c r="D31" s="113"/>
      <c r="E31" s="114"/>
      <c r="F31" s="114"/>
      <c r="G31" s="65"/>
      <c r="H31" s="111"/>
      <c r="I31" s="96"/>
      <c r="J31" s="70"/>
    </row>
    <row r="32" spans="1:10" s="47" customFormat="1" ht="21.75" customHeight="1" x14ac:dyDescent="0.15">
      <c r="A32" s="76"/>
      <c r="B32" s="77"/>
      <c r="C32" s="78"/>
      <c r="D32" s="102"/>
      <c r="E32" s="79"/>
      <c r="F32" s="79"/>
      <c r="G32" s="79"/>
      <c r="H32" s="79"/>
      <c r="I32" s="80"/>
      <c r="J32" s="81"/>
    </row>
    <row r="33" spans="1:10" s="47" customFormat="1" ht="21.75" customHeight="1" x14ac:dyDescent="0.15">
      <c r="A33" s="76"/>
      <c r="B33" s="77"/>
      <c r="C33" s="78"/>
      <c r="D33" s="102"/>
      <c r="E33" s="79"/>
      <c r="F33" s="79"/>
      <c r="G33" s="79"/>
      <c r="H33" s="79"/>
      <c r="I33" s="80"/>
      <c r="J33" s="81"/>
    </row>
    <row r="34" spans="1:10" s="47" customFormat="1" ht="21.75" customHeight="1" x14ac:dyDescent="0.15">
      <c r="A34" s="76"/>
      <c r="B34" s="77"/>
      <c r="C34" s="78"/>
      <c r="D34" s="102"/>
      <c r="E34" s="79"/>
      <c r="F34" s="79"/>
      <c r="G34" s="79"/>
      <c r="H34" s="79"/>
      <c r="I34" s="80"/>
      <c r="J34" s="81"/>
    </row>
    <row r="35" spans="1:10" s="47" customFormat="1" ht="21.75" customHeight="1" x14ac:dyDescent="0.15">
      <c r="A35" s="76"/>
      <c r="B35" s="77"/>
      <c r="C35" s="78"/>
      <c r="D35" s="102"/>
      <c r="E35" s="79"/>
      <c r="F35" s="79"/>
      <c r="G35" s="79"/>
      <c r="H35" s="79"/>
      <c r="I35" s="80"/>
      <c r="J35" s="81"/>
    </row>
    <row r="36" spans="1:10" s="47" customFormat="1" ht="21.75" customHeight="1" x14ac:dyDescent="0.15">
      <c r="A36" s="109"/>
      <c r="B36" s="104"/>
      <c r="C36" s="105"/>
      <c r="D36" s="106"/>
      <c r="E36" s="107"/>
      <c r="F36" s="107"/>
      <c r="G36" s="107"/>
      <c r="H36" s="107"/>
      <c r="I36" s="51"/>
      <c r="J36" s="52"/>
    </row>
    <row r="37" spans="1:10" s="47" customFormat="1" ht="21" customHeight="1" x14ac:dyDescent="0.15"/>
  </sheetData>
  <mergeCells count="3">
    <mergeCell ref="A4:B5"/>
    <mergeCell ref="C4:C5"/>
    <mergeCell ref="D4:D5"/>
  </mergeCells>
  <phoneticPr fontId="2"/>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76271-9803-48FC-9ADF-C9E7A1AB83FC}">
  <sheetPr>
    <tabColor indexed="49"/>
    <pageSetUpPr fitToPage="1"/>
  </sheetPr>
  <dimension ref="A1:Z533"/>
  <sheetViews>
    <sheetView view="pageBreakPreview" zoomScale="85" zoomScaleNormal="100" zoomScaleSheetLayoutView="85" workbookViewId="0">
      <pane ySplit="2" topLeftCell="A3" activePane="bottomLeft" state="frozen"/>
      <selection activeCell="P11" sqref="P11"/>
      <selection pane="bottomLeft" activeCell="E61" sqref="E61:K63"/>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419</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420</v>
      </c>
      <c r="P3" s="266" t="s">
        <v>11</v>
      </c>
      <c r="Q3" s="5" t="s">
        <v>16</v>
      </c>
      <c r="R3" s="271" t="s">
        <v>421</v>
      </c>
      <c r="S3" s="271" t="s">
        <v>11</v>
      </c>
      <c r="T3" s="271" t="s">
        <v>11</v>
      </c>
      <c r="U3" s="30">
        <v>2526</v>
      </c>
      <c r="V3" s="272" t="s">
        <v>18</v>
      </c>
      <c r="W3" s="272" t="s">
        <v>11</v>
      </c>
      <c r="X3" s="272" t="s">
        <v>11</v>
      </c>
      <c r="Y3" s="273" t="s">
        <v>11</v>
      </c>
      <c r="Z3" s="233">
        <v>271</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9116000</v>
      </c>
      <c r="N4" s="237" t="s">
        <v>11</v>
      </c>
      <c r="O4" s="267" t="s">
        <v>11</v>
      </c>
      <c r="P4" s="268" t="s">
        <v>11</v>
      </c>
      <c r="Q4" s="6" t="s">
        <v>11</v>
      </c>
      <c r="R4" s="238" t="s">
        <v>422</v>
      </c>
      <c r="S4" s="238" t="s">
        <v>11</v>
      </c>
      <c r="T4" s="238" t="s">
        <v>11</v>
      </c>
      <c r="U4" s="22">
        <v>5363</v>
      </c>
      <c r="V4" s="239" t="s">
        <v>18</v>
      </c>
      <c r="W4" s="239" t="s">
        <v>11</v>
      </c>
      <c r="X4" s="239" t="s">
        <v>11</v>
      </c>
      <c r="Y4" s="240" t="s">
        <v>11</v>
      </c>
      <c r="Z4" s="234" t="s">
        <v>11</v>
      </c>
    </row>
    <row r="5" spans="1:26" ht="13.5" customHeight="1" x14ac:dyDescent="0.15">
      <c r="A5" s="274" t="s">
        <v>423</v>
      </c>
      <c r="B5" s="231" t="s">
        <v>11</v>
      </c>
      <c r="C5" s="275" t="s">
        <v>11</v>
      </c>
      <c r="D5" s="247" t="s">
        <v>424</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11</v>
      </c>
      <c r="S5" s="238" t="s">
        <v>11</v>
      </c>
      <c r="T5" s="238" t="s">
        <v>11</v>
      </c>
      <c r="U5" s="22" t="s">
        <v>11</v>
      </c>
      <c r="V5" s="239" t="s">
        <v>11</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7889095</v>
      </c>
      <c r="N6" s="237" t="s">
        <v>11</v>
      </c>
      <c r="O6" s="267" t="s">
        <v>11</v>
      </c>
      <c r="P6" s="268" t="s">
        <v>11</v>
      </c>
      <c r="Q6" s="6" t="s">
        <v>11</v>
      </c>
      <c r="R6" s="238" t="s">
        <v>11</v>
      </c>
      <c r="S6" s="238" t="s">
        <v>11</v>
      </c>
      <c r="T6" s="238" t="s">
        <v>11</v>
      </c>
      <c r="U6" s="22" t="s">
        <v>11</v>
      </c>
      <c r="V6" s="239" t="s">
        <v>11</v>
      </c>
      <c r="W6" s="239" t="s">
        <v>11</v>
      </c>
      <c r="X6" s="239" t="s">
        <v>11</v>
      </c>
      <c r="Y6" s="240" t="s">
        <v>11</v>
      </c>
      <c r="Z6" s="234" t="s">
        <v>11</v>
      </c>
    </row>
    <row r="7" spans="1:26" ht="13.5" customHeight="1" x14ac:dyDescent="0.15">
      <c r="A7" s="274" t="s">
        <v>11</v>
      </c>
      <c r="B7" s="231" t="s">
        <v>11</v>
      </c>
      <c r="C7" s="275" t="s">
        <v>11</v>
      </c>
      <c r="D7" s="229" t="s">
        <v>26</v>
      </c>
      <c r="E7" s="241" t="s">
        <v>425</v>
      </c>
      <c r="F7" s="241" t="s">
        <v>11</v>
      </c>
      <c r="G7" s="241" t="s">
        <v>11</v>
      </c>
      <c r="H7" s="241" t="s">
        <v>11</v>
      </c>
      <c r="I7" s="241" t="s">
        <v>11</v>
      </c>
      <c r="J7" s="241" t="s">
        <v>11</v>
      </c>
      <c r="K7" s="241" t="s">
        <v>11</v>
      </c>
      <c r="L7" s="242" t="s">
        <v>28</v>
      </c>
      <c r="M7" s="243" t="s">
        <v>29</v>
      </c>
      <c r="N7" s="244" t="s">
        <v>11</v>
      </c>
      <c r="O7" s="267" t="s">
        <v>11</v>
      </c>
      <c r="P7" s="268" t="s">
        <v>11</v>
      </c>
      <c r="Q7" s="7" t="s">
        <v>11</v>
      </c>
      <c r="R7" s="238" t="s">
        <v>11</v>
      </c>
      <c r="S7" s="238" t="s">
        <v>11</v>
      </c>
      <c r="T7" s="238" t="s">
        <v>11</v>
      </c>
      <c r="U7" s="22" t="s">
        <v>11</v>
      </c>
      <c r="V7" s="239" t="s">
        <v>11</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1226905</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86.5</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426</v>
      </c>
      <c r="P12" s="266" t="s">
        <v>11</v>
      </c>
      <c r="Q12" s="5" t="s">
        <v>16</v>
      </c>
      <c r="R12" s="271" t="s">
        <v>427</v>
      </c>
      <c r="S12" s="271" t="s">
        <v>11</v>
      </c>
      <c r="T12" s="271" t="s">
        <v>11</v>
      </c>
      <c r="U12" s="30">
        <v>46</v>
      </c>
      <c r="V12" s="272" t="s">
        <v>18</v>
      </c>
      <c r="W12" s="272" t="s">
        <v>11</v>
      </c>
      <c r="X12" s="272" t="s">
        <v>11</v>
      </c>
      <c r="Y12" s="273" t="s">
        <v>11</v>
      </c>
      <c r="Z12" s="233">
        <v>271</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46000</v>
      </c>
      <c r="N13" s="237" t="s">
        <v>11</v>
      </c>
      <c r="O13" s="267" t="s">
        <v>11</v>
      </c>
      <c r="P13" s="268" t="s">
        <v>11</v>
      </c>
      <c r="Q13" s="6" t="s">
        <v>11</v>
      </c>
      <c r="R13" s="238" t="s">
        <v>428</v>
      </c>
      <c r="S13" s="238" t="s">
        <v>11</v>
      </c>
      <c r="T13" s="238" t="s">
        <v>11</v>
      </c>
      <c r="U13" s="22" t="s">
        <v>11</v>
      </c>
      <c r="V13" s="239" t="s">
        <v>11</v>
      </c>
      <c r="W13" s="239" t="s">
        <v>11</v>
      </c>
      <c r="X13" s="239" t="s">
        <v>11</v>
      </c>
      <c r="Y13" s="240" t="s">
        <v>11</v>
      </c>
      <c r="Z13" s="234" t="s">
        <v>11</v>
      </c>
    </row>
    <row r="14" spans="1:26" ht="13.5" customHeight="1" x14ac:dyDescent="0.15">
      <c r="A14" s="274" t="s">
        <v>429</v>
      </c>
      <c r="B14" s="231" t="s">
        <v>11</v>
      </c>
      <c r="C14" s="275" t="s">
        <v>11</v>
      </c>
      <c r="D14" s="247" t="s">
        <v>430</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431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46000</v>
      </c>
      <c r="N15" s="237" t="s">
        <v>11</v>
      </c>
      <c r="O15" s="267" t="s">
        <v>11</v>
      </c>
      <c r="P15" s="268" t="s">
        <v>11</v>
      </c>
      <c r="Q15" s="6" t="s">
        <v>11</v>
      </c>
      <c r="R15" s="238" t="s">
        <v>432</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425</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433</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0</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t="s">
        <v>89</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13</v>
      </c>
      <c r="G21" s="259" t="s">
        <v>11</v>
      </c>
      <c r="H21" s="259" t="s">
        <v>11</v>
      </c>
      <c r="I21" s="259" t="s">
        <v>11</v>
      </c>
      <c r="J21" s="259" t="s">
        <v>11</v>
      </c>
      <c r="K21" s="259" t="s">
        <v>11</v>
      </c>
      <c r="L21" s="260" t="s">
        <v>11</v>
      </c>
      <c r="M21" s="263" t="s">
        <v>119</v>
      </c>
      <c r="N21" s="264" t="s">
        <v>11</v>
      </c>
      <c r="O21" s="265" t="s">
        <v>434</v>
      </c>
      <c r="P21" s="266" t="s">
        <v>11</v>
      </c>
      <c r="Q21" s="5" t="s">
        <v>16</v>
      </c>
      <c r="R21" s="271" t="s">
        <v>435</v>
      </c>
      <c r="S21" s="271" t="s">
        <v>11</v>
      </c>
      <c r="T21" s="271" t="s">
        <v>11</v>
      </c>
      <c r="U21" s="30">
        <v>7960</v>
      </c>
      <c r="V21" s="272" t="s">
        <v>18</v>
      </c>
      <c r="W21" s="272" t="s">
        <v>11</v>
      </c>
      <c r="X21" s="272" t="s">
        <v>11</v>
      </c>
      <c r="Y21" s="273" t="s">
        <v>11</v>
      </c>
      <c r="Z21" s="233">
        <v>271</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27022000</v>
      </c>
      <c r="N22" s="237" t="s">
        <v>11</v>
      </c>
      <c r="O22" s="267" t="s">
        <v>11</v>
      </c>
      <c r="P22" s="268" t="s">
        <v>11</v>
      </c>
      <c r="Q22" s="6" t="s">
        <v>11</v>
      </c>
      <c r="R22" s="238" t="s">
        <v>436</v>
      </c>
      <c r="S22" s="238" t="s">
        <v>11</v>
      </c>
      <c r="T22" s="238" t="s">
        <v>11</v>
      </c>
      <c r="U22" s="22">
        <v>2890</v>
      </c>
      <c r="V22" s="239" t="s">
        <v>18</v>
      </c>
      <c r="W22" s="239" t="s">
        <v>11</v>
      </c>
      <c r="X22" s="239" t="s">
        <v>11</v>
      </c>
      <c r="Y22" s="240" t="s">
        <v>11</v>
      </c>
      <c r="Z22" s="234" t="s">
        <v>11</v>
      </c>
    </row>
    <row r="23" spans="1:26" ht="13.5" customHeight="1" x14ac:dyDescent="0.15">
      <c r="A23" s="274" t="s">
        <v>437</v>
      </c>
      <c r="B23" s="231" t="s">
        <v>11</v>
      </c>
      <c r="C23" s="275" t="s">
        <v>11</v>
      </c>
      <c r="D23" s="247" t="s">
        <v>438</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439</v>
      </c>
      <c r="S23" s="238" t="s">
        <v>11</v>
      </c>
      <c r="T23" s="238" t="s">
        <v>11</v>
      </c>
      <c r="U23" s="22">
        <v>4763</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25661020</v>
      </c>
      <c r="N24" s="237" t="s">
        <v>11</v>
      </c>
      <c r="O24" s="267" t="s">
        <v>11</v>
      </c>
      <c r="P24" s="268" t="s">
        <v>11</v>
      </c>
      <c r="Q24" s="6" t="s">
        <v>11</v>
      </c>
      <c r="R24" s="238" t="s">
        <v>440</v>
      </c>
      <c r="S24" s="238" t="s">
        <v>11</v>
      </c>
      <c r="T24" s="238" t="s">
        <v>11</v>
      </c>
      <c r="U24" s="22">
        <v>7228</v>
      </c>
      <c r="V24" s="239" t="s">
        <v>18</v>
      </c>
      <c r="W24" s="239" t="s">
        <v>11</v>
      </c>
      <c r="X24" s="239" t="s">
        <v>11</v>
      </c>
      <c r="Y24" s="240" t="s">
        <v>11</v>
      </c>
      <c r="Z24" s="234" t="s">
        <v>11</v>
      </c>
    </row>
    <row r="25" spans="1:26" ht="13.5" customHeight="1" x14ac:dyDescent="0.15">
      <c r="A25" s="274" t="s">
        <v>11</v>
      </c>
      <c r="B25" s="231" t="s">
        <v>11</v>
      </c>
      <c r="C25" s="275" t="s">
        <v>11</v>
      </c>
      <c r="D25" s="229" t="s">
        <v>26</v>
      </c>
      <c r="E25" s="241" t="s">
        <v>425</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441</v>
      </c>
      <c r="S25" s="238" t="s">
        <v>11</v>
      </c>
      <c r="T25" s="238" t="s">
        <v>11</v>
      </c>
      <c r="U25" s="22">
        <v>2820</v>
      </c>
      <c r="V25" s="239" t="s">
        <v>18</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1360980</v>
      </c>
      <c r="N26" s="246" t="s">
        <v>11</v>
      </c>
      <c r="O26" s="267" t="s">
        <v>11</v>
      </c>
      <c r="P26" s="268" t="s">
        <v>11</v>
      </c>
      <c r="Q26" s="8" t="s">
        <v>31</v>
      </c>
      <c r="R26" s="238" t="s">
        <v>11</v>
      </c>
      <c r="S26" s="238" t="s">
        <v>11</v>
      </c>
      <c r="T26" s="238" t="s">
        <v>11</v>
      </c>
      <c r="U26" s="238" t="s">
        <v>11</v>
      </c>
      <c r="V26" s="9" t="s">
        <v>26</v>
      </c>
      <c r="W26" s="227" t="s">
        <v>11</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11</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11</v>
      </c>
      <c r="S28" s="238" t="s">
        <v>11</v>
      </c>
      <c r="T28" s="238" t="s">
        <v>11</v>
      </c>
      <c r="U28" s="238" t="s">
        <v>11</v>
      </c>
      <c r="V28" s="9" t="s">
        <v>26</v>
      </c>
      <c r="W28" s="227" t="s">
        <v>11</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95</v>
      </c>
      <c r="O29" s="269" t="s">
        <v>11</v>
      </c>
      <c r="P29" s="270" t="s">
        <v>11</v>
      </c>
      <c r="Q29" s="18" t="s">
        <v>32</v>
      </c>
      <c r="R29" s="228" t="s">
        <v>11</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13</v>
      </c>
      <c r="G30" s="259" t="s">
        <v>11</v>
      </c>
      <c r="H30" s="259" t="s">
        <v>11</v>
      </c>
      <c r="I30" s="259" t="s">
        <v>11</v>
      </c>
      <c r="J30" s="259" t="s">
        <v>11</v>
      </c>
      <c r="K30" s="259" t="s">
        <v>11</v>
      </c>
      <c r="L30" s="260" t="s">
        <v>11</v>
      </c>
      <c r="M30" s="263" t="s">
        <v>119</v>
      </c>
      <c r="N30" s="264" t="s">
        <v>11</v>
      </c>
      <c r="O30" s="265" t="s">
        <v>442</v>
      </c>
      <c r="P30" s="266" t="s">
        <v>11</v>
      </c>
      <c r="Q30" s="5" t="s">
        <v>16</v>
      </c>
      <c r="R30" s="271" t="s">
        <v>443</v>
      </c>
      <c r="S30" s="271" t="s">
        <v>11</v>
      </c>
      <c r="T30" s="271" t="s">
        <v>11</v>
      </c>
      <c r="U30" s="30">
        <v>5642</v>
      </c>
      <c r="V30" s="272" t="s">
        <v>18</v>
      </c>
      <c r="W30" s="272" t="s">
        <v>11</v>
      </c>
      <c r="X30" s="272" t="s">
        <v>11</v>
      </c>
      <c r="Y30" s="273" t="s">
        <v>11</v>
      </c>
      <c r="Z30" s="233">
        <v>271</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11261000</v>
      </c>
      <c r="N31" s="237" t="s">
        <v>11</v>
      </c>
      <c r="O31" s="267" t="s">
        <v>11</v>
      </c>
      <c r="P31" s="268" t="s">
        <v>11</v>
      </c>
      <c r="Q31" s="6" t="s">
        <v>11</v>
      </c>
      <c r="R31" s="238" t="s">
        <v>11</v>
      </c>
      <c r="S31" s="238" t="s">
        <v>11</v>
      </c>
      <c r="T31" s="238" t="s">
        <v>11</v>
      </c>
      <c r="U31" s="22" t="s">
        <v>11</v>
      </c>
      <c r="V31" s="239" t="s">
        <v>11</v>
      </c>
      <c r="W31" s="239" t="s">
        <v>11</v>
      </c>
      <c r="X31" s="239" t="s">
        <v>11</v>
      </c>
      <c r="Y31" s="240" t="s">
        <v>11</v>
      </c>
      <c r="Z31" s="234" t="s">
        <v>11</v>
      </c>
    </row>
    <row r="32" spans="1:26" ht="13.5" customHeight="1" x14ac:dyDescent="0.15">
      <c r="A32" s="274" t="s">
        <v>444</v>
      </c>
      <c r="B32" s="231" t="s">
        <v>11</v>
      </c>
      <c r="C32" s="275" t="s">
        <v>11</v>
      </c>
      <c r="D32" s="247" t="s">
        <v>445</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11</v>
      </c>
      <c r="S32" s="238" t="s">
        <v>11</v>
      </c>
      <c r="T32" s="238" t="s">
        <v>11</v>
      </c>
      <c r="U32" s="22" t="s">
        <v>11</v>
      </c>
      <c r="V32" s="239" t="s">
        <v>11</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5674648</v>
      </c>
      <c r="N33" s="237" t="s">
        <v>11</v>
      </c>
      <c r="O33" s="267" t="s">
        <v>11</v>
      </c>
      <c r="P33" s="268" t="s">
        <v>11</v>
      </c>
      <c r="Q33" s="6" t="s">
        <v>11</v>
      </c>
      <c r="R33" s="238" t="s">
        <v>11</v>
      </c>
      <c r="S33" s="238" t="s">
        <v>11</v>
      </c>
      <c r="T33" s="238" t="s">
        <v>11</v>
      </c>
      <c r="U33" s="22" t="s">
        <v>11</v>
      </c>
      <c r="V33" s="239" t="s">
        <v>11</v>
      </c>
      <c r="W33" s="239" t="s">
        <v>11</v>
      </c>
      <c r="X33" s="239" t="s">
        <v>11</v>
      </c>
      <c r="Y33" s="240" t="s">
        <v>11</v>
      </c>
      <c r="Z33" s="234" t="s">
        <v>11</v>
      </c>
    </row>
    <row r="34" spans="1:26" ht="13.5" customHeight="1" x14ac:dyDescent="0.15">
      <c r="A34" s="274" t="s">
        <v>11</v>
      </c>
      <c r="B34" s="231" t="s">
        <v>11</v>
      </c>
      <c r="C34" s="275" t="s">
        <v>11</v>
      </c>
      <c r="D34" s="229" t="s">
        <v>26</v>
      </c>
      <c r="E34" s="241" t="s">
        <v>425</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446</v>
      </c>
      <c r="S34" s="238" t="s">
        <v>11</v>
      </c>
      <c r="T34" s="238" t="s">
        <v>11</v>
      </c>
      <c r="U34" s="22">
        <v>33</v>
      </c>
      <c r="V34" s="239" t="s">
        <v>18</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5586352</v>
      </c>
      <c r="N35" s="246" t="s">
        <v>11</v>
      </c>
      <c r="O35" s="267" t="s">
        <v>11</v>
      </c>
      <c r="P35" s="268" t="s">
        <v>11</v>
      </c>
      <c r="Q35" s="8" t="s">
        <v>31</v>
      </c>
      <c r="R35" s="238" t="s">
        <v>11</v>
      </c>
      <c r="S35" s="238" t="s">
        <v>11</v>
      </c>
      <c r="T35" s="238" t="s">
        <v>11</v>
      </c>
      <c r="U35" s="238" t="s">
        <v>11</v>
      </c>
      <c r="V35" s="9" t="s">
        <v>26</v>
      </c>
      <c r="W35" s="227" t="s">
        <v>11</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t="s">
        <v>11</v>
      </c>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50.4</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119</v>
      </c>
      <c r="N39" s="264" t="s">
        <v>11</v>
      </c>
      <c r="O39" s="265" t="s">
        <v>447</v>
      </c>
      <c r="P39" s="266" t="s">
        <v>11</v>
      </c>
      <c r="Q39" s="5" t="s">
        <v>16</v>
      </c>
      <c r="R39" s="271" t="s">
        <v>448</v>
      </c>
      <c r="S39" s="271" t="s">
        <v>11</v>
      </c>
      <c r="T39" s="271" t="s">
        <v>11</v>
      </c>
      <c r="U39" s="30">
        <v>319</v>
      </c>
      <c r="V39" s="272" t="s">
        <v>18</v>
      </c>
      <c r="W39" s="272" t="s">
        <v>11</v>
      </c>
      <c r="X39" s="272" t="s">
        <v>11</v>
      </c>
      <c r="Y39" s="273" t="s">
        <v>11</v>
      </c>
      <c r="Z39" s="233">
        <v>271</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1169000</v>
      </c>
      <c r="N40" s="237" t="s">
        <v>11</v>
      </c>
      <c r="O40" s="267" t="s">
        <v>11</v>
      </c>
      <c r="P40" s="268" t="s">
        <v>11</v>
      </c>
      <c r="Q40" s="6" t="s">
        <v>11</v>
      </c>
      <c r="R40" s="238" t="s">
        <v>449</v>
      </c>
      <c r="S40" s="238" t="s">
        <v>11</v>
      </c>
      <c r="T40" s="238" t="s">
        <v>11</v>
      </c>
      <c r="U40" s="22">
        <v>130</v>
      </c>
      <c r="V40" s="239" t="s">
        <v>18</v>
      </c>
      <c r="W40" s="239" t="s">
        <v>11</v>
      </c>
      <c r="X40" s="239" t="s">
        <v>11</v>
      </c>
      <c r="Y40" s="240" t="s">
        <v>11</v>
      </c>
      <c r="Z40" s="234" t="s">
        <v>11</v>
      </c>
    </row>
    <row r="41" spans="1:26" ht="13.5" customHeight="1" x14ac:dyDescent="0.15">
      <c r="A41" s="274" t="s">
        <v>450</v>
      </c>
      <c r="B41" s="231" t="s">
        <v>11</v>
      </c>
      <c r="C41" s="275" t="s">
        <v>11</v>
      </c>
      <c r="D41" s="247" t="s">
        <v>451</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5342</v>
      </c>
      <c r="S41" s="238" t="s">
        <v>11</v>
      </c>
      <c r="T41" s="238" t="s">
        <v>11</v>
      </c>
      <c r="U41" s="22">
        <v>77</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741050</v>
      </c>
      <c r="N42" s="237" t="s">
        <v>11</v>
      </c>
      <c r="O42" s="267" t="s">
        <v>11</v>
      </c>
      <c r="P42" s="268" t="s">
        <v>11</v>
      </c>
      <c r="Q42" s="6" t="s">
        <v>11</v>
      </c>
      <c r="R42" s="238" t="s">
        <v>452</v>
      </c>
      <c r="S42" s="238" t="s">
        <v>11</v>
      </c>
      <c r="T42" s="238" t="s">
        <v>11</v>
      </c>
      <c r="U42" s="22">
        <v>155</v>
      </c>
      <c r="V42" s="239" t="s">
        <v>18</v>
      </c>
      <c r="W42" s="239" t="s">
        <v>11</v>
      </c>
      <c r="X42" s="239" t="s">
        <v>11</v>
      </c>
      <c r="Y42" s="240" t="s">
        <v>11</v>
      </c>
      <c r="Z42" s="234" t="s">
        <v>11</v>
      </c>
    </row>
    <row r="43" spans="1:26" ht="13.5" customHeight="1" x14ac:dyDescent="0.15">
      <c r="A43" s="274" t="s">
        <v>11</v>
      </c>
      <c r="B43" s="231" t="s">
        <v>11</v>
      </c>
      <c r="C43" s="275" t="s">
        <v>11</v>
      </c>
      <c r="D43" s="229" t="s">
        <v>26</v>
      </c>
      <c r="E43" s="241" t="s">
        <v>425</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453</v>
      </c>
      <c r="S43" s="238" t="s">
        <v>11</v>
      </c>
      <c r="T43" s="238" t="s">
        <v>11</v>
      </c>
      <c r="U43" s="22">
        <v>60</v>
      </c>
      <c r="V43" s="239" t="s">
        <v>18</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427950</v>
      </c>
      <c r="N44" s="246"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63</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63.4</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13</v>
      </c>
      <c r="G48" s="259" t="s">
        <v>11</v>
      </c>
      <c r="H48" s="259" t="s">
        <v>11</v>
      </c>
      <c r="I48" s="259" t="s">
        <v>11</v>
      </c>
      <c r="J48" s="259" t="s">
        <v>11</v>
      </c>
      <c r="K48" s="259" t="s">
        <v>11</v>
      </c>
      <c r="L48" s="260" t="s">
        <v>11</v>
      </c>
      <c r="M48" s="263" t="s">
        <v>119</v>
      </c>
      <c r="N48" s="264" t="s">
        <v>11</v>
      </c>
      <c r="O48" s="265" t="s">
        <v>454</v>
      </c>
      <c r="P48" s="266" t="s">
        <v>11</v>
      </c>
      <c r="Q48" s="5" t="s">
        <v>16</v>
      </c>
      <c r="R48" s="271" t="s">
        <v>455</v>
      </c>
      <c r="S48" s="271" t="s">
        <v>11</v>
      </c>
      <c r="T48" s="271" t="s">
        <v>11</v>
      </c>
      <c r="U48" s="30">
        <v>1247</v>
      </c>
      <c r="V48" s="272" t="s">
        <v>18</v>
      </c>
      <c r="W48" s="272" t="s">
        <v>11</v>
      </c>
      <c r="X48" s="272" t="s">
        <v>11</v>
      </c>
      <c r="Y48" s="273" t="s">
        <v>11</v>
      </c>
      <c r="Z48" s="233">
        <v>271</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1344000</v>
      </c>
      <c r="N49" s="237" t="s">
        <v>11</v>
      </c>
      <c r="O49" s="267" t="s">
        <v>11</v>
      </c>
      <c r="P49" s="268" t="s">
        <v>11</v>
      </c>
      <c r="Q49" s="6" t="s">
        <v>11</v>
      </c>
      <c r="R49" s="238" t="s">
        <v>11</v>
      </c>
      <c r="S49" s="238" t="s">
        <v>11</v>
      </c>
      <c r="T49" s="238" t="s">
        <v>11</v>
      </c>
      <c r="U49" s="22" t="s">
        <v>11</v>
      </c>
      <c r="V49" s="239" t="s">
        <v>11</v>
      </c>
      <c r="W49" s="239" t="s">
        <v>11</v>
      </c>
      <c r="X49" s="239" t="s">
        <v>11</v>
      </c>
      <c r="Y49" s="240" t="s">
        <v>11</v>
      </c>
      <c r="Z49" s="234" t="s">
        <v>11</v>
      </c>
    </row>
    <row r="50" spans="1:26" ht="13.5" customHeight="1" x14ac:dyDescent="0.15">
      <c r="A50" s="274" t="s">
        <v>456</v>
      </c>
      <c r="B50" s="231" t="s">
        <v>11</v>
      </c>
      <c r="C50" s="275" t="s">
        <v>11</v>
      </c>
      <c r="D50" s="247" t="s">
        <v>457</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11</v>
      </c>
      <c r="S50" s="238" t="s">
        <v>11</v>
      </c>
      <c r="T50" s="238" t="s">
        <v>11</v>
      </c>
      <c r="U50" s="22" t="s">
        <v>11</v>
      </c>
      <c r="V50" s="239" t="s">
        <v>11</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1314762</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458</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459</v>
      </c>
      <c r="S52" s="238" t="s">
        <v>11</v>
      </c>
      <c r="T52" s="238" t="s">
        <v>11</v>
      </c>
      <c r="U52" s="22">
        <v>68</v>
      </c>
      <c r="V52" s="239" t="s">
        <v>18</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29238</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97.8</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460</v>
      </c>
      <c r="G57" s="259" t="s">
        <v>11</v>
      </c>
      <c r="H57" s="259" t="s">
        <v>11</v>
      </c>
      <c r="I57" s="259" t="s">
        <v>11</v>
      </c>
      <c r="J57" s="259" t="s">
        <v>11</v>
      </c>
      <c r="K57" s="259" t="s">
        <v>11</v>
      </c>
      <c r="L57" s="260" t="s">
        <v>11</v>
      </c>
      <c r="M57" s="263" t="s">
        <v>119</v>
      </c>
      <c r="N57" s="264" t="s">
        <v>11</v>
      </c>
      <c r="O57" s="265" t="s">
        <v>461</v>
      </c>
      <c r="P57" s="266" t="s">
        <v>11</v>
      </c>
      <c r="Q57" s="5" t="s">
        <v>16</v>
      </c>
      <c r="R57" s="271" t="s">
        <v>462</v>
      </c>
      <c r="S57" s="271" t="s">
        <v>11</v>
      </c>
      <c r="T57" s="271" t="s">
        <v>11</v>
      </c>
      <c r="U57" s="30">
        <v>5893</v>
      </c>
      <c r="V57" s="272" t="s">
        <v>18</v>
      </c>
      <c r="W57" s="272" t="s">
        <v>11</v>
      </c>
      <c r="X57" s="272" t="s">
        <v>11</v>
      </c>
      <c r="Y57" s="273" t="s">
        <v>11</v>
      </c>
      <c r="Z57" s="233">
        <v>271</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137385000</v>
      </c>
      <c r="N58" s="237" t="s">
        <v>11</v>
      </c>
      <c r="O58" s="267" t="s">
        <v>11</v>
      </c>
      <c r="P58" s="268" t="s">
        <v>11</v>
      </c>
      <c r="Q58" s="6" t="s">
        <v>11</v>
      </c>
      <c r="R58" s="238" t="s">
        <v>463</v>
      </c>
      <c r="S58" s="238" t="s">
        <v>11</v>
      </c>
      <c r="T58" s="238" t="s">
        <v>11</v>
      </c>
      <c r="U58" s="22">
        <v>3883</v>
      </c>
      <c r="V58" s="239" t="s">
        <v>18</v>
      </c>
      <c r="W58" s="239" t="s">
        <v>11</v>
      </c>
      <c r="X58" s="239" t="s">
        <v>11</v>
      </c>
      <c r="Y58" s="240" t="s">
        <v>11</v>
      </c>
      <c r="Z58" s="234" t="s">
        <v>11</v>
      </c>
    </row>
    <row r="59" spans="1:26" ht="13.5" customHeight="1" x14ac:dyDescent="0.15">
      <c r="A59" s="274" t="s">
        <v>464</v>
      </c>
      <c r="B59" s="231" t="s">
        <v>11</v>
      </c>
      <c r="C59" s="275" t="s">
        <v>11</v>
      </c>
      <c r="D59" s="247" t="s">
        <v>465</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466</v>
      </c>
      <c r="S59" s="238" t="s">
        <v>11</v>
      </c>
      <c r="T59" s="238" t="s">
        <v>11</v>
      </c>
      <c r="U59" s="22">
        <v>45845</v>
      </c>
      <c r="V59" s="239" t="s">
        <v>18</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121822491</v>
      </c>
      <c r="N60" s="237" t="s">
        <v>11</v>
      </c>
      <c r="O60" s="267" t="s">
        <v>11</v>
      </c>
      <c r="P60" s="268" t="s">
        <v>11</v>
      </c>
      <c r="Q60" s="6" t="s">
        <v>11</v>
      </c>
      <c r="R60" s="238" t="s">
        <v>467</v>
      </c>
      <c r="S60" s="238" t="s">
        <v>11</v>
      </c>
      <c r="T60" s="238" t="s">
        <v>11</v>
      </c>
      <c r="U60" s="22">
        <v>47372</v>
      </c>
      <c r="V60" s="239" t="s">
        <v>18</v>
      </c>
      <c r="W60" s="239" t="s">
        <v>11</v>
      </c>
      <c r="X60" s="239" t="s">
        <v>11</v>
      </c>
      <c r="Y60" s="240" t="s">
        <v>11</v>
      </c>
      <c r="Z60" s="234" t="s">
        <v>11</v>
      </c>
    </row>
    <row r="61" spans="1:26" ht="13.5" customHeight="1" x14ac:dyDescent="0.15">
      <c r="A61" s="274" t="s">
        <v>11</v>
      </c>
      <c r="B61" s="231" t="s">
        <v>11</v>
      </c>
      <c r="C61" s="275" t="s">
        <v>11</v>
      </c>
      <c r="D61" s="229" t="s">
        <v>26</v>
      </c>
      <c r="E61" s="241" t="s">
        <v>468</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469</v>
      </c>
      <c r="S61" s="238" t="s">
        <v>11</v>
      </c>
      <c r="T61" s="238" t="s">
        <v>11</v>
      </c>
      <c r="U61" s="22">
        <v>18829</v>
      </c>
      <c r="V61" s="239" t="s">
        <v>18</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15562509</v>
      </c>
      <c r="N62" s="246" t="s">
        <v>11</v>
      </c>
      <c r="O62" s="267" t="s">
        <v>11</v>
      </c>
      <c r="P62" s="268" t="s">
        <v>11</v>
      </c>
      <c r="Q62" s="8" t="s">
        <v>31</v>
      </c>
      <c r="R62" s="238" t="s">
        <v>470</v>
      </c>
      <c r="S62" s="238" t="s">
        <v>11</v>
      </c>
      <c r="T62" s="238" t="s">
        <v>11</v>
      </c>
      <c r="U62" s="238" t="s">
        <v>11</v>
      </c>
      <c r="V62" s="9" t="s">
        <v>26</v>
      </c>
      <c r="W62" s="227" t="s">
        <v>471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472</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160</v>
      </c>
      <c r="J64" s="231" t="s">
        <v>63</v>
      </c>
      <c r="K64" s="13" t="s">
        <v>11</v>
      </c>
      <c r="L64" s="242" t="s">
        <v>28</v>
      </c>
      <c r="M64" s="277" t="s">
        <v>11</v>
      </c>
      <c r="N64" s="278" t="s">
        <v>11</v>
      </c>
      <c r="O64" s="267" t="s">
        <v>11</v>
      </c>
      <c r="P64" s="268" t="s">
        <v>11</v>
      </c>
      <c r="Q64" s="8" t="s">
        <v>31</v>
      </c>
      <c r="R64" s="238" t="s">
        <v>473</v>
      </c>
      <c r="S64" s="238" t="s">
        <v>11</v>
      </c>
      <c r="T64" s="238" t="s">
        <v>11</v>
      </c>
      <c r="U64" s="238" t="s">
        <v>11</v>
      </c>
      <c r="V64" s="9" t="s">
        <v>26</v>
      </c>
      <c r="W64" s="227" t="s">
        <v>474</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88.7</v>
      </c>
      <c r="O65" s="269" t="s">
        <v>11</v>
      </c>
      <c r="P65" s="270" t="s">
        <v>11</v>
      </c>
      <c r="Q65" s="18" t="s">
        <v>32</v>
      </c>
      <c r="R65" s="228" t="s">
        <v>475</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460</v>
      </c>
      <c r="G66" s="259" t="s">
        <v>11</v>
      </c>
      <c r="H66" s="259" t="s">
        <v>11</v>
      </c>
      <c r="I66" s="259" t="s">
        <v>11</v>
      </c>
      <c r="J66" s="259" t="s">
        <v>11</v>
      </c>
      <c r="K66" s="259" t="s">
        <v>11</v>
      </c>
      <c r="L66" s="260" t="s">
        <v>11</v>
      </c>
      <c r="M66" s="263" t="s">
        <v>119</v>
      </c>
      <c r="N66" s="264" t="s">
        <v>11</v>
      </c>
      <c r="O66" s="265" t="s">
        <v>476</v>
      </c>
      <c r="P66" s="266" t="s">
        <v>11</v>
      </c>
      <c r="Q66" s="5" t="s">
        <v>16</v>
      </c>
      <c r="R66" s="271" t="s">
        <v>477</v>
      </c>
      <c r="S66" s="271" t="s">
        <v>11</v>
      </c>
      <c r="T66" s="271" t="s">
        <v>11</v>
      </c>
      <c r="U66" s="30">
        <v>8550</v>
      </c>
      <c r="V66" s="272" t="s">
        <v>18</v>
      </c>
      <c r="W66" s="272" t="s">
        <v>11</v>
      </c>
      <c r="X66" s="272" t="s">
        <v>11</v>
      </c>
      <c r="Y66" s="273" t="s">
        <v>11</v>
      </c>
      <c r="Z66" s="233">
        <v>273</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8550000</v>
      </c>
      <c r="N67" s="237" t="s">
        <v>11</v>
      </c>
      <c r="O67" s="267" t="s">
        <v>11</v>
      </c>
      <c r="P67" s="268" t="s">
        <v>11</v>
      </c>
      <c r="Q67" s="6" t="s">
        <v>11</v>
      </c>
      <c r="R67" s="238" t="s">
        <v>478</v>
      </c>
      <c r="S67" s="238" t="s">
        <v>11</v>
      </c>
      <c r="T67" s="238" t="s">
        <v>11</v>
      </c>
      <c r="U67" s="22" t="s">
        <v>11</v>
      </c>
      <c r="V67" s="239" t="s">
        <v>11</v>
      </c>
      <c r="W67" s="239" t="s">
        <v>11</v>
      </c>
      <c r="X67" s="239" t="s">
        <v>11</v>
      </c>
      <c r="Y67" s="240" t="s">
        <v>11</v>
      </c>
      <c r="Z67" s="234" t="s">
        <v>11</v>
      </c>
    </row>
    <row r="68" spans="1:26" ht="13.5" customHeight="1" x14ac:dyDescent="0.15">
      <c r="A68" s="274" t="s">
        <v>479</v>
      </c>
      <c r="B68" s="231" t="s">
        <v>11</v>
      </c>
      <c r="C68" s="275" t="s">
        <v>11</v>
      </c>
      <c r="D68" s="247" t="s">
        <v>480</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11</v>
      </c>
      <c r="S68" s="238" t="s">
        <v>11</v>
      </c>
      <c r="T68" s="238" t="s">
        <v>11</v>
      </c>
      <c r="U68" s="22" t="s">
        <v>11</v>
      </c>
      <c r="V68" s="239" t="s">
        <v>11</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8550000</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468</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11</v>
      </c>
      <c r="S70" s="238" t="s">
        <v>11</v>
      </c>
      <c r="T70" s="238" t="s">
        <v>11</v>
      </c>
      <c r="U70" s="22" t="s">
        <v>11</v>
      </c>
      <c r="V70" s="239" t="s">
        <v>11</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0</v>
      </c>
      <c r="N71" s="246" t="s">
        <v>11</v>
      </c>
      <c r="O71" s="267" t="s">
        <v>11</v>
      </c>
      <c r="P71" s="268" t="s">
        <v>11</v>
      </c>
      <c r="Q71" s="8" t="s">
        <v>31</v>
      </c>
      <c r="R71" s="238" t="s">
        <v>481</v>
      </c>
      <c r="S71" s="238" t="s">
        <v>11</v>
      </c>
      <c r="T71" s="238" t="s">
        <v>11</v>
      </c>
      <c r="U71" s="238" t="s">
        <v>11</v>
      </c>
      <c r="V71" s="9" t="s">
        <v>26</v>
      </c>
      <c r="W71" s="227" t="s">
        <v>482</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483</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484</v>
      </c>
      <c r="S73" s="238" t="s">
        <v>11</v>
      </c>
      <c r="T73" s="238" t="s">
        <v>11</v>
      </c>
      <c r="U73" s="238" t="s">
        <v>11</v>
      </c>
      <c r="V73" s="9" t="s">
        <v>26</v>
      </c>
      <c r="W73" s="227" t="s">
        <v>485</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t="s">
        <v>89</v>
      </c>
      <c r="O74" s="269" t="s">
        <v>11</v>
      </c>
      <c r="P74" s="270" t="s">
        <v>11</v>
      </c>
      <c r="Q74" s="18" t="s">
        <v>32</v>
      </c>
      <c r="R74" s="228" t="s">
        <v>486</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460</v>
      </c>
      <c r="G75" s="259" t="s">
        <v>11</v>
      </c>
      <c r="H75" s="259" t="s">
        <v>11</v>
      </c>
      <c r="I75" s="259" t="s">
        <v>11</v>
      </c>
      <c r="J75" s="259" t="s">
        <v>11</v>
      </c>
      <c r="K75" s="259" t="s">
        <v>11</v>
      </c>
      <c r="L75" s="260" t="s">
        <v>11</v>
      </c>
      <c r="M75" s="263" t="s">
        <v>119</v>
      </c>
      <c r="N75" s="264" t="s">
        <v>11</v>
      </c>
      <c r="O75" s="265" t="s">
        <v>487</v>
      </c>
      <c r="P75" s="266" t="s">
        <v>11</v>
      </c>
      <c r="Q75" s="5" t="s">
        <v>16</v>
      </c>
      <c r="R75" s="271" t="s">
        <v>488</v>
      </c>
      <c r="S75" s="271" t="s">
        <v>11</v>
      </c>
      <c r="T75" s="271" t="s">
        <v>11</v>
      </c>
      <c r="U75" s="30">
        <v>24120</v>
      </c>
      <c r="V75" s="272" t="s">
        <v>18</v>
      </c>
      <c r="W75" s="272" t="s">
        <v>11</v>
      </c>
      <c r="X75" s="272" t="s">
        <v>11</v>
      </c>
      <c r="Y75" s="273" t="s">
        <v>11</v>
      </c>
      <c r="Z75" s="233">
        <v>273</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70845000</v>
      </c>
      <c r="N76" s="237" t="s">
        <v>11</v>
      </c>
      <c r="O76" s="267" t="s">
        <v>11</v>
      </c>
      <c r="P76" s="268" t="s">
        <v>11</v>
      </c>
      <c r="Q76" s="6" t="s">
        <v>11</v>
      </c>
      <c r="R76" s="238" t="s">
        <v>489</v>
      </c>
      <c r="S76" s="238" t="s">
        <v>11</v>
      </c>
      <c r="T76" s="238" t="s">
        <v>11</v>
      </c>
      <c r="U76" s="22">
        <v>1895</v>
      </c>
      <c r="V76" s="239" t="s">
        <v>18</v>
      </c>
      <c r="W76" s="239" t="s">
        <v>11</v>
      </c>
      <c r="X76" s="239" t="s">
        <v>11</v>
      </c>
      <c r="Y76" s="240" t="s">
        <v>11</v>
      </c>
      <c r="Z76" s="234" t="s">
        <v>11</v>
      </c>
    </row>
    <row r="77" spans="1:26" ht="13.5" customHeight="1" x14ac:dyDescent="0.15">
      <c r="A77" s="274" t="s">
        <v>490</v>
      </c>
      <c r="B77" s="231" t="s">
        <v>11</v>
      </c>
      <c r="C77" s="275" t="s">
        <v>11</v>
      </c>
      <c r="D77" s="247" t="s">
        <v>491</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492</v>
      </c>
      <c r="S77" s="238" t="s">
        <v>11</v>
      </c>
      <c r="T77" s="238" t="s">
        <v>11</v>
      </c>
      <c r="U77" s="22">
        <v>820</v>
      </c>
      <c r="V77" s="239" t="s">
        <v>18</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67750821</v>
      </c>
      <c r="N78" s="237" t="s">
        <v>11</v>
      </c>
      <c r="O78" s="267" t="s">
        <v>11</v>
      </c>
      <c r="P78" s="268" t="s">
        <v>11</v>
      </c>
      <c r="Q78" s="6" t="s">
        <v>11</v>
      </c>
      <c r="R78" s="238" t="s">
        <v>493</v>
      </c>
      <c r="S78" s="238" t="s">
        <v>11</v>
      </c>
      <c r="T78" s="238" t="s">
        <v>11</v>
      </c>
      <c r="U78" s="22">
        <v>1740</v>
      </c>
      <c r="V78" s="239" t="s">
        <v>18</v>
      </c>
      <c r="W78" s="239" t="s">
        <v>11</v>
      </c>
      <c r="X78" s="239" t="s">
        <v>11</v>
      </c>
      <c r="Y78" s="240" t="s">
        <v>11</v>
      </c>
      <c r="Z78" s="234" t="s">
        <v>11</v>
      </c>
    </row>
    <row r="79" spans="1:26" ht="13.5" customHeight="1" x14ac:dyDescent="0.15">
      <c r="A79" s="274" t="s">
        <v>11</v>
      </c>
      <c r="B79" s="231" t="s">
        <v>11</v>
      </c>
      <c r="C79" s="275" t="s">
        <v>11</v>
      </c>
      <c r="D79" s="229" t="s">
        <v>26</v>
      </c>
      <c r="E79" s="241" t="s">
        <v>468</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494</v>
      </c>
      <c r="S79" s="238" t="s">
        <v>11</v>
      </c>
      <c r="T79" s="238" t="s">
        <v>11</v>
      </c>
      <c r="U79" s="22">
        <v>39176</v>
      </c>
      <c r="V79" s="239" t="s">
        <v>18</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3094179</v>
      </c>
      <c r="N80" s="246" t="s">
        <v>11</v>
      </c>
      <c r="O80" s="267" t="s">
        <v>11</v>
      </c>
      <c r="P80" s="268" t="s">
        <v>11</v>
      </c>
      <c r="Q80" s="8" t="s">
        <v>31</v>
      </c>
      <c r="R80" s="238" t="s">
        <v>495</v>
      </c>
      <c r="S80" s="238" t="s">
        <v>11</v>
      </c>
      <c r="T80" s="238" t="s">
        <v>11</v>
      </c>
      <c r="U80" s="238" t="s">
        <v>11</v>
      </c>
      <c r="V80" s="9" t="s">
        <v>26</v>
      </c>
      <c r="W80" s="227" t="s">
        <v>496</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497</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160</v>
      </c>
      <c r="J82" s="231" t="s">
        <v>11</v>
      </c>
      <c r="K82" s="13" t="s">
        <v>11</v>
      </c>
      <c r="L82" s="242" t="s">
        <v>28</v>
      </c>
      <c r="M82" s="277" t="s">
        <v>11</v>
      </c>
      <c r="N82" s="278" t="s">
        <v>11</v>
      </c>
      <c r="O82" s="267" t="s">
        <v>11</v>
      </c>
      <c r="P82" s="268" t="s">
        <v>11</v>
      </c>
      <c r="Q82" s="8" t="s">
        <v>31</v>
      </c>
      <c r="R82" s="238" t="s">
        <v>498</v>
      </c>
      <c r="S82" s="238" t="s">
        <v>11</v>
      </c>
      <c r="T82" s="238" t="s">
        <v>11</v>
      </c>
      <c r="U82" s="238" t="s">
        <v>11</v>
      </c>
      <c r="V82" s="9" t="s">
        <v>26</v>
      </c>
      <c r="W82" s="227" t="s">
        <v>499</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95.6</v>
      </c>
      <c r="O83" s="269" t="s">
        <v>11</v>
      </c>
      <c r="P83" s="270" t="s">
        <v>11</v>
      </c>
      <c r="Q83" s="18" t="s">
        <v>32</v>
      </c>
      <c r="R83" s="228" t="s">
        <v>11</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460</v>
      </c>
      <c r="G84" s="259" t="s">
        <v>11</v>
      </c>
      <c r="H84" s="259" t="s">
        <v>11</v>
      </c>
      <c r="I84" s="259" t="s">
        <v>11</v>
      </c>
      <c r="J84" s="259" t="s">
        <v>11</v>
      </c>
      <c r="K84" s="259" t="s">
        <v>11</v>
      </c>
      <c r="L84" s="260" t="s">
        <v>11</v>
      </c>
      <c r="M84" s="263" t="s">
        <v>119</v>
      </c>
      <c r="N84" s="264" t="s">
        <v>11</v>
      </c>
      <c r="O84" s="265" t="s">
        <v>500</v>
      </c>
      <c r="P84" s="266" t="s">
        <v>11</v>
      </c>
      <c r="Q84" s="5" t="s">
        <v>16</v>
      </c>
      <c r="R84" s="271" t="s">
        <v>501</v>
      </c>
      <c r="S84" s="271" t="s">
        <v>11</v>
      </c>
      <c r="T84" s="271" t="s">
        <v>11</v>
      </c>
      <c r="U84" s="30">
        <v>14253</v>
      </c>
      <c r="V84" s="272" t="s">
        <v>18</v>
      </c>
      <c r="W84" s="272" t="s">
        <v>11</v>
      </c>
      <c r="X84" s="272" t="s">
        <v>11</v>
      </c>
      <c r="Y84" s="273" t="s">
        <v>11</v>
      </c>
      <c r="Z84" s="233">
        <v>273</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26233000</v>
      </c>
      <c r="N85" s="237" t="s">
        <v>11</v>
      </c>
      <c r="O85" s="267" t="s">
        <v>11</v>
      </c>
      <c r="P85" s="268" t="s">
        <v>11</v>
      </c>
      <c r="Q85" s="6" t="s">
        <v>11</v>
      </c>
      <c r="R85" s="238" t="s">
        <v>502</v>
      </c>
      <c r="S85" s="238" t="s">
        <v>11</v>
      </c>
      <c r="T85" s="238" t="s">
        <v>11</v>
      </c>
      <c r="U85" s="22">
        <v>6156</v>
      </c>
      <c r="V85" s="239" t="s">
        <v>18</v>
      </c>
      <c r="W85" s="239" t="s">
        <v>11</v>
      </c>
      <c r="X85" s="239" t="s">
        <v>11</v>
      </c>
      <c r="Y85" s="240" t="s">
        <v>11</v>
      </c>
      <c r="Z85" s="234" t="s">
        <v>11</v>
      </c>
    </row>
    <row r="86" spans="1:26" ht="13.5" customHeight="1" x14ac:dyDescent="0.15">
      <c r="A86" s="274" t="s">
        <v>503</v>
      </c>
      <c r="B86" s="231" t="s">
        <v>11</v>
      </c>
      <c r="C86" s="275" t="s">
        <v>11</v>
      </c>
      <c r="D86" s="247" t="s">
        <v>504</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11</v>
      </c>
      <c r="S86" s="238" t="s">
        <v>11</v>
      </c>
      <c r="T86" s="238" t="s">
        <v>11</v>
      </c>
      <c r="U86" s="22" t="s">
        <v>11</v>
      </c>
      <c r="V86" s="239" t="s">
        <v>11</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23681226</v>
      </c>
      <c r="N87" s="237" t="s">
        <v>11</v>
      </c>
      <c r="O87" s="267" t="s">
        <v>11</v>
      </c>
      <c r="P87" s="268" t="s">
        <v>11</v>
      </c>
      <c r="Q87" s="6" t="s">
        <v>11</v>
      </c>
      <c r="R87" s="238" t="s">
        <v>11</v>
      </c>
      <c r="S87" s="238" t="s">
        <v>11</v>
      </c>
      <c r="T87" s="238" t="s">
        <v>11</v>
      </c>
      <c r="U87" s="22" t="s">
        <v>11</v>
      </c>
      <c r="V87" s="239" t="s">
        <v>11</v>
      </c>
      <c r="W87" s="239" t="s">
        <v>11</v>
      </c>
      <c r="X87" s="239" t="s">
        <v>11</v>
      </c>
      <c r="Y87" s="240" t="s">
        <v>11</v>
      </c>
      <c r="Z87" s="234" t="s">
        <v>11</v>
      </c>
    </row>
    <row r="88" spans="1:26" ht="13.5" customHeight="1" x14ac:dyDescent="0.15">
      <c r="A88" s="274" t="s">
        <v>11</v>
      </c>
      <c r="B88" s="231" t="s">
        <v>11</v>
      </c>
      <c r="C88" s="275" t="s">
        <v>11</v>
      </c>
      <c r="D88" s="229" t="s">
        <v>26</v>
      </c>
      <c r="E88" s="241" t="s">
        <v>468</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505</v>
      </c>
      <c r="S88" s="238" t="s">
        <v>11</v>
      </c>
      <c r="T88" s="238" t="s">
        <v>11</v>
      </c>
      <c r="U88" s="22">
        <v>3272</v>
      </c>
      <c r="V88" s="239" t="s">
        <v>18</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2551774</v>
      </c>
      <c r="N89" s="246" t="s">
        <v>11</v>
      </c>
      <c r="O89" s="267" t="s">
        <v>11</v>
      </c>
      <c r="P89" s="268" t="s">
        <v>11</v>
      </c>
      <c r="Q89" s="8" t="s">
        <v>31</v>
      </c>
      <c r="R89" s="238" t="s">
        <v>506</v>
      </c>
      <c r="S89" s="238" t="s">
        <v>11</v>
      </c>
      <c r="T89" s="238" t="s">
        <v>11</v>
      </c>
      <c r="U89" s="238" t="s">
        <v>11</v>
      </c>
      <c r="V89" s="9" t="s">
        <v>26</v>
      </c>
      <c r="W89" s="227" t="s">
        <v>507</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508</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160</v>
      </c>
      <c r="J91" s="231" t="s">
        <v>11</v>
      </c>
      <c r="K91" s="13" t="s">
        <v>11</v>
      </c>
      <c r="L91" s="242" t="s">
        <v>28</v>
      </c>
      <c r="M91" s="277" t="s">
        <v>11</v>
      </c>
      <c r="N91" s="278" t="s">
        <v>11</v>
      </c>
      <c r="O91" s="267" t="s">
        <v>11</v>
      </c>
      <c r="P91" s="268" t="s">
        <v>11</v>
      </c>
      <c r="Q91" s="8" t="s">
        <v>31</v>
      </c>
      <c r="R91" s="238" t="s">
        <v>11</v>
      </c>
      <c r="S91" s="238" t="s">
        <v>11</v>
      </c>
      <c r="T91" s="238" t="s">
        <v>11</v>
      </c>
      <c r="U91" s="238" t="s">
        <v>11</v>
      </c>
      <c r="V91" s="9" t="s">
        <v>26</v>
      </c>
      <c r="W91" s="227" t="s">
        <v>11</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90.3</v>
      </c>
      <c r="O92" s="269" t="s">
        <v>11</v>
      </c>
      <c r="P92" s="270" t="s">
        <v>11</v>
      </c>
      <c r="Q92" s="18" t="s">
        <v>32</v>
      </c>
      <c r="R92" s="228" t="s">
        <v>11</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460</v>
      </c>
      <c r="G93" s="259" t="s">
        <v>11</v>
      </c>
      <c r="H93" s="259" t="s">
        <v>11</v>
      </c>
      <c r="I93" s="259" t="s">
        <v>11</v>
      </c>
      <c r="J93" s="259" t="s">
        <v>11</v>
      </c>
      <c r="K93" s="259" t="s">
        <v>11</v>
      </c>
      <c r="L93" s="260" t="s">
        <v>11</v>
      </c>
      <c r="M93" s="263" t="s">
        <v>119</v>
      </c>
      <c r="N93" s="264" t="s">
        <v>11</v>
      </c>
      <c r="O93" s="265" t="s">
        <v>509</v>
      </c>
      <c r="P93" s="266" t="s">
        <v>11</v>
      </c>
      <c r="Q93" s="5" t="s">
        <v>16</v>
      </c>
      <c r="R93" s="271" t="s">
        <v>510</v>
      </c>
      <c r="S93" s="271" t="s">
        <v>11</v>
      </c>
      <c r="T93" s="271" t="s">
        <v>11</v>
      </c>
      <c r="U93" s="30">
        <v>61456</v>
      </c>
      <c r="V93" s="272" t="s">
        <v>18</v>
      </c>
      <c r="W93" s="272" t="s">
        <v>11</v>
      </c>
      <c r="X93" s="272" t="s">
        <v>11</v>
      </c>
      <c r="Y93" s="273" t="s">
        <v>11</v>
      </c>
      <c r="Z93" s="233">
        <v>275</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165885000</v>
      </c>
      <c r="N94" s="237" t="s">
        <v>11</v>
      </c>
      <c r="O94" s="267" t="s">
        <v>11</v>
      </c>
      <c r="P94" s="268" t="s">
        <v>11</v>
      </c>
      <c r="Q94" s="6" t="s">
        <v>11</v>
      </c>
      <c r="R94" s="238" t="s">
        <v>511</v>
      </c>
      <c r="S94" s="238" t="s">
        <v>11</v>
      </c>
      <c r="T94" s="238" t="s">
        <v>11</v>
      </c>
      <c r="U94" s="22">
        <v>56218</v>
      </c>
      <c r="V94" s="239" t="s">
        <v>18</v>
      </c>
      <c r="W94" s="239" t="s">
        <v>11</v>
      </c>
      <c r="X94" s="239" t="s">
        <v>11</v>
      </c>
      <c r="Y94" s="240" t="s">
        <v>11</v>
      </c>
      <c r="Z94" s="234" t="s">
        <v>11</v>
      </c>
    </row>
    <row r="95" spans="1:26" ht="13.5" customHeight="1" x14ac:dyDescent="0.15">
      <c r="A95" s="274" t="s">
        <v>512</v>
      </c>
      <c r="B95" s="231" t="s">
        <v>11</v>
      </c>
      <c r="C95" s="275" t="s">
        <v>11</v>
      </c>
      <c r="D95" s="247" t="s">
        <v>513</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514</v>
      </c>
      <c r="S95" s="238" t="s">
        <v>11</v>
      </c>
      <c r="T95" s="238" t="s">
        <v>11</v>
      </c>
      <c r="U95" s="22">
        <v>7980</v>
      </c>
      <c r="V95" s="239" t="s">
        <v>18</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156187514</v>
      </c>
      <c r="N96" s="237" t="s">
        <v>11</v>
      </c>
      <c r="O96" s="267" t="s">
        <v>11</v>
      </c>
      <c r="P96" s="268" t="s">
        <v>11</v>
      </c>
      <c r="Q96" s="6" t="s">
        <v>11</v>
      </c>
      <c r="R96" s="238" t="s">
        <v>515</v>
      </c>
      <c r="S96" s="238" t="s">
        <v>11</v>
      </c>
      <c r="T96" s="238" t="s">
        <v>11</v>
      </c>
      <c r="U96" s="22">
        <v>6161</v>
      </c>
      <c r="V96" s="239" t="s">
        <v>18</v>
      </c>
      <c r="W96" s="239" t="s">
        <v>11</v>
      </c>
      <c r="X96" s="239" t="s">
        <v>11</v>
      </c>
      <c r="Y96" s="240" t="s">
        <v>11</v>
      </c>
      <c r="Z96" s="234" t="s">
        <v>11</v>
      </c>
    </row>
    <row r="97" spans="1:26" ht="13.5" customHeight="1" x14ac:dyDescent="0.15">
      <c r="A97" s="274" t="s">
        <v>11</v>
      </c>
      <c r="B97" s="231" t="s">
        <v>11</v>
      </c>
      <c r="C97" s="275" t="s">
        <v>11</v>
      </c>
      <c r="D97" s="229" t="s">
        <v>26</v>
      </c>
      <c r="E97" s="241" t="s">
        <v>468</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516</v>
      </c>
      <c r="S97" s="238" t="s">
        <v>11</v>
      </c>
      <c r="T97" s="238" t="s">
        <v>11</v>
      </c>
      <c r="U97" s="22">
        <v>24373</v>
      </c>
      <c r="V97" s="239" t="s">
        <v>18</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9697486</v>
      </c>
      <c r="N98" s="246" t="s">
        <v>11</v>
      </c>
      <c r="O98" s="267" t="s">
        <v>11</v>
      </c>
      <c r="P98" s="268" t="s">
        <v>11</v>
      </c>
      <c r="Q98" s="8" t="s">
        <v>31</v>
      </c>
      <c r="R98" s="238" t="s">
        <v>517</v>
      </c>
      <c r="S98" s="238" t="s">
        <v>11</v>
      </c>
      <c r="T98" s="238" t="s">
        <v>11</v>
      </c>
      <c r="U98" s="238" t="s">
        <v>11</v>
      </c>
      <c r="V98" s="9" t="s">
        <v>26</v>
      </c>
      <c r="W98" s="227" t="s">
        <v>518</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519</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11</v>
      </c>
      <c r="K100" s="13" t="s">
        <v>11</v>
      </c>
      <c r="L100" s="242" t="s">
        <v>28</v>
      </c>
      <c r="M100" s="277" t="s">
        <v>11</v>
      </c>
      <c r="N100" s="278" t="s">
        <v>11</v>
      </c>
      <c r="O100" s="267" t="s">
        <v>11</v>
      </c>
      <c r="P100" s="268" t="s">
        <v>11</v>
      </c>
      <c r="Q100" s="8" t="s">
        <v>31</v>
      </c>
      <c r="R100" s="238" t="s">
        <v>520</v>
      </c>
      <c r="S100" s="238" t="s">
        <v>11</v>
      </c>
      <c r="T100" s="238" t="s">
        <v>11</v>
      </c>
      <c r="U100" s="238" t="s">
        <v>11</v>
      </c>
      <c r="V100" s="9" t="s">
        <v>26</v>
      </c>
      <c r="W100" s="227" t="s">
        <v>521</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94.2</v>
      </c>
      <c r="O101" s="269" t="s">
        <v>11</v>
      </c>
      <c r="P101" s="270" t="s">
        <v>11</v>
      </c>
      <c r="Q101" s="18" t="s">
        <v>32</v>
      </c>
      <c r="R101" s="228" t="s">
        <v>11</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522</v>
      </c>
      <c r="G102" s="259" t="s">
        <v>11</v>
      </c>
      <c r="H102" s="259" t="s">
        <v>11</v>
      </c>
      <c r="I102" s="259" t="s">
        <v>11</v>
      </c>
      <c r="J102" s="259" t="s">
        <v>11</v>
      </c>
      <c r="K102" s="259" t="s">
        <v>11</v>
      </c>
      <c r="L102" s="260" t="s">
        <v>11</v>
      </c>
      <c r="M102" s="263" t="s">
        <v>119</v>
      </c>
      <c r="N102" s="264" t="s">
        <v>11</v>
      </c>
      <c r="O102" s="265" t="s">
        <v>5370</v>
      </c>
      <c r="P102" s="266" t="s">
        <v>11</v>
      </c>
      <c r="Q102" s="5" t="s">
        <v>16</v>
      </c>
      <c r="R102" s="271" t="s">
        <v>523</v>
      </c>
      <c r="S102" s="271" t="s">
        <v>11</v>
      </c>
      <c r="T102" s="271" t="s">
        <v>11</v>
      </c>
      <c r="U102" s="30">
        <v>2685</v>
      </c>
      <c r="V102" s="272" t="s">
        <v>18</v>
      </c>
      <c r="W102" s="272" t="s">
        <v>11</v>
      </c>
      <c r="X102" s="272" t="s">
        <v>11</v>
      </c>
      <c r="Y102" s="273" t="s">
        <v>11</v>
      </c>
      <c r="Z102" s="233">
        <v>275</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11275000</v>
      </c>
      <c r="N103" s="237" t="s">
        <v>11</v>
      </c>
      <c r="O103" s="267" t="s">
        <v>11</v>
      </c>
      <c r="P103" s="268" t="s">
        <v>11</v>
      </c>
      <c r="Q103" s="6" t="s">
        <v>11</v>
      </c>
      <c r="R103" s="238" t="s">
        <v>524</v>
      </c>
      <c r="S103" s="238" t="s">
        <v>11</v>
      </c>
      <c r="T103" s="238" t="s">
        <v>11</v>
      </c>
      <c r="U103" s="22">
        <v>779</v>
      </c>
      <c r="V103" s="239" t="s">
        <v>18</v>
      </c>
      <c r="W103" s="239" t="s">
        <v>11</v>
      </c>
      <c r="X103" s="239" t="s">
        <v>11</v>
      </c>
      <c r="Y103" s="240" t="s">
        <v>11</v>
      </c>
      <c r="Z103" s="234" t="s">
        <v>11</v>
      </c>
    </row>
    <row r="104" spans="1:26" ht="13.5" customHeight="1" x14ac:dyDescent="0.15">
      <c r="A104" s="274" t="s">
        <v>525</v>
      </c>
      <c r="B104" s="231" t="s">
        <v>11</v>
      </c>
      <c r="C104" s="275" t="s">
        <v>11</v>
      </c>
      <c r="D104" s="247" t="s">
        <v>526</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527</v>
      </c>
      <c r="S104" s="238" t="s">
        <v>11</v>
      </c>
      <c r="T104" s="238" t="s">
        <v>11</v>
      </c>
      <c r="U104" s="22">
        <v>500</v>
      </c>
      <c r="V104" s="239" t="s">
        <v>18</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9362582</v>
      </c>
      <c r="N105" s="237" t="s">
        <v>11</v>
      </c>
      <c r="O105" s="267" t="s">
        <v>11</v>
      </c>
      <c r="P105" s="268" t="s">
        <v>11</v>
      </c>
      <c r="Q105" s="6" t="s">
        <v>11</v>
      </c>
      <c r="R105" s="238" t="s">
        <v>5346</v>
      </c>
      <c r="S105" s="238" t="s">
        <v>11</v>
      </c>
      <c r="T105" s="238" t="s">
        <v>11</v>
      </c>
      <c r="U105" s="22">
        <v>5296</v>
      </c>
      <c r="V105" s="239" t="s">
        <v>18</v>
      </c>
      <c r="W105" s="239" t="s">
        <v>11</v>
      </c>
      <c r="X105" s="239" t="s">
        <v>11</v>
      </c>
      <c r="Y105" s="240" t="s">
        <v>11</v>
      </c>
      <c r="Z105" s="234" t="s">
        <v>11</v>
      </c>
    </row>
    <row r="106" spans="1:26" ht="13.5" customHeight="1" x14ac:dyDescent="0.15">
      <c r="A106" s="274" t="s">
        <v>11</v>
      </c>
      <c r="B106" s="231" t="s">
        <v>11</v>
      </c>
      <c r="C106" s="275" t="s">
        <v>11</v>
      </c>
      <c r="D106" s="229" t="s">
        <v>26</v>
      </c>
      <c r="E106" s="241" t="s">
        <v>425</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528</v>
      </c>
      <c r="S106" s="238" t="s">
        <v>11</v>
      </c>
      <c r="T106" s="238" t="s">
        <v>11</v>
      </c>
      <c r="U106" s="22">
        <v>103</v>
      </c>
      <c r="V106" s="239" t="s">
        <v>18</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1912418</v>
      </c>
      <c r="N107" s="246" t="s">
        <v>11</v>
      </c>
      <c r="O107" s="267" t="s">
        <v>11</v>
      </c>
      <c r="P107" s="268" t="s">
        <v>11</v>
      </c>
      <c r="Q107" s="8" t="s">
        <v>31</v>
      </c>
      <c r="R107" s="238" t="s">
        <v>529</v>
      </c>
      <c r="S107" s="238" t="s">
        <v>11</v>
      </c>
      <c r="T107" s="238" t="s">
        <v>11</v>
      </c>
      <c r="U107" s="238" t="s">
        <v>11</v>
      </c>
      <c r="V107" s="9" t="s">
        <v>26</v>
      </c>
      <c r="W107" s="227" t="s">
        <v>530</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531</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160</v>
      </c>
      <c r="J109" s="231" t="s">
        <v>63</v>
      </c>
      <c r="K109" s="13" t="s">
        <v>11</v>
      </c>
      <c r="L109" s="242" t="s">
        <v>28</v>
      </c>
      <c r="M109" s="277" t="s">
        <v>11</v>
      </c>
      <c r="N109" s="278" t="s">
        <v>11</v>
      </c>
      <c r="O109" s="267" t="s">
        <v>11</v>
      </c>
      <c r="P109" s="268" t="s">
        <v>11</v>
      </c>
      <c r="Q109" s="8" t="s">
        <v>31</v>
      </c>
      <c r="R109" s="238" t="s">
        <v>532</v>
      </c>
      <c r="S109" s="238" t="s">
        <v>11</v>
      </c>
      <c r="T109" s="238" t="s">
        <v>11</v>
      </c>
      <c r="U109" s="238" t="s">
        <v>11</v>
      </c>
      <c r="V109" s="9" t="s">
        <v>26</v>
      </c>
      <c r="W109" s="227" t="s">
        <v>530</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83</v>
      </c>
      <c r="O110" s="269" t="s">
        <v>11</v>
      </c>
      <c r="P110" s="270" t="s">
        <v>11</v>
      </c>
      <c r="Q110" s="18" t="s">
        <v>32</v>
      </c>
      <c r="R110" s="228" t="s">
        <v>533</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231</v>
      </c>
      <c r="G111" s="259" t="s">
        <v>11</v>
      </c>
      <c r="H111" s="259" t="s">
        <v>11</v>
      </c>
      <c r="I111" s="259" t="s">
        <v>11</v>
      </c>
      <c r="J111" s="259" t="s">
        <v>11</v>
      </c>
      <c r="K111" s="259" t="s">
        <v>11</v>
      </c>
      <c r="L111" s="260" t="s">
        <v>11</v>
      </c>
      <c r="M111" s="263" t="s">
        <v>119</v>
      </c>
      <c r="N111" s="264" t="s">
        <v>11</v>
      </c>
      <c r="O111" s="265" t="s">
        <v>534</v>
      </c>
      <c r="P111" s="266" t="s">
        <v>11</v>
      </c>
      <c r="Q111" s="5" t="s">
        <v>16</v>
      </c>
      <c r="R111" s="271" t="s">
        <v>535</v>
      </c>
      <c r="S111" s="271" t="s">
        <v>11</v>
      </c>
      <c r="T111" s="271" t="s">
        <v>11</v>
      </c>
      <c r="U111" s="30">
        <v>10387</v>
      </c>
      <c r="V111" s="272" t="s">
        <v>18</v>
      </c>
      <c r="W111" s="272" t="s">
        <v>11</v>
      </c>
      <c r="X111" s="272" t="s">
        <v>11</v>
      </c>
      <c r="Y111" s="273" t="s">
        <v>11</v>
      </c>
      <c r="Z111" s="233">
        <v>275</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13862000</v>
      </c>
      <c r="N112" s="237" t="s">
        <v>11</v>
      </c>
      <c r="O112" s="267" t="s">
        <v>11</v>
      </c>
      <c r="P112" s="268" t="s">
        <v>11</v>
      </c>
      <c r="Q112" s="6" t="s">
        <v>11</v>
      </c>
      <c r="R112" s="238" t="s">
        <v>536</v>
      </c>
      <c r="S112" s="238" t="s">
        <v>11</v>
      </c>
      <c r="T112" s="238" t="s">
        <v>11</v>
      </c>
      <c r="U112" s="22">
        <v>1054</v>
      </c>
      <c r="V112" s="239" t="s">
        <v>18</v>
      </c>
      <c r="W112" s="239" t="s">
        <v>11</v>
      </c>
      <c r="X112" s="239" t="s">
        <v>11</v>
      </c>
      <c r="Y112" s="240" t="s">
        <v>11</v>
      </c>
      <c r="Z112" s="234" t="s">
        <v>11</v>
      </c>
    </row>
    <row r="113" spans="1:26" ht="13.5" customHeight="1" x14ac:dyDescent="0.15">
      <c r="A113" s="274" t="s">
        <v>537</v>
      </c>
      <c r="B113" s="231" t="s">
        <v>11</v>
      </c>
      <c r="C113" s="275" t="s">
        <v>11</v>
      </c>
      <c r="D113" s="247" t="s">
        <v>538</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539</v>
      </c>
      <c r="S113" s="238" t="s">
        <v>11</v>
      </c>
      <c r="T113" s="238" t="s">
        <v>11</v>
      </c>
      <c r="U113" s="22">
        <v>394</v>
      </c>
      <c r="V113" s="239" t="s">
        <v>18</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13290519</v>
      </c>
      <c r="N114" s="237" t="s">
        <v>11</v>
      </c>
      <c r="O114" s="267" t="s">
        <v>11</v>
      </c>
      <c r="P114" s="268" t="s">
        <v>11</v>
      </c>
      <c r="Q114" s="6" t="s">
        <v>11</v>
      </c>
      <c r="R114" s="238" t="s">
        <v>540</v>
      </c>
      <c r="S114" s="238" t="s">
        <v>11</v>
      </c>
      <c r="T114" s="238" t="s">
        <v>11</v>
      </c>
      <c r="U114" s="22">
        <v>23</v>
      </c>
      <c r="V114" s="239" t="s">
        <v>18</v>
      </c>
      <c r="W114" s="239" t="s">
        <v>11</v>
      </c>
      <c r="X114" s="239" t="s">
        <v>11</v>
      </c>
      <c r="Y114" s="240" t="s">
        <v>11</v>
      </c>
      <c r="Z114" s="234" t="s">
        <v>11</v>
      </c>
    </row>
    <row r="115" spans="1:26" ht="13.5" customHeight="1" x14ac:dyDescent="0.15">
      <c r="A115" s="274" t="s">
        <v>11</v>
      </c>
      <c r="B115" s="231" t="s">
        <v>11</v>
      </c>
      <c r="C115" s="275" t="s">
        <v>11</v>
      </c>
      <c r="D115" s="229" t="s">
        <v>26</v>
      </c>
      <c r="E115" s="241" t="s">
        <v>425</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541</v>
      </c>
      <c r="S115" s="238" t="s">
        <v>11</v>
      </c>
      <c r="T115" s="238" t="s">
        <v>11</v>
      </c>
      <c r="U115" s="22">
        <v>1433</v>
      </c>
      <c r="V115" s="239" t="s">
        <v>18</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571481</v>
      </c>
      <c r="N116" s="246" t="s">
        <v>11</v>
      </c>
      <c r="O116" s="267" t="s">
        <v>11</v>
      </c>
      <c r="P116" s="268" t="s">
        <v>11</v>
      </c>
      <c r="Q116" s="8" t="s">
        <v>31</v>
      </c>
      <c r="R116" s="238" t="s">
        <v>542</v>
      </c>
      <c r="S116" s="238" t="s">
        <v>11</v>
      </c>
      <c r="T116" s="238" t="s">
        <v>11</v>
      </c>
      <c r="U116" s="238" t="s">
        <v>11</v>
      </c>
      <c r="V116" s="9" t="s">
        <v>26</v>
      </c>
      <c r="W116" s="227" t="s">
        <v>543</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11</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160</v>
      </c>
      <c r="J118" s="231" t="s">
        <v>63</v>
      </c>
      <c r="K118" s="13" t="s">
        <v>11</v>
      </c>
      <c r="L118" s="242" t="s">
        <v>28</v>
      </c>
      <c r="M118" s="277" t="s">
        <v>11</v>
      </c>
      <c r="N118" s="278" t="s">
        <v>11</v>
      </c>
      <c r="O118" s="267" t="s">
        <v>11</v>
      </c>
      <c r="P118" s="268" t="s">
        <v>11</v>
      </c>
      <c r="Q118" s="8" t="s">
        <v>31</v>
      </c>
      <c r="R118" s="238" t="s">
        <v>544</v>
      </c>
      <c r="S118" s="238" t="s">
        <v>11</v>
      </c>
      <c r="T118" s="238" t="s">
        <v>11</v>
      </c>
      <c r="U118" s="238" t="s">
        <v>11</v>
      </c>
      <c r="V118" s="9" t="s">
        <v>26</v>
      </c>
      <c r="W118" s="227" t="s">
        <v>545</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95.9</v>
      </c>
      <c r="O119" s="269" t="s">
        <v>11</v>
      </c>
      <c r="P119" s="270" t="s">
        <v>11</v>
      </c>
      <c r="Q119" s="18" t="s">
        <v>32</v>
      </c>
      <c r="R119" s="228" t="s">
        <v>546</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231</v>
      </c>
      <c r="G120" s="259" t="s">
        <v>11</v>
      </c>
      <c r="H120" s="259" t="s">
        <v>11</v>
      </c>
      <c r="I120" s="259" t="s">
        <v>11</v>
      </c>
      <c r="J120" s="259" t="s">
        <v>11</v>
      </c>
      <c r="K120" s="259" t="s">
        <v>11</v>
      </c>
      <c r="L120" s="260" t="s">
        <v>11</v>
      </c>
      <c r="M120" s="263" t="s">
        <v>119</v>
      </c>
      <c r="N120" s="264" t="s">
        <v>11</v>
      </c>
      <c r="O120" s="265" t="s">
        <v>547</v>
      </c>
      <c r="P120" s="266" t="s">
        <v>11</v>
      </c>
      <c r="Q120" s="5" t="s">
        <v>16</v>
      </c>
      <c r="R120" s="271" t="s">
        <v>548</v>
      </c>
      <c r="S120" s="271" t="s">
        <v>11</v>
      </c>
      <c r="T120" s="271" t="s">
        <v>11</v>
      </c>
      <c r="U120" s="30">
        <v>6557</v>
      </c>
      <c r="V120" s="272" t="s">
        <v>18</v>
      </c>
      <c r="W120" s="272" t="s">
        <v>11</v>
      </c>
      <c r="X120" s="272" t="s">
        <v>11</v>
      </c>
      <c r="Y120" s="273" t="s">
        <v>11</v>
      </c>
      <c r="Z120" s="233">
        <v>275</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18229000</v>
      </c>
      <c r="N121" s="237" t="s">
        <v>11</v>
      </c>
      <c r="O121" s="267" t="s">
        <v>11</v>
      </c>
      <c r="P121" s="268" t="s">
        <v>11</v>
      </c>
      <c r="Q121" s="6" t="s">
        <v>11</v>
      </c>
      <c r="R121" s="238" t="s">
        <v>549</v>
      </c>
      <c r="S121" s="238" t="s">
        <v>11</v>
      </c>
      <c r="T121" s="238" t="s">
        <v>11</v>
      </c>
      <c r="U121" s="22">
        <v>1299</v>
      </c>
      <c r="V121" s="239" t="s">
        <v>18</v>
      </c>
      <c r="W121" s="239" t="s">
        <v>11</v>
      </c>
      <c r="X121" s="239" t="s">
        <v>11</v>
      </c>
      <c r="Y121" s="240" t="s">
        <v>11</v>
      </c>
      <c r="Z121" s="234" t="s">
        <v>11</v>
      </c>
    </row>
    <row r="122" spans="1:26" ht="13.5" customHeight="1" x14ac:dyDescent="0.15">
      <c r="A122" s="274" t="s">
        <v>550</v>
      </c>
      <c r="B122" s="231" t="s">
        <v>11</v>
      </c>
      <c r="C122" s="275" t="s">
        <v>11</v>
      </c>
      <c r="D122" s="247" t="s">
        <v>551</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552</v>
      </c>
      <c r="S122" s="238" t="s">
        <v>11</v>
      </c>
      <c r="T122" s="238" t="s">
        <v>11</v>
      </c>
      <c r="U122" s="22">
        <v>8975</v>
      </c>
      <c r="V122" s="239" t="s">
        <v>18</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17373239</v>
      </c>
      <c r="N123" s="237" t="s">
        <v>11</v>
      </c>
      <c r="O123" s="267" t="s">
        <v>11</v>
      </c>
      <c r="P123" s="268" t="s">
        <v>11</v>
      </c>
      <c r="Q123" s="6" t="s">
        <v>11</v>
      </c>
      <c r="R123" s="238" t="s">
        <v>553</v>
      </c>
      <c r="S123" s="238" t="s">
        <v>11</v>
      </c>
      <c r="T123" s="238" t="s">
        <v>11</v>
      </c>
      <c r="U123" s="22">
        <v>542</v>
      </c>
      <c r="V123" s="239" t="s">
        <v>18</v>
      </c>
      <c r="W123" s="239" t="s">
        <v>11</v>
      </c>
      <c r="X123" s="239" t="s">
        <v>11</v>
      </c>
      <c r="Y123" s="240" t="s">
        <v>11</v>
      </c>
      <c r="Z123" s="234" t="s">
        <v>11</v>
      </c>
    </row>
    <row r="124" spans="1:26" ht="13.5" customHeight="1" x14ac:dyDescent="0.15">
      <c r="A124" s="274" t="s">
        <v>11</v>
      </c>
      <c r="B124" s="231" t="s">
        <v>11</v>
      </c>
      <c r="C124" s="275" t="s">
        <v>11</v>
      </c>
      <c r="D124" s="229" t="s">
        <v>26</v>
      </c>
      <c r="E124" s="241" t="s">
        <v>425</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c r="S124" s="238"/>
      <c r="T124" s="238"/>
      <c r="U124" s="22"/>
      <c r="V124" s="239"/>
      <c r="W124" s="239"/>
      <c r="X124" s="239"/>
      <c r="Y124" s="240"/>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855761</v>
      </c>
      <c r="N125" s="246" t="s">
        <v>11</v>
      </c>
      <c r="O125" s="267" t="s">
        <v>11</v>
      </c>
      <c r="P125" s="268" t="s">
        <v>11</v>
      </c>
      <c r="Q125" s="8" t="s">
        <v>31</v>
      </c>
      <c r="R125" s="238" t="s">
        <v>554</v>
      </c>
      <c r="S125" s="238" t="s">
        <v>11</v>
      </c>
      <c r="T125" s="238" t="s">
        <v>11</v>
      </c>
      <c r="U125" s="238" t="s">
        <v>11</v>
      </c>
      <c r="V125" s="9" t="s">
        <v>26</v>
      </c>
      <c r="W125" s="227" t="s">
        <v>555</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11</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160</v>
      </c>
      <c r="J127" s="231" t="s">
        <v>63</v>
      </c>
      <c r="K127" s="13" t="s">
        <v>11</v>
      </c>
      <c r="L127" s="242" t="s">
        <v>28</v>
      </c>
      <c r="M127" s="277" t="s">
        <v>11</v>
      </c>
      <c r="N127" s="278" t="s">
        <v>11</v>
      </c>
      <c r="O127" s="267" t="s">
        <v>11</v>
      </c>
      <c r="P127" s="268" t="s">
        <v>11</v>
      </c>
      <c r="Q127" s="8" t="s">
        <v>31</v>
      </c>
      <c r="R127" s="238" t="s">
        <v>556</v>
      </c>
      <c r="S127" s="238" t="s">
        <v>11</v>
      </c>
      <c r="T127" s="238" t="s">
        <v>11</v>
      </c>
      <c r="U127" s="238" t="s">
        <v>11</v>
      </c>
      <c r="V127" s="9" t="s">
        <v>26</v>
      </c>
      <c r="W127" s="227" t="s">
        <v>557</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95.3</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13</v>
      </c>
      <c r="G129" s="259" t="s">
        <v>11</v>
      </c>
      <c r="H129" s="259" t="s">
        <v>11</v>
      </c>
      <c r="I129" s="259" t="s">
        <v>11</v>
      </c>
      <c r="J129" s="259" t="s">
        <v>11</v>
      </c>
      <c r="K129" s="259" t="s">
        <v>11</v>
      </c>
      <c r="L129" s="260" t="s">
        <v>11</v>
      </c>
      <c r="M129" s="263" t="s">
        <v>119</v>
      </c>
      <c r="N129" s="264" t="s">
        <v>11</v>
      </c>
      <c r="O129" s="265" t="s">
        <v>558</v>
      </c>
      <c r="P129" s="266" t="s">
        <v>11</v>
      </c>
      <c r="Q129" s="5" t="s">
        <v>16</v>
      </c>
      <c r="R129" s="271" t="s">
        <v>5343</v>
      </c>
      <c r="S129" s="271" t="s">
        <v>11</v>
      </c>
      <c r="T129" s="271" t="s">
        <v>11</v>
      </c>
      <c r="U129" s="30">
        <v>871</v>
      </c>
      <c r="V129" s="272" t="s">
        <v>18</v>
      </c>
      <c r="W129" s="272" t="s">
        <v>11</v>
      </c>
      <c r="X129" s="272" t="s">
        <v>11</v>
      </c>
      <c r="Y129" s="273" t="s">
        <v>11</v>
      </c>
      <c r="Z129" s="233">
        <v>277</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17398000</v>
      </c>
      <c r="N130" s="237" t="s">
        <v>11</v>
      </c>
      <c r="O130" s="267" t="s">
        <v>11</v>
      </c>
      <c r="P130" s="268" t="s">
        <v>11</v>
      </c>
      <c r="Q130" s="6" t="s">
        <v>11</v>
      </c>
      <c r="R130" s="238" t="s">
        <v>559</v>
      </c>
      <c r="S130" s="238" t="s">
        <v>11</v>
      </c>
      <c r="T130" s="238" t="s">
        <v>11</v>
      </c>
      <c r="U130" s="22">
        <v>989</v>
      </c>
      <c r="V130" s="239" t="s">
        <v>18</v>
      </c>
      <c r="W130" s="239" t="s">
        <v>11</v>
      </c>
      <c r="X130" s="239" t="s">
        <v>11</v>
      </c>
      <c r="Y130" s="240" t="s">
        <v>11</v>
      </c>
      <c r="Z130" s="234" t="s">
        <v>11</v>
      </c>
    </row>
    <row r="131" spans="1:26" ht="13.5" customHeight="1" x14ac:dyDescent="0.15">
      <c r="A131" s="274" t="s">
        <v>560</v>
      </c>
      <c r="B131" s="231" t="s">
        <v>11</v>
      </c>
      <c r="C131" s="275" t="s">
        <v>11</v>
      </c>
      <c r="D131" s="247" t="s">
        <v>561</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562</v>
      </c>
      <c r="S131" s="238" t="s">
        <v>11</v>
      </c>
      <c r="T131" s="238" t="s">
        <v>11</v>
      </c>
      <c r="U131" s="22">
        <v>1295</v>
      </c>
      <c r="V131" s="239" t="s">
        <v>18</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4126833</v>
      </c>
      <c r="N132" s="237" t="s">
        <v>11</v>
      </c>
      <c r="O132" s="267" t="s">
        <v>11</v>
      </c>
      <c r="P132" s="268" t="s">
        <v>11</v>
      </c>
      <c r="Q132" s="6" t="s">
        <v>11</v>
      </c>
      <c r="R132" s="238" t="s">
        <v>11</v>
      </c>
      <c r="S132" s="238" t="s">
        <v>11</v>
      </c>
      <c r="T132" s="238" t="s">
        <v>11</v>
      </c>
      <c r="U132" s="22" t="s">
        <v>11</v>
      </c>
      <c r="V132" s="239" t="s">
        <v>11</v>
      </c>
      <c r="W132" s="239" t="s">
        <v>11</v>
      </c>
      <c r="X132" s="239" t="s">
        <v>11</v>
      </c>
      <c r="Y132" s="240" t="s">
        <v>11</v>
      </c>
      <c r="Z132" s="234" t="s">
        <v>11</v>
      </c>
    </row>
    <row r="133" spans="1:26" ht="13.5" customHeight="1" x14ac:dyDescent="0.15">
      <c r="A133" s="274" t="s">
        <v>11</v>
      </c>
      <c r="B133" s="231" t="s">
        <v>11</v>
      </c>
      <c r="C133" s="275" t="s">
        <v>11</v>
      </c>
      <c r="D133" s="229" t="s">
        <v>26</v>
      </c>
      <c r="E133" s="241" t="s">
        <v>458</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563</v>
      </c>
      <c r="S133" s="238" t="s">
        <v>11</v>
      </c>
      <c r="T133" s="238" t="s">
        <v>11</v>
      </c>
      <c r="U133" s="22">
        <v>972</v>
      </c>
      <c r="V133" s="239" t="s">
        <v>18</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13271167</v>
      </c>
      <c r="N134" s="246" t="s">
        <v>11</v>
      </c>
      <c r="O134" s="267" t="s">
        <v>11</v>
      </c>
      <c r="P134" s="268" t="s">
        <v>11</v>
      </c>
      <c r="Q134" s="8" t="s">
        <v>31</v>
      </c>
      <c r="R134" s="238" t="s">
        <v>11</v>
      </c>
      <c r="S134" s="238" t="s">
        <v>11</v>
      </c>
      <c r="T134" s="238" t="s">
        <v>11</v>
      </c>
      <c r="U134" s="238" t="s">
        <v>11</v>
      </c>
      <c r="V134" s="9" t="s">
        <v>26</v>
      </c>
      <c r="W134" s="227" t="s">
        <v>11</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11</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11</v>
      </c>
      <c r="J136" s="231" t="s">
        <v>63</v>
      </c>
      <c r="K136" s="13" t="s">
        <v>11</v>
      </c>
      <c r="L136" s="242" t="s">
        <v>28</v>
      </c>
      <c r="M136" s="277" t="s">
        <v>11</v>
      </c>
      <c r="N136" s="278" t="s">
        <v>11</v>
      </c>
      <c r="O136" s="267" t="s">
        <v>11</v>
      </c>
      <c r="P136" s="268" t="s">
        <v>11</v>
      </c>
      <c r="Q136" s="8" t="s">
        <v>31</v>
      </c>
      <c r="R136" s="238" t="s">
        <v>11</v>
      </c>
      <c r="S136" s="238" t="s">
        <v>11</v>
      </c>
      <c r="T136" s="238" t="s">
        <v>11</v>
      </c>
      <c r="U136" s="238" t="s">
        <v>11</v>
      </c>
      <c r="V136" s="9" t="s">
        <v>26</v>
      </c>
      <c r="W136" s="227" t="s">
        <v>11</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23.7</v>
      </c>
      <c r="O137" s="269" t="s">
        <v>11</v>
      </c>
      <c r="P137" s="270" t="s">
        <v>11</v>
      </c>
      <c r="Q137" s="18" t="s">
        <v>32</v>
      </c>
      <c r="R137" s="228" t="s">
        <v>11</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13</v>
      </c>
      <c r="G138" s="259" t="s">
        <v>11</v>
      </c>
      <c r="H138" s="259" t="s">
        <v>11</v>
      </c>
      <c r="I138" s="259" t="s">
        <v>11</v>
      </c>
      <c r="J138" s="259" t="s">
        <v>11</v>
      </c>
      <c r="K138" s="259" t="s">
        <v>11</v>
      </c>
      <c r="L138" s="260" t="s">
        <v>11</v>
      </c>
      <c r="M138" s="263" t="s">
        <v>119</v>
      </c>
      <c r="N138" s="264" t="s">
        <v>11</v>
      </c>
      <c r="O138" s="265" t="s">
        <v>564</v>
      </c>
      <c r="P138" s="266" t="s">
        <v>11</v>
      </c>
      <c r="Q138" s="5" t="s">
        <v>16</v>
      </c>
      <c r="R138" s="271" t="s">
        <v>565</v>
      </c>
      <c r="S138" s="271" t="s">
        <v>11</v>
      </c>
      <c r="T138" s="271" t="s">
        <v>11</v>
      </c>
      <c r="U138" s="30">
        <v>1398690</v>
      </c>
      <c r="V138" s="272" t="s">
        <v>18</v>
      </c>
      <c r="W138" s="272" t="s">
        <v>11</v>
      </c>
      <c r="X138" s="272" t="s">
        <v>11</v>
      </c>
      <c r="Y138" s="273" t="s">
        <v>11</v>
      </c>
      <c r="Z138" s="233">
        <v>277</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1544134000</v>
      </c>
      <c r="N139" s="237" t="s">
        <v>11</v>
      </c>
      <c r="O139" s="267" t="s">
        <v>11</v>
      </c>
      <c r="P139" s="268" t="s">
        <v>11</v>
      </c>
      <c r="Q139" s="6" t="s">
        <v>11</v>
      </c>
      <c r="R139" s="238" t="s">
        <v>566</v>
      </c>
      <c r="S139" s="238" t="s">
        <v>11</v>
      </c>
      <c r="T139" s="238" t="s">
        <v>11</v>
      </c>
      <c r="U139" s="22">
        <v>114661</v>
      </c>
      <c r="V139" s="239" t="s">
        <v>18</v>
      </c>
      <c r="W139" s="239" t="s">
        <v>11</v>
      </c>
      <c r="X139" s="239" t="s">
        <v>11</v>
      </c>
      <c r="Y139" s="240" t="s">
        <v>11</v>
      </c>
      <c r="Z139" s="234" t="s">
        <v>11</v>
      </c>
    </row>
    <row r="140" spans="1:26" ht="13.5" customHeight="1" x14ac:dyDescent="0.15">
      <c r="A140" s="274" t="s">
        <v>567</v>
      </c>
      <c r="B140" s="231" t="s">
        <v>11</v>
      </c>
      <c r="C140" s="275" t="s">
        <v>11</v>
      </c>
      <c r="D140" s="247" t="s">
        <v>568</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569</v>
      </c>
      <c r="S140" s="238" t="s">
        <v>11</v>
      </c>
      <c r="T140" s="238" t="s">
        <v>11</v>
      </c>
      <c r="U140" s="22">
        <v>4562</v>
      </c>
      <c r="V140" s="239" t="s">
        <v>18</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1526562034</v>
      </c>
      <c r="N141" s="237" t="s">
        <v>11</v>
      </c>
      <c r="O141" s="267" t="s">
        <v>11</v>
      </c>
      <c r="P141" s="268" t="s">
        <v>11</v>
      </c>
      <c r="Q141" s="6" t="s">
        <v>11</v>
      </c>
      <c r="R141" s="238" t="s">
        <v>570</v>
      </c>
      <c r="S141" s="238" t="s">
        <v>11</v>
      </c>
      <c r="T141" s="238" t="s">
        <v>11</v>
      </c>
      <c r="U141" s="22">
        <v>7767</v>
      </c>
      <c r="V141" s="239" t="s">
        <v>18</v>
      </c>
      <c r="W141" s="239" t="s">
        <v>11</v>
      </c>
      <c r="X141" s="239" t="s">
        <v>11</v>
      </c>
      <c r="Y141" s="240" t="s">
        <v>11</v>
      </c>
      <c r="Z141" s="234" t="s">
        <v>11</v>
      </c>
    </row>
    <row r="142" spans="1:26" ht="13.5" customHeight="1" x14ac:dyDescent="0.15">
      <c r="A142" s="274" t="s">
        <v>11</v>
      </c>
      <c r="B142" s="231" t="s">
        <v>11</v>
      </c>
      <c r="C142" s="275" t="s">
        <v>11</v>
      </c>
      <c r="D142" s="229" t="s">
        <v>26</v>
      </c>
      <c r="E142" s="241" t="s">
        <v>425</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571</v>
      </c>
      <c r="S142" s="238" t="s">
        <v>11</v>
      </c>
      <c r="T142" s="238" t="s">
        <v>11</v>
      </c>
      <c r="U142" s="22">
        <v>882</v>
      </c>
      <c r="V142" s="239" t="s">
        <v>18</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17571966</v>
      </c>
      <c r="N143" s="246" t="s">
        <v>11</v>
      </c>
      <c r="O143" s="267" t="s">
        <v>11</v>
      </c>
      <c r="P143" s="268" t="s">
        <v>11</v>
      </c>
      <c r="Q143" s="8" t="s">
        <v>31</v>
      </c>
      <c r="R143" s="238" t="s">
        <v>11</v>
      </c>
      <c r="S143" s="238" t="s">
        <v>11</v>
      </c>
      <c r="T143" s="238" t="s">
        <v>11</v>
      </c>
      <c r="U143" s="238" t="s">
        <v>11</v>
      </c>
      <c r="V143" s="9" t="s">
        <v>26</v>
      </c>
      <c r="W143" s="227" t="s">
        <v>11</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11</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223</v>
      </c>
      <c r="I145" s="231" t="s">
        <v>11</v>
      </c>
      <c r="J145" s="231" t="s">
        <v>11</v>
      </c>
      <c r="K145" s="13" t="s">
        <v>11</v>
      </c>
      <c r="L145" s="242" t="s">
        <v>28</v>
      </c>
      <c r="M145" s="277" t="s">
        <v>11</v>
      </c>
      <c r="N145" s="278" t="s">
        <v>11</v>
      </c>
      <c r="O145" s="267" t="s">
        <v>11</v>
      </c>
      <c r="P145" s="268" t="s">
        <v>11</v>
      </c>
      <c r="Q145" s="8" t="s">
        <v>31</v>
      </c>
      <c r="R145" s="238" t="s">
        <v>11</v>
      </c>
      <c r="S145" s="238" t="s">
        <v>11</v>
      </c>
      <c r="T145" s="238" t="s">
        <v>11</v>
      </c>
      <c r="U145" s="238" t="s">
        <v>11</v>
      </c>
      <c r="V145" s="9" t="s">
        <v>26</v>
      </c>
      <c r="W145" s="227" t="s">
        <v>11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v>98.9</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522</v>
      </c>
      <c r="G147" s="259" t="s">
        <v>11</v>
      </c>
      <c r="H147" s="259" t="s">
        <v>11</v>
      </c>
      <c r="I147" s="259" t="s">
        <v>11</v>
      </c>
      <c r="J147" s="259" t="s">
        <v>11</v>
      </c>
      <c r="K147" s="259" t="s">
        <v>11</v>
      </c>
      <c r="L147" s="260" t="s">
        <v>11</v>
      </c>
      <c r="M147" s="263" t="s">
        <v>119</v>
      </c>
      <c r="N147" s="264" t="s">
        <v>11</v>
      </c>
      <c r="O147" s="265" t="s">
        <v>572</v>
      </c>
      <c r="P147" s="266" t="s">
        <v>11</v>
      </c>
      <c r="Q147" s="5" t="s">
        <v>16</v>
      </c>
      <c r="R147" s="271" t="s">
        <v>573</v>
      </c>
      <c r="S147" s="271" t="s">
        <v>11</v>
      </c>
      <c r="T147" s="271" t="s">
        <v>11</v>
      </c>
      <c r="U147" s="30">
        <v>12780</v>
      </c>
      <c r="V147" s="272" t="s">
        <v>18</v>
      </c>
      <c r="W147" s="272" t="s">
        <v>11</v>
      </c>
      <c r="X147" s="272" t="s">
        <v>11</v>
      </c>
      <c r="Y147" s="273" t="s">
        <v>11</v>
      </c>
      <c r="Z147" s="233">
        <v>277</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59476000</v>
      </c>
      <c r="N148" s="237" t="s">
        <v>11</v>
      </c>
      <c r="O148" s="267" t="s">
        <v>11</v>
      </c>
      <c r="P148" s="268" t="s">
        <v>11</v>
      </c>
      <c r="Q148" s="6" t="s">
        <v>11</v>
      </c>
      <c r="R148" s="238" t="s">
        <v>574</v>
      </c>
      <c r="S148" s="238" t="s">
        <v>11</v>
      </c>
      <c r="T148" s="238" t="s">
        <v>11</v>
      </c>
      <c r="U148" s="22">
        <v>16596</v>
      </c>
      <c r="V148" s="239" t="s">
        <v>18</v>
      </c>
      <c r="W148" s="239" t="s">
        <v>11</v>
      </c>
      <c r="X148" s="239" t="s">
        <v>11</v>
      </c>
      <c r="Y148" s="240" t="s">
        <v>11</v>
      </c>
      <c r="Z148" s="234" t="s">
        <v>11</v>
      </c>
    </row>
    <row r="149" spans="1:26" ht="13.5" customHeight="1" x14ac:dyDescent="0.15">
      <c r="A149" s="274" t="s">
        <v>575</v>
      </c>
      <c r="B149" s="231" t="s">
        <v>11</v>
      </c>
      <c r="C149" s="275" t="s">
        <v>11</v>
      </c>
      <c r="D149" s="247" t="s">
        <v>576</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577</v>
      </c>
      <c r="S149" s="238" t="s">
        <v>11</v>
      </c>
      <c r="T149" s="238" t="s">
        <v>11</v>
      </c>
      <c r="U149" s="22">
        <v>13135</v>
      </c>
      <c r="V149" s="239" t="s">
        <v>18</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55361479</v>
      </c>
      <c r="N150" s="237" t="s">
        <v>11</v>
      </c>
      <c r="O150" s="267" t="s">
        <v>11</v>
      </c>
      <c r="P150" s="268" t="s">
        <v>11</v>
      </c>
      <c r="Q150" s="6" t="s">
        <v>11</v>
      </c>
      <c r="R150" s="238" t="s">
        <v>578</v>
      </c>
      <c r="S150" s="238" t="s">
        <v>11</v>
      </c>
      <c r="T150" s="238" t="s">
        <v>11</v>
      </c>
      <c r="U150" s="22">
        <v>2800</v>
      </c>
      <c r="V150" s="239" t="s">
        <v>18</v>
      </c>
      <c r="W150" s="239" t="s">
        <v>11</v>
      </c>
      <c r="X150" s="239" t="s">
        <v>11</v>
      </c>
      <c r="Y150" s="240" t="s">
        <v>11</v>
      </c>
      <c r="Z150" s="234" t="s">
        <v>11</v>
      </c>
    </row>
    <row r="151" spans="1:26" ht="13.5" customHeight="1" x14ac:dyDescent="0.15">
      <c r="A151" s="274" t="s">
        <v>11</v>
      </c>
      <c r="B151" s="231" t="s">
        <v>11</v>
      </c>
      <c r="C151" s="275" t="s">
        <v>11</v>
      </c>
      <c r="D151" s="229" t="s">
        <v>26</v>
      </c>
      <c r="E151" s="241" t="s">
        <v>579</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580</v>
      </c>
      <c r="S151" s="238" t="s">
        <v>11</v>
      </c>
      <c r="T151" s="238" t="s">
        <v>11</v>
      </c>
      <c r="U151" s="22">
        <v>10050</v>
      </c>
      <c r="V151" s="239" t="s">
        <v>18</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4114521</v>
      </c>
      <c r="N152" s="246" t="s">
        <v>11</v>
      </c>
      <c r="O152" s="267" t="s">
        <v>11</v>
      </c>
      <c r="P152" s="268" t="s">
        <v>11</v>
      </c>
      <c r="Q152" s="8" t="s">
        <v>31</v>
      </c>
      <c r="R152" s="238" t="s">
        <v>581</v>
      </c>
      <c r="S152" s="238" t="s">
        <v>11</v>
      </c>
      <c r="T152" s="238" t="s">
        <v>11</v>
      </c>
      <c r="U152" s="238" t="s">
        <v>11</v>
      </c>
      <c r="V152" s="9" t="s">
        <v>26</v>
      </c>
      <c r="W152" s="227" t="s">
        <v>582</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11</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160</v>
      </c>
      <c r="J154" s="231" t="s">
        <v>63</v>
      </c>
      <c r="K154" s="13" t="s">
        <v>11</v>
      </c>
      <c r="L154" s="242" t="s">
        <v>28</v>
      </c>
      <c r="M154" s="277" t="s">
        <v>11</v>
      </c>
      <c r="N154" s="278" t="s">
        <v>11</v>
      </c>
      <c r="O154" s="267" t="s">
        <v>11</v>
      </c>
      <c r="P154" s="268" t="s">
        <v>11</v>
      </c>
      <c r="Q154" s="8" t="s">
        <v>31</v>
      </c>
      <c r="R154" s="238" t="s">
        <v>583</v>
      </c>
      <c r="S154" s="238" t="s">
        <v>11</v>
      </c>
      <c r="T154" s="238" t="s">
        <v>11</v>
      </c>
      <c r="U154" s="238" t="s">
        <v>11</v>
      </c>
      <c r="V154" s="9" t="s">
        <v>26</v>
      </c>
      <c r="W154" s="227" t="s">
        <v>584</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v>93.1</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522</v>
      </c>
      <c r="G156" s="259" t="s">
        <v>11</v>
      </c>
      <c r="H156" s="259" t="s">
        <v>11</v>
      </c>
      <c r="I156" s="259" t="s">
        <v>11</v>
      </c>
      <c r="J156" s="259" t="s">
        <v>11</v>
      </c>
      <c r="K156" s="259" t="s">
        <v>11</v>
      </c>
      <c r="L156" s="260" t="s">
        <v>11</v>
      </c>
      <c r="M156" s="263" t="s">
        <v>119</v>
      </c>
      <c r="N156" s="264" t="s">
        <v>11</v>
      </c>
      <c r="O156" s="265" t="s">
        <v>585</v>
      </c>
      <c r="P156" s="266" t="s">
        <v>11</v>
      </c>
      <c r="Q156" s="5" t="s">
        <v>16</v>
      </c>
      <c r="R156" s="271" t="s">
        <v>586</v>
      </c>
      <c r="S156" s="271" t="s">
        <v>11</v>
      </c>
      <c r="T156" s="271" t="s">
        <v>11</v>
      </c>
      <c r="U156" s="30">
        <v>16745</v>
      </c>
      <c r="V156" s="272" t="s">
        <v>18</v>
      </c>
      <c r="W156" s="272" t="s">
        <v>11</v>
      </c>
      <c r="X156" s="272" t="s">
        <v>11</v>
      </c>
      <c r="Y156" s="273" t="s">
        <v>11</v>
      </c>
      <c r="Z156" s="233">
        <v>279</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27645000</v>
      </c>
      <c r="N157" s="237" t="s">
        <v>11</v>
      </c>
      <c r="O157" s="267" t="s">
        <v>11</v>
      </c>
      <c r="P157" s="268" t="s">
        <v>11</v>
      </c>
      <c r="Q157" s="6" t="s">
        <v>11</v>
      </c>
      <c r="R157" s="238" t="s">
        <v>587</v>
      </c>
      <c r="S157" s="238" t="s">
        <v>11</v>
      </c>
      <c r="T157" s="238" t="s">
        <v>11</v>
      </c>
      <c r="U157" s="22">
        <v>203</v>
      </c>
      <c r="V157" s="239" t="s">
        <v>18</v>
      </c>
      <c r="W157" s="239" t="s">
        <v>11</v>
      </c>
      <c r="X157" s="239" t="s">
        <v>11</v>
      </c>
      <c r="Y157" s="240" t="s">
        <v>11</v>
      </c>
      <c r="Z157" s="234" t="s">
        <v>11</v>
      </c>
    </row>
    <row r="158" spans="1:26" ht="13.5" customHeight="1" x14ac:dyDescent="0.15">
      <c r="A158" s="274" t="s">
        <v>588</v>
      </c>
      <c r="B158" s="231" t="s">
        <v>11</v>
      </c>
      <c r="C158" s="275" t="s">
        <v>11</v>
      </c>
      <c r="D158" s="247" t="s">
        <v>589</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590</v>
      </c>
      <c r="S158" s="238" t="s">
        <v>11</v>
      </c>
      <c r="T158" s="238" t="s">
        <v>11</v>
      </c>
      <c r="U158" s="22">
        <v>2259</v>
      </c>
      <c r="V158" s="239" t="s">
        <v>18</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24579399</v>
      </c>
      <c r="N159" s="237" t="s">
        <v>11</v>
      </c>
      <c r="O159" s="267" t="s">
        <v>11</v>
      </c>
      <c r="P159" s="268" t="s">
        <v>11</v>
      </c>
      <c r="Q159" s="6" t="s">
        <v>11</v>
      </c>
      <c r="R159" s="238" t="s">
        <v>591</v>
      </c>
      <c r="S159" s="238" t="s">
        <v>11</v>
      </c>
      <c r="T159" s="238" t="s">
        <v>11</v>
      </c>
      <c r="U159" s="22">
        <v>1556</v>
      </c>
      <c r="V159" s="239" t="s">
        <v>18</v>
      </c>
      <c r="W159" s="239" t="s">
        <v>11</v>
      </c>
      <c r="X159" s="239" t="s">
        <v>11</v>
      </c>
      <c r="Y159" s="240" t="s">
        <v>11</v>
      </c>
      <c r="Z159" s="234" t="s">
        <v>11</v>
      </c>
    </row>
    <row r="160" spans="1:26" ht="13.5" customHeight="1" x14ac:dyDescent="0.15">
      <c r="A160" s="274" t="s">
        <v>11</v>
      </c>
      <c r="B160" s="231" t="s">
        <v>11</v>
      </c>
      <c r="C160" s="275" t="s">
        <v>11</v>
      </c>
      <c r="D160" s="229" t="s">
        <v>26</v>
      </c>
      <c r="E160" s="241" t="s">
        <v>579</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592</v>
      </c>
      <c r="S160" s="238" t="s">
        <v>11</v>
      </c>
      <c r="T160" s="238" t="s">
        <v>11</v>
      </c>
      <c r="U160" s="22">
        <v>3816</v>
      </c>
      <c r="V160" s="239" t="s">
        <v>18</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3065601</v>
      </c>
      <c r="N161" s="246" t="s">
        <v>11</v>
      </c>
      <c r="O161" s="267" t="s">
        <v>11</v>
      </c>
      <c r="P161" s="268" t="s">
        <v>11</v>
      </c>
      <c r="Q161" s="8" t="s">
        <v>31</v>
      </c>
      <c r="R161" s="238" t="s">
        <v>593</v>
      </c>
      <c r="S161" s="238" t="s">
        <v>11</v>
      </c>
      <c r="T161" s="238" t="s">
        <v>11</v>
      </c>
      <c r="U161" s="238" t="s">
        <v>11</v>
      </c>
      <c r="V161" s="9" t="s">
        <v>26</v>
      </c>
      <c r="W161" s="227" t="s">
        <v>594</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160</v>
      </c>
      <c r="J163" s="231" t="s">
        <v>63</v>
      </c>
      <c r="K163" s="13" t="s">
        <v>11</v>
      </c>
      <c r="L163" s="242" t="s">
        <v>28</v>
      </c>
      <c r="M163" s="277" t="s">
        <v>11</v>
      </c>
      <c r="N163" s="278" t="s">
        <v>11</v>
      </c>
      <c r="O163" s="267" t="s">
        <v>11</v>
      </c>
      <c r="P163" s="268" t="s">
        <v>11</v>
      </c>
      <c r="Q163" s="8" t="s">
        <v>31</v>
      </c>
      <c r="R163" s="238" t="s">
        <v>595</v>
      </c>
      <c r="S163" s="238" t="s">
        <v>11</v>
      </c>
      <c r="T163" s="238" t="s">
        <v>11</v>
      </c>
      <c r="U163" s="238" t="s">
        <v>11</v>
      </c>
      <c r="V163" s="9" t="s">
        <v>26</v>
      </c>
      <c r="W163" s="227" t="s">
        <v>596</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88.9</v>
      </c>
      <c r="O164" s="269" t="s">
        <v>11</v>
      </c>
      <c r="P164" s="270" t="s">
        <v>11</v>
      </c>
      <c r="Q164" s="18" t="s">
        <v>32</v>
      </c>
      <c r="R164" s="228" t="s">
        <v>11</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522</v>
      </c>
      <c r="G165" s="259" t="s">
        <v>11</v>
      </c>
      <c r="H165" s="259" t="s">
        <v>11</v>
      </c>
      <c r="I165" s="259" t="s">
        <v>11</v>
      </c>
      <c r="J165" s="259" t="s">
        <v>11</v>
      </c>
      <c r="K165" s="259" t="s">
        <v>11</v>
      </c>
      <c r="L165" s="260" t="s">
        <v>11</v>
      </c>
      <c r="M165" s="263" t="s">
        <v>119</v>
      </c>
      <c r="N165" s="264" t="s">
        <v>11</v>
      </c>
      <c r="O165" s="265" t="s">
        <v>597</v>
      </c>
      <c r="P165" s="266" t="s">
        <v>11</v>
      </c>
      <c r="Q165" s="5" t="s">
        <v>16</v>
      </c>
      <c r="R165" s="271" t="s">
        <v>598</v>
      </c>
      <c r="S165" s="271" t="s">
        <v>11</v>
      </c>
      <c r="T165" s="271" t="s">
        <v>11</v>
      </c>
      <c r="U165" s="30">
        <v>59026</v>
      </c>
      <c r="V165" s="272" t="s">
        <v>18</v>
      </c>
      <c r="W165" s="272" t="s">
        <v>11</v>
      </c>
      <c r="X165" s="272" t="s">
        <v>11</v>
      </c>
      <c r="Y165" s="273" t="s">
        <v>11</v>
      </c>
      <c r="Z165" s="233">
        <v>279</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59144000</v>
      </c>
      <c r="N166" s="237" t="s">
        <v>11</v>
      </c>
      <c r="O166" s="267" t="s">
        <v>11</v>
      </c>
      <c r="P166" s="268" t="s">
        <v>11</v>
      </c>
      <c r="Q166" s="6" t="s">
        <v>11</v>
      </c>
      <c r="R166" s="238" t="s">
        <v>11</v>
      </c>
      <c r="S166" s="238" t="s">
        <v>11</v>
      </c>
      <c r="T166" s="238" t="s">
        <v>11</v>
      </c>
      <c r="U166" s="22" t="s">
        <v>11</v>
      </c>
      <c r="V166" s="239" t="s">
        <v>11</v>
      </c>
      <c r="W166" s="239" t="s">
        <v>11</v>
      </c>
      <c r="X166" s="239" t="s">
        <v>11</v>
      </c>
      <c r="Y166" s="240" t="s">
        <v>11</v>
      </c>
      <c r="Z166" s="234" t="s">
        <v>11</v>
      </c>
    </row>
    <row r="167" spans="1:26" ht="13.5" customHeight="1" x14ac:dyDescent="0.15">
      <c r="A167" s="274" t="s">
        <v>599</v>
      </c>
      <c r="B167" s="231" t="s">
        <v>11</v>
      </c>
      <c r="C167" s="275" t="s">
        <v>11</v>
      </c>
      <c r="D167" s="247" t="s">
        <v>600</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11</v>
      </c>
      <c r="S167" s="238" t="s">
        <v>11</v>
      </c>
      <c r="T167" s="238" t="s">
        <v>11</v>
      </c>
      <c r="U167" s="22" t="s">
        <v>11</v>
      </c>
      <c r="V167" s="239" t="s">
        <v>11</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59025665</v>
      </c>
      <c r="N168" s="237" t="s">
        <v>11</v>
      </c>
      <c r="O168" s="267" t="s">
        <v>11</v>
      </c>
      <c r="P168" s="268" t="s">
        <v>11</v>
      </c>
      <c r="Q168" s="6" t="s">
        <v>11</v>
      </c>
      <c r="R168" s="238" t="s">
        <v>11</v>
      </c>
      <c r="S168" s="238" t="s">
        <v>11</v>
      </c>
      <c r="T168" s="238" t="s">
        <v>11</v>
      </c>
      <c r="U168" s="22" t="s">
        <v>11</v>
      </c>
      <c r="V168" s="239" t="s">
        <v>11</v>
      </c>
      <c r="W168" s="239" t="s">
        <v>11</v>
      </c>
      <c r="X168" s="239" t="s">
        <v>11</v>
      </c>
      <c r="Y168" s="240" t="s">
        <v>11</v>
      </c>
      <c r="Z168" s="234" t="s">
        <v>11</v>
      </c>
    </row>
    <row r="169" spans="1:26" ht="13.5" customHeight="1" x14ac:dyDescent="0.15">
      <c r="A169" s="274" t="s">
        <v>11</v>
      </c>
      <c r="B169" s="231" t="s">
        <v>11</v>
      </c>
      <c r="C169" s="275" t="s">
        <v>11</v>
      </c>
      <c r="D169" s="229" t="s">
        <v>26</v>
      </c>
      <c r="E169" s="241" t="s">
        <v>579</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11</v>
      </c>
      <c r="S169" s="238" t="s">
        <v>11</v>
      </c>
      <c r="T169" s="238" t="s">
        <v>11</v>
      </c>
      <c r="U169" s="22" t="s">
        <v>11</v>
      </c>
      <c r="V169" s="239" t="s">
        <v>11</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118335</v>
      </c>
      <c r="N170" s="246" t="s">
        <v>11</v>
      </c>
      <c r="O170" s="267" t="s">
        <v>11</v>
      </c>
      <c r="P170" s="268" t="s">
        <v>11</v>
      </c>
      <c r="Q170" s="8" t="s">
        <v>31</v>
      </c>
      <c r="R170" s="238" t="s">
        <v>601</v>
      </c>
      <c r="S170" s="238" t="s">
        <v>11</v>
      </c>
      <c r="T170" s="238" t="s">
        <v>11</v>
      </c>
      <c r="U170" s="238" t="s">
        <v>11</v>
      </c>
      <c r="V170" s="9" t="s">
        <v>26</v>
      </c>
      <c r="W170" s="227" t="s">
        <v>602</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11</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160</v>
      </c>
      <c r="J172" s="231" t="s">
        <v>11</v>
      </c>
      <c r="K172" s="13" t="s">
        <v>11</v>
      </c>
      <c r="L172" s="242" t="s">
        <v>28</v>
      </c>
      <c r="M172" s="277" t="s">
        <v>11</v>
      </c>
      <c r="N172" s="278" t="s">
        <v>11</v>
      </c>
      <c r="O172" s="267" t="s">
        <v>11</v>
      </c>
      <c r="P172" s="268" t="s">
        <v>11</v>
      </c>
      <c r="Q172" s="8" t="s">
        <v>31</v>
      </c>
      <c r="R172" s="238" t="s">
        <v>603</v>
      </c>
      <c r="S172" s="238" t="s">
        <v>11</v>
      </c>
      <c r="T172" s="238" t="s">
        <v>11</v>
      </c>
      <c r="U172" s="238" t="s">
        <v>11</v>
      </c>
      <c r="V172" s="9" t="s">
        <v>26</v>
      </c>
      <c r="W172" s="227" t="s">
        <v>604</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99.8</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522</v>
      </c>
      <c r="G174" s="259" t="s">
        <v>11</v>
      </c>
      <c r="H174" s="259" t="s">
        <v>11</v>
      </c>
      <c r="I174" s="259" t="s">
        <v>11</v>
      </c>
      <c r="J174" s="259" t="s">
        <v>11</v>
      </c>
      <c r="K174" s="259" t="s">
        <v>11</v>
      </c>
      <c r="L174" s="260" t="s">
        <v>11</v>
      </c>
      <c r="M174" s="263" t="s">
        <v>119</v>
      </c>
      <c r="N174" s="264" t="s">
        <v>11</v>
      </c>
      <c r="O174" s="265" t="s">
        <v>605</v>
      </c>
      <c r="P174" s="266" t="s">
        <v>11</v>
      </c>
      <c r="Q174" s="5" t="s">
        <v>16</v>
      </c>
      <c r="R174" s="271" t="s">
        <v>606</v>
      </c>
      <c r="S174" s="271" t="s">
        <v>11</v>
      </c>
      <c r="T174" s="271" t="s">
        <v>11</v>
      </c>
      <c r="U174" s="30">
        <v>10978</v>
      </c>
      <c r="V174" s="272" t="s">
        <v>18</v>
      </c>
      <c r="W174" s="272" t="s">
        <v>11</v>
      </c>
      <c r="X174" s="272" t="s">
        <v>11</v>
      </c>
      <c r="Y174" s="273" t="s">
        <v>11</v>
      </c>
      <c r="Z174" s="233">
        <v>279</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16868000</v>
      </c>
      <c r="N175" s="237" t="s">
        <v>11</v>
      </c>
      <c r="O175" s="267" t="s">
        <v>11</v>
      </c>
      <c r="P175" s="268" t="s">
        <v>11</v>
      </c>
      <c r="Q175" s="6" t="s">
        <v>11</v>
      </c>
      <c r="R175" s="238" t="s">
        <v>607</v>
      </c>
      <c r="S175" s="238" t="s">
        <v>11</v>
      </c>
      <c r="T175" s="238" t="s">
        <v>11</v>
      </c>
      <c r="U175" s="22">
        <v>120</v>
      </c>
      <c r="V175" s="239" t="s">
        <v>18</v>
      </c>
      <c r="W175" s="239" t="s">
        <v>11</v>
      </c>
      <c r="X175" s="239" t="s">
        <v>11</v>
      </c>
      <c r="Y175" s="240" t="s">
        <v>11</v>
      </c>
      <c r="Z175" s="234" t="s">
        <v>11</v>
      </c>
    </row>
    <row r="176" spans="1:26" ht="13.5" customHeight="1" x14ac:dyDescent="0.15">
      <c r="A176" s="274" t="s">
        <v>608</v>
      </c>
      <c r="B176" s="231" t="s">
        <v>11</v>
      </c>
      <c r="C176" s="275" t="s">
        <v>11</v>
      </c>
      <c r="D176" s="247" t="s">
        <v>609</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5344</v>
      </c>
      <c r="S176" s="238" t="s">
        <v>11</v>
      </c>
      <c r="T176" s="238" t="s">
        <v>11</v>
      </c>
      <c r="U176" s="22">
        <v>309</v>
      </c>
      <c r="V176" s="239" t="s">
        <v>18</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13837117</v>
      </c>
      <c r="N177" s="237" t="s">
        <v>11</v>
      </c>
      <c r="O177" s="267" t="s">
        <v>11</v>
      </c>
      <c r="P177" s="268" t="s">
        <v>11</v>
      </c>
      <c r="Q177" s="6" t="s">
        <v>11</v>
      </c>
      <c r="R177" s="238" t="s">
        <v>610</v>
      </c>
      <c r="S177" s="238" t="s">
        <v>11</v>
      </c>
      <c r="T177" s="238" t="s">
        <v>11</v>
      </c>
      <c r="U177" s="22">
        <v>400</v>
      </c>
      <c r="V177" s="239" t="s">
        <v>18</v>
      </c>
      <c r="W177" s="239" t="s">
        <v>11</v>
      </c>
      <c r="X177" s="239" t="s">
        <v>11</v>
      </c>
      <c r="Y177" s="240" t="s">
        <v>11</v>
      </c>
      <c r="Z177" s="234" t="s">
        <v>11</v>
      </c>
    </row>
    <row r="178" spans="1:26" ht="13.5" customHeight="1" x14ac:dyDescent="0.15">
      <c r="A178" s="274" t="s">
        <v>11</v>
      </c>
      <c r="B178" s="231" t="s">
        <v>11</v>
      </c>
      <c r="C178" s="275" t="s">
        <v>11</v>
      </c>
      <c r="D178" s="229" t="s">
        <v>26</v>
      </c>
      <c r="E178" s="241" t="s">
        <v>579</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611</v>
      </c>
      <c r="S178" s="238" t="s">
        <v>11</v>
      </c>
      <c r="T178" s="238" t="s">
        <v>11</v>
      </c>
      <c r="U178" s="22">
        <v>2030</v>
      </c>
      <c r="V178" s="239" t="s">
        <v>18</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3030883</v>
      </c>
      <c r="N179" s="246" t="s">
        <v>11</v>
      </c>
      <c r="O179" s="267" t="s">
        <v>11</v>
      </c>
      <c r="P179" s="268" t="s">
        <v>11</v>
      </c>
      <c r="Q179" s="8" t="s">
        <v>31</v>
      </c>
      <c r="R179" s="238" t="s">
        <v>612</v>
      </c>
      <c r="S179" s="238" t="s">
        <v>11</v>
      </c>
      <c r="T179" s="238" t="s">
        <v>11</v>
      </c>
      <c r="U179" s="238" t="s">
        <v>11</v>
      </c>
      <c r="V179" s="9" t="s">
        <v>26</v>
      </c>
      <c r="W179" s="227" t="s">
        <v>613</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11</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160</v>
      </c>
      <c r="J181" s="231" t="s">
        <v>63</v>
      </c>
      <c r="K181" s="13" t="s">
        <v>11</v>
      </c>
      <c r="L181" s="242" t="s">
        <v>28</v>
      </c>
      <c r="M181" s="277" t="s">
        <v>11</v>
      </c>
      <c r="N181" s="278" t="s">
        <v>11</v>
      </c>
      <c r="O181" s="267" t="s">
        <v>11</v>
      </c>
      <c r="P181" s="268" t="s">
        <v>11</v>
      </c>
      <c r="Q181" s="8" t="s">
        <v>31</v>
      </c>
      <c r="R181" s="238" t="s">
        <v>614</v>
      </c>
      <c r="S181" s="238" t="s">
        <v>11</v>
      </c>
      <c r="T181" s="238" t="s">
        <v>11</v>
      </c>
      <c r="U181" s="238" t="s">
        <v>11</v>
      </c>
      <c r="V181" s="9" t="s">
        <v>26</v>
      </c>
      <c r="W181" s="227" t="s">
        <v>615</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27">
        <v>82</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13</v>
      </c>
      <c r="G183" s="259" t="s">
        <v>11</v>
      </c>
      <c r="H183" s="259" t="s">
        <v>11</v>
      </c>
      <c r="I183" s="259" t="s">
        <v>11</v>
      </c>
      <c r="J183" s="259" t="s">
        <v>11</v>
      </c>
      <c r="K183" s="259" t="s">
        <v>11</v>
      </c>
      <c r="L183" s="260" t="s">
        <v>11</v>
      </c>
      <c r="M183" s="263" t="s">
        <v>119</v>
      </c>
      <c r="N183" s="264" t="s">
        <v>11</v>
      </c>
      <c r="O183" s="265" t="s">
        <v>616</v>
      </c>
      <c r="P183" s="266" t="s">
        <v>11</v>
      </c>
      <c r="Q183" s="5" t="s">
        <v>16</v>
      </c>
      <c r="R183" s="271" t="s">
        <v>617</v>
      </c>
      <c r="S183" s="271" t="s">
        <v>11</v>
      </c>
      <c r="T183" s="271" t="s">
        <v>11</v>
      </c>
      <c r="U183" s="30">
        <v>8540</v>
      </c>
      <c r="V183" s="272" t="s">
        <v>18</v>
      </c>
      <c r="W183" s="272" t="s">
        <v>11</v>
      </c>
      <c r="X183" s="272" t="s">
        <v>11</v>
      </c>
      <c r="Y183" s="273" t="s">
        <v>11</v>
      </c>
      <c r="Z183" s="233">
        <v>281</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21205000</v>
      </c>
      <c r="N184" s="237" t="s">
        <v>11</v>
      </c>
      <c r="O184" s="267" t="s">
        <v>11</v>
      </c>
      <c r="P184" s="268" t="s">
        <v>11</v>
      </c>
      <c r="Q184" s="6" t="s">
        <v>11</v>
      </c>
      <c r="R184" s="238" t="s">
        <v>618</v>
      </c>
      <c r="S184" s="238" t="s">
        <v>11</v>
      </c>
      <c r="T184" s="238" t="s">
        <v>11</v>
      </c>
      <c r="U184" s="22">
        <v>7199</v>
      </c>
      <c r="V184" s="239" t="s">
        <v>18</v>
      </c>
      <c r="W184" s="239" t="s">
        <v>11</v>
      </c>
      <c r="X184" s="239" t="s">
        <v>11</v>
      </c>
      <c r="Y184" s="240" t="s">
        <v>11</v>
      </c>
      <c r="Z184" s="234" t="s">
        <v>11</v>
      </c>
    </row>
    <row r="185" spans="1:26" ht="13.5" customHeight="1" x14ac:dyDescent="0.15">
      <c r="A185" s="274" t="s">
        <v>619</v>
      </c>
      <c r="B185" s="231" t="s">
        <v>11</v>
      </c>
      <c r="C185" s="275" t="s">
        <v>11</v>
      </c>
      <c r="D185" s="247" t="s">
        <v>620</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11</v>
      </c>
      <c r="S185" s="238" t="s">
        <v>11</v>
      </c>
      <c r="T185" s="238" t="s">
        <v>11</v>
      </c>
      <c r="U185" s="22" t="s">
        <v>11</v>
      </c>
      <c r="V185" s="239" t="s">
        <v>11</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17715242</v>
      </c>
      <c r="N186" s="237" t="s">
        <v>11</v>
      </c>
      <c r="O186" s="267" t="s">
        <v>11</v>
      </c>
      <c r="P186" s="268" t="s">
        <v>11</v>
      </c>
      <c r="Q186" s="6" t="s">
        <v>11</v>
      </c>
      <c r="R186" s="238" t="s">
        <v>11</v>
      </c>
      <c r="S186" s="238" t="s">
        <v>11</v>
      </c>
      <c r="T186" s="238" t="s">
        <v>11</v>
      </c>
      <c r="U186" s="22" t="s">
        <v>11</v>
      </c>
      <c r="V186" s="239" t="s">
        <v>11</v>
      </c>
      <c r="W186" s="239" t="s">
        <v>11</v>
      </c>
      <c r="X186" s="239" t="s">
        <v>11</v>
      </c>
      <c r="Y186" s="240" t="s">
        <v>11</v>
      </c>
      <c r="Z186" s="234" t="s">
        <v>11</v>
      </c>
    </row>
    <row r="187" spans="1:26" ht="13.5" customHeight="1" x14ac:dyDescent="0.15">
      <c r="A187" s="274" t="s">
        <v>11</v>
      </c>
      <c r="B187" s="231" t="s">
        <v>11</v>
      </c>
      <c r="C187" s="275" t="s">
        <v>11</v>
      </c>
      <c r="D187" s="229" t="s">
        <v>26</v>
      </c>
      <c r="E187" s="241" t="s">
        <v>425</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621</v>
      </c>
      <c r="S187" s="238" t="s">
        <v>11</v>
      </c>
      <c r="T187" s="238" t="s">
        <v>11</v>
      </c>
      <c r="U187" s="22">
        <v>1976</v>
      </c>
      <c r="V187" s="239" t="s">
        <v>18</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3489758</v>
      </c>
      <c r="N188" s="246" t="s">
        <v>11</v>
      </c>
      <c r="O188" s="267" t="s">
        <v>11</v>
      </c>
      <c r="P188" s="268" t="s">
        <v>11</v>
      </c>
      <c r="Q188" s="8" t="s">
        <v>31</v>
      </c>
      <c r="R188" s="238" t="s">
        <v>11</v>
      </c>
      <c r="S188" s="238" t="s">
        <v>11</v>
      </c>
      <c r="T188" s="238" t="s">
        <v>11</v>
      </c>
      <c r="U188" s="238" t="s">
        <v>11</v>
      </c>
      <c r="V188" s="9" t="s">
        <v>26</v>
      </c>
      <c r="W188" s="227" t="s">
        <v>11</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11</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11</v>
      </c>
      <c r="J190" s="231" t="s">
        <v>11</v>
      </c>
      <c r="K190" s="13" t="s">
        <v>11</v>
      </c>
      <c r="L190" s="242" t="s">
        <v>28</v>
      </c>
      <c r="M190" s="277" t="s">
        <v>11</v>
      </c>
      <c r="N190" s="278" t="s">
        <v>11</v>
      </c>
      <c r="O190" s="267" t="s">
        <v>11</v>
      </c>
      <c r="P190" s="268" t="s">
        <v>11</v>
      </c>
      <c r="Q190" s="8" t="s">
        <v>31</v>
      </c>
      <c r="R190" s="238" t="s">
        <v>11</v>
      </c>
      <c r="S190" s="238" t="s">
        <v>11</v>
      </c>
      <c r="T190" s="238" t="s">
        <v>11</v>
      </c>
      <c r="U190" s="238" t="s">
        <v>11</v>
      </c>
      <c r="V190" s="9" t="s">
        <v>26</v>
      </c>
      <c r="W190" s="227" t="s">
        <v>11</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27">
        <v>83.5</v>
      </c>
      <c r="O191" s="269" t="s">
        <v>11</v>
      </c>
      <c r="P191" s="270" t="s">
        <v>11</v>
      </c>
      <c r="Q191" s="18" t="s">
        <v>32</v>
      </c>
      <c r="R191" s="228" t="s">
        <v>11</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13</v>
      </c>
      <c r="G192" s="259" t="s">
        <v>11</v>
      </c>
      <c r="H192" s="259" t="s">
        <v>11</v>
      </c>
      <c r="I192" s="259" t="s">
        <v>11</v>
      </c>
      <c r="J192" s="259" t="s">
        <v>11</v>
      </c>
      <c r="K192" s="259" t="s">
        <v>11</v>
      </c>
      <c r="L192" s="260" t="s">
        <v>11</v>
      </c>
      <c r="M192" s="263" t="s">
        <v>119</v>
      </c>
      <c r="N192" s="264" t="s">
        <v>11</v>
      </c>
      <c r="O192" s="265" t="s">
        <v>622</v>
      </c>
      <c r="P192" s="266" t="s">
        <v>11</v>
      </c>
      <c r="Q192" s="5" t="s">
        <v>16</v>
      </c>
      <c r="R192" s="271" t="s">
        <v>623</v>
      </c>
      <c r="S192" s="271" t="s">
        <v>11</v>
      </c>
      <c r="T192" s="271" t="s">
        <v>11</v>
      </c>
      <c r="U192" s="30">
        <v>37421</v>
      </c>
      <c r="V192" s="272" t="s">
        <v>18</v>
      </c>
      <c r="W192" s="272" t="s">
        <v>11</v>
      </c>
      <c r="X192" s="272" t="s">
        <v>11</v>
      </c>
      <c r="Y192" s="273" t="s">
        <v>11</v>
      </c>
      <c r="Z192" s="233">
        <v>281</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51857000</v>
      </c>
      <c r="N193" s="237" t="s">
        <v>11</v>
      </c>
      <c r="O193" s="267" t="s">
        <v>11</v>
      </c>
      <c r="P193" s="268" t="s">
        <v>11</v>
      </c>
      <c r="Q193" s="6" t="s">
        <v>11</v>
      </c>
      <c r="R193" s="238" t="s">
        <v>624</v>
      </c>
      <c r="S193" s="238" t="s">
        <v>11</v>
      </c>
      <c r="T193" s="238" t="s">
        <v>11</v>
      </c>
      <c r="U193" s="22">
        <v>10722</v>
      </c>
      <c r="V193" s="239" t="s">
        <v>18</v>
      </c>
      <c r="W193" s="239" t="s">
        <v>11</v>
      </c>
      <c r="X193" s="239" t="s">
        <v>11</v>
      </c>
      <c r="Y193" s="240" t="s">
        <v>11</v>
      </c>
      <c r="Z193" s="234" t="s">
        <v>11</v>
      </c>
    </row>
    <row r="194" spans="1:26" ht="13.5" customHeight="1" x14ac:dyDescent="0.15">
      <c r="A194" s="274" t="s">
        <v>625</v>
      </c>
      <c r="B194" s="231" t="s">
        <v>11</v>
      </c>
      <c r="C194" s="275" t="s">
        <v>11</v>
      </c>
      <c r="D194" s="247" t="s">
        <v>626</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627</v>
      </c>
      <c r="S194" s="238" t="s">
        <v>11</v>
      </c>
      <c r="T194" s="238" t="s">
        <v>11</v>
      </c>
      <c r="U194" s="22">
        <v>1073</v>
      </c>
      <c r="V194" s="239" t="s">
        <v>18</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49893121</v>
      </c>
      <c r="N195" s="237" t="s">
        <v>11</v>
      </c>
      <c r="O195" s="267" t="s">
        <v>11</v>
      </c>
      <c r="P195" s="268" t="s">
        <v>11</v>
      </c>
      <c r="Q195" s="6" t="s">
        <v>11</v>
      </c>
      <c r="R195" s="238" t="s">
        <v>628</v>
      </c>
      <c r="S195" s="238" t="s">
        <v>11</v>
      </c>
      <c r="T195" s="238" t="s">
        <v>11</v>
      </c>
      <c r="U195" s="22" t="s">
        <v>11</v>
      </c>
      <c r="V195" s="239" t="s">
        <v>11</v>
      </c>
      <c r="W195" s="239" t="s">
        <v>11</v>
      </c>
      <c r="X195" s="239" t="s">
        <v>11</v>
      </c>
      <c r="Y195" s="240" t="s">
        <v>11</v>
      </c>
      <c r="Z195" s="234" t="s">
        <v>11</v>
      </c>
    </row>
    <row r="196" spans="1:26" ht="13.5" customHeight="1" x14ac:dyDescent="0.15">
      <c r="A196" s="274" t="s">
        <v>11</v>
      </c>
      <c r="B196" s="231" t="s">
        <v>11</v>
      </c>
      <c r="C196" s="275" t="s">
        <v>11</v>
      </c>
      <c r="D196" s="229" t="s">
        <v>26</v>
      </c>
      <c r="E196" s="241" t="s">
        <v>425</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629</v>
      </c>
      <c r="S196" s="238" t="s">
        <v>11</v>
      </c>
      <c r="T196" s="238" t="s">
        <v>11</v>
      </c>
      <c r="U196" s="22">
        <v>677</v>
      </c>
      <c r="V196" s="239" t="s">
        <v>18</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1963879</v>
      </c>
      <c r="N197" s="246" t="s">
        <v>11</v>
      </c>
      <c r="O197" s="267" t="s">
        <v>11</v>
      </c>
      <c r="P197" s="268" t="s">
        <v>11</v>
      </c>
      <c r="Q197" s="8" t="s">
        <v>31</v>
      </c>
      <c r="R197" s="238" t="s">
        <v>11</v>
      </c>
      <c r="S197" s="238" t="s">
        <v>11</v>
      </c>
      <c r="T197" s="238" t="s">
        <v>11</v>
      </c>
      <c r="U197" s="238" t="s">
        <v>11</v>
      </c>
      <c r="V197" s="9" t="s">
        <v>26</v>
      </c>
      <c r="W197" s="227" t="s">
        <v>11</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11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11</v>
      </c>
      <c r="I199" s="231" t="s">
        <v>11</v>
      </c>
      <c r="J199" s="231" t="s">
        <v>11</v>
      </c>
      <c r="K199" s="13" t="s">
        <v>11</v>
      </c>
      <c r="L199" s="242" t="s">
        <v>28</v>
      </c>
      <c r="M199" s="277" t="s">
        <v>11</v>
      </c>
      <c r="N199" s="278" t="s">
        <v>11</v>
      </c>
      <c r="O199" s="267" t="s">
        <v>11</v>
      </c>
      <c r="P199" s="268" t="s">
        <v>11</v>
      </c>
      <c r="Q199" s="8" t="s">
        <v>31</v>
      </c>
      <c r="R199" s="238" t="s">
        <v>11</v>
      </c>
      <c r="S199" s="238" t="s">
        <v>11</v>
      </c>
      <c r="T199" s="238" t="s">
        <v>11</v>
      </c>
      <c r="U199" s="238" t="s">
        <v>11</v>
      </c>
      <c r="V199" s="9" t="s">
        <v>26</v>
      </c>
      <c r="W199" s="227" t="s">
        <v>11</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v>96.2</v>
      </c>
      <c r="O200" s="269" t="s">
        <v>11</v>
      </c>
      <c r="P200" s="270" t="s">
        <v>11</v>
      </c>
      <c r="Q200" s="18" t="s">
        <v>32</v>
      </c>
      <c r="R200" s="228" t="s">
        <v>11</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522</v>
      </c>
      <c r="G201" s="259" t="s">
        <v>11</v>
      </c>
      <c r="H201" s="259" t="s">
        <v>11</v>
      </c>
      <c r="I201" s="259" t="s">
        <v>11</v>
      </c>
      <c r="J201" s="259" t="s">
        <v>11</v>
      </c>
      <c r="K201" s="259" t="s">
        <v>11</v>
      </c>
      <c r="L201" s="260" t="s">
        <v>11</v>
      </c>
      <c r="M201" s="263" t="s">
        <v>119</v>
      </c>
      <c r="N201" s="264" t="s">
        <v>11</v>
      </c>
      <c r="O201" s="265" t="s">
        <v>630</v>
      </c>
      <c r="P201" s="266" t="s">
        <v>11</v>
      </c>
      <c r="Q201" s="5" t="s">
        <v>16</v>
      </c>
      <c r="R201" s="271" t="s">
        <v>631</v>
      </c>
      <c r="S201" s="271" t="s">
        <v>11</v>
      </c>
      <c r="T201" s="271" t="s">
        <v>11</v>
      </c>
      <c r="U201" s="30">
        <v>345938</v>
      </c>
      <c r="V201" s="272" t="s">
        <v>18</v>
      </c>
      <c r="W201" s="272" t="s">
        <v>11</v>
      </c>
      <c r="X201" s="272" t="s">
        <v>11</v>
      </c>
      <c r="Y201" s="273" t="s">
        <v>11</v>
      </c>
      <c r="Z201" s="233">
        <v>281</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379815000</v>
      </c>
      <c r="N202" s="237" t="s">
        <v>11</v>
      </c>
      <c r="O202" s="267" t="s">
        <v>11</v>
      </c>
      <c r="P202" s="268" t="s">
        <v>11</v>
      </c>
      <c r="Q202" s="6" t="s">
        <v>11</v>
      </c>
      <c r="R202" s="238" t="s">
        <v>632</v>
      </c>
      <c r="S202" s="238" t="s">
        <v>11</v>
      </c>
      <c r="T202" s="238" t="s">
        <v>11</v>
      </c>
      <c r="U202" s="22">
        <v>4200</v>
      </c>
      <c r="V202" s="239" t="s">
        <v>18</v>
      </c>
      <c r="W202" s="239" t="s">
        <v>11</v>
      </c>
      <c r="X202" s="239" t="s">
        <v>11</v>
      </c>
      <c r="Y202" s="240" t="s">
        <v>11</v>
      </c>
      <c r="Z202" s="234" t="s">
        <v>11</v>
      </c>
    </row>
    <row r="203" spans="1:26" ht="13.5" customHeight="1" x14ac:dyDescent="0.15">
      <c r="A203" s="274" t="s">
        <v>633</v>
      </c>
      <c r="B203" s="231" t="s">
        <v>11</v>
      </c>
      <c r="C203" s="275" t="s">
        <v>11</v>
      </c>
      <c r="D203" s="247" t="s">
        <v>634</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635</v>
      </c>
      <c r="S203" s="238" t="s">
        <v>11</v>
      </c>
      <c r="T203" s="238" t="s">
        <v>11</v>
      </c>
      <c r="U203" s="22">
        <v>53</v>
      </c>
      <c r="V203" s="239" t="s">
        <v>18</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375065471</v>
      </c>
      <c r="N204" s="237" t="s">
        <v>11</v>
      </c>
      <c r="O204" s="267" t="s">
        <v>11</v>
      </c>
      <c r="P204" s="268" t="s">
        <v>11</v>
      </c>
      <c r="Q204" s="6" t="s">
        <v>11</v>
      </c>
      <c r="R204" s="238" t="s">
        <v>636</v>
      </c>
      <c r="S204" s="238" t="s">
        <v>11</v>
      </c>
      <c r="T204" s="238" t="s">
        <v>11</v>
      </c>
      <c r="U204" s="22">
        <v>13671</v>
      </c>
      <c r="V204" s="239" t="s">
        <v>18</v>
      </c>
      <c r="W204" s="239" t="s">
        <v>11</v>
      </c>
      <c r="X204" s="239" t="s">
        <v>11</v>
      </c>
      <c r="Y204" s="240" t="s">
        <v>11</v>
      </c>
      <c r="Z204" s="234" t="s">
        <v>11</v>
      </c>
    </row>
    <row r="205" spans="1:26" ht="13.5" customHeight="1" x14ac:dyDescent="0.15">
      <c r="A205" s="274" t="s">
        <v>11</v>
      </c>
      <c r="B205" s="231" t="s">
        <v>11</v>
      </c>
      <c r="C205" s="275" t="s">
        <v>11</v>
      </c>
      <c r="D205" s="229" t="s">
        <v>26</v>
      </c>
      <c r="E205" s="241" t="s">
        <v>579</v>
      </c>
      <c r="F205" s="241" t="s">
        <v>11</v>
      </c>
      <c r="G205" s="241" t="s">
        <v>11</v>
      </c>
      <c r="H205" s="241" t="s">
        <v>11</v>
      </c>
      <c r="I205" s="241" t="s">
        <v>11</v>
      </c>
      <c r="J205" s="241" t="s">
        <v>11</v>
      </c>
      <c r="K205" s="241" t="s">
        <v>11</v>
      </c>
      <c r="L205" s="242" t="s">
        <v>28</v>
      </c>
      <c r="M205" s="243" t="s">
        <v>29</v>
      </c>
      <c r="N205" s="244" t="s">
        <v>11</v>
      </c>
      <c r="O205" s="267" t="s">
        <v>11</v>
      </c>
      <c r="P205" s="268" t="s">
        <v>11</v>
      </c>
      <c r="Q205" s="7" t="s">
        <v>11</v>
      </c>
      <c r="R205" s="238" t="s">
        <v>637</v>
      </c>
      <c r="S205" s="238" t="s">
        <v>11</v>
      </c>
      <c r="T205" s="238" t="s">
        <v>11</v>
      </c>
      <c r="U205" s="22">
        <v>11203</v>
      </c>
      <c r="V205" s="239" t="s">
        <v>18</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4749529</v>
      </c>
      <c r="N206" s="246" t="s">
        <v>11</v>
      </c>
      <c r="O206" s="267" t="s">
        <v>11</v>
      </c>
      <c r="P206" s="268" t="s">
        <v>11</v>
      </c>
      <c r="Q206" s="8" t="s">
        <v>31</v>
      </c>
      <c r="R206" s="238" t="s">
        <v>638</v>
      </c>
      <c r="S206" s="238" t="s">
        <v>11</v>
      </c>
      <c r="T206" s="238" t="s">
        <v>11</v>
      </c>
      <c r="U206" s="238" t="s">
        <v>11</v>
      </c>
      <c r="V206" s="9" t="s">
        <v>26</v>
      </c>
      <c r="W206" s="227" t="s">
        <v>545</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11</v>
      </c>
      <c r="N207" s="250" t="s">
        <v>11</v>
      </c>
      <c r="O207" s="267" t="s">
        <v>11</v>
      </c>
      <c r="P207" s="268" t="s">
        <v>11</v>
      </c>
      <c r="Q207" s="7" t="s">
        <v>32</v>
      </c>
      <c r="R207" s="238" t="s">
        <v>639</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11</v>
      </c>
      <c r="H208" s="231" t="s">
        <v>11</v>
      </c>
      <c r="I208" s="231" t="s">
        <v>160</v>
      </c>
      <c r="J208" s="231" t="s">
        <v>11</v>
      </c>
      <c r="K208" s="13" t="s">
        <v>11</v>
      </c>
      <c r="L208" s="242" t="s">
        <v>28</v>
      </c>
      <c r="M208" s="277" t="s">
        <v>11</v>
      </c>
      <c r="N208" s="278" t="s">
        <v>11</v>
      </c>
      <c r="O208" s="267" t="s">
        <v>11</v>
      </c>
      <c r="P208" s="268" t="s">
        <v>11</v>
      </c>
      <c r="Q208" s="8" t="s">
        <v>31</v>
      </c>
      <c r="R208" s="238" t="s">
        <v>640</v>
      </c>
      <c r="S208" s="238" t="s">
        <v>11</v>
      </c>
      <c r="T208" s="238" t="s">
        <v>11</v>
      </c>
      <c r="U208" s="238" t="s">
        <v>11</v>
      </c>
      <c r="V208" s="9" t="s">
        <v>26</v>
      </c>
      <c r="W208" s="227" t="s">
        <v>482</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v>98.7</v>
      </c>
      <c r="O209" s="269" t="s">
        <v>11</v>
      </c>
      <c r="P209" s="270" t="s">
        <v>11</v>
      </c>
      <c r="Q209" s="18" t="s">
        <v>32</v>
      </c>
      <c r="R209" s="228" t="s">
        <v>641</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460</v>
      </c>
      <c r="G210" s="259" t="s">
        <v>11</v>
      </c>
      <c r="H210" s="259" t="s">
        <v>11</v>
      </c>
      <c r="I210" s="259" t="s">
        <v>11</v>
      </c>
      <c r="J210" s="259" t="s">
        <v>11</v>
      </c>
      <c r="K210" s="259" t="s">
        <v>11</v>
      </c>
      <c r="L210" s="260" t="s">
        <v>11</v>
      </c>
      <c r="M210" s="263" t="s">
        <v>119</v>
      </c>
      <c r="N210" s="264" t="s">
        <v>11</v>
      </c>
      <c r="O210" s="265" t="s">
        <v>642</v>
      </c>
      <c r="P210" s="266" t="s">
        <v>11</v>
      </c>
      <c r="Q210" s="5" t="s">
        <v>16</v>
      </c>
      <c r="R210" s="271" t="s">
        <v>643</v>
      </c>
      <c r="S210" s="271" t="s">
        <v>11</v>
      </c>
      <c r="T210" s="271" t="s">
        <v>11</v>
      </c>
      <c r="U210" s="30">
        <v>496169</v>
      </c>
      <c r="V210" s="272" t="s">
        <v>18</v>
      </c>
      <c r="W210" s="272" t="s">
        <v>11</v>
      </c>
      <c r="X210" s="272" t="s">
        <v>11</v>
      </c>
      <c r="Y210" s="273" t="s">
        <v>11</v>
      </c>
      <c r="Z210" s="233">
        <v>281</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1228658000</v>
      </c>
      <c r="N211" s="237" t="s">
        <v>11</v>
      </c>
      <c r="O211" s="267" t="s">
        <v>11</v>
      </c>
      <c r="P211" s="268" t="s">
        <v>11</v>
      </c>
      <c r="Q211" s="6" t="s">
        <v>11</v>
      </c>
      <c r="R211" s="238" t="s">
        <v>644</v>
      </c>
      <c r="S211" s="238" t="s">
        <v>11</v>
      </c>
      <c r="T211" s="238" t="s">
        <v>11</v>
      </c>
      <c r="U211" s="22">
        <v>384113</v>
      </c>
      <c r="V211" s="239" t="s">
        <v>18</v>
      </c>
      <c r="W211" s="239" t="s">
        <v>11</v>
      </c>
      <c r="X211" s="239" t="s">
        <v>11</v>
      </c>
      <c r="Y211" s="240" t="s">
        <v>11</v>
      </c>
      <c r="Z211" s="234" t="s">
        <v>11</v>
      </c>
    </row>
    <row r="212" spans="1:26" ht="13.5" customHeight="1" x14ac:dyDescent="0.15">
      <c r="A212" s="274" t="s">
        <v>645</v>
      </c>
      <c r="B212" s="231" t="s">
        <v>11</v>
      </c>
      <c r="C212" s="275" t="s">
        <v>11</v>
      </c>
      <c r="D212" s="247" t="s">
        <v>646</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647</v>
      </c>
      <c r="S212" s="238" t="s">
        <v>11</v>
      </c>
      <c r="T212" s="238" t="s">
        <v>11</v>
      </c>
      <c r="U212" s="22">
        <v>170022</v>
      </c>
      <c r="V212" s="239" t="s">
        <v>18</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1202740511</v>
      </c>
      <c r="N213" s="237" t="s">
        <v>11</v>
      </c>
      <c r="O213" s="267" t="s">
        <v>11</v>
      </c>
      <c r="P213" s="268" t="s">
        <v>11</v>
      </c>
      <c r="Q213" s="6" t="s">
        <v>11</v>
      </c>
      <c r="R213" s="238" t="s">
        <v>648</v>
      </c>
      <c r="S213" s="238" t="s">
        <v>11</v>
      </c>
      <c r="T213" s="238" t="s">
        <v>11</v>
      </c>
      <c r="U213" s="22">
        <v>56629</v>
      </c>
      <c r="V213" s="239" t="s">
        <v>18</v>
      </c>
      <c r="W213" s="239" t="s">
        <v>11</v>
      </c>
      <c r="X213" s="239" t="s">
        <v>11</v>
      </c>
      <c r="Y213" s="240" t="s">
        <v>11</v>
      </c>
      <c r="Z213" s="234" t="s">
        <v>11</v>
      </c>
    </row>
    <row r="214" spans="1:26" ht="13.5" customHeight="1" x14ac:dyDescent="0.15">
      <c r="A214" s="274" t="s">
        <v>11</v>
      </c>
      <c r="B214" s="231" t="s">
        <v>11</v>
      </c>
      <c r="C214" s="275" t="s">
        <v>11</v>
      </c>
      <c r="D214" s="229" t="s">
        <v>26</v>
      </c>
      <c r="E214" s="241" t="s">
        <v>468</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649</v>
      </c>
      <c r="S214" s="238" t="s">
        <v>11</v>
      </c>
      <c r="T214" s="238" t="s">
        <v>11</v>
      </c>
      <c r="U214" s="22">
        <v>95808</v>
      </c>
      <c r="V214" s="239" t="s">
        <v>18</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25917489</v>
      </c>
      <c r="N215" s="246" t="s">
        <v>11</v>
      </c>
      <c r="O215" s="267" t="s">
        <v>11</v>
      </c>
      <c r="P215" s="268" t="s">
        <v>11</v>
      </c>
      <c r="Q215" s="8" t="s">
        <v>31</v>
      </c>
      <c r="R215" s="238" t="s">
        <v>650</v>
      </c>
      <c r="S215" s="238" t="s">
        <v>11</v>
      </c>
      <c r="T215" s="238" t="s">
        <v>11</v>
      </c>
      <c r="U215" s="238" t="s">
        <v>11</v>
      </c>
      <c r="V215" s="9" t="s">
        <v>26</v>
      </c>
      <c r="W215" s="227" t="s">
        <v>651</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652</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11</v>
      </c>
      <c r="H217" s="231" t="s">
        <v>11</v>
      </c>
      <c r="I217" s="231" t="s">
        <v>11</v>
      </c>
      <c r="J217" s="231" t="s">
        <v>11</v>
      </c>
      <c r="K217" s="13" t="s">
        <v>11</v>
      </c>
      <c r="L217" s="242" t="s">
        <v>28</v>
      </c>
      <c r="M217" s="277" t="s">
        <v>11</v>
      </c>
      <c r="N217" s="278" t="s">
        <v>11</v>
      </c>
      <c r="O217" s="267" t="s">
        <v>11</v>
      </c>
      <c r="P217" s="268" t="s">
        <v>11</v>
      </c>
      <c r="Q217" s="8" t="s">
        <v>31</v>
      </c>
      <c r="R217" s="238" t="s">
        <v>11</v>
      </c>
      <c r="S217" s="238" t="s">
        <v>11</v>
      </c>
      <c r="T217" s="238" t="s">
        <v>11</v>
      </c>
      <c r="U217" s="238" t="s">
        <v>11</v>
      </c>
      <c r="V217" s="9" t="s">
        <v>26</v>
      </c>
      <c r="W217" s="227" t="s">
        <v>11</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27">
        <v>97.9</v>
      </c>
      <c r="O218" s="269" t="s">
        <v>11</v>
      </c>
      <c r="P218" s="270" t="s">
        <v>11</v>
      </c>
      <c r="Q218" s="18" t="s">
        <v>32</v>
      </c>
      <c r="R218" s="228" t="s">
        <v>11</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522</v>
      </c>
      <c r="G219" s="259" t="s">
        <v>11</v>
      </c>
      <c r="H219" s="259" t="s">
        <v>11</v>
      </c>
      <c r="I219" s="259" t="s">
        <v>11</v>
      </c>
      <c r="J219" s="259" t="s">
        <v>11</v>
      </c>
      <c r="K219" s="259" t="s">
        <v>11</v>
      </c>
      <c r="L219" s="260" t="s">
        <v>11</v>
      </c>
      <c r="M219" s="263" t="s">
        <v>119</v>
      </c>
      <c r="N219" s="264" t="s">
        <v>11</v>
      </c>
      <c r="O219" s="265" t="s">
        <v>653</v>
      </c>
      <c r="P219" s="266" t="s">
        <v>11</v>
      </c>
      <c r="Q219" s="5" t="s">
        <v>16</v>
      </c>
      <c r="R219" s="271" t="s">
        <v>654</v>
      </c>
      <c r="S219" s="271" t="s">
        <v>11</v>
      </c>
      <c r="T219" s="271" t="s">
        <v>11</v>
      </c>
      <c r="U219" s="30">
        <v>374595</v>
      </c>
      <c r="V219" s="272" t="s">
        <v>18</v>
      </c>
      <c r="W219" s="272" t="s">
        <v>11</v>
      </c>
      <c r="X219" s="272" t="s">
        <v>11</v>
      </c>
      <c r="Y219" s="273" t="s">
        <v>11</v>
      </c>
      <c r="Z219" s="233">
        <v>289</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883769000</v>
      </c>
      <c r="N220" s="237" t="s">
        <v>11</v>
      </c>
      <c r="O220" s="267" t="s">
        <v>11</v>
      </c>
      <c r="P220" s="268" t="s">
        <v>11</v>
      </c>
      <c r="Q220" s="6" t="s">
        <v>11</v>
      </c>
      <c r="R220" s="238" t="s">
        <v>655</v>
      </c>
      <c r="S220" s="238" t="s">
        <v>11</v>
      </c>
      <c r="T220" s="238" t="s">
        <v>11</v>
      </c>
      <c r="U220" s="22">
        <v>509084</v>
      </c>
      <c r="V220" s="239" t="s">
        <v>18</v>
      </c>
      <c r="W220" s="239" t="s">
        <v>11</v>
      </c>
      <c r="X220" s="239" t="s">
        <v>11</v>
      </c>
      <c r="Y220" s="240" t="s">
        <v>11</v>
      </c>
      <c r="Z220" s="234" t="s">
        <v>11</v>
      </c>
    </row>
    <row r="221" spans="1:26" ht="13.5" customHeight="1" x14ac:dyDescent="0.15">
      <c r="A221" s="274" t="s">
        <v>656</v>
      </c>
      <c r="B221" s="231" t="s">
        <v>11</v>
      </c>
      <c r="C221" s="275" t="s">
        <v>11</v>
      </c>
      <c r="D221" s="247" t="s">
        <v>657</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11</v>
      </c>
      <c r="S221" s="238" t="s">
        <v>11</v>
      </c>
      <c r="T221" s="238" t="s">
        <v>11</v>
      </c>
      <c r="U221" s="22" t="s">
        <v>11</v>
      </c>
      <c r="V221" s="239" t="s">
        <v>11</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883722768</v>
      </c>
      <c r="N222" s="237" t="s">
        <v>11</v>
      </c>
      <c r="O222" s="267" t="s">
        <v>11</v>
      </c>
      <c r="P222" s="268" t="s">
        <v>11</v>
      </c>
      <c r="Q222" s="6" t="s">
        <v>11</v>
      </c>
      <c r="R222" s="238" t="s">
        <v>11</v>
      </c>
      <c r="S222" s="238" t="s">
        <v>11</v>
      </c>
      <c r="T222" s="238" t="s">
        <v>11</v>
      </c>
      <c r="U222" s="22" t="s">
        <v>11</v>
      </c>
      <c r="V222" s="239" t="s">
        <v>11</v>
      </c>
      <c r="W222" s="239" t="s">
        <v>11</v>
      </c>
      <c r="X222" s="239" t="s">
        <v>11</v>
      </c>
      <c r="Y222" s="240" t="s">
        <v>11</v>
      </c>
      <c r="Z222" s="234" t="s">
        <v>11</v>
      </c>
    </row>
    <row r="223" spans="1:26" ht="13.5" customHeight="1" x14ac:dyDescent="0.15">
      <c r="A223" s="274" t="s">
        <v>11</v>
      </c>
      <c r="B223" s="231" t="s">
        <v>11</v>
      </c>
      <c r="C223" s="275" t="s">
        <v>11</v>
      </c>
      <c r="D223" s="229" t="s">
        <v>26</v>
      </c>
      <c r="E223" s="241" t="s">
        <v>579</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658</v>
      </c>
      <c r="S223" s="238" t="s">
        <v>11</v>
      </c>
      <c r="T223" s="238" t="s">
        <v>11</v>
      </c>
      <c r="U223" s="22">
        <v>44</v>
      </c>
      <c r="V223" s="239" t="s">
        <v>18</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46232</v>
      </c>
      <c r="N224" s="246" t="s">
        <v>11</v>
      </c>
      <c r="O224" s="267" t="s">
        <v>11</v>
      </c>
      <c r="P224" s="268" t="s">
        <v>11</v>
      </c>
      <c r="Q224" s="8" t="s">
        <v>31</v>
      </c>
      <c r="R224" s="238" t="s">
        <v>11</v>
      </c>
      <c r="S224" s="238" t="s">
        <v>11</v>
      </c>
      <c r="T224" s="238" t="s">
        <v>11</v>
      </c>
      <c r="U224" s="238" t="s">
        <v>11</v>
      </c>
      <c r="V224" s="9" t="s">
        <v>26</v>
      </c>
      <c r="W224" s="227" t="s">
        <v>11</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11</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205</v>
      </c>
      <c r="H226" s="231" t="s">
        <v>11</v>
      </c>
      <c r="I226" s="231" t="s">
        <v>160</v>
      </c>
      <c r="J226" s="231" t="s">
        <v>11</v>
      </c>
      <c r="K226" s="13" t="s">
        <v>11</v>
      </c>
      <c r="L226" s="242" t="s">
        <v>28</v>
      </c>
      <c r="M226" s="277" t="s">
        <v>11</v>
      </c>
      <c r="N226" s="278" t="s">
        <v>11</v>
      </c>
      <c r="O226" s="267" t="s">
        <v>11</v>
      </c>
      <c r="P226" s="268" t="s">
        <v>11</v>
      </c>
      <c r="Q226" s="8" t="s">
        <v>31</v>
      </c>
      <c r="R226" s="238" t="s">
        <v>11</v>
      </c>
      <c r="S226" s="238" t="s">
        <v>11</v>
      </c>
      <c r="T226" s="238" t="s">
        <v>11</v>
      </c>
      <c r="U226" s="238" t="s">
        <v>11</v>
      </c>
      <c r="V226" s="9" t="s">
        <v>26</v>
      </c>
      <c r="W226" s="227" t="s">
        <v>11</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31">
        <v>100</v>
      </c>
      <c r="O227" s="269" t="s">
        <v>11</v>
      </c>
      <c r="P227" s="270" t="s">
        <v>11</v>
      </c>
      <c r="Q227" s="18" t="s">
        <v>32</v>
      </c>
      <c r="R227" s="228" t="s">
        <v>11</v>
      </c>
      <c r="S227" s="228" t="s">
        <v>11</v>
      </c>
      <c r="T227" s="228" t="s">
        <v>11</v>
      </c>
      <c r="U227" s="228" t="s">
        <v>11</v>
      </c>
      <c r="V227" s="19" t="s">
        <v>33</v>
      </c>
      <c r="W227" s="20" t="s">
        <v>11</v>
      </c>
      <c r="X227" s="15" t="s">
        <v>11</v>
      </c>
      <c r="Y227" s="16" t="s">
        <v>11</v>
      </c>
      <c r="Z227" s="235" t="s">
        <v>11</v>
      </c>
    </row>
    <row r="228" spans="1:26" ht="13.5" customHeight="1" x14ac:dyDescent="0.15">
      <c r="A228" s="251" t="s">
        <v>10</v>
      </c>
      <c r="B228" s="252" t="s">
        <v>11</v>
      </c>
      <c r="C228" s="253" t="s">
        <v>11</v>
      </c>
      <c r="D228" s="257" t="s">
        <v>12</v>
      </c>
      <c r="E228" s="258" t="s">
        <v>11</v>
      </c>
      <c r="F228" s="259" t="s">
        <v>460</v>
      </c>
      <c r="G228" s="259" t="s">
        <v>11</v>
      </c>
      <c r="H228" s="259" t="s">
        <v>11</v>
      </c>
      <c r="I228" s="259" t="s">
        <v>11</v>
      </c>
      <c r="J228" s="259" t="s">
        <v>11</v>
      </c>
      <c r="K228" s="259" t="s">
        <v>11</v>
      </c>
      <c r="L228" s="260" t="s">
        <v>11</v>
      </c>
      <c r="M228" s="263" t="s">
        <v>119</v>
      </c>
      <c r="N228" s="264" t="s">
        <v>11</v>
      </c>
      <c r="O228" s="265" t="s">
        <v>659</v>
      </c>
      <c r="P228" s="266" t="s">
        <v>11</v>
      </c>
      <c r="Q228" s="5" t="s">
        <v>16</v>
      </c>
      <c r="R228" s="271" t="s">
        <v>660</v>
      </c>
      <c r="S228" s="271" t="s">
        <v>11</v>
      </c>
      <c r="T228" s="271" t="s">
        <v>11</v>
      </c>
      <c r="U228" s="30">
        <v>9406</v>
      </c>
      <c r="V228" s="272" t="s">
        <v>18</v>
      </c>
      <c r="W228" s="272" t="s">
        <v>11</v>
      </c>
      <c r="X228" s="272" t="s">
        <v>11</v>
      </c>
      <c r="Y228" s="273" t="s">
        <v>11</v>
      </c>
      <c r="Z228" s="233">
        <v>289</v>
      </c>
    </row>
    <row r="229" spans="1:26" ht="13.5" customHeight="1" x14ac:dyDescent="0.15">
      <c r="A229" s="254" t="s">
        <v>11</v>
      </c>
      <c r="B229" s="255" t="s">
        <v>11</v>
      </c>
      <c r="C229" s="256" t="s">
        <v>11</v>
      </c>
      <c r="D229" s="24" t="s">
        <v>11</v>
      </c>
      <c r="E229" s="23" t="s">
        <v>11</v>
      </c>
      <c r="F229" s="261" t="s">
        <v>11</v>
      </c>
      <c r="G229" s="261" t="s">
        <v>11</v>
      </c>
      <c r="H229" s="261" t="s">
        <v>11</v>
      </c>
      <c r="I229" s="261" t="s">
        <v>11</v>
      </c>
      <c r="J229" s="261" t="s">
        <v>11</v>
      </c>
      <c r="K229" s="261" t="s">
        <v>11</v>
      </c>
      <c r="L229" s="262" t="s">
        <v>11</v>
      </c>
      <c r="M229" s="236">
        <v>31534000</v>
      </c>
      <c r="N229" s="237" t="s">
        <v>11</v>
      </c>
      <c r="O229" s="267" t="s">
        <v>11</v>
      </c>
      <c r="P229" s="268" t="s">
        <v>11</v>
      </c>
      <c r="Q229" s="6" t="s">
        <v>11</v>
      </c>
      <c r="R229" s="238" t="s">
        <v>661</v>
      </c>
      <c r="S229" s="238" t="s">
        <v>11</v>
      </c>
      <c r="T229" s="238" t="s">
        <v>11</v>
      </c>
      <c r="U229" s="22">
        <v>0</v>
      </c>
      <c r="V229" s="239" t="s">
        <v>18</v>
      </c>
      <c r="W229" s="239" t="s">
        <v>11</v>
      </c>
      <c r="X229" s="239" t="s">
        <v>11</v>
      </c>
      <c r="Y229" s="240" t="s">
        <v>11</v>
      </c>
      <c r="Z229" s="234" t="s">
        <v>11</v>
      </c>
    </row>
    <row r="230" spans="1:26" ht="13.5" customHeight="1" x14ac:dyDescent="0.15">
      <c r="A230" s="274" t="s">
        <v>662</v>
      </c>
      <c r="B230" s="231" t="s">
        <v>11</v>
      </c>
      <c r="C230" s="275" t="s">
        <v>11</v>
      </c>
      <c r="D230" s="247" t="s">
        <v>663</v>
      </c>
      <c r="E230" s="239" t="s">
        <v>11</v>
      </c>
      <c r="F230" s="239" t="s">
        <v>11</v>
      </c>
      <c r="G230" s="239" t="s">
        <v>11</v>
      </c>
      <c r="H230" s="239" t="s">
        <v>11</v>
      </c>
      <c r="I230" s="239" t="s">
        <v>11</v>
      </c>
      <c r="J230" s="239" t="s">
        <v>11</v>
      </c>
      <c r="K230" s="239" t="s">
        <v>11</v>
      </c>
      <c r="L230" s="240" t="s">
        <v>11</v>
      </c>
      <c r="M230" s="249" t="s">
        <v>40</v>
      </c>
      <c r="N230" s="250" t="s">
        <v>11</v>
      </c>
      <c r="O230" s="267" t="s">
        <v>11</v>
      </c>
      <c r="P230" s="268" t="s">
        <v>11</v>
      </c>
      <c r="Q230" s="6" t="s">
        <v>11</v>
      </c>
      <c r="R230" s="238" t="s">
        <v>664</v>
      </c>
      <c r="S230" s="238" t="s">
        <v>11</v>
      </c>
      <c r="T230" s="238" t="s">
        <v>11</v>
      </c>
      <c r="U230" s="22">
        <v>310</v>
      </c>
      <c r="V230" s="239" t="s">
        <v>18</v>
      </c>
      <c r="W230" s="239" t="s">
        <v>11</v>
      </c>
      <c r="X230" s="239" t="s">
        <v>11</v>
      </c>
      <c r="Y230" s="240" t="s">
        <v>11</v>
      </c>
      <c r="Z230" s="234" t="s">
        <v>11</v>
      </c>
    </row>
    <row r="231" spans="1:26" ht="13.5" customHeight="1" x14ac:dyDescent="0.15">
      <c r="A231" s="274" t="s">
        <v>11</v>
      </c>
      <c r="B231" s="231" t="s">
        <v>11</v>
      </c>
      <c r="C231" s="275" t="s">
        <v>11</v>
      </c>
      <c r="D231" s="248" t="s">
        <v>11</v>
      </c>
      <c r="E231" s="239" t="s">
        <v>11</v>
      </c>
      <c r="F231" s="239" t="s">
        <v>11</v>
      </c>
      <c r="G231" s="239" t="s">
        <v>11</v>
      </c>
      <c r="H231" s="239" t="s">
        <v>11</v>
      </c>
      <c r="I231" s="239" t="s">
        <v>11</v>
      </c>
      <c r="J231" s="239" t="s">
        <v>11</v>
      </c>
      <c r="K231" s="239" t="s">
        <v>11</v>
      </c>
      <c r="L231" s="240" t="s">
        <v>11</v>
      </c>
      <c r="M231" s="236">
        <v>10803430</v>
      </c>
      <c r="N231" s="237" t="s">
        <v>11</v>
      </c>
      <c r="O231" s="267" t="s">
        <v>11</v>
      </c>
      <c r="P231" s="268" t="s">
        <v>11</v>
      </c>
      <c r="Q231" s="6" t="s">
        <v>11</v>
      </c>
      <c r="R231" s="238" t="s">
        <v>665</v>
      </c>
      <c r="S231" s="238" t="s">
        <v>11</v>
      </c>
      <c r="T231" s="238" t="s">
        <v>11</v>
      </c>
      <c r="U231" s="22">
        <v>0</v>
      </c>
      <c r="V231" s="239" t="s">
        <v>18</v>
      </c>
      <c r="W231" s="239" t="s">
        <v>11</v>
      </c>
      <c r="X231" s="239" t="s">
        <v>11</v>
      </c>
      <c r="Y231" s="240" t="s">
        <v>11</v>
      </c>
      <c r="Z231" s="234" t="s">
        <v>11</v>
      </c>
    </row>
    <row r="232" spans="1:26" ht="13.5" customHeight="1" x14ac:dyDescent="0.15">
      <c r="A232" s="274" t="s">
        <v>11</v>
      </c>
      <c r="B232" s="231" t="s">
        <v>11</v>
      </c>
      <c r="C232" s="275" t="s">
        <v>11</v>
      </c>
      <c r="D232" s="229" t="s">
        <v>26</v>
      </c>
      <c r="E232" s="241" t="s">
        <v>468</v>
      </c>
      <c r="F232" s="241" t="s">
        <v>11</v>
      </c>
      <c r="G232" s="241" t="s">
        <v>11</v>
      </c>
      <c r="H232" s="241" t="s">
        <v>11</v>
      </c>
      <c r="I232" s="241" t="s">
        <v>11</v>
      </c>
      <c r="J232" s="241" t="s">
        <v>11</v>
      </c>
      <c r="K232" s="241" t="s">
        <v>11</v>
      </c>
      <c r="L232" s="242" t="s">
        <v>28</v>
      </c>
      <c r="M232" s="243" t="s">
        <v>666</v>
      </c>
      <c r="N232" s="244" t="s">
        <v>11</v>
      </c>
      <c r="O232" s="267" t="s">
        <v>11</v>
      </c>
      <c r="P232" s="268" t="s">
        <v>11</v>
      </c>
      <c r="Q232" s="7" t="s">
        <v>11</v>
      </c>
      <c r="R232" s="238" t="s">
        <v>667</v>
      </c>
      <c r="S232" s="238" t="s">
        <v>11</v>
      </c>
      <c r="T232" s="238" t="s">
        <v>11</v>
      </c>
      <c r="U232" s="22">
        <v>1087</v>
      </c>
      <c r="V232" s="239" t="s">
        <v>18</v>
      </c>
      <c r="W232" s="239" t="s">
        <v>11</v>
      </c>
      <c r="X232" s="239" t="s">
        <v>11</v>
      </c>
      <c r="Y232" s="240" t="s">
        <v>11</v>
      </c>
      <c r="Z232" s="234" t="s">
        <v>11</v>
      </c>
    </row>
    <row r="233" spans="1:26" ht="13.5" customHeight="1" x14ac:dyDescent="0.15">
      <c r="A233" s="274" t="s">
        <v>11</v>
      </c>
      <c r="B233" s="231" t="s">
        <v>11</v>
      </c>
      <c r="C233" s="275" t="s">
        <v>11</v>
      </c>
      <c r="D233" s="229" t="s">
        <v>11</v>
      </c>
      <c r="E233" s="241" t="s">
        <v>11</v>
      </c>
      <c r="F233" s="241" t="s">
        <v>11</v>
      </c>
      <c r="G233" s="241" t="s">
        <v>11</v>
      </c>
      <c r="H233" s="241" t="s">
        <v>11</v>
      </c>
      <c r="I233" s="241" t="s">
        <v>11</v>
      </c>
      <c r="J233" s="241" t="s">
        <v>11</v>
      </c>
      <c r="K233" s="241" t="s">
        <v>11</v>
      </c>
      <c r="L233" s="242" t="s">
        <v>11</v>
      </c>
      <c r="M233" s="245">
        <v>7917000</v>
      </c>
      <c r="N233" s="246" t="s">
        <v>11</v>
      </c>
      <c r="O233" s="267" t="s">
        <v>11</v>
      </c>
      <c r="P233" s="268" t="s">
        <v>11</v>
      </c>
      <c r="Q233" s="8" t="s">
        <v>31</v>
      </c>
      <c r="R233" s="238" t="s">
        <v>11</v>
      </c>
      <c r="S233" s="238" t="s">
        <v>11</v>
      </c>
      <c r="T233" s="238" t="s">
        <v>11</v>
      </c>
      <c r="U233" s="238" t="s">
        <v>11</v>
      </c>
      <c r="V233" s="9" t="s">
        <v>26</v>
      </c>
      <c r="W233" s="227" t="s">
        <v>11</v>
      </c>
      <c r="X233" s="227" t="s">
        <v>11</v>
      </c>
      <c r="Y233" s="10" t="s">
        <v>28</v>
      </c>
      <c r="Z233" s="234" t="s">
        <v>11</v>
      </c>
    </row>
    <row r="234" spans="1:26" ht="13.5" customHeight="1" x14ac:dyDescent="0.15">
      <c r="A234" s="274" t="s">
        <v>11</v>
      </c>
      <c r="B234" s="231" t="s">
        <v>11</v>
      </c>
      <c r="C234" s="275" t="s">
        <v>11</v>
      </c>
      <c r="D234" s="229" t="s">
        <v>11</v>
      </c>
      <c r="E234" s="241" t="s">
        <v>11</v>
      </c>
      <c r="F234" s="241" t="s">
        <v>11</v>
      </c>
      <c r="G234" s="241" t="s">
        <v>11</v>
      </c>
      <c r="H234" s="241" t="s">
        <v>11</v>
      </c>
      <c r="I234" s="241" t="s">
        <v>11</v>
      </c>
      <c r="J234" s="241" t="s">
        <v>11</v>
      </c>
      <c r="K234" s="241" t="s">
        <v>11</v>
      </c>
      <c r="L234" s="242" t="s">
        <v>11</v>
      </c>
      <c r="M234" s="249" t="s">
        <v>29</v>
      </c>
      <c r="N234" s="250" t="s">
        <v>11</v>
      </c>
      <c r="O234" s="267" t="s">
        <v>11</v>
      </c>
      <c r="P234" s="268" t="s">
        <v>11</v>
      </c>
      <c r="Q234" s="7" t="s">
        <v>32</v>
      </c>
      <c r="R234" s="238" t="s">
        <v>11</v>
      </c>
      <c r="S234" s="238" t="s">
        <v>11</v>
      </c>
      <c r="T234" s="238" t="s">
        <v>11</v>
      </c>
      <c r="U234" s="238" t="s">
        <v>11</v>
      </c>
      <c r="V234" s="11" t="s">
        <v>33</v>
      </c>
      <c r="W234" s="9" t="s">
        <v>11</v>
      </c>
      <c r="X234" t="s">
        <v>11</v>
      </c>
      <c r="Y234" s="12" t="s">
        <v>11</v>
      </c>
      <c r="Z234" s="234" t="s">
        <v>11</v>
      </c>
    </row>
    <row r="235" spans="1:26" ht="13.5" customHeight="1" x14ac:dyDescent="0.15">
      <c r="A235" s="6" t="s">
        <v>11</v>
      </c>
      <c r="B235" t="s">
        <v>11</v>
      </c>
      <c r="C235" s="12" t="s">
        <v>11</v>
      </c>
      <c r="D235" s="229" t="s">
        <v>26</v>
      </c>
      <c r="E235" s="13" t="s">
        <v>19</v>
      </c>
      <c r="F235" s="231" t="s">
        <v>11</v>
      </c>
      <c r="G235" s="231" t="s">
        <v>205</v>
      </c>
      <c r="H235" s="231" t="s">
        <v>11</v>
      </c>
      <c r="I235" s="231" t="s">
        <v>160</v>
      </c>
      <c r="J235" s="231" t="s">
        <v>63</v>
      </c>
      <c r="K235" s="13" t="s">
        <v>11</v>
      </c>
      <c r="L235" s="242" t="s">
        <v>28</v>
      </c>
      <c r="M235" s="287">
        <v>12813570</v>
      </c>
      <c r="N235" s="288" t="s">
        <v>11</v>
      </c>
      <c r="O235" s="267" t="s">
        <v>11</v>
      </c>
      <c r="P235" s="268" t="s">
        <v>11</v>
      </c>
      <c r="Q235" s="8" t="s">
        <v>31</v>
      </c>
      <c r="R235" s="238" t="s">
        <v>11</v>
      </c>
      <c r="S235" s="238" t="s">
        <v>11</v>
      </c>
      <c r="T235" s="238" t="s">
        <v>11</v>
      </c>
      <c r="U235" s="238" t="s">
        <v>11</v>
      </c>
      <c r="V235" s="9" t="s">
        <v>26</v>
      </c>
      <c r="W235" s="227" t="s">
        <v>11</v>
      </c>
      <c r="X235" s="227" t="s">
        <v>11</v>
      </c>
      <c r="Y235" s="10" t="s">
        <v>28</v>
      </c>
      <c r="Z235" s="234" t="s">
        <v>11</v>
      </c>
    </row>
    <row r="236" spans="1:26" ht="13.5" customHeight="1" x14ac:dyDescent="0.15">
      <c r="A236" s="14" t="s">
        <v>11</v>
      </c>
      <c r="B236" s="15" t="s">
        <v>11</v>
      </c>
      <c r="C236" s="16" t="s">
        <v>11</v>
      </c>
      <c r="D236" s="230" t="s">
        <v>11</v>
      </c>
      <c r="E236" s="17" t="s">
        <v>11</v>
      </c>
      <c r="F236" s="232" t="s">
        <v>11</v>
      </c>
      <c r="G236" s="232" t="s">
        <v>11</v>
      </c>
      <c r="H236" s="232" t="s">
        <v>11</v>
      </c>
      <c r="I236" s="232" t="s">
        <v>11</v>
      </c>
      <c r="J236" s="232" t="s">
        <v>11</v>
      </c>
      <c r="K236" s="17" t="s">
        <v>11</v>
      </c>
      <c r="L236" s="276" t="s">
        <v>11</v>
      </c>
      <c r="M236" s="26" t="s">
        <v>42</v>
      </c>
      <c r="N236" s="27">
        <v>34.299999999999997</v>
      </c>
      <c r="O236" s="269" t="s">
        <v>11</v>
      </c>
      <c r="P236" s="270" t="s">
        <v>11</v>
      </c>
      <c r="Q236" s="18" t="s">
        <v>32</v>
      </c>
      <c r="R236" s="228" t="s">
        <v>11</v>
      </c>
      <c r="S236" s="228" t="s">
        <v>11</v>
      </c>
      <c r="T236" s="228" t="s">
        <v>11</v>
      </c>
      <c r="U236" s="228" t="s">
        <v>11</v>
      </c>
      <c r="V236" s="19" t="s">
        <v>33</v>
      </c>
      <c r="W236" s="20" t="s">
        <v>11</v>
      </c>
      <c r="X236" s="15" t="s">
        <v>11</v>
      </c>
      <c r="Y236" s="16" t="s">
        <v>11</v>
      </c>
      <c r="Z236" s="235" t="s">
        <v>11</v>
      </c>
    </row>
    <row r="237" spans="1:26" ht="13.5" customHeight="1" x14ac:dyDescent="0.15">
      <c r="A237" s="251" t="s">
        <v>10</v>
      </c>
      <c r="B237" s="252" t="s">
        <v>11</v>
      </c>
      <c r="C237" s="253" t="s">
        <v>11</v>
      </c>
      <c r="D237" s="257" t="s">
        <v>12</v>
      </c>
      <c r="E237" s="258" t="s">
        <v>11</v>
      </c>
      <c r="F237" s="259" t="s">
        <v>460</v>
      </c>
      <c r="G237" s="259" t="s">
        <v>11</v>
      </c>
      <c r="H237" s="259" t="s">
        <v>11</v>
      </c>
      <c r="I237" s="259" t="s">
        <v>11</v>
      </c>
      <c r="J237" s="259" t="s">
        <v>11</v>
      </c>
      <c r="K237" s="259" t="s">
        <v>11</v>
      </c>
      <c r="L237" s="260" t="s">
        <v>11</v>
      </c>
      <c r="M237" s="263" t="s">
        <v>119</v>
      </c>
      <c r="N237" s="264" t="s">
        <v>11</v>
      </c>
      <c r="O237" s="265" t="s">
        <v>668</v>
      </c>
      <c r="P237" s="266" t="s">
        <v>11</v>
      </c>
      <c r="Q237" s="5" t="s">
        <v>16</v>
      </c>
      <c r="R237" s="271" t="s">
        <v>669</v>
      </c>
      <c r="S237" s="271" t="s">
        <v>11</v>
      </c>
      <c r="T237" s="271" t="s">
        <v>11</v>
      </c>
      <c r="U237" s="30">
        <v>76436</v>
      </c>
      <c r="V237" s="272" t="s">
        <v>18</v>
      </c>
      <c r="W237" s="272" t="s">
        <v>11</v>
      </c>
      <c r="X237" s="272" t="s">
        <v>11</v>
      </c>
      <c r="Y237" s="273" t="s">
        <v>11</v>
      </c>
      <c r="Z237" s="233">
        <v>289</v>
      </c>
    </row>
    <row r="238" spans="1:26" ht="13.5" customHeight="1" x14ac:dyDescent="0.15">
      <c r="A238" s="254" t="s">
        <v>11</v>
      </c>
      <c r="B238" s="255" t="s">
        <v>11</v>
      </c>
      <c r="C238" s="256" t="s">
        <v>11</v>
      </c>
      <c r="D238" s="24" t="s">
        <v>11</v>
      </c>
      <c r="E238" s="23" t="s">
        <v>11</v>
      </c>
      <c r="F238" s="261" t="s">
        <v>11</v>
      </c>
      <c r="G238" s="261" t="s">
        <v>11</v>
      </c>
      <c r="H238" s="261" t="s">
        <v>11</v>
      </c>
      <c r="I238" s="261" t="s">
        <v>11</v>
      </c>
      <c r="J238" s="261" t="s">
        <v>11</v>
      </c>
      <c r="K238" s="261" t="s">
        <v>11</v>
      </c>
      <c r="L238" s="262" t="s">
        <v>11</v>
      </c>
      <c r="M238" s="236">
        <v>79790000</v>
      </c>
      <c r="N238" s="237" t="s">
        <v>11</v>
      </c>
      <c r="O238" s="267" t="s">
        <v>11</v>
      </c>
      <c r="P238" s="268" t="s">
        <v>11</v>
      </c>
      <c r="Q238" s="6" t="s">
        <v>11</v>
      </c>
      <c r="R238" s="238" t="s">
        <v>670</v>
      </c>
      <c r="S238" s="238" t="s">
        <v>11</v>
      </c>
      <c r="T238" s="238" t="s">
        <v>11</v>
      </c>
      <c r="U238" s="22">
        <v>2665</v>
      </c>
      <c r="V238" s="239" t="s">
        <v>18</v>
      </c>
      <c r="W238" s="239" t="s">
        <v>11</v>
      </c>
      <c r="X238" s="239" t="s">
        <v>11</v>
      </c>
      <c r="Y238" s="240" t="s">
        <v>11</v>
      </c>
      <c r="Z238" s="234" t="s">
        <v>11</v>
      </c>
    </row>
    <row r="239" spans="1:26" ht="13.5" customHeight="1" x14ac:dyDescent="0.15">
      <c r="A239" s="274" t="s">
        <v>671</v>
      </c>
      <c r="B239" s="231" t="s">
        <v>11</v>
      </c>
      <c r="C239" s="275" t="s">
        <v>11</v>
      </c>
      <c r="D239" s="247" t="s">
        <v>672</v>
      </c>
      <c r="E239" s="239" t="s">
        <v>11</v>
      </c>
      <c r="F239" s="239" t="s">
        <v>11</v>
      </c>
      <c r="G239" s="239" t="s">
        <v>11</v>
      </c>
      <c r="H239" s="239" t="s">
        <v>11</v>
      </c>
      <c r="I239" s="239" t="s">
        <v>11</v>
      </c>
      <c r="J239" s="239" t="s">
        <v>11</v>
      </c>
      <c r="K239" s="239" t="s">
        <v>11</v>
      </c>
      <c r="L239" s="240" t="s">
        <v>11</v>
      </c>
      <c r="M239" s="249" t="s">
        <v>40</v>
      </c>
      <c r="N239" s="250" t="s">
        <v>11</v>
      </c>
      <c r="O239" s="267" t="s">
        <v>11</v>
      </c>
      <c r="P239" s="268" t="s">
        <v>11</v>
      </c>
      <c r="Q239" s="6" t="s">
        <v>11</v>
      </c>
      <c r="R239" s="238" t="s">
        <v>11</v>
      </c>
      <c r="S239" s="238" t="s">
        <v>11</v>
      </c>
      <c r="T239" s="238" t="s">
        <v>11</v>
      </c>
      <c r="U239" s="22" t="s">
        <v>11</v>
      </c>
      <c r="V239" s="239" t="s">
        <v>11</v>
      </c>
      <c r="W239" s="239" t="s">
        <v>11</v>
      </c>
      <c r="X239" s="239" t="s">
        <v>11</v>
      </c>
      <c r="Y239" s="240" t="s">
        <v>11</v>
      </c>
      <c r="Z239" s="234" t="s">
        <v>11</v>
      </c>
    </row>
    <row r="240" spans="1:26" ht="13.5" customHeight="1" x14ac:dyDescent="0.15">
      <c r="A240" s="274" t="s">
        <v>11</v>
      </c>
      <c r="B240" s="231" t="s">
        <v>11</v>
      </c>
      <c r="C240" s="275" t="s">
        <v>11</v>
      </c>
      <c r="D240" s="248" t="s">
        <v>11</v>
      </c>
      <c r="E240" s="239" t="s">
        <v>11</v>
      </c>
      <c r="F240" s="239" t="s">
        <v>11</v>
      </c>
      <c r="G240" s="239" t="s">
        <v>11</v>
      </c>
      <c r="H240" s="239" t="s">
        <v>11</v>
      </c>
      <c r="I240" s="239" t="s">
        <v>11</v>
      </c>
      <c r="J240" s="239" t="s">
        <v>11</v>
      </c>
      <c r="K240" s="239" t="s">
        <v>11</v>
      </c>
      <c r="L240" s="240" t="s">
        <v>11</v>
      </c>
      <c r="M240" s="236">
        <v>79100931</v>
      </c>
      <c r="N240" s="237" t="s">
        <v>11</v>
      </c>
      <c r="O240" s="267" t="s">
        <v>11</v>
      </c>
      <c r="P240" s="268" t="s">
        <v>11</v>
      </c>
      <c r="Q240" s="6" t="s">
        <v>11</v>
      </c>
      <c r="R240" s="238" t="s">
        <v>11</v>
      </c>
      <c r="S240" s="238" t="s">
        <v>11</v>
      </c>
      <c r="T240" s="238" t="s">
        <v>11</v>
      </c>
      <c r="U240" s="22" t="s">
        <v>11</v>
      </c>
      <c r="V240" s="239" t="s">
        <v>11</v>
      </c>
      <c r="W240" s="239" t="s">
        <v>11</v>
      </c>
      <c r="X240" s="239" t="s">
        <v>11</v>
      </c>
      <c r="Y240" s="240" t="s">
        <v>11</v>
      </c>
      <c r="Z240" s="234" t="s">
        <v>11</v>
      </c>
    </row>
    <row r="241" spans="1:26" ht="13.5" customHeight="1" x14ac:dyDescent="0.15">
      <c r="A241" s="274" t="s">
        <v>11</v>
      </c>
      <c r="B241" s="231" t="s">
        <v>11</v>
      </c>
      <c r="C241" s="275" t="s">
        <v>11</v>
      </c>
      <c r="D241" s="229" t="s">
        <v>26</v>
      </c>
      <c r="E241" s="241" t="s">
        <v>468</v>
      </c>
      <c r="F241" s="241" t="s">
        <v>11</v>
      </c>
      <c r="G241" s="241" t="s">
        <v>11</v>
      </c>
      <c r="H241" s="241" t="s">
        <v>11</v>
      </c>
      <c r="I241" s="241" t="s">
        <v>11</v>
      </c>
      <c r="J241" s="241" t="s">
        <v>11</v>
      </c>
      <c r="K241" s="241" t="s">
        <v>11</v>
      </c>
      <c r="L241" s="242" t="s">
        <v>28</v>
      </c>
      <c r="M241" s="243" t="s">
        <v>29</v>
      </c>
      <c r="N241" s="244" t="s">
        <v>11</v>
      </c>
      <c r="O241" s="267" t="s">
        <v>11</v>
      </c>
      <c r="P241" s="268" t="s">
        <v>11</v>
      </c>
      <c r="Q241" s="7" t="s">
        <v>11</v>
      </c>
      <c r="R241" s="238" t="s">
        <v>11</v>
      </c>
      <c r="S241" s="238" t="s">
        <v>11</v>
      </c>
      <c r="T241" s="238" t="s">
        <v>11</v>
      </c>
      <c r="U241" s="22" t="s">
        <v>11</v>
      </c>
      <c r="V241" s="239" t="s">
        <v>11</v>
      </c>
      <c r="W241" s="239" t="s">
        <v>11</v>
      </c>
      <c r="X241" s="239" t="s">
        <v>11</v>
      </c>
      <c r="Y241" s="240" t="s">
        <v>11</v>
      </c>
      <c r="Z241" s="234" t="s">
        <v>11</v>
      </c>
    </row>
    <row r="242" spans="1:26" ht="13.5" customHeight="1" x14ac:dyDescent="0.15">
      <c r="A242" s="274" t="s">
        <v>11</v>
      </c>
      <c r="B242" s="231" t="s">
        <v>11</v>
      </c>
      <c r="C242" s="275" t="s">
        <v>11</v>
      </c>
      <c r="D242" s="229" t="s">
        <v>11</v>
      </c>
      <c r="E242" s="241" t="s">
        <v>11</v>
      </c>
      <c r="F242" s="241" t="s">
        <v>11</v>
      </c>
      <c r="G242" s="241" t="s">
        <v>11</v>
      </c>
      <c r="H242" s="241" t="s">
        <v>11</v>
      </c>
      <c r="I242" s="241" t="s">
        <v>11</v>
      </c>
      <c r="J242" s="241" t="s">
        <v>11</v>
      </c>
      <c r="K242" s="241" t="s">
        <v>11</v>
      </c>
      <c r="L242" s="242" t="s">
        <v>11</v>
      </c>
      <c r="M242" s="245">
        <v>689069</v>
      </c>
      <c r="N242" s="246" t="s">
        <v>11</v>
      </c>
      <c r="O242" s="267" t="s">
        <v>11</v>
      </c>
      <c r="P242" s="268" t="s">
        <v>11</v>
      </c>
      <c r="Q242" s="8" t="s">
        <v>31</v>
      </c>
      <c r="R242" s="238" t="s">
        <v>11</v>
      </c>
      <c r="S242" s="238" t="s">
        <v>11</v>
      </c>
      <c r="T242" s="238" t="s">
        <v>11</v>
      </c>
      <c r="U242" s="238" t="s">
        <v>11</v>
      </c>
      <c r="V242" s="9" t="s">
        <v>26</v>
      </c>
      <c r="W242" s="227" t="s">
        <v>11</v>
      </c>
      <c r="X242" s="227" t="s">
        <v>11</v>
      </c>
      <c r="Y242" s="10" t="s">
        <v>28</v>
      </c>
      <c r="Z242" s="234" t="s">
        <v>11</v>
      </c>
    </row>
    <row r="243" spans="1:26" ht="13.5" customHeight="1" x14ac:dyDescent="0.15">
      <c r="A243" s="274" t="s">
        <v>11</v>
      </c>
      <c r="B243" s="231" t="s">
        <v>11</v>
      </c>
      <c r="C243" s="275" t="s">
        <v>11</v>
      </c>
      <c r="D243" s="229" t="s">
        <v>11</v>
      </c>
      <c r="E243" s="241" t="s">
        <v>11</v>
      </c>
      <c r="F243" s="241" t="s">
        <v>11</v>
      </c>
      <c r="G243" s="241" t="s">
        <v>11</v>
      </c>
      <c r="H243" s="241" t="s">
        <v>11</v>
      </c>
      <c r="I243" s="241" t="s">
        <v>11</v>
      </c>
      <c r="J243" s="241" t="s">
        <v>11</v>
      </c>
      <c r="K243" s="241" t="s">
        <v>11</v>
      </c>
      <c r="L243" s="242" t="s">
        <v>11</v>
      </c>
      <c r="M243" s="249" t="s">
        <v>11</v>
      </c>
      <c r="N243" s="250" t="s">
        <v>11</v>
      </c>
      <c r="O243" s="267" t="s">
        <v>11</v>
      </c>
      <c r="P243" s="268" t="s">
        <v>11</v>
      </c>
      <c r="Q243" s="7" t="s">
        <v>32</v>
      </c>
      <c r="R243" s="238" t="s">
        <v>11</v>
      </c>
      <c r="S243" s="238" t="s">
        <v>11</v>
      </c>
      <c r="T243" s="238" t="s">
        <v>11</v>
      </c>
      <c r="U243" s="238" t="s">
        <v>11</v>
      </c>
      <c r="V243" s="11" t="s">
        <v>33</v>
      </c>
      <c r="W243" s="9" t="s">
        <v>11</v>
      </c>
      <c r="X243" t="s">
        <v>11</v>
      </c>
      <c r="Y243" s="12" t="s">
        <v>11</v>
      </c>
      <c r="Z243" s="234" t="s">
        <v>11</v>
      </c>
    </row>
    <row r="244" spans="1:26" ht="13.5" customHeight="1" x14ac:dyDescent="0.15">
      <c r="A244" s="6" t="s">
        <v>11</v>
      </c>
      <c r="B244" t="s">
        <v>11</v>
      </c>
      <c r="C244" s="12" t="s">
        <v>11</v>
      </c>
      <c r="D244" s="229" t="s">
        <v>26</v>
      </c>
      <c r="E244" s="13" t="s">
        <v>19</v>
      </c>
      <c r="F244" s="231" t="s">
        <v>11</v>
      </c>
      <c r="G244" s="231" t="s">
        <v>205</v>
      </c>
      <c r="H244" s="231" t="s">
        <v>11</v>
      </c>
      <c r="I244" s="231" t="s">
        <v>160</v>
      </c>
      <c r="J244" s="231" t="s">
        <v>11</v>
      </c>
      <c r="K244" s="13" t="s">
        <v>11</v>
      </c>
      <c r="L244" s="242" t="s">
        <v>28</v>
      </c>
      <c r="M244" s="277" t="s">
        <v>11</v>
      </c>
      <c r="N244" s="278" t="s">
        <v>11</v>
      </c>
      <c r="O244" s="267" t="s">
        <v>11</v>
      </c>
      <c r="P244" s="268" t="s">
        <v>11</v>
      </c>
      <c r="Q244" s="8" t="s">
        <v>31</v>
      </c>
      <c r="R244" s="238" t="s">
        <v>11</v>
      </c>
      <c r="S244" s="238" t="s">
        <v>11</v>
      </c>
      <c r="T244" s="238" t="s">
        <v>11</v>
      </c>
      <c r="U244" s="238" t="s">
        <v>11</v>
      </c>
      <c r="V244" s="9" t="s">
        <v>26</v>
      </c>
      <c r="W244" s="227" t="s">
        <v>11</v>
      </c>
      <c r="X244" s="227" t="s">
        <v>11</v>
      </c>
      <c r="Y244" s="10" t="s">
        <v>28</v>
      </c>
      <c r="Z244" s="234" t="s">
        <v>11</v>
      </c>
    </row>
    <row r="245" spans="1:26" ht="13.5" customHeight="1" x14ac:dyDescent="0.15">
      <c r="A245" s="14" t="s">
        <v>11</v>
      </c>
      <c r="B245" s="15" t="s">
        <v>11</v>
      </c>
      <c r="C245" s="16" t="s">
        <v>11</v>
      </c>
      <c r="D245" s="230" t="s">
        <v>11</v>
      </c>
      <c r="E245" s="17" t="s">
        <v>11</v>
      </c>
      <c r="F245" s="232" t="s">
        <v>11</v>
      </c>
      <c r="G245" s="232" t="s">
        <v>11</v>
      </c>
      <c r="H245" s="232" t="s">
        <v>11</v>
      </c>
      <c r="I245" s="232" t="s">
        <v>11</v>
      </c>
      <c r="J245" s="232" t="s">
        <v>11</v>
      </c>
      <c r="K245" s="17" t="s">
        <v>11</v>
      </c>
      <c r="L245" s="276" t="s">
        <v>11</v>
      </c>
      <c r="M245" s="26" t="s">
        <v>42</v>
      </c>
      <c r="N245" s="27">
        <v>99.1</v>
      </c>
      <c r="O245" s="269" t="s">
        <v>11</v>
      </c>
      <c r="P245" s="270" t="s">
        <v>11</v>
      </c>
      <c r="Q245" s="18" t="s">
        <v>32</v>
      </c>
      <c r="R245" s="228" t="s">
        <v>11</v>
      </c>
      <c r="S245" s="228" t="s">
        <v>11</v>
      </c>
      <c r="T245" s="228" t="s">
        <v>11</v>
      </c>
      <c r="U245" s="228" t="s">
        <v>11</v>
      </c>
      <c r="V245" s="19" t="s">
        <v>33</v>
      </c>
      <c r="W245" s="20" t="s">
        <v>11</v>
      </c>
      <c r="X245" s="15" t="s">
        <v>11</v>
      </c>
      <c r="Y245" s="16" t="s">
        <v>11</v>
      </c>
      <c r="Z245" s="235" t="s">
        <v>11</v>
      </c>
    </row>
    <row r="246" spans="1:26" ht="13.5" customHeight="1" x14ac:dyDescent="0.15">
      <c r="A246" s="251" t="s">
        <v>10</v>
      </c>
      <c r="B246" s="252" t="s">
        <v>11</v>
      </c>
      <c r="C246" s="253" t="s">
        <v>11</v>
      </c>
      <c r="D246" s="257" t="s">
        <v>12</v>
      </c>
      <c r="E246" s="258" t="s">
        <v>11</v>
      </c>
      <c r="F246" s="259" t="s">
        <v>285</v>
      </c>
      <c r="G246" s="259" t="s">
        <v>11</v>
      </c>
      <c r="H246" s="259" t="s">
        <v>11</v>
      </c>
      <c r="I246" s="259" t="s">
        <v>11</v>
      </c>
      <c r="J246" s="259" t="s">
        <v>11</v>
      </c>
      <c r="K246" s="259" t="s">
        <v>11</v>
      </c>
      <c r="L246" s="260" t="s">
        <v>11</v>
      </c>
      <c r="M246" s="263" t="s">
        <v>119</v>
      </c>
      <c r="N246" s="264" t="s">
        <v>11</v>
      </c>
      <c r="O246" s="265" t="s">
        <v>673</v>
      </c>
      <c r="P246" s="266" t="s">
        <v>11</v>
      </c>
      <c r="Q246" s="5" t="s">
        <v>16</v>
      </c>
      <c r="R246" s="271" t="s">
        <v>674</v>
      </c>
      <c r="S246" s="271" t="s">
        <v>11</v>
      </c>
      <c r="T246" s="271" t="s">
        <v>11</v>
      </c>
      <c r="U246" s="30">
        <v>35017</v>
      </c>
      <c r="V246" s="272" t="s">
        <v>18</v>
      </c>
      <c r="W246" s="272" t="s">
        <v>11</v>
      </c>
      <c r="X246" s="272" t="s">
        <v>11</v>
      </c>
      <c r="Y246" s="273" t="s">
        <v>11</v>
      </c>
      <c r="Z246" s="233">
        <v>289</v>
      </c>
    </row>
    <row r="247" spans="1:26" ht="13.5" customHeight="1" x14ac:dyDescent="0.15">
      <c r="A247" s="254" t="s">
        <v>11</v>
      </c>
      <c r="B247" s="255" t="s">
        <v>11</v>
      </c>
      <c r="C247" s="256" t="s">
        <v>11</v>
      </c>
      <c r="D247" s="24" t="s">
        <v>11</v>
      </c>
      <c r="E247" s="23" t="s">
        <v>11</v>
      </c>
      <c r="F247" s="261" t="s">
        <v>11</v>
      </c>
      <c r="G247" s="261" t="s">
        <v>11</v>
      </c>
      <c r="H247" s="261" t="s">
        <v>11</v>
      </c>
      <c r="I247" s="261" t="s">
        <v>11</v>
      </c>
      <c r="J247" s="261" t="s">
        <v>11</v>
      </c>
      <c r="K247" s="261" t="s">
        <v>11</v>
      </c>
      <c r="L247" s="262" t="s">
        <v>11</v>
      </c>
      <c r="M247" s="236">
        <v>41213000</v>
      </c>
      <c r="N247" s="237" t="s">
        <v>11</v>
      </c>
      <c r="O247" s="267" t="s">
        <v>11</v>
      </c>
      <c r="P247" s="268" t="s">
        <v>11</v>
      </c>
      <c r="Q247" s="6" t="s">
        <v>11</v>
      </c>
      <c r="R247" s="238" t="s">
        <v>624</v>
      </c>
      <c r="S247" s="238" t="s">
        <v>11</v>
      </c>
      <c r="T247" s="238" t="s">
        <v>11</v>
      </c>
      <c r="U247" s="22">
        <v>3038</v>
      </c>
      <c r="V247" s="239" t="s">
        <v>18</v>
      </c>
      <c r="W247" s="239" t="s">
        <v>11</v>
      </c>
      <c r="X247" s="239" t="s">
        <v>11</v>
      </c>
      <c r="Y247" s="240" t="s">
        <v>11</v>
      </c>
      <c r="Z247" s="234" t="s">
        <v>11</v>
      </c>
    </row>
    <row r="248" spans="1:26" ht="13.5" customHeight="1" x14ac:dyDescent="0.15">
      <c r="A248" s="274" t="s">
        <v>675</v>
      </c>
      <c r="B248" s="231" t="s">
        <v>11</v>
      </c>
      <c r="C248" s="275" t="s">
        <v>11</v>
      </c>
      <c r="D248" s="247" t="s">
        <v>676</v>
      </c>
      <c r="E248" s="239" t="s">
        <v>11</v>
      </c>
      <c r="F248" s="239" t="s">
        <v>11</v>
      </c>
      <c r="G248" s="239" t="s">
        <v>11</v>
      </c>
      <c r="H248" s="239" t="s">
        <v>11</v>
      </c>
      <c r="I248" s="239" t="s">
        <v>11</v>
      </c>
      <c r="J248" s="239" t="s">
        <v>11</v>
      </c>
      <c r="K248" s="239" t="s">
        <v>11</v>
      </c>
      <c r="L248" s="240" t="s">
        <v>11</v>
      </c>
      <c r="M248" s="249" t="s">
        <v>40</v>
      </c>
      <c r="N248" s="250" t="s">
        <v>11</v>
      </c>
      <c r="O248" s="267" t="s">
        <v>11</v>
      </c>
      <c r="P248" s="268" t="s">
        <v>11</v>
      </c>
      <c r="Q248" s="6" t="s">
        <v>11</v>
      </c>
      <c r="R248" s="238" t="s">
        <v>677</v>
      </c>
      <c r="S248" s="238" t="s">
        <v>11</v>
      </c>
      <c r="T248" s="238" t="s">
        <v>11</v>
      </c>
      <c r="U248" s="22">
        <v>383</v>
      </c>
      <c r="V248" s="239" t="s">
        <v>18</v>
      </c>
      <c r="W248" s="239" t="s">
        <v>11</v>
      </c>
      <c r="X248" s="239" t="s">
        <v>11</v>
      </c>
      <c r="Y248" s="240" t="s">
        <v>11</v>
      </c>
      <c r="Z248" s="234" t="s">
        <v>11</v>
      </c>
    </row>
    <row r="249" spans="1:26" ht="13.5" customHeight="1" x14ac:dyDescent="0.15">
      <c r="A249" s="274" t="s">
        <v>11</v>
      </c>
      <c r="B249" s="231" t="s">
        <v>11</v>
      </c>
      <c r="C249" s="275" t="s">
        <v>11</v>
      </c>
      <c r="D249" s="248" t="s">
        <v>11</v>
      </c>
      <c r="E249" s="239" t="s">
        <v>11</v>
      </c>
      <c r="F249" s="239" t="s">
        <v>11</v>
      </c>
      <c r="G249" s="239" t="s">
        <v>11</v>
      </c>
      <c r="H249" s="239" t="s">
        <v>11</v>
      </c>
      <c r="I249" s="239" t="s">
        <v>11</v>
      </c>
      <c r="J249" s="239" t="s">
        <v>11</v>
      </c>
      <c r="K249" s="239" t="s">
        <v>11</v>
      </c>
      <c r="L249" s="240" t="s">
        <v>11</v>
      </c>
      <c r="M249" s="236">
        <v>40666689</v>
      </c>
      <c r="N249" s="237" t="s">
        <v>11</v>
      </c>
      <c r="O249" s="267" t="s">
        <v>11</v>
      </c>
      <c r="P249" s="268" t="s">
        <v>11</v>
      </c>
      <c r="Q249" s="6" t="s">
        <v>11</v>
      </c>
      <c r="R249" s="238" t="s">
        <v>678</v>
      </c>
      <c r="S249" s="238" t="s">
        <v>11</v>
      </c>
      <c r="T249" s="238" t="s">
        <v>11</v>
      </c>
      <c r="U249" s="22">
        <v>537</v>
      </c>
      <c r="V249" s="239" t="s">
        <v>18</v>
      </c>
      <c r="W249" s="239" t="s">
        <v>11</v>
      </c>
      <c r="X249" s="239" t="s">
        <v>11</v>
      </c>
      <c r="Y249" s="240" t="s">
        <v>11</v>
      </c>
      <c r="Z249" s="234" t="s">
        <v>11</v>
      </c>
    </row>
    <row r="250" spans="1:26" ht="13.5" customHeight="1" x14ac:dyDescent="0.15">
      <c r="A250" s="274" t="s">
        <v>11</v>
      </c>
      <c r="B250" s="231" t="s">
        <v>11</v>
      </c>
      <c r="C250" s="275" t="s">
        <v>11</v>
      </c>
      <c r="D250" s="229" t="s">
        <v>26</v>
      </c>
      <c r="E250" s="241" t="s">
        <v>425</v>
      </c>
      <c r="F250" s="241" t="s">
        <v>11</v>
      </c>
      <c r="G250" s="241" t="s">
        <v>11</v>
      </c>
      <c r="H250" s="241" t="s">
        <v>11</v>
      </c>
      <c r="I250" s="241" t="s">
        <v>11</v>
      </c>
      <c r="J250" s="241" t="s">
        <v>11</v>
      </c>
      <c r="K250" s="241" t="s">
        <v>11</v>
      </c>
      <c r="L250" s="242" t="s">
        <v>28</v>
      </c>
      <c r="M250" s="243" t="s">
        <v>29</v>
      </c>
      <c r="N250" s="244" t="s">
        <v>11</v>
      </c>
      <c r="O250" s="267" t="s">
        <v>11</v>
      </c>
      <c r="P250" s="268" t="s">
        <v>11</v>
      </c>
      <c r="Q250" s="7" t="s">
        <v>11</v>
      </c>
      <c r="R250" s="238" t="s">
        <v>679</v>
      </c>
      <c r="S250" s="238" t="s">
        <v>11</v>
      </c>
      <c r="T250" s="238" t="s">
        <v>11</v>
      </c>
      <c r="U250" s="22">
        <v>1692</v>
      </c>
      <c r="V250" s="239" t="s">
        <v>18</v>
      </c>
      <c r="W250" s="239" t="s">
        <v>11</v>
      </c>
      <c r="X250" s="239" t="s">
        <v>11</v>
      </c>
      <c r="Y250" s="240" t="s">
        <v>11</v>
      </c>
      <c r="Z250" s="234" t="s">
        <v>11</v>
      </c>
    </row>
    <row r="251" spans="1:26" ht="13.5" customHeight="1" x14ac:dyDescent="0.15">
      <c r="A251" s="274" t="s">
        <v>11</v>
      </c>
      <c r="B251" s="231" t="s">
        <v>11</v>
      </c>
      <c r="C251" s="275" t="s">
        <v>11</v>
      </c>
      <c r="D251" s="229" t="s">
        <v>11</v>
      </c>
      <c r="E251" s="241" t="s">
        <v>11</v>
      </c>
      <c r="F251" s="241" t="s">
        <v>11</v>
      </c>
      <c r="G251" s="241" t="s">
        <v>11</v>
      </c>
      <c r="H251" s="241" t="s">
        <v>11</v>
      </c>
      <c r="I251" s="241" t="s">
        <v>11</v>
      </c>
      <c r="J251" s="241" t="s">
        <v>11</v>
      </c>
      <c r="K251" s="241" t="s">
        <v>11</v>
      </c>
      <c r="L251" s="242" t="s">
        <v>11</v>
      </c>
      <c r="M251" s="245">
        <v>546311</v>
      </c>
      <c r="N251" s="246" t="s">
        <v>11</v>
      </c>
      <c r="O251" s="267" t="s">
        <v>11</v>
      </c>
      <c r="P251" s="268" t="s">
        <v>11</v>
      </c>
      <c r="Q251" s="8" t="s">
        <v>31</v>
      </c>
      <c r="R251" s="238" t="s">
        <v>11</v>
      </c>
      <c r="S251" s="238" t="s">
        <v>11</v>
      </c>
      <c r="T251" s="238" t="s">
        <v>11</v>
      </c>
      <c r="U251" s="238" t="s">
        <v>11</v>
      </c>
      <c r="V251" s="9" t="s">
        <v>26</v>
      </c>
      <c r="W251" s="227" t="s">
        <v>11</v>
      </c>
      <c r="X251" s="227" t="s">
        <v>11</v>
      </c>
      <c r="Y251" s="10" t="s">
        <v>28</v>
      </c>
      <c r="Z251" s="234" t="s">
        <v>11</v>
      </c>
    </row>
    <row r="252" spans="1:26" ht="13.5" customHeight="1" x14ac:dyDescent="0.15">
      <c r="A252" s="274" t="s">
        <v>11</v>
      </c>
      <c r="B252" s="231" t="s">
        <v>11</v>
      </c>
      <c r="C252" s="275" t="s">
        <v>11</v>
      </c>
      <c r="D252" s="229" t="s">
        <v>11</v>
      </c>
      <c r="E252" s="241" t="s">
        <v>11</v>
      </c>
      <c r="F252" s="241" t="s">
        <v>11</v>
      </c>
      <c r="G252" s="241" t="s">
        <v>11</v>
      </c>
      <c r="H252" s="241" t="s">
        <v>11</v>
      </c>
      <c r="I252" s="241" t="s">
        <v>11</v>
      </c>
      <c r="J252" s="241" t="s">
        <v>11</v>
      </c>
      <c r="K252" s="241" t="s">
        <v>11</v>
      </c>
      <c r="L252" s="242" t="s">
        <v>11</v>
      </c>
      <c r="M252" s="249" t="s">
        <v>11</v>
      </c>
      <c r="N252" s="250" t="s">
        <v>11</v>
      </c>
      <c r="O252" s="267" t="s">
        <v>11</v>
      </c>
      <c r="P252" s="268" t="s">
        <v>11</v>
      </c>
      <c r="Q252" s="7" t="s">
        <v>32</v>
      </c>
      <c r="R252" s="238" t="s">
        <v>11</v>
      </c>
      <c r="S252" s="238" t="s">
        <v>11</v>
      </c>
      <c r="T252" s="238" t="s">
        <v>11</v>
      </c>
      <c r="U252" s="238" t="s">
        <v>11</v>
      </c>
      <c r="V252" s="11" t="s">
        <v>33</v>
      </c>
      <c r="W252" s="9" t="s">
        <v>11</v>
      </c>
      <c r="X252" t="s">
        <v>11</v>
      </c>
      <c r="Y252" s="12" t="s">
        <v>11</v>
      </c>
      <c r="Z252" s="234" t="s">
        <v>11</v>
      </c>
    </row>
    <row r="253" spans="1:26" ht="13.5" customHeight="1" x14ac:dyDescent="0.15">
      <c r="A253" s="6" t="s">
        <v>11</v>
      </c>
      <c r="B253" t="s">
        <v>11</v>
      </c>
      <c r="C253" s="12" t="s">
        <v>11</v>
      </c>
      <c r="D253" s="229" t="s">
        <v>26</v>
      </c>
      <c r="E253" s="13" t="s">
        <v>19</v>
      </c>
      <c r="F253" s="231" t="s">
        <v>11</v>
      </c>
      <c r="G253" s="231" t="s">
        <v>11</v>
      </c>
      <c r="H253" s="231" t="s">
        <v>11</v>
      </c>
      <c r="I253" s="231" t="s">
        <v>11</v>
      </c>
      <c r="J253" s="231" t="s">
        <v>11</v>
      </c>
      <c r="K253" s="13" t="s">
        <v>11</v>
      </c>
      <c r="L253" s="242" t="s">
        <v>28</v>
      </c>
      <c r="M253" s="277" t="s">
        <v>11</v>
      </c>
      <c r="N253" s="278" t="s">
        <v>11</v>
      </c>
      <c r="O253" s="267" t="s">
        <v>11</v>
      </c>
      <c r="P253" s="268" t="s">
        <v>11</v>
      </c>
      <c r="Q253" s="8" t="s">
        <v>31</v>
      </c>
      <c r="R253" s="238" t="s">
        <v>11</v>
      </c>
      <c r="S253" s="238" t="s">
        <v>11</v>
      </c>
      <c r="T253" s="238" t="s">
        <v>11</v>
      </c>
      <c r="U253" s="238" t="s">
        <v>11</v>
      </c>
      <c r="V253" s="9" t="s">
        <v>26</v>
      </c>
      <c r="W253" s="227" t="s">
        <v>11</v>
      </c>
      <c r="X253" s="227" t="s">
        <v>11</v>
      </c>
      <c r="Y253" s="10" t="s">
        <v>28</v>
      </c>
      <c r="Z253" s="234" t="s">
        <v>11</v>
      </c>
    </row>
    <row r="254" spans="1:26" ht="13.5" customHeight="1" x14ac:dyDescent="0.15">
      <c r="A254" s="14" t="s">
        <v>11</v>
      </c>
      <c r="B254" s="15" t="s">
        <v>11</v>
      </c>
      <c r="C254" s="16" t="s">
        <v>11</v>
      </c>
      <c r="D254" s="230" t="s">
        <v>11</v>
      </c>
      <c r="E254" s="17" t="s">
        <v>11</v>
      </c>
      <c r="F254" s="232" t="s">
        <v>11</v>
      </c>
      <c r="G254" s="232" t="s">
        <v>11</v>
      </c>
      <c r="H254" s="232" t="s">
        <v>11</v>
      </c>
      <c r="I254" s="232" t="s">
        <v>11</v>
      </c>
      <c r="J254" s="232" t="s">
        <v>11</v>
      </c>
      <c r="K254" s="17" t="s">
        <v>11</v>
      </c>
      <c r="L254" s="276" t="s">
        <v>11</v>
      </c>
      <c r="M254" s="26" t="s">
        <v>42</v>
      </c>
      <c r="N254" s="27">
        <v>98.7</v>
      </c>
      <c r="O254" s="269" t="s">
        <v>11</v>
      </c>
      <c r="P254" s="270" t="s">
        <v>11</v>
      </c>
      <c r="Q254" s="18" t="s">
        <v>32</v>
      </c>
      <c r="R254" s="228" t="s">
        <v>11</v>
      </c>
      <c r="S254" s="228" t="s">
        <v>11</v>
      </c>
      <c r="T254" s="228" t="s">
        <v>11</v>
      </c>
      <c r="U254" s="228" t="s">
        <v>11</v>
      </c>
      <c r="V254" s="19" t="s">
        <v>33</v>
      </c>
      <c r="W254" s="20" t="s">
        <v>11</v>
      </c>
      <c r="X254" s="15" t="s">
        <v>11</v>
      </c>
      <c r="Y254" s="16" t="s">
        <v>11</v>
      </c>
      <c r="Z254" s="235" t="s">
        <v>11</v>
      </c>
    </row>
    <row r="255" spans="1:26" ht="13.5" customHeight="1" x14ac:dyDescent="0.15">
      <c r="A255" s="251" t="s">
        <v>10</v>
      </c>
      <c r="B255" s="252" t="s">
        <v>11</v>
      </c>
      <c r="C255" s="253" t="s">
        <v>11</v>
      </c>
      <c r="D255" s="257" t="s">
        <v>12</v>
      </c>
      <c r="E255" s="258" t="s">
        <v>11</v>
      </c>
      <c r="F255" s="259" t="s">
        <v>285</v>
      </c>
      <c r="G255" s="259" t="s">
        <v>11</v>
      </c>
      <c r="H255" s="259" t="s">
        <v>11</v>
      </c>
      <c r="I255" s="259" t="s">
        <v>11</v>
      </c>
      <c r="J255" s="259" t="s">
        <v>11</v>
      </c>
      <c r="K255" s="259" t="s">
        <v>11</v>
      </c>
      <c r="L255" s="260" t="s">
        <v>11</v>
      </c>
      <c r="M255" s="263" t="s">
        <v>119</v>
      </c>
      <c r="N255" s="264" t="s">
        <v>11</v>
      </c>
      <c r="O255" s="265" t="s">
        <v>680</v>
      </c>
      <c r="P255" s="266" t="s">
        <v>11</v>
      </c>
      <c r="Q255" s="5" t="s">
        <v>16</v>
      </c>
      <c r="R255" s="271" t="s">
        <v>681</v>
      </c>
      <c r="S255" s="271" t="s">
        <v>11</v>
      </c>
      <c r="T255" s="271" t="s">
        <v>11</v>
      </c>
      <c r="U255" s="30">
        <v>1732</v>
      </c>
      <c r="V255" s="272" t="s">
        <v>18</v>
      </c>
      <c r="W255" s="272" t="s">
        <v>11</v>
      </c>
      <c r="X255" s="272" t="s">
        <v>11</v>
      </c>
      <c r="Y255" s="273" t="s">
        <v>11</v>
      </c>
      <c r="Z255" s="233">
        <v>289</v>
      </c>
    </row>
    <row r="256" spans="1:26" ht="13.5" customHeight="1" x14ac:dyDescent="0.15">
      <c r="A256" s="254" t="s">
        <v>11</v>
      </c>
      <c r="B256" s="255" t="s">
        <v>11</v>
      </c>
      <c r="C256" s="256" t="s">
        <v>11</v>
      </c>
      <c r="D256" s="24" t="s">
        <v>11</v>
      </c>
      <c r="E256" s="23" t="s">
        <v>11</v>
      </c>
      <c r="F256" s="261" t="s">
        <v>11</v>
      </c>
      <c r="G256" s="261" t="s">
        <v>11</v>
      </c>
      <c r="H256" s="261" t="s">
        <v>11</v>
      </c>
      <c r="I256" s="261" t="s">
        <v>11</v>
      </c>
      <c r="J256" s="261" t="s">
        <v>11</v>
      </c>
      <c r="K256" s="261" t="s">
        <v>11</v>
      </c>
      <c r="L256" s="262" t="s">
        <v>11</v>
      </c>
      <c r="M256" s="236">
        <v>6433000</v>
      </c>
      <c r="N256" s="237" t="s">
        <v>11</v>
      </c>
      <c r="O256" s="267" t="s">
        <v>11</v>
      </c>
      <c r="P256" s="268" t="s">
        <v>11</v>
      </c>
      <c r="Q256" s="6" t="s">
        <v>11</v>
      </c>
      <c r="R256" s="238" t="s">
        <v>682</v>
      </c>
      <c r="S256" s="238" t="s">
        <v>11</v>
      </c>
      <c r="T256" s="238" t="s">
        <v>11</v>
      </c>
      <c r="U256" s="22">
        <v>275</v>
      </c>
      <c r="V256" s="239" t="s">
        <v>18</v>
      </c>
      <c r="W256" s="239" t="s">
        <v>11</v>
      </c>
      <c r="X256" s="239" t="s">
        <v>11</v>
      </c>
      <c r="Y256" s="240" t="s">
        <v>11</v>
      </c>
      <c r="Z256" s="234" t="s">
        <v>11</v>
      </c>
    </row>
    <row r="257" spans="1:26" ht="13.5" customHeight="1" x14ac:dyDescent="0.15">
      <c r="A257" s="274" t="s">
        <v>683</v>
      </c>
      <c r="B257" s="231" t="s">
        <v>11</v>
      </c>
      <c r="C257" s="275" t="s">
        <v>11</v>
      </c>
      <c r="D257" s="247" t="s">
        <v>684</v>
      </c>
      <c r="E257" s="239" t="s">
        <v>11</v>
      </c>
      <c r="F257" s="239" t="s">
        <v>11</v>
      </c>
      <c r="G257" s="239" t="s">
        <v>11</v>
      </c>
      <c r="H257" s="239" t="s">
        <v>11</v>
      </c>
      <c r="I257" s="239" t="s">
        <v>11</v>
      </c>
      <c r="J257" s="239" t="s">
        <v>11</v>
      </c>
      <c r="K257" s="239" t="s">
        <v>11</v>
      </c>
      <c r="L257" s="240" t="s">
        <v>11</v>
      </c>
      <c r="M257" s="249" t="s">
        <v>40</v>
      </c>
      <c r="N257" s="250" t="s">
        <v>11</v>
      </c>
      <c r="O257" s="267" t="s">
        <v>11</v>
      </c>
      <c r="P257" s="268" t="s">
        <v>11</v>
      </c>
      <c r="Q257" s="6" t="s">
        <v>11</v>
      </c>
      <c r="R257" s="238" t="s">
        <v>685</v>
      </c>
      <c r="S257" s="238" t="s">
        <v>11</v>
      </c>
      <c r="T257" s="238" t="s">
        <v>11</v>
      </c>
      <c r="U257" s="22">
        <v>2001</v>
      </c>
      <c r="V257" s="239" t="s">
        <v>18</v>
      </c>
      <c r="W257" s="239" t="s">
        <v>11</v>
      </c>
      <c r="X257" s="239" t="s">
        <v>11</v>
      </c>
      <c r="Y257" s="240" t="s">
        <v>11</v>
      </c>
      <c r="Z257" s="234" t="s">
        <v>11</v>
      </c>
    </row>
    <row r="258" spans="1:26" ht="13.5" customHeight="1" x14ac:dyDescent="0.15">
      <c r="A258" s="274" t="s">
        <v>11</v>
      </c>
      <c r="B258" s="231" t="s">
        <v>11</v>
      </c>
      <c r="C258" s="275" t="s">
        <v>11</v>
      </c>
      <c r="D258" s="248" t="s">
        <v>11</v>
      </c>
      <c r="E258" s="239" t="s">
        <v>11</v>
      </c>
      <c r="F258" s="239" t="s">
        <v>11</v>
      </c>
      <c r="G258" s="239" t="s">
        <v>11</v>
      </c>
      <c r="H258" s="239" t="s">
        <v>11</v>
      </c>
      <c r="I258" s="239" t="s">
        <v>11</v>
      </c>
      <c r="J258" s="239" t="s">
        <v>11</v>
      </c>
      <c r="K258" s="239" t="s">
        <v>11</v>
      </c>
      <c r="L258" s="240" t="s">
        <v>11</v>
      </c>
      <c r="M258" s="236">
        <v>5723893</v>
      </c>
      <c r="N258" s="237" t="s">
        <v>11</v>
      </c>
      <c r="O258" s="267" t="s">
        <v>11</v>
      </c>
      <c r="P258" s="268" t="s">
        <v>11</v>
      </c>
      <c r="Q258" s="6" t="s">
        <v>11</v>
      </c>
      <c r="R258" s="238" t="s">
        <v>686</v>
      </c>
      <c r="S258" s="238" t="s">
        <v>11</v>
      </c>
      <c r="T258" s="238" t="s">
        <v>11</v>
      </c>
      <c r="U258" s="22">
        <v>245</v>
      </c>
      <c r="V258" s="239" t="s">
        <v>18</v>
      </c>
      <c r="W258" s="239" t="s">
        <v>11</v>
      </c>
      <c r="X258" s="239" t="s">
        <v>11</v>
      </c>
      <c r="Y258" s="240" t="s">
        <v>11</v>
      </c>
      <c r="Z258" s="234" t="s">
        <v>11</v>
      </c>
    </row>
    <row r="259" spans="1:26" ht="13.5" customHeight="1" x14ac:dyDescent="0.15">
      <c r="A259" s="274" t="s">
        <v>11</v>
      </c>
      <c r="B259" s="231" t="s">
        <v>11</v>
      </c>
      <c r="C259" s="275" t="s">
        <v>11</v>
      </c>
      <c r="D259" s="229" t="s">
        <v>26</v>
      </c>
      <c r="E259" s="241" t="s">
        <v>425</v>
      </c>
      <c r="F259" s="241" t="s">
        <v>11</v>
      </c>
      <c r="G259" s="241" t="s">
        <v>11</v>
      </c>
      <c r="H259" s="241" t="s">
        <v>11</v>
      </c>
      <c r="I259" s="241" t="s">
        <v>11</v>
      </c>
      <c r="J259" s="241" t="s">
        <v>11</v>
      </c>
      <c r="K259" s="241" t="s">
        <v>11</v>
      </c>
      <c r="L259" s="242" t="s">
        <v>28</v>
      </c>
      <c r="M259" s="243" t="s">
        <v>29</v>
      </c>
      <c r="N259" s="244" t="s">
        <v>11</v>
      </c>
      <c r="O259" s="267" t="s">
        <v>11</v>
      </c>
      <c r="P259" s="268" t="s">
        <v>11</v>
      </c>
      <c r="Q259" s="7" t="s">
        <v>11</v>
      </c>
      <c r="R259" s="238" t="s">
        <v>687</v>
      </c>
      <c r="S259" s="238" t="s">
        <v>11</v>
      </c>
      <c r="T259" s="238" t="s">
        <v>11</v>
      </c>
      <c r="U259" s="22">
        <v>1471</v>
      </c>
      <c r="V259" s="239" t="s">
        <v>18</v>
      </c>
      <c r="W259" s="239" t="s">
        <v>11</v>
      </c>
      <c r="X259" s="239" t="s">
        <v>11</v>
      </c>
      <c r="Y259" s="240" t="s">
        <v>11</v>
      </c>
      <c r="Z259" s="234" t="s">
        <v>11</v>
      </c>
    </row>
    <row r="260" spans="1:26" ht="13.5" customHeight="1" x14ac:dyDescent="0.15">
      <c r="A260" s="274" t="s">
        <v>11</v>
      </c>
      <c r="B260" s="231" t="s">
        <v>11</v>
      </c>
      <c r="C260" s="275" t="s">
        <v>11</v>
      </c>
      <c r="D260" s="229" t="s">
        <v>11</v>
      </c>
      <c r="E260" s="241" t="s">
        <v>11</v>
      </c>
      <c r="F260" s="241" t="s">
        <v>11</v>
      </c>
      <c r="G260" s="241" t="s">
        <v>11</v>
      </c>
      <c r="H260" s="241" t="s">
        <v>11</v>
      </c>
      <c r="I260" s="241" t="s">
        <v>11</v>
      </c>
      <c r="J260" s="241" t="s">
        <v>11</v>
      </c>
      <c r="K260" s="241" t="s">
        <v>11</v>
      </c>
      <c r="L260" s="242" t="s">
        <v>11</v>
      </c>
      <c r="M260" s="245">
        <v>709107</v>
      </c>
      <c r="N260" s="246" t="s">
        <v>11</v>
      </c>
      <c r="O260" s="267" t="s">
        <v>11</v>
      </c>
      <c r="P260" s="268" t="s">
        <v>11</v>
      </c>
      <c r="Q260" s="8" t="s">
        <v>31</v>
      </c>
      <c r="R260" s="238" t="s">
        <v>688</v>
      </c>
      <c r="S260" s="238" t="s">
        <v>11</v>
      </c>
      <c r="T260" s="238" t="s">
        <v>11</v>
      </c>
      <c r="U260" s="238" t="s">
        <v>11</v>
      </c>
      <c r="V260" s="9" t="s">
        <v>26</v>
      </c>
      <c r="W260" s="227" t="s">
        <v>313</v>
      </c>
      <c r="X260" s="227" t="s">
        <v>11</v>
      </c>
      <c r="Y260" s="10" t="s">
        <v>28</v>
      </c>
      <c r="Z260" s="234" t="s">
        <v>11</v>
      </c>
    </row>
    <row r="261" spans="1:26" ht="13.5" customHeight="1" x14ac:dyDescent="0.15">
      <c r="A261" s="274" t="s">
        <v>11</v>
      </c>
      <c r="B261" s="231" t="s">
        <v>11</v>
      </c>
      <c r="C261" s="275" t="s">
        <v>11</v>
      </c>
      <c r="D261" s="229" t="s">
        <v>11</v>
      </c>
      <c r="E261" s="241" t="s">
        <v>11</v>
      </c>
      <c r="F261" s="241" t="s">
        <v>11</v>
      </c>
      <c r="G261" s="241" t="s">
        <v>11</v>
      </c>
      <c r="H261" s="241" t="s">
        <v>11</v>
      </c>
      <c r="I261" s="241" t="s">
        <v>11</v>
      </c>
      <c r="J261" s="241" t="s">
        <v>11</v>
      </c>
      <c r="K261" s="241" t="s">
        <v>11</v>
      </c>
      <c r="L261" s="242" t="s">
        <v>11</v>
      </c>
      <c r="M261" s="249" t="s">
        <v>11</v>
      </c>
      <c r="N261" s="250" t="s">
        <v>11</v>
      </c>
      <c r="O261" s="267" t="s">
        <v>11</v>
      </c>
      <c r="P261" s="268" t="s">
        <v>11</v>
      </c>
      <c r="Q261" s="7" t="s">
        <v>32</v>
      </c>
      <c r="R261" s="238" t="s">
        <v>689</v>
      </c>
      <c r="S261" s="238" t="s">
        <v>11</v>
      </c>
      <c r="T261" s="238" t="s">
        <v>11</v>
      </c>
      <c r="U261" s="238" t="s">
        <v>11</v>
      </c>
      <c r="V261" s="11" t="s">
        <v>33</v>
      </c>
      <c r="W261" s="9" t="s">
        <v>11</v>
      </c>
      <c r="X261" t="s">
        <v>11</v>
      </c>
      <c r="Y261" s="12" t="s">
        <v>11</v>
      </c>
      <c r="Z261" s="234" t="s">
        <v>11</v>
      </c>
    </row>
    <row r="262" spans="1:26" ht="13.5" customHeight="1" x14ac:dyDescent="0.15">
      <c r="A262" s="6" t="s">
        <v>11</v>
      </c>
      <c r="B262" t="s">
        <v>11</v>
      </c>
      <c r="C262" s="12" t="s">
        <v>11</v>
      </c>
      <c r="D262" s="229" t="s">
        <v>26</v>
      </c>
      <c r="E262" s="13" t="s">
        <v>19</v>
      </c>
      <c r="F262" s="231" t="s">
        <v>11</v>
      </c>
      <c r="G262" s="231" t="s">
        <v>11</v>
      </c>
      <c r="H262" s="231" t="s">
        <v>11</v>
      </c>
      <c r="I262" s="231" t="s">
        <v>160</v>
      </c>
      <c r="J262" s="231" t="s">
        <v>11</v>
      </c>
      <c r="K262" s="13" t="s">
        <v>11</v>
      </c>
      <c r="L262" s="242" t="s">
        <v>28</v>
      </c>
      <c r="M262" s="277" t="s">
        <v>11</v>
      </c>
      <c r="N262" s="278" t="s">
        <v>11</v>
      </c>
      <c r="O262" s="267" t="s">
        <v>11</v>
      </c>
      <c r="P262" s="268" t="s">
        <v>11</v>
      </c>
      <c r="Q262" s="8" t="s">
        <v>31</v>
      </c>
      <c r="R262" s="238" t="s">
        <v>690</v>
      </c>
      <c r="S262" s="238" t="s">
        <v>11</v>
      </c>
      <c r="T262" s="238" t="s">
        <v>11</v>
      </c>
      <c r="U262" s="238" t="s">
        <v>11</v>
      </c>
      <c r="V262" s="9" t="s">
        <v>26</v>
      </c>
      <c r="W262" s="227" t="s">
        <v>530</v>
      </c>
      <c r="X262" s="227" t="s">
        <v>11</v>
      </c>
      <c r="Y262" s="10" t="s">
        <v>28</v>
      </c>
      <c r="Z262" s="234" t="s">
        <v>11</v>
      </c>
    </row>
    <row r="263" spans="1:26" ht="13.5" customHeight="1" x14ac:dyDescent="0.15">
      <c r="A263" s="14" t="s">
        <v>11</v>
      </c>
      <c r="B263" s="15" t="s">
        <v>11</v>
      </c>
      <c r="C263" s="16" t="s">
        <v>11</v>
      </c>
      <c r="D263" s="230" t="s">
        <v>11</v>
      </c>
      <c r="E263" s="17" t="s">
        <v>11</v>
      </c>
      <c r="F263" s="232" t="s">
        <v>11</v>
      </c>
      <c r="G263" s="232" t="s">
        <v>11</v>
      </c>
      <c r="H263" s="232" t="s">
        <v>11</v>
      </c>
      <c r="I263" s="232" t="s">
        <v>11</v>
      </c>
      <c r="J263" s="232" t="s">
        <v>11</v>
      </c>
      <c r="K263" s="17" t="s">
        <v>11</v>
      </c>
      <c r="L263" s="276" t="s">
        <v>11</v>
      </c>
      <c r="M263" s="26" t="s">
        <v>42</v>
      </c>
      <c r="N263" s="27">
        <v>89</v>
      </c>
      <c r="O263" s="269" t="s">
        <v>11</v>
      </c>
      <c r="P263" s="270" t="s">
        <v>11</v>
      </c>
      <c r="Q263" s="18" t="s">
        <v>32</v>
      </c>
      <c r="R263" s="228" t="s">
        <v>691</v>
      </c>
      <c r="S263" s="228" t="s">
        <v>11</v>
      </c>
      <c r="T263" s="228" t="s">
        <v>11</v>
      </c>
      <c r="U263" s="228" t="s">
        <v>11</v>
      </c>
      <c r="V263" s="19" t="s">
        <v>33</v>
      </c>
      <c r="W263" s="20" t="s">
        <v>11</v>
      </c>
      <c r="X263" s="15" t="s">
        <v>11</v>
      </c>
      <c r="Y263" s="16" t="s">
        <v>11</v>
      </c>
      <c r="Z263" s="235" t="s">
        <v>11</v>
      </c>
    </row>
    <row r="264" spans="1:26" ht="13.5" customHeight="1" x14ac:dyDescent="0.15">
      <c r="A264" s="251" t="s">
        <v>10</v>
      </c>
      <c r="B264" s="252" t="s">
        <v>11</v>
      </c>
      <c r="C264" s="253" t="s">
        <v>11</v>
      </c>
      <c r="D264" s="257" t="s">
        <v>12</v>
      </c>
      <c r="E264" s="258" t="s">
        <v>11</v>
      </c>
      <c r="F264" s="259" t="s">
        <v>13</v>
      </c>
      <c r="G264" s="259" t="s">
        <v>11</v>
      </c>
      <c r="H264" s="259" t="s">
        <v>11</v>
      </c>
      <c r="I264" s="259" t="s">
        <v>11</v>
      </c>
      <c r="J264" s="259" t="s">
        <v>11</v>
      </c>
      <c r="K264" s="259" t="s">
        <v>11</v>
      </c>
      <c r="L264" s="260" t="s">
        <v>11</v>
      </c>
      <c r="M264" s="263" t="s">
        <v>119</v>
      </c>
      <c r="N264" s="264" t="s">
        <v>11</v>
      </c>
      <c r="O264" s="265" t="s">
        <v>692</v>
      </c>
      <c r="P264" s="266" t="s">
        <v>11</v>
      </c>
      <c r="Q264" s="5" t="s">
        <v>16</v>
      </c>
      <c r="R264" s="271" t="s">
        <v>693</v>
      </c>
      <c r="S264" s="271" t="s">
        <v>11</v>
      </c>
      <c r="T264" s="271" t="s">
        <v>11</v>
      </c>
      <c r="U264" s="30">
        <v>392640</v>
      </c>
      <c r="V264" s="272" t="s">
        <v>18</v>
      </c>
      <c r="W264" s="272" t="s">
        <v>11</v>
      </c>
      <c r="X264" s="272" t="s">
        <v>11</v>
      </c>
      <c r="Y264" s="273" t="s">
        <v>11</v>
      </c>
      <c r="Z264" s="233">
        <v>291</v>
      </c>
    </row>
    <row r="265" spans="1:26" ht="13.5" customHeight="1" x14ac:dyDescent="0.15">
      <c r="A265" s="254" t="s">
        <v>11</v>
      </c>
      <c r="B265" s="255" t="s">
        <v>11</v>
      </c>
      <c r="C265" s="256" t="s">
        <v>11</v>
      </c>
      <c r="D265" s="24" t="s">
        <v>11</v>
      </c>
      <c r="E265" s="23" t="s">
        <v>11</v>
      </c>
      <c r="F265" s="261" t="s">
        <v>11</v>
      </c>
      <c r="G265" s="261" t="s">
        <v>11</v>
      </c>
      <c r="H265" s="261" t="s">
        <v>11</v>
      </c>
      <c r="I265" s="261" t="s">
        <v>11</v>
      </c>
      <c r="J265" s="261" t="s">
        <v>11</v>
      </c>
      <c r="K265" s="261" t="s">
        <v>11</v>
      </c>
      <c r="L265" s="262" t="s">
        <v>11</v>
      </c>
      <c r="M265" s="236">
        <v>432210000</v>
      </c>
      <c r="N265" s="237" t="s">
        <v>11</v>
      </c>
      <c r="O265" s="267" t="s">
        <v>11</v>
      </c>
      <c r="P265" s="268" t="s">
        <v>11</v>
      </c>
      <c r="Q265" s="6" t="s">
        <v>11</v>
      </c>
      <c r="R265" s="238" t="s">
        <v>694</v>
      </c>
      <c r="S265" s="238" t="s">
        <v>11</v>
      </c>
      <c r="T265" s="238" t="s">
        <v>11</v>
      </c>
      <c r="U265" s="22">
        <v>376</v>
      </c>
      <c r="V265" s="239" t="s">
        <v>18</v>
      </c>
      <c r="W265" s="239" t="s">
        <v>11</v>
      </c>
      <c r="X265" s="239" t="s">
        <v>11</v>
      </c>
      <c r="Y265" s="240" t="s">
        <v>11</v>
      </c>
      <c r="Z265" s="234" t="s">
        <v>11</v>
      </c>
    </row>
    <row r="266" spans="1:26" ht="13.5" customHeight="1" x14ac:dyDescent="0.15">
      <c r="A266" s="274" t="s">
        <v>695</v>
      </c>
      <c r="B266" s="231" t="s">
        <v>11</v>
      </c>
      <c r="C266" s="275" t="s">
        <v>11</v>
      </c>
      <c r="D266" s="247" t="s">
        <v>696</v>
      </c>
      <c r="E266" s="239" t="s">
        <v>11</v>
      </c>
      <c r="F266" s="239" t="s">
        <v>11</v>
      </c>
      <c r="G266" s="239" t="s">
        <v>11</v>
      </c>
      <c r="H266" s="239" t="s">
        <v>11</v>
      </c>
      <c r="I266" s="239" t="s">
        <v>11</v>
      </c>
      <c r="J266" s="239" t="s">
        <v>11</v>
      </c>
      <c r="K266" s="239" t="s">
        <v>11</v>
      </c>
      <c r="L266" s="240" t="s">
        <v>11</v>
      </c>
      <c r="M266" s="249" t="s">
        <v>40</v>
      </c>
      <c r="N266" s="250" t="s">
        <v>11</v>
      </c>
      <c r="O266" s="267" t="s">
        <v>11</v>
      </c>
      <c r="P266" s="268" t="s">
        <v>11</v>
      </c>
      <c r="Q266" s="6" t="s">
        <v>11</v>
      </c>
      <c r="R266" s="238" t="s">
        <v>697</v>
      </c>
      <c r="S266" s="238" t="s">
        <v>11</v>
      </c>
      <c r="T266" s="238" t="s">
        <v>11</v>
      </c>
      <c r="U266" s="22">
        <v>3277</v>
      </c>
      <c r="V266" s="239" t="s">
        <v>18</v>
      </c>
      <c r="W266" s="239" t="s">
        <v>11</v>
      </c>
      <c r="X266" s="239" t="s">
        <v>11</v>
      </c>
      <c r="Y266" s="240" t="s">
        <v>11</v>
      </c>
      <c r="Z266" s="234" t="s">
        <v>11</v>
      </c>
    </row>
    <row r="267" spans="1:26" ht="13.5" customHeight="1" x14ac:dyDescent="0.15">
      <c r="A267" s="274" t="s">
        <v>11</v>
      </c>
      <c r="B267" s="231" t="s">
        <v>11</v>
      </c>
      <c r="C267" s="275" t="s">
        <v>11</v>
      </c>
      <c r="D267" s="248" t="s">
        <v>11</v>
      </c>
      <c r="E267" s="239" t="s">
        <v>11</v>
      </c>
      <c r="F267" s="239" t="s">
        <v>11</v>
      </c>
      <c r="G267" s="239" t="s">
        <v>11</v>
      </c>
      <c r="H267" s="239" t="s">
        <v>11</v>
      </c>
      <c r="I267" s="239" t="s">
        <v>11</v>
      </c>
      <c r="J267" s="239" t="s">
        <v>11</v>
      </c>
      <c r="K267" s="239" t="s">
        <v>11</v>
      </c>
      <c r="L267" s="240" t="s">
        <v>11</v>
      </c>
      <c r="M267" s="236">
        <v>396292569</v>
      </c>
      <c r="N267" s="237" t="s">
        <v>11</v>
      </c>
      <c r="O267" s="267" t="s">
        <v>11</v>
      </c>
      <c r="P267" s="268" t="s">
        <v>11</v>
      </c>
      <c r="Q267" s="6" t="s">
        <v>11</v>
      </c>
      <c r="R267" s="238" t="s">
        <v>11</v>
      </c>
      <c r="S267" s="238" t="s">
        <v>11</v>
      </c>
      <c r="T267" s="238" t="s">
        <v>11</v>
      </c>
      <c r="U267" s="22" t="s">
        <v>11</v>
      </c>
      <c r="V267" s="239" t="s">
        <v>11</v>
      </c>
      <c r="W267" s="239" t="s">
        <v>11</v>
      </c>
      <c r="X267" s="239" t="s">
        <v>11</v>
      </c>
      <c r="Y267" s="240" t="s">
        <v>11</v>
      </c>
      <c r="Z267" s="234" t="s">
        <v>11</v>
      </c>
    </row>
    <row r="268" spans="1:26" ht="13.5" customHeight="1" x14ac:dyDescent="0.15">
      <c r="A268" s="274" t="s">
        <v>11</v>
      </c>
      <c r="B268" s="231" t="s">
        <v>11</v>
      </c>
      <c r="C268" s="275" t="s">
        <v>11</v>
      </c>
      <c r="D268" s="229" t="s">
        <v>26</v>
      </c>
      <c r="E268" s="241" t="s">
        <v>698</v>
      </c>
      <c r="F268" s="241" t="s">
        <v>11</v>
      </c>
      <c r="G268" s="241" t="s">
        <v>11</v>
      </c>
      <c r="H268" s="241" t="s">
        <v>11</v>
      </c>
      <c r="I268" s="241" t="s">
        <v>11</v>
      </c>
      <c r="J268" s="241" t="s">
        <v>11</v>
      </c>
      <c r="K268" s="241" t="s">
        <v>11</v>
      </c>
      <c r="L268" s="242" t="s">
        <v>28</v>
      </c>
      <c r="M268" s="243" t="s">
        <v>29</v>
      </c>
      <c r="N268" s="244" t="s">
        <v>11</v>
      </c>
      <c r="O268" s="267" t="s">
        <v>11</v>
      </c>
      <c r="P268" s="268" t="s">
        <v>11</v>
      </c>
      <c r="Q268" s="7" t="s">
        <v>11</v>
      </c>
      <c r="R268" s="238" t="s">
        <v>11</v>
      </c>
      <c r="S268" s="238" t="s">
        <v>11</v>
      </c>
      <c r="T268" s="238" t="s">
        <v>11</v>
      </c>
      <c r="U268" s="22" t="s">
        <v>11</v>
      </c>
      <c r="V268" s="239" t="s">
        <v>11</v>
      </c>
      <c r="W268" s="239" t="s">
        <v>11</v>
      </c>
      <c r="X268" s="239" t="s">
        <v>11</v>
      </c>
      <c r="Y268" s="240" t="s">
        <v>11</v>
      </c>
      <c r="Z268" s="234" t="s">
        <v>11</v>
      </c>
    </row>
    <row r="269" spans="1:26" ht="13.5" customHeight="1" x14ac:dyDescent="0.15">
      <c r="A269" s="274" t="s">
        <v>11</v>
      </c>
      <c r="B269" s="231" t="s">
        <v>11</v>
      </c>
      <c r="C269" s="275" t="s">
        <v>11</v>
      </c>
      <c r="D269" s="229" t="s">
        <v>11</v>
      </c>
      <c r="E269" s="241" t="s">
        <v>11</v>
      </c>
      <c r="F269" s="241" t="s">
        <v>11</v>
      </c>
      <c r="G269" s="241" t="s">
        <v>11</v>
      </c>
      <c r="H269" s="241" t="s">
        <v>11</v>
      </c>
      <c r="I269" s="241" t="s">
        <v>11</v>
      </c>
      <c r="J269" s="241" t="s">
        <v>11</v>
      </c>
      <c r="K269" s="241" t="s">
        <v>11</v>
      </c>
      <c r="L269" s="242" t="s">
        <v>11</v>
      </c>
      <c r="M269" s="245">
        <v>35917431</v>
      </c>
      <c r="N269" s="246" t="s">
        <v>11</v>
      </c>
      <c r="O269" s="267" t="s">
        <v>11</v>
      </c>
      <c r="P269" s="268" t="s">
        <v>11</v>
      </c>
      <c r="Q269" s="8" t="s">
        <v>31</v>
      </c>
      <c r="R269" s="238" t="s">
        <v>11</v>
      </c>
      <c r="S269" s="238" t="s">
        <v>11</v>
      </c>
      <c r="T269" s="238" t="s">
        <v>11</v>
      </c>
      <c r="U269" s="238" t="s">
        <v>11</v>
      </c>
      <c r="V269" s="9" t="s">
        <v>26</v>
      </c>
      <c r="W269" s="227" t="s">
        <v>11</v>
      </c>
      <c r="X269" s="227" t="s">
        <v>11</v>
      </c>
      <c r="Y269" s="10" t="s">
        <v>28</v>
      </c>
      <c r="Z269" s="234" t="s">
        <v>11</v>
      </c>
    </row>
    <row r="270" spans="1:26" ht="13.5" customHeight="1" x14ac:dyDescent="0.15">
      <c r="A270" s="274" t="s">
        <v>11</v>
      </c>
      <c r="B270" s="231" t="s">
        <v>11</v>
      </c>
      <c r="C270" s="275" t="s">
        <v>11</v>
      </c>
      <c r="D270" s="229" t="s">
        <v>11</v>
      </c>
      <c r="E270" s="241" t="s">
        <v>11</v>
      </c>
      <c r="F270" s="241" t="s">
        <v>11</v>
      </c>
      <c r="G270" s="241" t="s">
        <v>11</v>
      </c>
      <c r="H270" s="241" t="s">
        <v>11</v>
      </c>
      <c r="I270" s="241" t="s">
        <v>11</v>
      </c>
      <c r="J270" s="241" t="s">
        <v>11</v>
      </c>
      <c r="K270" s="241" t="s">
        <v>11</v>
      </c>
      <c r="L270" s="242" t="s">
        <v>11</v>
      </c>
      <c r="M270" s="249" t="s">
        <v>11</v>
      </c>
      <c r="N270" s="250" t="s">
        <v>11</v>
      </c>
      <c r="O270" s="267" t="s">
        <v>11</v>
      </c>
      <c r="P270" s="268" t="s">
        <v>11</v>
      </c>
      <c r="Q270" s="7" t="s">
        <v>32</v>
      </c>
      <c r="R270" s="238" t="s">
        <v>11</v>
      </c>
      <c r="S270" s="238" t="s">
        <v>11</v>
      </c>
      <c r="T270" s="238" t="s">
        <v>11</v>
      </c>
      <c r="U270" s="238" t="s">
        <v>11</v>
      </c>
      <c r="V270" s="11" t="s">
        <v>33</v>
      </c>
      <c r="W270" s="9" t="s">
        <v>11</v>
      </c>
      <c r="X270" t="s">
        <v>11</v>
      </c>
      <c r="Y270" s="12" t="s">
        <v>11</v>
      </c>
      <c r="Z270" s="234" t="s">
        <v>11</v>
      </c>
    </row>
    <row r="271" spans="1:26" ht="13.5" customHeight="1" x14ac:dyDescent="0.15">
      <c r="A271" s="6" t="s">
        <v>11</v>
      </c>
      <c r="B271" t="s">
        <v>11</v>
      </c>
      <c r="C271" s="12" t="s">
        <v>11</v>
      </c>
      <c r="D271" s="229" t="s">
        <v>26</v>
      </c>
      <c r="E271" s="13" t="s">
        <v>19</v>
      </c>
      <c r="F271" s="231" t="s">
        <v>11</v>
      </c>
      <c r="G271" s="231" t="s">
        <v>11</v>
      </c>
      <c r="H271" s="231" t="s">
        <v>11</v>
      </c>
      <c r="I271" s="231" t="s">
        <v>11</v>
      </c>
      <c r="J271" s="231" t="s">
        <v>11</v>
      </c>
      <c r="K271" s="13" t="s">
        <v>11</v>
      </c>
      <c r="L271" s="242" t="s">
        <v>28</v>
      </c>
      <c r="M271" s="277" t="s">
        <v>11</v>
      </c>
      <c r="N271" s="278" t="s">
        <v>11</v>
      </c>
      <c r="O271" s="267" t="s">
        <v>11</v>
      </c>
      <c r="P271" s="268" t="s">
        <v>11</v>
      </c>
      <c r="Q271" s="8" t="s">
        <v>31</v>
      </c>
      <c r="R271" s="238" t="s">
        <v>11</v>
      </c>
      <c r="S271" s="238" t="s">
        <v>11</v>
      </c>
      <c r="T271" s="238" t="s">
        <v>11</v>
      </c>
      <c r="U271" s="238" t="s">
        <v>11</v>
      </c>
      <c r="V271" s="9" t="s">
        <v>26</v>
      </c>
      <c r="W271" s="227" t="s">
        <v>11</v>
      </c>
      <c r="X271" s="227" t="s">
        <v>11</v>
      </c>
      <c r="Y271" s="10" t="s">
        <v>28</v>
      </c>
      <c r="Z271" s="234" t="s">
        <v>11</v>
      </c>
    </row>
    <row r="272" spans="1:26" ht="13.5" customHeight="1" x14ac:dyDescent="0.15">
      <c r="A272" s="14" t="s">
        <v>11</v>
      </c>
      <c r="B272" s="15" t="s">
        <v>11</v>
      </c>
      <c r="C272" s="16" t="s">
        <v>11</v>
      </c>
      <c r="D272" s="230" t="s">
        <v>11</v>
      </c>
      <c r="E272" s="17" t="s">
        <v>11</v>
      </c>
      <c r="F272" s="232" t="s">
        <v>11</v>
      </c>
      <c r="G272" s="232" t="s">
        <v>11</v>
      </c>
      <c r="H272" s="232" t="s">
        <v>11</v>
      </c>
      <c r="I272" s="232" t="s">
        <v>11</v>
      </c>
      <c r="J272" s="232" t="s">
        <v>11</v>
      </c>
      <c r="K272" s="17" t="s">
        <v>11</v>
      </c>
      <c r="L272" s="276" t="s">
        <v>11</v>
      </c>
      <c r="M272" s="26" t="s">
        <v>42</v>
      </c>
      <c r="N272" s="27">
        <v>91.7</v>
      </c>
      <c r="O272" s="269" t="s">
        <v>11</v>
      </c>
      <c r="P272" s="270" t="s">
        <v>11</v>
      </c>
      <c r="Q272" s="18" t="s">
        <v>32</v>
      </c>
      <c r="R272" s="228" t="s">
        <v>11</v>
      </c>
      <c r="S272" s="228" t="s">
        <v>11</v>
      </c>
      <c r="T272" s="228" t="s">
        <v>11</v>
      </c>
      <c r="U272" s="228" t="s">
        <v>11</v>
      </c>
      <c r="V272" s="19" t="s">
        <v>33</v>
      </c>
      <c r="W272" s="20" t="s">
        <v>11</v>
      </c>
      <c r="X272" s="15" t="s">
        <v>11</v>
      </c>
      <c r="Y272" s="16" t="s">
        <v>11</v>
      </c>
      <c r="Z272" s="235" t="s">
        <v>11</v>
      </c>
    </row>
    <row r="273" spans="1:26" ht="13.5" customHeight="1" x14ac:dyDescent="0.15">
      <c r="A273" s="251" t="s">
        <v>10</v>
      </c>
      <c r="B273" s="252" t="s">
        <v>11</v>
      </c>
      <c r="C273" s="253" t="s">
        <v>11</v>
      </c>
      <c r="D273" s="257" t="s">
        <v>12</v>
      </c>
      <c r="E273" s="258" t="s">
        <v>11</v>
      </c>
      <c r="F273" s="259" t="s">
        <v>13</v>
      </c>
      <c r="G273" s="259" t="s">
        <v>11</v>
      </c>
      <c r="H273" s="259" t="s">
        <v>11</v>
      </c>
      <c r="I273" s="259" t="s">
        <v>11</v>
      </c>
      <c r="J273" s="259" t="s">
        <v>11</v>
      </c>
      <c r="K273" s="259" t="s">
        <v>11</v>
      </c>
      <c r="L273" s="260" t="s">
        <v>11</v>
      </c>
      <c r="M273" s="263" t="s">
        <v>119</v>
      </c>
      <c r="N273" s="264" t="s">
        <v>11</v>
      </c>
      <c r="O273" s="265" t="s">
        <v>699</v>
      </c>
      <c r="P273" s="266" t="s">
        <v>11</v>
      </c>
      <c r="Q273" s="5" t="s">
        <v>16</v>
      </c>
      <c r="R273" s="271" t="s">
        <v>700</v>
      </c>
      <c r="S273" s="271" t="s">
        <v>11</v>
      </c>
      <c r="T273" s="271" t="s">
        <v>11</v>
      </c>
      <c r="U273" s="30">
        <v>120185</v>
      </c>
      <c r="V273" s="272" t="s">
        <v>18</v>
      </c>
      <c r="W273" s="272" t="s">
        <v>11</v>
      </c>
      <c r="X273" s="272" t="s">
        <v>11</v>
      </c>
      <c r="Y273" s="273" t="s">
        <v>11</v>
      </c>
      <c r="Z273" s="233">
        <v>291</v>
      </c>
    </row>
    <row r="274" spans="1:26" ht="13.5" customHeight="1" x14ac:dyDescent="0.15">
      <c r="A274" s="254" t="s">
        <v>11</v>
      </c>
      <c r="B274" s="255" t="s">
        <v>11</v>
      </c>
      <c r="C274" s="256" t="s">
        <v>11</v>
      </c>
      <c r="D274" s="24" t="s">
        <v>11</v>
      </c>
      <c r="E274" s="23" t="s">
        <v>11</v>
      </c>
      <c r="F274" s="261" t="s">
        <v>11</v>
      </c>
      <c r="G274" s="261" t="s">
        <v>11</v>
      </c>
      <c r="H274" s="261" t="s">
        <v>11</v>
      </c>
      <c r="I274" s="261" t="s">
        <v>11</v>
      </c>
      <c r="J274" s="261" t="s">
        <v>11</v>
      </c>
      <c r="K274" s="261" t="s">
        <v>11</v>
      </c>
      <c r="L274" s="262" t="s">
        <v>11</v>
      </c>
      <c r="M274" s="236">
        <v>235833000</v>
      </c>
      <c r="N274" s="237" t="s">
        <v>11</v>
      </c>
      <c r="O274" s="267" t="s">
        <v>11</v>
      </c>
      <c r="P274" s="268" t="s">
        <v>11</v>
      </c>
      <c r="Q274" s="6" t="s">
        <v>11</v>
      </c>
      <c r="R274" s="238" t="s">
        <v>701</v>
      </c>
      <c r="S274" s="238" t="s">
        <v>11</v>
      </c>
      <c r="T274" s="238" t="s">
        <v>11</v>
      </c>
      <c r="U274" s="22">
        <v>41949</v>
      </c>
      <c r="V274" s="239" t="s">
        <v>18</v>
      </c>
      <c r="W274" s="239" t="s">
        <v>11</v>
      </c>
      <c r="X274" s="239" t="s">
        <v>11</v>
      </c>
      <c r="Y274" s="240" t="s">
        <v>11</v>
      </c>
      <c r="Z274" s="234" t="s">
        <v>11</v>
      </c>
    </row>
    <row r="275" spans="1:26" ht="13.5" customHeight="1" x14ac:dyDescent="0.15">
      <c r="A275" s="274" t="s">
        <v>702</v>
      </c>
      <c r="B275" s="231" t="s">
        <v>11</v>
      </c>
      <c r="C275" s="275" t="s">
        <v>11</v>
      </c>
      <c r="D275" s="247" t="s">
        <v>703</v>
      </c>
      <c r="E275" s="239" t="s">
        <v>11</v>
      </c>
      <c r="F275" s="239" t="s">
        <v>11</v>
      </c>
      <c r="G275" s="239" t="s">
        <v>11</v>
      </c>
      <c r="H275" s="239" t="s">
        <v>11</v>
      </c>
      <c r="I275" s="239" t="s">
        <v>11</v>
      </c>
      <c r="J275" s="239" t="s">
        <v>11</v>
      </c>
      <c r="K275" s="239" t="s">
        <v>11</v>
      </c>
      <c r="L275" s="240" t="s">
        <v>11</v>
      </c>
      <c r="M275" s="249" t="s">
        <v>40</v>
      </c>
      <c r="N275" s="250" t="s">
        <v>11</v>
      </c>
      <c r="O275" s="267" t="s">
        <v>11</v>
      </c>
      <c r="P275" s="268" t="s">
        <v>11</v>
      </c>
      <c r="Q275" s="6" t="s">
        <v>11</v>
      </c>
      <c r="R275" s="238" t="s">
        <v>704</v>
      </c>
      <c r="S275" s="238" t="s">
        <v>11</v>
      </c>
      <c r="T275" s="238" t="s">
        <v>11</v>
      </c>
      <c r="U275" s="22">
        <v>17535</v>
      </c>
      <c r="V275" s="239" t="s">
        <v>18</v>
      </c>
      <c r="W275" s="239" t="s">
        <v>11</v>
      </c>
      <c r="X275" s="239" t="s">
        <v>11</v>
      </c>
      <c r="Y275" s="240" t="s">
        <v>11</v>
      </c>
      <c r="Z275" s="234" t="s">
        <v>11</v>
      </c>
    </row>
    <row r="276" spans="1:26" ht="13.5" customHeight="1" x14ac:dyDescent="0.15">
      <c r="A276" s="274" t="s">
        <v>11</v>
      </c>
      <c r="B276" s="231" t="s">
        <v>11</v>
      </c>
      <c r="C276" s="275" t="s">
        <v>11</v>
      </c>
      <c r="D276" s="248" t="s">
        <v>11</v>
      </c>
      <c r="E276" s="239" t="s">
        <v>11</v>
      </c>
      <c r="F276" s="239" t="s">
        <v>11</v>
      </c>
      <c r="G276" s="239" t="s">
        <v>11</v>
      </c>
      <c r="H276" s="239" t="s">
        <v>11</v>
      </c>
      <c r="I276" s="239" t="s">
        <v>11</v>
      </c>
      <c r="J276" s="239" t="s">
        <v>11</v>
      </c>
      <c r="K276" s="239" t="s">
        <v>11</v>
      </c>
      <c r="L276" s="240" t="s">
        <v>11</v>
      </c>
      <c r="M276" s="236">
        <v>186893188</v>
      </c>
      <c r="N276" s="237" t="s">
        <v>11</v>
      </c>
      <c r="O276" s="267" t="s">
        <v>11</v>
      </c>
      <c r="P276" s="268" t="s">
        <v>11</v>
      </c>
      <c r="Q276" s="6" t="s">
        <v>11</v>
      </c>
      <c r="R276" s="238" t="s">
        <v>705</v>
      </c>
      <c r="S276" s="238" t="s">
        <v>11</v>
      </c>
      <c r="T276" s="238" t="s">
        <v>11</v>
      </c>
      <c r="U276" s="22">
        <v>891</v>
      </c>
      <c r="V276" s="239" t="s">
        <v>18</v>
      </c>
      <c r="W276" s="239" t="s">
        <v>11</v>
      </c>
      <c r="X276" s="239" t="s">
        <v>11</v>
      </c>
      <c r="Y276" s="240" t="s">
        <v>11</v>
      </c>
      <c r="Z276" s="234" t="s">
        <v>11</v>
      </c>
    </row>
    <row r="277" spans="1:26" ht="13.5" customHeight="1" x14ac:dyDescent="0.15">
      <c r="A277" s="274" t="s">
        <v>11</v>
      </c>
      <c r="B277" s="231" t="s">
        <v>11</v>
      </c>
      <c r="C277" s="275" t="s">
        <v>11</v>
      </c>
      <c r="D277" s="229" t="s">
        <v>26</v>
      </c>
      <c r="E277" s="241" t="s">
        <v>458</v>
      </c>
      <c r="F277" s="241" t="s">
        <v>11</v>
      </c>
      <c r="G277" s="241" t="s">
        <v>11</v>
      </c>
      <c r="H277" s="241" t="s">
        <v>11</v>
      </c>
      <c r="I277" s="241" t="s">
        <v>11</v>
      </c>
      <c r="J277" s="241" t="s">
        <v>11</v>
      </c>
      <c r="K277" s="241" t="s">
        <v>11</v>
      </c>
      <c r="L277" s="242" t="s">
        <v>28</v>
      </c>
      <c r="M277" s="243" t="s">
        <v>29</v>
      </c>
      <c r="N277" s="244" t="s">
        <v>11</v>
      </c>
      <c r="O277" s="267" t="s">
        <v>11</v>
      </c>
      <c r="P277" s="268" t="s">
        <v>11</v>
      </c>
      <c r="Q277" s="7" t="s">
        <v>11</v>
      </c>
      <c r="R277" s="238" t="s">
        <v>706</v>
      </c>
      <c r="S277" s="238" t="s">
        <v>11</v>
      </c>
      <c r="T277" s="238" t="s">
        <v>11</v>
      </c>
      <c r="U277" s="22">
        <v>6333</v>
      </c>
      <c r="V277" s="239" t="s">
        <v>18</v>
      </c>
      <c r="W277" s="239" t="s">
        <v>11</v>
      </c>
      <c r="X277" s="239" t="s">
        <v>11</v>
      </c>
      <c r="Y277" s="240" t="s">
        <v>11</v>
      </c>
      <c r="Z277" s="234" t="s">
        <v>11</v>
      </c>
    </row>
    <row r="278" spans="1:26" ht="13.5" customHeight="1" x14ac:dyDescent="0.15">
      <c r="A278" s="274" t="s">
        <v>11</v>
      </c>
      <c r="B278" s="231" t="s">
        <v>11</v>
      </c>
      <c r="C278" s="275" t="s">
        <v>11</v>
      </c>
      <c r="D278" s="229" t="s">
        <v>11</v>
      </c>
      <c r="E278" s="241" t="s">
        <v>11</v>
      </c>
      <c r="F278" s="241" t="s">
        <v>11</v>
      </c>
      <c r="G278" s="241" t="s">
        <v>11</v>
      </c>
      <c r="H278" s="241" t="s">
        <v>11</v>
      </c>
      <c r="I278" s="241" t="s">
        <v>11</v>
      </c>
      <c r="J278" s="241" t="s">
        <v>11</v>
      </c>
      <c r="K278" s="241" t="s">
        <v>11</v>
      </c>
      <c r="L278" s="242" t="s">
        <v>11</v>
      </c>
      <c r="M278" s="245">
        <v>48939812</v>
      </c>
      <c r="N278" s="246" t="s">
        <v>11</v>
      </c>
      <c r="O278" s="267" t="s">
        <v>11</v>
      </c>
      <c r="P278" s="268" t="s">
        <v>11</v>
      </c>
      <c r="Q278" s="8" t="s">
        <v>31</v>
      </c>
      <c r="R278" s="238" t="s">
        <v>11</v>
      </c>
      <c r="S278" s="238" t="s">
        <v>11</v>
      </c>
      <c r="T278" s="238" t="s">
        <v>11</v>
      </c>
      <c r="U278" s="238" t="s">
        <v>11</v>
      </c>
      <c r="V278" s="9" t="s">
        <v>26</v>
      </c>
      <c r="W278" s="227" t="s">
        <v>11</v>
      </c>
      <c r="X278" s="227" t="s">
        <v>11</v>
      </c>
      <c r="Y278" s="10" t="s">
        <v>28</v>
      </c>
      <c r="Z278" s="234" t="s">
        <v>11</v>
      </c>
    </row>
    <row r="279" spans="1:26" ht="13.5" customHeight="1" x14ac:dyDescent="0.15">
      <c r="A279" s="274" t="s">
        <v>11</v>
      </c>
      <c r="B279" s="231" t="s">
        <v>11</v>
      </c>
      <c r="C279" s="275" t="s">
        <v>11</v>
      </c>
      <c r="D279" s="229" t="s">
        <v>11</v>
      </c>
      <c r="E279" s="241" t="s">
        <v>11</v>
      </c>
      <c r="F279" s="241" t="s">
        <v>11</v>
      </c>
      <c r="G279" s="241" t="s">
        <v>11</v>
      </c>
      <c r="H279" s="241" t="s">
        <v>11</v>
      </c>
      <c r="I279" s="241" t="s">
        <v>11</v>
      </c>
      <c r="J279" s="241" t="s">
        <v>11</v>
      </c>
      <c r="K279" s="241" t="s">
        <v>11</v>
      </c>
      <c r="L279" s="242" t="s">
        <v>11</v>
      </c>
      <c r="M279" s="249" t="s">
        <v>11</v>
      </c>
      <c r="N279" s="250" t="s">
        <v>11</v>
      </c>
      <c r="O279" s="267" t="s">
        <v>11</v>
      </c>
      <c r="P279" s="268" t="s">
        <v>11</v>
      </c>
      <c r="Q279" s="7" t="s">
        <v>32</v>
      </c>
      <c r="R279" s="238" t="s">
        <v>11</v>
      </c>
      <c r="S279" s="238" t="s">
        <v>11</v>
      </c>
      <c r="T279" s="238" t="s">
        <v>11</v>
      </c>
      <c r="U279" s="238" t="s">
        <v>11</v>
      </c>
      <c r="V279" s="11" t="s">
        <v>33</v>
      </c>
      <c r="W279" s="9" t="s">
        <v>11</v>
      </c>
      <c r="X279" t="s">
        <v>11</v>
      </c>
      <c r="Y279" s="12" t="s">
        <v>11</v>
      </c>
      <c r="Z279" s="234" t="s">
        <v>11</v>
      </c>
    </row>
    <row r="280" spans="1:26" ht="13.5" customHeight="1" x14ac:dyDescent="0.15">
      <c r="A280" s="6" t="s">
        <v>11</v>
      </c>
      <c r="B280" t="s">
        <v>11</v>
      </c>
      <c r="C280" s="12" t="s">
        <v>11</v>
      </c>
      <c r="D280" s="229" t="s">
        <v>26</v>
      </c>
      <c r="E280" s="13" t="s">
        <v>19</v>
      </c>
      <c r="F280" s="231" t="s">
        <v>11</v>
      </c>
      <c r="G280" s="231" t="s">
        <v>11</v>
      </c>
      <c r="H280" s="231" t="s">
        <v>11</v>
      </c>
      <c r="I280" s="231" t="s">
        <v>11</v>
      </c>
      <c r="J280" s="231" t="s">
        <v>11</v>
      </c>
      <c r="K280" s="13" t="s">
        <v>11</v>
      </c>
      <c r="L280" s="242" t="s">
        <v>28</v>
      </c>
      <c r="M280" s="277" t="s">
        <v>11</v>
      </c>
      <c r="N280" s="278" t="s">
        <v>11</v>
      </c>
      <c r="O280" s="267" t="s">
        <v>11</v>
      </c>
      <c r="P280" s="268" t="s">
        <v>11</v>
      </c>
      <c r="Q280" s="8" t="s">
        <v>31</v>
      </c>
      <c r="R280" s="238" t="s">
        <v>11</v>
      </c>
      <c r="S280" s="238" t="s">
        <v>11</v>
      </c>
      <c r="T280" s="238" t="s">
        <v>11</v>
      </c>
      <c r="U280" s="238" t="s">
        <v>11</v>
      </c>
      <c r="V280" s="9" t="s">
        <v>26</v>
      </c>
      <c r="W280" s="227" t="s">
        <v>11</v>
      </c>
      <c r="X280" s="227" t="s">
        <v>11</v>
      </c>
      <c r="Y280" s="10" t="s">
        <v>28</v>
      </c>
      <c r="Z280" s="234" t="s">
        <v>11</v>
      </c>
    </row>
    <row r="281" spans="1:26" ht="13.5" customHeight="1" x14ac:dyDescent="0.15">
      <c r="A281" s="14" t="s">
        <v>11</v>
      </c>
      <c r="B281" s="15" t="s">
        <v>11</v>
      </c>
      <c r="C281" s="16" t="s">
        <v>11</v>
      </c>
      <c r="D281" s="230" t="s">
        <v>11</v>
      </c>
      <c r="E281" s="17" t="s">
        <v>11</v>
      </c>
      <c r="F281" s="232" t="s">
        <v>11</v>
      </c>
      <c r="G281" s="232" t="s">
        <v>11</v>
      </c>
      <c r="H281" s="232" t="s">
        <v>11</v>
      </c>
      <c r="I281" s="232" t="s">
        <v>11</v>
      </c>
      <c r="J281" s="232" t="s">
        <v>11</v>
      </c>
      <c r="K281" s="17" t="s">
        <v>11</v>
      </c>
      <c r="L281" s="276" t="s">
        <v>11</v>
      </c>
      <c r="M281" s="26" t="s">
        <v>42</v>
      </c>
      <c r="N281" s="27">
        <v>79.2</v>
      </c>
      <c r="O281" s="269" t="s">
        <v>11</v>
      </c>
      <c r="P281" s="270" t="s">
        <v>11</v>
      </c>
      <c r="Q281" s="18" t="s">
        <v>32</v>
      </c>
      <c r="R281" s="228" t="s">
        <v>11</v>
      </c>
      <c r="S281" s="228" t="s">
        <v>11</v>
      </c>
      <c r="T281" s="228" t="s">
        <v>11</v>
      </c>
      <c r="U281" s="228" t="s">
        <v>11</v>
      </c>
      <c r="V281" s="19" t="s">
        <v>33</v>
      </c>
      <c r="W281" s="20" t="s">
        <v>11</v>
      </c>
      <c r="X281" s="15" t="s">
        <v>11</v>
      </c>
      <c r="Y281" s="16" t="s">
        <v>11</v>
      </c>
      <c r="Z281" s="235" t="s">
        <v>11</v>
      </c>
    </row>
    <row r="282" spans="1:26" ht="13.5" customHeight="1" x14ac:dyDescent="0.15">
      <c r="A282" s="251" t="s">
        <v>10</v>
      </c>
      <c r="B282" s="252" t="s">
        <v>11</v>
      </c>
      <c r="C282" s="253" t="s">
        <v>11</v>
      </c>
      <c r="D282" s="257" t="s">
        <v>12</v>
      </c>
      <c r="E282" s="258" t="s">
        <v>11</v>
      </c>
      <c r="F282" s="259" t="s">
        <v>13</v>
      </c>
      <c r="G282" s="259" t="s">
        <v>11</v>
      </c>
      <c r="H282" s="259" t="s">
        <v>11</v>
      </c>
      <c r="I282" s="259" t="s">
        <v>11</v>
      </c>
      <c r="J282" s="259" t="s">
        <v>11</v>
      </c>
      <c r="K282" s="259" t="s">
        <v>11</v>
      </c>
      <c r="L282" s="260" t="s">
        <v>11</v>
      </c>
      <c r="M282" s="263" t="s">
        <v>119</v>
      </c>
      <c r="N282" s="264" t="s">
        <v>11</v>
      </c>
      <c r="O282" s="265" t="s">
        <v>707</v>
      </c>
      <c r="P282" s="266" t="s">
        <v>11</v>
      </c>
      <c r="Q282" s="5" t="s">
        <v>16</v>
      </c>
      <c r="R282" s="271" t="s">
        <v>708</v>
      </c>
      <c r="S282" s="271" t="s">
        <v>11</v>
      </c>
      <c r="T282" s="271" t="s">
        <v>11</v>
      </c>
      <c r="U282" s="30">
        <v>76865</v>
      </c>
      <c r="V282" s="272" t="s">
        <v>18</v>
      </c>
      <c r="W282" s="272" t="s">
        <v>11</v>
      </c>
      <c r="X282" s="272" t="s">
        <v>11</v>
      </c>
      <c r="Y282" s="273" t="s">
        <v>11</v>
      </c>
      <c r="Z282" s="233">
        <v>291</v>
      </c>
    </row>
    <row r="283" spans="1:26" ht="13.5" customHeight="1" x14ac:dyDescent="0.15">
      <c r="A283" s="254" t="s">
        <v>11</v>
      </c>
      <c r="B283" s="255" t="s">
        <v>11</v>
      </c>
      <c r="C283" s="256" t="s">
        <v>11</v>
      </c>
      <c r="D283" s="24" t="s">
        <v>11</v>
      </c>
      <c r="E283" s="23" t="s">
        <v>11</v>
      </c>
      <c r="F283" s="261" t="s">
        <v>11</v>
      </c>
      <c r="G283" s="261" t="s">
        <v>11</v>
      </c>
      <c r="H283" s="261" t="s">
        <v>11</v>
      </c>
      <c r="I283" s="261" t="s">
        <v>11</v>
      </c>
      <c r="J283" s="261" t="s">
        <v>11</v>
      </c>
      <c r="K283" s="261" t="s">
        <v>11</v>
      </c>
      <c r="L283" s="262" t="s">
        <v>11</v>
      </c>
      <c r="M283" s="236">
        <v>125672000</v>
      </c>
      <c r="N283" s="237" t="s">
        <v>11</v>
      </c>
      <c r="O283" s="267" t="s">
        <v>11</v>
      </c>
      <c r="P283" s="268" t="s">
        <v>11</v>
      </c>
      <c r="Q283" s="6" t="s">
        <v>11</v>
      </c>
      <c r="R283" s="238" t="s">
        <v>709</v>
      </c>
      <c r="S283" s="238" t="s">
        <v>11</v>
      </c>
      <c r="T283" s="238" t="s">
        <v>11</v>
      </c>
      <c r="U283" s="22">
        <v>26714</v>
      </c>
      <c r="V283" s="239" t="s">
        <v>18</v>
      </c>
      <c r="W283" s="239" t="s">
        <v>11</v>
      </c>
      <c r="X283" s="239" t="s">
        <v>11</v>
      </c>
      <c r="Y283" s="240" t="s">
        <v>11</v>
      </c>
      <c r="Z283" s="234" t="s">
        <v>11</v>
      </c>
    </row>
    <row r="284" spans="1:26" ht="13.5" customHeight="1" x14ac:dyDescent="0.15">
      <c r="A284" s="274" t="s">
        <v>710</v>
      </c>
      <c r="B284" s="231" t="s">
        <v>11</v>
      </c>
      <c r="C284" s="275" t="s">
        <v>11</v>
      </c>
      <c r="D284" s="247" t="s">
        <v>711</v>
      </c>
      <c r="E284" s="239" t="s">
        <v>11</v>
      </c>
      <c r="F284" s="239" t="s">
        <v>11</v>
      </c>
      <c r="G284" s="239" t="s">
        <v>11</v>
      </c>
      <c r="H284" s="239" t="s">
        <v>11</v>
      </c>
      <c r="I284" s="239" t="s">
        <v>11</v>
      </c>
      <c r="J284" s="239" t="s">
        <v>11</v>
      </c>
      <c r="K284" s="239" t="s">
        <v>11</v>
      </c>
      <c r="L284" s="240" t="s">
        <v>11</v>
      </c>
      <c r="M284" s="249" t="s">
        <v>40</v>
      </c>
      <c r="N284" s="250" t="s">
        <v>11</v>
      </c>
      <c r="O284" s="267" t="s">
        <v>11</v>
      </c>
      <c r="P284" s="268" t="s">
        <v>11</v>
      </c>
      <c r="Q284" s="6" t="s">
        <v>11</v>
      </c>
      <c r="R284" s="238" t="s">
        <v>11</v>
      </c>
      <c r="S284" s="238" t="s">
        <v>11</v>
      </c>
      <c r="T284" s="238" t="s">
        <v>11</v>
      </c>
      <c r="U284" s="22" t="s">
        <v>11</v>
      </c>
      <c r="V284" s="239" t="s">
        <v>11</v>
      </c>
      <c r="W284" s="239" t="s">
        <v>11</v>
      </c>
      <c r="X284" s="239" t="s">
        <v>11</v>
      </c>
      <c r="Y284" s="240" t="s">
        <v>11</v>
      </c>
      <c r="Z284" s="234" t="s">
        <v>11</v>
      </c>
    </row>
    <row r="285" spans="1:26" ht="13.5" customHeight="1" x14ac:dyDescent="0.15">
      <c r="A285" s="274" t="s">
        <v>11</v>
      </c>
      <c r="B285" s="231" t="s">
        <v>11</v>
      </c>
      <c r="C285" s="275" t="s">
        <v>11</v>
      </c>
      <c r="D285" s="248" t="s">
        <v>11</v>
      </c>
      <c r="E285" s="239" t="s">
        <v>11</v>
      </c>
      <c r="F285" s="239" t="s">
        <v>11</v>
      </c>
      <c r="G285" s="239" t="s">
        <v>11</v>
      </c>
      <c r="H285" s="239" t="s">
        <v>11</v>
      </c>
      <c r="I285" s="239" t="s">
        <v>11</v>
      </c>
      <c r="J285" s="239" t="s">
        <v>11</v>
      </c>
      <c r="K285" s="239" t="s">
        <v>11</v>
      </c>
      <c r="L285" s="240" t="s">
        <v>11</v>
      </c>
      <c r="M285" s="236">
        <v>112030648</v>
      </c>
      <c r="N285" s="237" t="s">
        <v>11</v>
      </c>
      <c r="O285" s="267" t="s">
        <v>11</v>
      </c>
      <c r="P285" s="268" t="s">
        <v>11</v>
      </c>
      <c r="Q285" s="6" t="s">
        <v>11</v>
      </c>
      <c r="R285" s="238" t="s">
        <v>11</v>
      </c>
      <c r="S285" s="238" t="s">
        <v>11</v>
      </c>
      <c r="T285" s="238" t="s">
        <v>11</v>
      </c>
      <c r="U285" s="22" t="s">
        <v>11</v>
      </c>
      <c r="V285" s="239" t="s">
        <v>11</v>
      </c>
      <c r="W285" s="239" t="s">
        <v>11</v>
      </c>
      <c r="X285" s="239" t="s">
        <v>11</v>
      </c>
      <c r="Y285" s="240" t="s">
        <v>11</v>
      </c>
      <c r="Z285" s="234" t="s">
        <v>11</v>
      </c>
    </row>
    <row r="286" spans="1:26" ht="13.5" customHeight="1" x14ac:dyDescent="0.15">
      <c r="A286" s="274" t="s">
        <v>11</v>
      </c>
      <c r="B286" s="231" t="s">
        <v>11</v>
      </c>
      <c r="C286" s="275" t="s">
        <v>11</v>
      </c>
      <c r="D286" s="229" t="s">
        <v>26</v>
      </c>
      <c r="E286" s="241" t="s">
        <v>5354</v>
      </c>
      <c r="F286" s="241" t="s">
        <v>11</v>
      </c>
      <c r="G286" s="241" t="s">
        <v>11</v>
      </c>
      <c r="H286" s="241" t="s">
        <v>11</v>
      </c>
      <c r="I286" s="241" t="s">
        <v>11</v>
      </c>
      <c r="J286" s="241" t="s">
        <v>11</v>
      </c>
      <c r="K286" s="241" t="s">
        <v>11</v>
      </c>
      <c r="L286" s="242" t="s">
        <v>28</v>
      </c>
      <c r="M286" s="243" t="s">
        <v>29</v>
      </c>
      <c r="N286" s="244" t="s">
        <v>11</v>
      </c>
      <c r="O286" s="267" t="s">
        <v>11</v>
      </c>
      <c r="P286" s="268" t="s">
        <v>11</v>
      </c>
      <c r="Q286" s="7" t="s">
        <v>11</v>
      </c>
      <c r="R286" s="238" t="s">
        <v>712</v>
      </c>
      <c r="S286" s="238" t="s">
        <v>11</v>
      </c>
      <c r="T286" s="238" t="s">
        <v>11</v>
      </c>
      <c r="U286" s="22">
        <v>8452</v>
      </c>
      <c r="V286" s="239" t="s">
        <v>18</v>
      </c>
      <c r="W286" s="239" t="s">
        <v>11</v>
      </c>
      <c r="X286" s="239" t="s">
        <v>11</v>
      </c>
      <c r="Y286" s="240" t="s">
        <v>11</v>
      </c>
      <c r="Z286" s="234" t="s">
        <v>11</v>
      </c>
    </row>
    <row r="287" spans="1:26" ht="13.5" customHeight="1" x14ac:dyDescent="0.15">
      <c r="A287" s="274" t="s">
        <v>11</v>
      </c>
      <c r="B287" s="231" t="s">
        <v>11</v>
      </c>
      <c r="C287" s="275" t="s">
        <v>11</v>
      </c>
      <c r="D287" s="229" t="s">
        <v>11</v>
      </c>
      <c r="E287" s="241" t="s">
        <v>11</v>
      </c>
      <c r="F287" s="241" t="s">
        <v>11</v>
      </c>
      <c r="G287" s="241" t="s">
        <v>11</v>
      </c>
      <c r="H287" s="241" t="s">
        <v>11</v>
      </c>
      <c r="I287" s="241" t="s">
        <v>11</v>
      </c>
      <c r="J287" s="241" t="s">
        <v>11</v>
      </c>
      <c r="K287" s="241" t="s">
        <v>11</v>
      </c>
      <c r="L287" s="242" t="s">
        <v>11</v>
      </c>
      <c r="M287" s="245">
        <v>13641352</v>
      </c>
      <c r="N287" s="246" t="s">
        <v>11</v>
      </c>
      <c r="O287" s="267" t="s">
        <v>11</v>
      </c>
      <c r="P287" s="268" t="s">
        <v>11</v>
      </c>
      <c r="Q287" s="8" t="s">
        <v>31</v>
      </c>
      <c r="R287" s="238" t="s">
        <v>11</v>
      </c>
      <c r="S287" s="238" t="s">
        <v>11</v>
      </c>
      <c r="T287" s="238" t="s">
        <v>11</v>
      </c>
      <c r="U287" s="238" t="s">
        <v>11</v>
      </c>
      <c r="V287" s="9" t="s">
        <v>26</v>
      </c>
      <c r="W287" s="227" t="s">
        <v>11</v>
      </c>
      <c r="X287" s="227" t="s">
        <v>11</v>
      </c>
      <c r="Y287" s="10" t="s">
        <v>28</v>
      </c>
      <c r="Z287" s="234" t="s">
        <v>11</v>
      </c>
    </row>
    <row r="288" spans="1:26" ht="13.5" customHeight="1" x14ac:dyDescent="0.15">
      <c r="A288" s="274" t="s">
        <v>11</v>
      </c>
      <c r="B288" s="231" t="s">
        <v>11</v>
      </c>
      <c r="C288" s="275" t="s">
        <v>11</v>
      </c>
      <c r="D288" s="229" t="s">
        <v>11</v>
      </c>
      <c r="E288" s="241" t="s">
        <v>11</v>
      </c>
      <c r="F288" s="241" t="s">
        <v>11</v>
      </c>
      <c r="G288" s="241" t="s">
        <v>11</v>
      </c>
      <c r="H288" s="241" t="s">
        <v>11</v>
      </c>
      <c r="I288" s="241" t="s">
        <v>11</v>
      </c>
      <c r="J288" s="241" t="s">
        <v>11</v>
      </c>
      <c r="K288" s="241" t="s">
        <v>11</v>
      </c>
      <c r="L288" s="242" t="s">
        <v>11</v>
      </c>
      <c r="M288" s="249" t="s">
        <v>11</v>
      </c>
      <c r="N288" s="250" t="s">
        <v>11</v>
      </c>
      <c r="O288" s="267" t="s">
        <v>11</v>
      </c>
      <c r="P288" s="268" t="s">
        <v>11</v>
      </c>
      <c r="Q288" s="7" t="s">
        <v>32</v>
      </c>
      <c r="R288" s="238" t="s">
        <v>11</v>
      </c>
      <c r="S288" s="238" t="s">
        <v>11</v>
      </c>
      <c r="T288" s="238" t="s">
        <v>11</v>
      </c>
      <c r="U288" s="238" t="s">
        <v>11</v>
      </c>
      <c r="V288" s="11" t="s">
        <v>33</v>
      </c>
      <c r="W288" s="9" t="s">
        <v>11</v>
      </c>
      <c r="X288" t="s">
        <v>11</v>
      </c>
      <c r="Y288" s="12" t="s">
        <v>11</v>
      </c>
      <c r="Z288" s="234" t="s">
        <v>11</v>
      </c>
    </row>
    <row r="289" spans="1:26" ht="13.5" customHeight="1" x14ac:dyDescent="0.15">
      <c r="A289" s="6" t="s">
        <v>11</v>
      </c>
      <c r="B289" t="s">
        <v>11</v>
      </c>
      <c r="C289" s="12" t="s">
        <v>11</v>
      </c>
      <c r="D289" s="229" t="s">
        <v>26</v>
      </c>
      <c r="E289" s="13" t="s">
        <v>19</v>
      </c>
      <c r="F289" s="231" t="s">
        <v>11</v>
      </c>
      <c r="G289" s="231" t="s">
        <v>11</v>
      </c>
      <c r="H289" s="231" t="s">
        <v>11</v>
      </c>
      <c r="I289" s="231" t="s">
        <v>11</v>
      </c>
      <c r="J289" s="231" t="s">
        <v>63</v>
      </c>
      <c r="K289" s="13" t="s">
        <v>11</v>
      </c>
      <c r="L289" s="242" t="s">
        <v>28</v>
      </c>
      <c r="M289" s="277" t="s">
        <v>11</v>
      </c>
      <c r="N289" s="278" t="s">
        <v>11</v>
      </c>
      <c r="O289" s="267" t="s">
        <v>11</v>
      </c>
      <c r="P289" s="268" t="s">
        <v>11</v>
      </c>
      <c r="Q289" s="8" t="s">
        <v>31</v>
      </c>
      <c r="R289" s="238" t="s">
        <v>11</v>
      </c>
      <c r="S289" s="238" t="s">
        <v>11</v>
      </c>
      <c r="T289" s="238" t="s">
        <v>11</v>
      </c>
      <c r="U289" s="238" t="s">
        <v>11</v>
      </c>
      <c r="V289" s="9" t="s">
        <v>26</v>
      </c>
      <c r="W289" s="227" t="s">
        <v>11</v>
      </c>
      <c r="X289" s="227" t="s">
        <v>11</v>
      </c>
      <c r="Y289" s="10" t="s">
        <v>28</v>
      </c>
      <c r="Z289" s="234" t="s">
        <v>11</v>
      </c>
    </row>
    <row r="290" spans="1:26" ht="13.5" customHeight="1" x14ac:dyDescent="0.15">
      <c r="A290" s="14" t="s">
        <v>11</v>
      </c>
      <c r="B290" s="15" t="s">
        <v>11</v>
      </c>
      <c r="C290" s="16" t="s">
        <v>11</v>
      </c>
      <c r="D290" s="230" t="s">
        <v>11</v>
      </c>
      <c r="E290" s="17" t="s">
        <v>11</v>
      </c>
      <c r="F290" s="232" t="s">
        <v>11</v>
      </c>
      <c r="G290" s="232" t="s">
        <v>11</v>
      </c>
      <c r="H290" s="232" t="s">
        <v>11</v>
      </c>
      <c r="I290" s="232" t="s">
        <v>11</v>
      </c>
      <c r="J290" s="232" t="s">
        <v>11</v>
      </c>
      <c r="K290" s="17" t="s">
        <v>11</v>
      </c>
      <c r="L290" s="276" t="s">
        <v>11</v>
      </c>
      <c r="M290" s="26" t="s">
        <v>42</v>
      </c>
      <c r="N290" s="27">
        <v>89.1</v>
      </c>
      <c r="O290" s="269" t="s">
        <v>11</v>
      </c>
      <c r="P290" s="270" t="s">
        <v>11</v>
      </c>
      <c r="Q290" s="18" t="s">
        <v>32</v>
      </c>
      <c r="R290" s="228" t="s">
        <v>11</v>
      </c>
      <c r="S290" s="228" t="s">
        <v>11</v>
      </c>
      <c r="T290" s="228" t="s">
        <v>11</v>
      </c>
      <c r="U290" s="228" t="s">
        <v>11</v>
      </c>
      <c r="V290" s="19" t="s">
        <v>33</v>
      </c>
      <c r="W290" s="20" t="s">
        <v>11</v>
      </c>
      <c r="X290" s="15" t="s">
        <v>11</v>
      </c>
      <c r="Y290" s="16" t="s">
        <v>11</v>
      </c>
      <c r="Z290" s="235" t="s">
        <v>11</v>
      </c>
    </row>
    <row r="291" spans="1:26" ht="13.5" customHeight="1" x14ac:dyDescent="0.15">
      <c r="A291" s="251" t="s">
        <v>10</v>
      </c>
      <c r="B291" s="252" t="s">
        <v>11</v>
      </c>
      <c r="C291" s="253" t="s">
        <v>11</v>
      </c>
      <c r="D291" s="257" t="s">
        <v>12</v>
      </c>
      <c r="E291" s="258" t="s">
        <v>11</v>
      </c>
      <c r="F291" s="259" t="s">
        <v>13</v>
      </c>
      <c r="G291" s="259" t="s">
        <v>11</v>
      </c>
      <c r="H291" s="259" t="s">
        <v>11</v>
      </c>
      <c r="I291" s="259" t="s">
        <v>11</v>
      </c>
      <c r="J291" s="259" t="s">
        <v>11</v>
      </c>
      <c r="K291" s="259" t="s">
        <v>11</v>
      </c>
      <c r="L291" s="260" t="s">
        <v>11</v>
      </c>
      <c r="M291" s="263" t="s">
        <v>119</v>
      </c>
      <c r="N291" s="264" t="s">
        <v>11</v>
      </c>
      <c r="O291" s="265" t="s">
        <v>713</v>
      </c>
      <c r="P291" s="266" t="s">
        <v>11</v>
      </c>
      <c r="Q291" s="5" t="s">
        <v>16</v>
      </c>
      <c r="R291" s="271" t="s">
        <v>714</v>
      </c>
      <c r="S291" s="271" t="s">
        <v>11</v>
      </c>
      <c r="T291" s="271" t="s">
        <v>11</v>
      </c>
      <c r="U291" s="30">
        <v>21379</v>
      </c>
      <c r="V291" s="272" t="s">
        <v>18</v>
      </c>
      <c r="W291" s="272" t="s">
        <v>11</v>
      </c>
      <c r="X291" s="272" t="s">
        <v>11</v>
      </c>
      <c r="Y291" s="273" t="s">
        <v>11</v>
      </c>
      <c r="Z291" s="233">
        <v>293</v>
      </c>
    </row>
    <row r="292" spans="1:26" ht="13.5" customHeight="1" x14ac:dyDescent="0.15">
      <c r="A292" s="254" t="s">
        <v>11</v>
      </c>
      <c r="B292" s="255" t="s">
        <v>11</v>
      </c>
      <c r="C292" s="256" t="s">
        <v>11</v>
      </c>
      <c r="D292" s="24" t="s">
        <v>11</v>
      </c>
      <c r="E292" s="23" t="s">
        <v>11</v>
      </c>
      <c r="F292" s="261" t="s">
        <v>11</v>
      </c>
      <c r="G292" s="261" t="s">
        <v>11</v>
      </c>
      <c r="H292" s="261" t="s">
        <v>11</v>
      </c>
      <c r="I292" s="261" t="s">
        <v>11</v>
      </c>
      <c r="J292" s="261" t="s">
        <v>11</v>
      </c>
      <c r="K292" s="261" t="s">
        <v>11</v>
      </c>
      <c r="L292" s="262" t="s">
        <v>11</v>
      </c>
      <c r="M292" s="236">
        <v>39701000</v>
      </c>
      <c r="N292" s="237" t="s">
        <v>11</v>
      </c>
      <c r="O292" s="267" t="s">
        <v>11</v>
      </c>
      <c r="P292" s="268" t="s">
        <v>11</v>
      </c>
      <c r="Q292" s="6" t="s">
        <v>11</v>
      </c>
      <c r="R292" s="238" t="s">
        <v>715</v>
      </c>
      <c r="S292" s="238" t="s">
        <v>11</v>
      </c>
      <c r="T292" s="238" t="s">
        <v>11</v>
      </c>
      <c r="U292" s="22">
        <v>2654</v>
      </c>
      <c r="V292" s="239" t="s">
        <v>18</v>
      </c>
      <c r="W292" s="239" t="s">
        <v>11</v>
      </c>
      <c r="X292" s="239" t="s">
        <v>11</v>
      </c>
      <c r="Y292" s="240" t="s">
        <v>11</v>
      </c>
      <c r="Z292" s="234" t="s">
        <v>11</v>
      </c>
    </row>
    <row r="293" spans="1:26" ht="13.5" customHeight="1" x14ac:dyDescent="0.15">
      <c r="A293" s="274" t="s">
        <v>716</v>
      </c>
      <c r="B293" s="231" t="s">
        <v>11</v>
      </c>
      <c r="C293" s="275" t="s">
        <v>11</v>
      </c>
      <c r="D293" s="247" t="s">
        <v>717</v>
      </c>
      <c r="E293" s="239" t="s">
        <v>11</v>
      </c>
      <c r="F293" s="239" t="s">
        <v>11</v>
      </c>
      <c r="G293" s="239" t="s">
        <v>11</v>
      </c>
      <c r="H293" s="239" t="s">
        <v>11</v>
      </c>
      <c r="I293" s="239" t="s">
        <v>11</v>
      </c>
      <c r="J293" s="239" t="s">
        <v>11</v>
      </c>
      <c r="K293" s="239" t="s">
        <v>11</v>
      </c>
      <c r="L293" s="240" t="s">
        <v>11</v>
      </c>
      <c r="M293" s="249" t="s">
        <v>40</v>
      </c>
      <c r="N293" s="250" t="s">
        <v>11</v>
      </c>
      <c r="O293" s="267" t="s">
        <v>11</v>
      </c>
      <c r="P293" s="268" t="s">
        <v>11</v>
      </c>
      <c r="Q293" s="6" t="s">
        <v>11</v>
      </c>
      <c r="R293" s="238" t="s">
        <v>718</v>
      </c>
      <c r="S293" s="238" t="s">
        <v>11</v>
      </c>
      <c r="T293" s="238" t="s">
        <v>11</v>
      </c>
      <c r="U293" s="22">
        <v>3444</v>
      </c>
      <c r="V293" s="239" t="s">
        <v>18</v>
      </c>
      <c r="W293" s="239" t="s">
        <v>11</v>
      </c>
      <c r="X293" s="239" t="s">
        <v>11</v>
      </c>
      <c r="Y293" s="240" t="s">
        <v>11</v>
      </c>
      <c r="Z293" s="234" t="s">
        <v>11</v>
      </c>
    </row>
    <row r="294" spans="1:26" ht="13.5" customHeight="1" x14ac:dyDescent="0.15">
      <c r="A294" s="274" t="s">
        <v>11</v>
      </c>
      <c r="B294" s="231" t="s">
        <v>11</v>
      </c>
      <c r="C294" s="275" t="s">
        <v>11</v>
      </c>
      <c r="D294" s="248" t="s">
        <v>11</v>
      </c>
      <c r="E294" s="239" t="s">
        <v>11</v>
      </c>
      <c r="F294" s="239" t="s">
        <v>11</v>
      </c>
      <c r="G294" s="239" t="s">
        <v>11</v>
      </c>
      <c r="H294" s="239" t="s">
        <v>11</v>
      </c>
      <c r="I294" s="239" t="s">
        <v>11</v>
      </c>
      <c r="J294" s="239" t="s">
        <v>11</v>
      </c>
      <c r="K294" s="239" t="s">
        <v>11</v>
      </c>
      <c r="L294" s="240" t="s">
        <v>11</v>
      </c>
      <c r="M294" s="236">
        <v>37525049</v>
      </c>
      <c r="N294" s="237" t="s">
        <v>11</v>
      </c>
      <c r="O294" s="267" t="s">
        <v>11</v>
      </c>
      <c r="P294" s="268" t="s">
        <v>11</v>
      </c>
      <c r="Q294" s="6" t="s">
        <v>11</v>
      </c>
      <c r="R294" s="238" t="s">
        <v>719</v>
      </c>
      <c r="S294" s="238" t="s">
        <v>11</v>
      </c>
      <c r="T294" s="238" t="s">
        <v>11</v>
      </c>
      <c r="U294" s="22">
        <v>3831</v>
      </c>
      <c r="V294" s="239" t="s">
        <v>18</v>
      </c>
      <c r="W294" s="239" t="s">
        <v>11</v>
      </c>
      <c r="X294" s="239" t="s">
        <v>11</v>
      </c>
      <c r="Y294" s="240" t="s">
        <v>11</v>
      </c>
      <c r="Z294" s="234" t="s">
        <v>11</v>
      </c>
    </row>
    <row r="295" spans="1:26" ht="13.5" customHeight="1" x14ac:dyDescent="0.15">
      <c r="A295" s="274" t="s">
        <v>11</v>
      </c>
      <c r="B295" s="231" t="s">
        <v>11</v>
      </c>
      <c r="C295" s="275" t="s">
        <v>11</v>
      </c>
      <c r="D295" s="229" t="s">
        <v>26</v>
      </c>
      <c r="E295" s="241" t="s">
        <v>458</v>
      </c>
      <c r="F295" s="241" t="s">
        <v>11</v>
      </c>
      <c r="G295" s="241" t="s">
        <v>11</v>
      </c>
      <c r="H295" s="241" t="s">
        <v>11</v>
      </c>
      <c r="I295" s="241" t="s">
        <v>11</v>
      </c>
      <c r="J295" s="241" t="s">
        <v>11</v>
      </c>
      <c r="K295" s="241" t="s">
        <v>11</v>
      </c>
      <c r="L295" s="242" t="s">
        <v>28</v>
      </c>
      <c r="M295" s="243" t="s">
        <v>29</v>
      </c>
      <c r="N295" s="244" t="s">
        <v>11</v>
      </c>
      <c r="O295" s="267" t="s">
        <v>11</v>
      </c>
      <c r="P295" s="268" t="s">
        <v>11</v>
      </c>
      <c r="Q295" s="7" t="s">
        <v>11</v>
      </c>
      <c r="R295" s="238" t="s">
        <v>720</v>
      </c>
      <c r="S295" s="238" t="s">
        <v>11</v>
      </c>
      <c r="T295" s="238" t="s">
        <v>11</v>
      </c>
      <c r="U295" s="22">
        <v>6217</v>
      </c>
      <c r="V295" s="239" t="s">
        <v>18</v>
      </c>
      <c r="W295" s="239" t="s">
        <v>11</v>
      </c>
      <c r="X295" s="239" t="s">
        <v>11</v>
      </c>
      <c r="Y295" s="240" t="s">
        <v>11</v>
      </c>
      <c r="Z295" s="234" t="s">
        <v>11</v>
      </c>
    </row>
    <row r="296" spans="1:26" ht="13.5" customHeight="1" x14ac:dyDescent="0.15">
      <c r="A296" s="274" t="s">
        <v>11</v>
      </c>
      <c r="B296" s="231" t="s">
        <v>11</v>
      </c>
      <c r="C296" s="275" t="s">
        <v>11</v>
      </c>
      <c r="D296" s="229" t="s">
        <v>11</v>
      </c>
      <c r="E296" s="241" t="s">
        <v>11</v>
      </c>
      <c r="F296" s="241" t="s">
        <v>11</v>
      </c>
      <c r="G296" s="241" t="s">
        <v>11</v>
      </c>
      <c r="H296" s="241" t="s">
        <v>11</v>
      </c>
      <c r="I296" s="241" t="s">
        <v>11</v>
      </c>
      <c r="J296" s="241" t="s">
        <v>11</v>
      </c>
      <c r="K296" s="241" t="s">
        <v>11</v>
      </c>
      <c r="L296" s="242" t="s">
        <v>11</v>
      </c>
      <c r="M296" s="245">
        <v>2175951</v>
      </c>
      <c r="N296" s="246" t="s">
        <v>11</v>
      </c>
      <c r="O296" s="267" t="s">
        <v>11</v>
      </c>
      <c r="P296" s="268" t="s">
        <v>11</v>
      </c>
      <c r="Q296" s="8" t="s">
        <v>31</v>
      </c>
      <c r="R296" s="238" t="s">
        <v>11</v>
      </c>
      <c r="S296" s="238" t="s">
        <v>11</v>
      </c>
      <c r="T296" s="238" t="s">
        <v>11</v>
      </c>
      <c r="U296" s="238" t="s">
        <v>11</v>
      </c>
      <c r="V296" s="9" t="s">
        <v>26</v>
      </c>
      <c r="W296" s="227" t="s">
        <v>11</v>
      </c>
      <c r="X296" s="227" t="s">
        <v>11</v>
      </c>
      <c r="Y296" s="10" t="s">
        <v>28</v>
      </c>
      <c r="Z296" s="234" t="s">
        <v>11</v>
      </c>
    </row>
    <row r="297" spans="1:26" ht="13.5" customHeight="1" x14ac:dyDescent="0.15">
      <c r="A297" s="274" t="s">
        <v>11</v>
      </c>
      <c r="B297" s="231" t="s">
        <v>11</v>
      </c>
      <c r="C297" s="275" t="s">
        <v>11</v>
      </c>
      <c r="D297" s="229" t="s">
        <v>11</v>
      </c>
      <c r="E297" s="241" t="s">
        <v>11</v>
      </c>
      <c r="F297" s="241" t="s">
        <v>11</v>
      </c>
      <c r="G297" s="241" t="s">
        <v>11</v>
      </c>
      <c r="H297" s="241" t="s">
        <v>11</v>
      </c>
      <c r="I297" s="241" t="s">
        <v>11</v>
      </c>
      <c r="J297" s="241" t="s">
        <v>11</v>
      </c>
      <c r="K297" s="241" t="s">
        <v>11</v>
      </c>
      <c r="L297" s="242" t="s">
        <v>11</v>
      </c>
      <c r="M297" s="249" t="s">
        <v>11</v>
      </c>
      <c r="N297" s="250" t="s">
        <v>11</v>
      </c>
      <c r="O297" s="267" t="s">
        <v>11</v>
      </c>
      <c r="P297" s="268" t="s">
        <v>11</v>
      </c>
      <c r="Q297" s="7" t="s">
        <v>32</v>
      </c>
      <c r="R297" s="238" t="s">
        <v>11</v>
      </c>
      <c r="S297" s="238" t="s">
        <v>11</v>
      </c>
      <c r="T297" s="238" t="s">
        <v>11</v>
      </c>
      <c r="U297" s="238" t="s">
        <v>11</v>
      </c>
      <c r="V297" s="11" t="s">
        <v>33</v>
      </c>
      <c r="W297" s="9" t="s">
        <v>11</v>
      </c>
      <c r="X297" t="s">
        <v>11</v>
      </c>
      <c r="Y297" s="12" t="s">
        <v>11</v>
      </c>
      <c r="Z297" s="234" t="s">
        <v>11</v>
      </c>
    </row>
    <row r="298" spans="1:26" ht="13.5" customHeight="1" x14ac:dyDescent="0.15">
      <c r="A298" s="6" t="s">
        <v>11</v>
      </c>
      <c r="B298" t="s">
        <v>11</v>
      </c>
      <c r="C298" s="12" t="s">
        <v>11</v>
      </c>
      <c r="D298" s="229" t="s">
        <v>26</v>
      </c>
      <c r="E298" s="13" t="s">
        <v>19</v>
      </c>
      <c r="F298" s="231" t="s">
        <v>11</v>
      </c>
      <c r="G298" s="231" t="s">
        <v>11</v>
      </c>
      <c r="H298" s="231" t="s">
        <v>11</v>
      </c>
      <c r="I298" s="231" t="s">
        <v>11</v>
      </c>
      <c r="J298" s="231" t="s">
        <v>11</v>
      </c>
      <c r="K298" s="13" t="s">
        <v>11</v>
      </c>
      <c r="L298" s="242" t="s">
        <v>28</v>
      </c>
      <c r="M298" s="277" t="s">
        <v>11</v>
      </c>
      <c r="N298" s="278" t="s">
        <v>11</v>
      </c>
      <c r="O298" s="267" t="s">
        <v>11</v>
      </c>
      <c r="P298" s="268" t="s">
        <v>11</v>
      </c>
      <c r="Q298" s="8" t="s">
        <v>31</v>
      </c>
      <c r="R298" s="238" t="s">
        <v>11</v>
      </c>
      <c r="S298" s="238" t="s">
        <v>11</v>
      </c>
      <c r="T298" s="238" t="s">
        <v>11</v>
      </c>
      <c r="U298" s="238" t="s">
        <v>11</v>
      </c>
      <c r="V298" s="9" t="s">
        <v>26</v>
      </c>
      <c r="W298" s="227" t="s">
        <v>11</v>
      </c>
      <c r="X298" s="227" t="s">
        <v>11</v>
      </c>
      <c r="Y298" s="10" t="s">
        <v>28</v>
      </c>
      <c r="Z298" s="234" t="s">
        <v>11</v>
      </c>
    </row>
    <row r="299" spans="1:26" ht="13.5" customHeight="1" x14ac:dyDescent="0.15">
      <c r="A299" s="14" t="s">
        <v>11</v>
      </c>
      <c r="B299" s="15" t="s">
        <v>11</v>
      </c>
      <c r="C299" s="16" t="s">
        <v>11</v>
      </c>
      <c r="D299" s="230" t="s">
        <v>11</v>
      </c>
      <c r="E299" s="17" t="s">
        <v>11</v>
      </c>
      <c r="F299" s="232" t="s">
        <v>11</v>
      </c>
      <c r="G299" s="232" t="s">
        <v>11</v>
      </c>
      <c r="H299" s="232" t="s">
        <v>11</v>
      </c>
      <c r="I299" s="232" t="s">
        <v>11</v>
      </c>
      <c r="J299" s="232" t="s">
        <v>11</v>
      </c>
      <c r="K299" s="17" t="s">
        <v>11</v>
      </c>
      <c r="L299" s="276" t="s">
        <v>11</v>
      </c>
      <c r="M299" s="26" t="s">
        <v>42</v>
      </c>
      <c r="N299" s="27">
        <v>94.5</v>
      </c>
      <c r="O299" s="269" t="s">
        <v>11</v>
      </c>
      <c r="P299" s="270" t="s">
        <v>11</v>
      </c>
      <c r="Q299" s="18" t="s">
        <v>32</v>
      </c>
      <c r="R299" s="228" t="s">
        <v>11</v>
      </c>
      <c r="S299" s="228" t="s">
        <v>11</v>
      </c>
      <c r="T299" s="228" t="s">
        <v>11</v>
      </c>
      <c r="U299" s="228" t="s">
        <v>11</v>
      </c>
      <c r="V299" s="19" t="s">
        <v>33</v>
      </c>
      <c r="W299" s="20" t="s">
        <v>11</v>
      </c>
      <c r="X299" s="15" t="s">
        <v>11</v>
      </c>
      <c r="Y299" s="16" t="s">
        <v>11</v>
      </c>
      <c r="Z299" s="235" t="s">
        <v>11</v>
      </c>
    </row>
    <row r="300" spans="1:26" ht="13.5" customHeight="1" x14ac:dyDescent="0.15">
      <c r="A300" s="251" t="s">
        <v>10</v>
      </c>
      <c r="B300" s="252" t="s">
        <v>11</v>
      </c>
      <c r="C300" s="253" t="s">
        <v>11</v>
      </c>
      <c r="D300" s="257" t="s">
        <v>12</v>
      </c>
      <c r="E300" s="258" t="s">
        <v>11</v>
      </c>
      <c r="F300" s="259" t="s">
        <v>13</v>
      </c>
      <c r="G300" s="259" t="s">
        <v>11</v>
      </c>
      <c r="H300" s="259" t="s">
        <v>11</v>
      </c>
      <c r="I300" s="259" t="s">
        <v>11</v>
      </c>
      <c r="J300" s="259" t="s">
        <v>11</v>
      </c>
      <c r="K300" s="259" t="s">
        <v>11</v>
      </c>
      <c r="L300" s="260" t="s">
        <v>11</v>
      </c>
      <c r="M300" s="263" t="s">
        <v>119</v>
      </c>
      <c r="N300" s="264" t="s">
        <v>11</v>
      </c>
      <c r="O300" s="265" t="s">
        <v>721</v>
      </c>
      <c r="P300" s="266" t="s">
        <v>11</v>
      </c>
      <c r="Q300" s="5" t="s">
        <v>16</v>
      </c>
      <c r="R300" s="271" t="s">
        <v>722</v>
      </c>
      <c r="S300" s="271" t="s">
        <v>11</v>
      </c>
      <c r="T300" s="271" t="s">
        <v>11</v>
      </c>
      <c r="U300" s="30">
        <v>907</v>
      </c>
      <c r="V300" s="272" t="s">
        <v>18</v>
      </c>
      <c r="W300" s="272" t="s">
        <v>11</v>
      </c>
      <c r="X300" s="272" t="s">
        <v>11</v>
      </c>
      <c r="Y300" s="273" t="s">
        <v>11</v>
      </c>
      <c r="Z300" s="233">
        <v>293</v>
      </c>
    </row>
    <row r="301" spans="1:26" ht="13.5" customHeight="1" x14ac:dyDescent="0.15">
      <c r="A301" s="254" t="s">
        <v>11</v>
      </c>
      <c r="B301" s="255" t="s">
        <v>11</v>
      </c>
      <c r="C301" s="256" t="s">
        <v>11</v>
      </c>
      <c r="D301" s="24" t="s">
        <v>11</v>
      </c>
      <c r="E301" s="23" t="s">
        <v>11</v>
      </c>
      <c r="F301" s="261" t="s">
        <v>11</v>
      </c>
      <c r="G301" s="261" t="s">
        <v>11</v>
      </c>
      <c r="H301" s="261" t="s">
        <v>11</v>
      </c>
      <c r="I301" s="261" t="s">
        <v>11</v>
      </c>
      <c r="J301" s="261" t="s">
        <v>11</v>
      </c>
      <c r="K301" s="261" t="s">
        <v>11</v>
      </c>
      <c r="L301" s="262" t="s">
        <v>11</v>
      </c>
      <c r="M301" s="236">
        <v>2378000</v>
      </c>
      <c r="N301" s="237" t="s">
        <v>11</v>
      </c>
      <c r="O301" s="267" t="s">
        <v>11</v>
      </c>
      <c r="P301" s="268" t="s">
        <v>11</v>
      </c>
      <c r="Q301" s="6" t="s">
        <v>11</v>
      </c>
      <c r="R301" s="238" t="s">
        <v>723</v>
      </c>
      <c r="S301" s="238" t="s">
        <v>11</v>
      </c>
      <c r="T301" s="238" t="s">
        <v>11</v>
      </c>
      <c r="U301" s="22">
        <v>359</v>
      </c>
      <c r="V301" s="239" t="s">
        <v>18</v>
      </c>
      <c r="W301" s="239" t="s">
        <v>11</v>
      </c>
      <c r="X301" s="239" t="s">
        <v>11</v>
      </c>
      <c r="Y301" s="240" t="s">
        <v>11</v>
      </c>
      <c r="Z301" s="234" t="s">
        <v>11</v>
      </c>
    </row>
    <row r="302" spans="1:26" ht="13.5" customHeight="1" x14ac:dyDescent="0.15">
      <c r="A302" s="274" t="s">
        <v>724</v>
      </c>
      <c r="B302" s="231" t="s">
        <v>11</v>
      </c>
      <c r="C302" s="275" t="s">
        <v>11</v>
      </c>
      <c r="D302" s="247" t="s">
        <v>725</v>
      </c>
      <c r="E302" s="239" t="s">
        <v>11</v>
      </c>
      <c r="F302" s="239" t="s">
        <v>11</v>
      </c>
      <c r="G302" s="239" t="s">
        <v>11</v>
      </c>
      <c r="H302" s="239" t="s">
        <v>11</v>
      </c>
      <c r="I302" s="239" t="s">
        <v>11</v>
      </c>
      <c r="J302" s="239" t="s">
        <v>11</v>
      </c>
      <c r="K302" s="239" t="s">
        <v>11</v>
      </c>
      <c r="L302" s="240" t="s">
        <v>11</v>
      </c>
      <c r="M302" s="249" t="s">
        <v>40</v>
      </c>
      <c r="N302" s="250" t="s">
        <v>11</v>
      </c>
      <c r="O302" s="267" t="s">
        <v>11</v>
      </c>
      <c r="P302" s="268" t="s">
        <v>11</v>
      </c>
      <c r="Q302" s="6" t="s">
        <v>11</v>
      </c>
      <c r="R302" s="238" t="s">
        <v>726</v>
      </c>
      <c r="S302" s="238" t="s">
        <v>11</v>
      </c>
      <c r="T302" s="238" t="s">
        <v>11</v>
      </c>
      <c r="U302" s="22">
        <v>330</v>
      </c>
      <c r="V302" s="239" t="s">
        <v>18</v>
      </c>
      <c r="W302" s="239" t="s">
        <v>11</v>
      </c>
      <c r="X302" s="239" t="s">
        <v>11</v>
      </c>
      <c r="Y302" s="240" t="s">
        <v>11</v>
      </c>
      <c r="Z302" s="234" t="s">
        <v>11</v>
      </c>
    </row>
    <row r="303" spans="1:26" ht="13.5" customHeight="1" x14ac:dyDescent="0.15">
      <c r="A303" s="274" t="s">
        <v>11</v>
      </c>
      <c r="B303" s="231" t="s">
        <v>11</v>
      </c>
      <c r="C303" s="275" t="s">
        <v>11</v>
      </c>
      <c r="D303" s="248" t="s">
        <v>11</v>
      </c>
      <c r="E303" s="239" t="s">
        <v>11</v>
      </c>
      <c r="F303" s="239" t="s">
        <v>11</v>
      </c>
      <c r="G303" s="239" t="s">
        <v>11</v>
      </c>
      <c r="H303" s="239" t="s">
        <v>11</v>
      </c>
      <c r="I303" s="239" t="s">
        <v>11</v>
      </c>
      <c r="J303" s="239" t="s">
        <v>11</v>
      </c>
      <c r="K303" s="239" t="s">
        <v>11</v>
      </c>
      <c r="L303" s="240" t="s">
        <v>11</v>
      </c>
      <c r="M303" s="236">
        <v>2374209</v>
      </c>
      <c r="N303" s="237" t="s">
        <v>11</v>
      </c>
      <c r="O303" s="267" t="s">
        <v>11</v>
      </c>
      <c r="P303" s="268" t="s">
        <v>11</v>
      </c>
      <c r="Q303" s="6" t="s">
        <v>11</v>
      </c>
      <c r="R303" s="238" t="s">
        <v>11</v>
      </c>
      <c r="S303" s="238" t="s">
        <v>11</v>
      </c>
      <c r="T303" s="238" t="s">
        <v>11</v>
      </c>
      <c r="U303" s="22" t="s">
        <v>11</v>
      </c>
      <c r="V303" s="239" t="s">
        <v>11</v>
      </c>
      <c r="W303" s="239" t="s">
        <v>11</v>
      </c>
      <c r="X303" s="239" t="s">
        <v>11</v>
      </c>
      <c r="Y303" s="240" t="s">
        <v>11</v>
      </c>
      <c r="Z303" s="234" t="s">
        <v>11</v>
      </c>
    </row>
    <row r="304" spans="1:26" ht="13.5" customHeight="1" x14ac:dyDescent="0.15">
      <c r="A304" s="274" t="s">
        <v>11</v>
      </c>
      <c r="B304" s="231" t="s">
        <v>11</v>
      </c>
      <c r="C304" s="275" t="s">
        <v>11</v>
      </c>
      <c r="D304" s="229" t="s">
        <v>26</v>
      </c>
      <c r="E304" s="241" t="s">
        <v>425</v>
      </c>
      <c r="F304" s="241" t="s">
        <v>11</v>
      </c>
      <c r="G304" s="241" t="s">
        <v>11</v>
      </c>
      <c r="H304" s="241" t="s">
        <v>11</v>
      </c>
      <c r="I304" s="241" t="s">
        <v>11</v>
      </c>
      <c r="J304" s="241" t="s">
        <v>11</v>
      </c>
      <c r="K304" s="241" t="s">
        <v>11</v>
      </c>
      <c r="L304" s="242" t="s">
        <v>28</v>
      </c>
      <c r="M304" s="243" t="s">
        <v>29</v>
      </c>
      <c r="N304" s="244" t="s">
        <v>11</v>
      </c>
      <c r="O304" s="267" t="s">
        <v>11</v>
      </c>
      <c r="P304" s="268" t="s">
        <v>11</v>
      </c>
      <c r="Q304" s="7" t="s">
        <v>11</v>
      </c>
      <c r="R304" s="238" t="s">
        <v>727</v>
      </c>
      <c r="S304" s="238" t="s">
        <v>11</v>
      </c>
      <c r="T304" s="238" t="s">
        <v>11</v>
      </c>
      <c r="U304" s="22">
        <v>778</v>
      </c>
      <c r="V304" s="239" t="s">
        <v>18</v>
      </c>
      <c r="W304" s="239" t="s">
        <v>11</v>
      </c>
      <c r="X304" s="239" t="s">
        <v>11</v>
      </c>
      <c r="Y304" s="240" t="s">
        <v>11</v>
      </c>
      <c r="Z304" s="234" t="s">
        <v>11</v>
      </c>
    </row>
    <row r="305" spans="1:26" ht="13.5" customHeight="1" x14ac:dyDescent="0.15">
      <c r="A305" s="274" t="s">
        <v>11</v>
      </c>
      <c r="B305" s="231" t="s">
        <v>11</v>
      </c>
      <c r="C305" s="275" t="s">
        <v>11</v>
      </c>
      <c r="D305" s="229" t="s">
        <v>11</v>
      </c>
      <c r="E305" s="241" t="s">
        <v>11</v>
      </c>
      <c r="F305" s="241" t="s">
        <v>11</v>
      </c>
      <c r="G305" s="241" t="s">
        <v>11</v>
      </c>
      <c r="H305" s="241" t="s">
        <v>11</v>
      </c>
      <c r="I305" s="241" t="s">
        <v>11</v>
      </c>
      <c r="J305" s="241" t="s">
        <v>11</v>
      </c>
      <c r="K305" s="241" t="s">
        <v>11</v>
      </c>
      <c r="L305" s="242" t="s">
        <v>11</v>
      </c>
      <c r="M305" s="245">
        <v>3791</v>
      </c>
      <c r="N305" s="246" t="s">
        <v>11</v>
      </c>
      <c r="O305" s="267" t="s">
        <v>11</v>
      </c>
      <c r="P305" s="268" t="s">
        <v>11</v>
      </c>
      <c r="Q305" s="8" t="s">
        <v>31</v>
      </c>
      <c r="R305" s="238" t="s">
        <v>11</v>
      </c>
      <c r="S305" s="238" t="s">
        <v>11</v>
      </c>
      <c r="T305" s="238" t="s">
        <v>11</v>
      </c>
      <c r="U305" s="238" t="s">
        <v>11</v>
      </c>
      <c r="V305" s="9" t="s">
        <v>26</v>
      </c>
      <c r="W305" s="227" t="s">
        <v>11</v>
      </c>
      <c r="X305" s="227" t="s">
        <v>11</v>
      </c>
      <c r="Y305" s="10" t="s">
        <v>28</v>
      </c>
      <c r="Z305" s="234" t="s">
        <v>11</v>
      </c>
    </row>
    <row r="306" spans="1:26" ht="13.5" customHeight="1" x14ac:dyDescent="0.15">
      <c r="A306" s="274" t="s">
        <v>11</v>
      </c>
      <c r="B306" s="231" t="s">
        <v>11</v>
      </c>
      <c r="C306" s="275" t="s">
        <v>11</v>
      </c>
      <c r="D306" s="229" t="s">
        <v>11</v>
      </c>
      <c r="E306" s="241" t="s">
        <v>11</v>
      </c>
      <c r="F306" s="241" t="s">
        <v>11</v>
      </c>
      <c r="G306" s="241" t="s">
        <v>11</v>
      </c>
      <c r="H306" s="241" t="s">
        <v>11</v>
      </c>
      <c r="I306" s="241" t="s">
        <v>11</v>
      </c>
      <c r="J306" s="241" t="s">
        <v>11</v>
      </c>
      <c r="K306" s="241" t="s">
        <v>11</v>
      </c>
      <c r="L306" s="242" t="s">
        <v>11</v>
      </c>
      <c r="M306" s="249" t="s">
        <v>11</v>
      </c>
      <c r="N306" s="250" t="s">
        <v>11</v>
      </c>
      <c r="O306" s="267" t="s">
        <v>11</v>
      </c>
      <c r="P306" s="268" t="s">
        <v>11</v>
      </c>
      <c r="Q306" s="7" t="s">
        <v>32</v>
      </c>
      <c r="R306" s="238" t="s">
        <v>11</v>
      </c>
      <c r="S306" s="238" t="s">
        <v>11</v>
      </c>
      <c r="T306" s="238" t="s">
        <v>11</v>
      </c>
      <c r="U306" s="238" t="s">
        <v>11</v>
      </c>
      <c r="V306" s="11" t="s">
        <v>33</v>
      </c>
      <c r="W306" s="9" t="s">
        <v>11</v>
      </c>
      <c r="X306" t="s">
        <v>11</v>
      </c>
      <c r="Y306" s="12" t="s">
        <v>11</v>
      </c>
      <c r="Z306" s="234" t="s">
        <v>11</v>
      </c>
    </row>
    <row r="307" spans="1:26" ht="13.5" customHeight="1" x14ac:dyDescent="0.15">
      <c r="A307" s="6" t="s">
        <v>11</v>
      </c>
      <c r="B307" t="s">
        <v>11</v>
      </c>
      <c r="C307" s="12" t="s">
        <v>11</v>
      </c>
      <c r="D307" s="229" t="s">
        <v>26</v>
      </c>
      <c r="E307" s="13" t="s">
        <v>19</v>
      </c>
      <c r="F307" s="231" t="s">
        <v>11</v>
      </c>
      <c r="G307" s="231" t="s">
        <v>11</v>
      </c>
      <c r="H307" s="231" t="s">
        <v>11</v>
      </c>
      <c r="I307" s="231" t="s">
        <v>11</v>
      </c>
      <c r="J307" s="231" t="s">
        <v>11</v>
      </c>
      <c r="K307" s="13" t="s">
        <v>11</v>
      </c>
      <c r="L307" s="242" t="s">
        <v>28</v>
      </c>
      <c r="M307" s="277" t="s">
        <v>11</v>
      </c>
      <c r="N307" s="278" t="s">
        <v>11</v>
      </c>
      <c r="O307" s="267" t="s">
        <v>11</v>
      </c>
      <c r="P307" s="268" t="s">
        <v>11</v>
      </c>
      <c r="Q307" s="8" t="s">
        <v>31</v>
      </c>
      <c r="R307" s="238" t="s">
        <v>11</v>
      </c>
      <c r="S307" s="238" t="s">
        <v>11</v>
      </c>
      <c r="T307" s="238" t="s">
        <v>11</v>
      </c>
      <c r="U307" s="238" t="s">
        <v>11</v>
      </c>
      <c r="V307" s="9" t="s">
        <v>26</v>
      </c>
      <c r="W307" s="227" t="s">
        <v>11</v>
      </c>
      <c r="X307" s="227" t="s">
        <v>11</v>
      </c>
      <c r="Y307" s="10" t="s">
        <v>28</v>
      </c>
      <c r="Z307" s="234" t="s">
        <v>11</v>
      </c>
    </row>
    <row r="308" spans="1:26" ht="13.5" customHeight="1" x14ac:dyDescent="0.15">
      <c r="A308" s="14" t="s">
        <v>11</v>
      </c>
      <c r="B308" s="15" t="s">
        <v>11</v>
      </c>
      <c r="C308" s="16" t="s">
        <v>11</v>
      </c>
      <c r="D308" s="230" t="s">
        <v>11</v>
      </c>
      <c r="E308" s="17" t="s">
        <v>11</v>
      </c>
      <c r="F308" s="232" t="s">
        <v>11</v>
      </c>
      <c r="G308" s="232" t="s">
        <v>11</v>
      </c>
      <c r="H308" s="232" t="s">
        <v>11</v>
      </c>
      <c r="I308" s="232" t="s">
        <v>11</v>
      </c>
      <c r="J308" s="232" t="s">
        <v>11</v>
      </c>
      <c r="K308" s="17" t="s">
        <v>11</v>
      </c>
      <c r="L308" s="276" t="s">
        <v>11</v>
      </c>
      <c r="M308" s="26" t="s">
        <v>42</v>
      </c>
      <c r="N308" s="27">
        <v>99.8</v>
      </c>
      <c r="O308" s="269" t="s">
        <v>11</v>
      </c>
      <c r="P308" s="270" t="s">
        <v>11</v>
      </c>
      <c r="Q308" s="18" t="s">
        <v>32</v>
      </c>
      <c r="R308" s="228" t="s">
        <v>11</v>
      </c>
      <c r="S308" s="228" t="s">
        <v>11</v>
      </c>
      <c r="T308" s="228" t="s">
        <v>11</v>
      </c>
      <c r="U308" s="228" t="s">
        <v>11</v>
      </c>
      <c r="V308" s="19" t="s">
        <v>33</v>
      </c>
      <c r="W308" s="20" t="s">
        <v>11</v>
      </c>
      <c r="X308" s="15" t="s">
        <v>11</v>
      </c>
      <c r="Y308" s="16" t="s">
        <v>11</v>
      </c>
      <c r="Z308" s="235" t="s">
        <v>11</v>
      </c>
    </row>
    <row r="309" spans="1:26" ht="13.5" customHeight="1" x14ac:dyDescent="0.15">
      <c r="A309" s="251" t="s">
        <v>10</v>
      </c>
      <c r="B309" s="252" t="s">
        <v>11</v>
      </c>
      <c r="C309" s="253" t="s">
        <v>11</v>
      </c>
      <c r="D309" s="257" t="s">
        <v>12</v>
      </c>
      <c r="E309" s="258" t="s">
        <v>11</v>
      </c>
      <c r="F309" s="259" t="s">
        <v>13</v>
      </c>
      <c r="G309" s="259" t="s">
        <v>11</v>
      </c>
      <c r="H309" s="259" t="s">
        <v>11</v>
      </c>
      <c r="I309" s="259" t="s">
        <v>11</v>
      </c>
      <c r="J309" s="259" t="s">
        <v>11</v>
      </c>
      <c r="K309" s="259" t="s">
        <v>11</v>
      </c>
      <c r="L309" s="260" t="s">
        <v>11</v>
      </c>
      <c r="M309" s="263" t="s">
        <v>119</v>
      </c>
      <c r="N309" s="264" t="s">
        <v>11</v>
      </c>
      <c r="O309" s="265" t="s">
        <v>728</v>
      </c>
      <c r="P309" s="266" t="s">
        <v>11</v>
      </c>
      <c r="Q309" s="5" t="s">
        <v>16</v>
      </c>
      <c r="R309" s="271" t="s">
        <v>729</v>
      </c>
      <c r="S309" s="271" t="s">
        <v>11</v>
      </c>
      <c r="T309" s="271" t="s">
        <v>11</v>
      </c>
      <c r="U309" s="30">
        <v>531</v>
      </c>
      <c r="V309" s="272" t="s">
        <v>18</v>
      </c>
      <c r="W309" s="272" t="s">
        <v>11</v>
      </c>
      <c r="X309" s="272" t="s">
        <v>11</v>
      </c>
      <c r="Y309" s="273" t="s">
        <v>11</v>
      </c>
      <c r="Z309" s="233">
        <v>295</v>
      </c>
    </row>
    <row r="310" spans="1:26" ht="13.5" customHeight="1" x14ac:dyDescent="0.15">
      <c r="A310" s="254" t="s">
        <v>11</v>
      </c>
      <c r="B310" s="255" t="s">
        <v>11</v>
      </c>
      <c r="C310" s="256" t="s">
        <v>11</v>
      </c>
      <c r="D310" s="24" t="s">
        <v>11</v>
      </c>
      <c r="E310" s="23" t="s">
        <v>11</v>
      </c>
      <c r="F310" s="261" t="s">
        <v>11</v>
      </c>
      <c r="G310" s="261" t="s">
        <v>11</v>
      </c>
      <c r="H310" s="261" t="s">
        <v>11</v>
      </c>
      <c r="I310" s="261" t="s">
        <v>11</v>
      </c>
      <c r="J310" s="261" t="s">
        <v>11</v>
      </c>
      <c r="K310" s="261" t="s">
        <v>11</v>
      </c>
      <c r="L310" s="262" t="s">
        <v>11</v>
      </c>
      <c r="M310" s="236">
        <v>1672000</v>
      </c>
      <c r="N310" s="237" t="s">
        <v>11</v>
      </c>
      <c r="O310" s="267" t="s">
        <v>11</v>
      </c>
      <c r="P310" s="268" t="s">
        <v>11</v>
      </c>
      <c r="Q310" s="6" t="s">
        <v>11</v>
      </c>
      <c r="R310" s="238" t="s">
        <v>730</v>
      </c>
      <c r="S310" s="238" t="s">
        <v>11</v>
      </c>
      <c r="T310" s="238" t="s">
        <v>11</v>
      </c>
      <c r="U310" s="22">
        <v>146</v>
      </c>
      <c r="V310" s="239" t="s">
        <v>18</v>
      </c>
      <c r="W310" s="239" t="s">
        <v>11</v>
      </c>
      <c r="X310" s="239" t="s">
        <v>11</v>
      </c>
      <c r="Y310" s="240" t="s">
        <v>11</v>
      </c>
      <c r="Z310" s="234" t="s">
        <v>11</v>
      </c>
    </row>
    <row r="311" spans="1:26" ht="13.5" customHeight="1" x14ac:dyDescent="0.15">
      <c r="A311" s="274" t="s">
        <v>731</v>
      </c>
      <c r="B311" s="231" t="s">
        <v>11</v>
      </c>
      <c r="C311" s="275" t="s">
        <v>11</v>
      </c>
      <c r="D311" s="247" t="s">
        <v>732</v>
      </c>
      <c r="E311" s="239" t="s">
        <v>11</v>
      </c>
      <c r="F311" s="239" t="s">
        <v>11</v>
      </c>
      <c r="G311" s="239" t="s">
        <v>11</v>
      </c>
      <c r="H311" s="239" t="s">
        <v>11</v>
      </c>
      <c r="I311" s="239" t="s">
        <v>11</v>
      </c>
      <c r="J311" s="239" t="s">
        <v>11</v>
      </c>
      <c r="K311" s="239" t="s">
        <v>11</v>
      </c>
      <c r="L311" s="240" t="s">
        <v>11</v>
      </c>
      <c r="M311" s="249" t="s">
        <v>40</v>
      </c>
      <c r="N311" s="250" t="s">
        <v>11</v>
      </c>
      <c r="O311" s="267" t="s">
        <v>11</v>
      </c>
      <c r="P311" s="268" t="s">
        <v>11</v>
      </c>
      <c r="Q311" s="6" t="s">
        <v>11</v>
      </c>
      <c r="R311" s="238" t="s">
        <v>733</v>
      </c>
      <c r="S311" s="238" t="s">
        <v>11</v>
      </c>
      <c r="T311" s="238" t="s">
        <v>11</v>
      </c>
      <c r="U311" s="22">
        <v>61</v>
      </c>
      <c r="V311" s="239" t="s">
        <v>18</v>
      </c>
      <c r="W311" s="239" t="s">
        <v>11</v>
      </c>
      <c r="X311" s="239" t="s">
        <v>11</v>
      </c>
      <c r="Y311" s="240" t="s">
        <v>11</v>
      </c>
      <c r="Z311" s="234" t="s">
        <v>11</v>
      </c>
    </row>
    <row r="312" spans="1:26" ht="13.5" customHeight="1" x14ac:dyDescent="0.15">
      <c r="A312" s="274" t="s">
        <v>11</v>
      </c>
      <c r="B312" s="231" t="s">
        <v>11</v>
      </c>
      <c r="C312" s="275" t="s">
        <v>11</v>
      </c>
      <c r="D312" s="248" t="s">
        <v>11</v>
      </c>
      <c r="E312" s="239" t="s">
        <v>11</v>
      </c>
      <c r="F312" s="239" t="s">
        <v>11</v>
      </c>
      <c r="G312" s="239" t="s">
        <v>11</v>
      </c>
      <c r="H312" s="239" t="s">
        <v>11</v>
      </c>
      <c r="I312" s="239" t="s">
        <v>11</v>
      </c>
      <c r="J312" s="239" t="s">
        <v>11</v>
      </c>
      <c r="K312" s="239" t="s">
        <v>11</v>
      </c>
      <c r="L312" s="240" t="s">
        <v>11</v>
      </c>
      <c r="M312" s="236">
        <v>750000</v>
      </c>
      <c r="N312" s="237" t="s">
        <v>11</v>
      </c>
      <c r="O312" s="267" t="s">
        <v>11</v>
      </c>
      <c r="P312" s="268" t="s">
        <v>11</v>
      </c>
      <c r="Q312" s="6" t="s">
        <v>11</v>
      </c>
      <c r="R312" s="238" t="s">
        <v>734</v>
      </c>
      <c r="S312" s="238" t="s">
        <v>11</v>
      </c>
      <c r="T312" s="238" t="s">
        <v>11</v>
      </c>
      <c r="U312" s="22">
        <v>12</v>
      </c>
      <c r="V312" s="239" t="s">
        <v>18</v>
      </c>
      <c r="W312" s="239" t="s">
        <v>11</v>
      </c>
      <c r="X312" s="239" t="s">
        <v>11</v>
      </c>
      <c r="Y312" s="240" t="s">
        <v>11</v>
      </c>
      <c r="Z312" s="234" t="s">
        <v>11</v>
      </c>
    </row>
    <row r="313" spans="1:26" ht="13.5" customHeight="1" x14ac:dyDescent="0.15">
      <c r="A313" s="274" t="s">
        <v>11</v>
      </c>
      <c r="B313" s="231" t="s">
        <v>11</v>
      </c>
      <c r="C313" s="275" t="s">
        <v>11</v>
      </c>
      <c r="D313" s="229" t="s">
        <v>26</v>
      </c>
      <c r="E313" s="241" t="s">
        <v>425</v>
      </c>
      <c r="F313" s="241" t="s">
        <v>11</v>
      </c>
      <c r="G313" s="241" t="s">
        <v>11</v>
      </c>
      <c r="H313" s="241" t="s">
        <v>11</v>
      </c>
      <c r="I313" s="241" t="s">
        <v>11</v>
      </c>
      <c r="J313" s="241" t="s">
        <v>11</v>
      </c>
      <c r="K313" s="241" t="s">
        <v>11</v>
      </c>
      <c r="L313" s="242" t="s">
        <v>28</v>
      </c>
      <c r="M313" s="243" t="s">
        <v>29</v>
      </c>
      <c r="N313" s="244" t="s">
        <v>11</v>
      </c>
      <c r="O313" s="267" t="s">
        <v>11</v>
      </c>
      <c r="P313" s="268" t="s">
        <v>11</v>
      </c>
      <c r="Q313" s="7" t="s">
        <v>11</v>
      </c>
      <c r="R313" s="238" t="s">
        <v>11</v>
      </c>
      <c r="S313" s="238" t="s">
        <v>11</v>
      </c>
      <c r="T313" s="238" t="s">
        <v>11</v>
      </c>
      <c r="U313" s="22" t="s">
        <v>11</v>
      </c>
      <c r="V313" s="239" t="s">
        <v>11</v>
      </c>
      <c r="W313" s="239" t="s">
        <v>11</v>
      </c>
      <c r="X313" s="239" t="s">
        <v>11</v>
      </c>
      <c r="Y313" s="240" t="s">
        <v>11</v>
      </c>
      <c r="Z313" s="234" t="s">
        <v>11</v>
      </c>
    </row>
    <row r="314" spans="1:26" ht="13.5" customHeight="1" x14ac:dyDescent="0.15">
      <c r="A314" s="274" t="s">
        <v>11</v>
      </c>
      <c r="B314" s="231" t="s">
        <v>11</v>
      </c>
      <c r="C314" s="275" t="s">
        <v>11</v>
      </c>
      <c r="D314" s="229" t="s">
        <v>11</v>
      </c>
      <c r="E314" s="241" t="s">
        <v>11</v>
      </c>
      <c r="F314" s="241" t="s">
        <v>11</v>
      </c>
      <c r="G314" s="241" t="s">
        <v>11</v>
      </c>
      <c r="H314" s="241" t="s">
        <v>11</v>
      </c>
      <c r="I314" s="241" t="s">
        <v>11</v>
      </c>
      <c r="J314" s="241" t="s">
        <v>11</v>
      </c>
      <c r="K314" s="241" t="s">
        <v>11</v>
      </c>
      <c r="L314" s="242" t="s">
        <v>11</v>
      </c>
      <c r="M314" s="245">
        <v>922000</v>
      </c>
      <c r="N314" s="246" t="s">
        <v>11</v>
      </c>
      <c r="O314" s="267" t="s">
        <v>11</v>
      </c>
      <c r="P314" s="268" t="s">
        <v>11</v>
      </c>
      <c r="Q314" s="8" t="s">
        <v>31</v>
      </c>
      <c r="R314" s="238" t="s">
        <v>11</v>
      </c>
      <c r="S314" s="238" t="s">
        <v>11</v>
      </c>
      <c r="T314" s="238" t="s">
        <v>11</v>
      </c>
      <c r="U314" s="238" t="s">
        <v>11</v>
      </c>
      <c r="V314" s="9" t="s">
        <v>26</v>
      </c>
      <c r="W314" s="227" t="s">
        <v>11</v>
      </c>
      <c r="X314" s="227" t="s">
        <v>11</v>
      </c>
      <c r="Y314" s="10" t="s">
        <v>28</v>
      </c>
      <c r="Z314" s="234" t="s">
        <v>11</v>
      </c>
    </row>
    <row r="315" spans="1:26" ht="13.5" customHeight="1" x14ac:dyDescent="0.15">
      <c r="A315" s="274" t="s">
        <v>11</v>
      </c>
      <c r="B315" s="231" t="s">
        <v>11</v>
      </c>
      <c r="C315" s="275" t="s">
        <v>11</v>
      </c>
      <c r="D315" s="229" t="s">
        <v>11</v>
      </c>
      <c r="E315" s="241" t="s">
        <v>11</v>
      </c>
      <c r="F315" s="241" t="s">
        <v>11</v>
      </c>
      <c r="G315" s="241" t="s">
        <v>11</v>
      </c>
      <c r="H315" s="241" t="s">
        <v>11</v>
      </c>
      <c r="I315" s="241" t="s">
        <v>11</v>
      </c>
      <c r="J315" s="241" t="s">
        <v>11</v>
      </c>
      <c r="K315" s="241" t="s">
        <v>11</v>
      </c>
      <c r="L315" s="242" t="s">
        <v>11</v>
      </c>
      <c r="M315" s="249" t="s">
        <v>11</v>
      </c>
      <c r="N315" s="250" t="s">
        <v>11</v>
      </c>
      <c r="O315" s="267" t="s">
        <v>11</v>
      </c>
      <c r="P315" s="268" t="s">
        <v>11</v>
      </c>
      <c r="Q315" s="7" t="s">
        <v>32</v>
      </c>
      <c r="R315" s="238" t="s">
        <v>11</v>
      </c>
      <c r="S315" s="238" t="s">
        <v>11</v>
      </c>
      <c r="T315" s="238" t="s">
        <v>11</v>
      </c>
      <c r="U315" s="238" t="s">
        <v>11</v>
      </c>
      <c r="V315" s="11" t="s">
        <v>33</v>
      </c>
      <c r="W315" s="9" t="s">
        <v>11</v>
      </c>
      <c r="X315" t="s">
        <v>11</v>
      </c>
      <c r="Y315" s="12" t="s">
        <v>11</v>
      </c>
      <c r="Z315" s="234" t="s">
        <v>11</v>
      </c>
    </row>
    <row r="316" spans="1:26" ht="13.5" customHeight="1" x14ac:dyDescent="0.15">
      <c r="A316" s="6" t="s">
        <v>11</v>
      </c>
      <c r="B316" t="s">
        <v>11</v>
      </c>
      <c r="C316" s="12" t="s">
        <v>11</v>
      </c>
      <c r="D316" s="229" t="s">
        <v>26</v>
      </c>
      <c r="E316" s="13" t="s">
        <v>19</v>
      </c>
      <c r="F316" s="231" t="s">
        <v>11</v>
      </c>
      <c r="G316" s="231" t="s">
        <v>11</v>
      </c>
      <c r="H316" s="231" t="s">
        <v>11</v>
      </c>
      <c r="I316" s="231" t="s">
        <v>11</v>
      </c>
      <c r="J316" s="231" t="s">
        <v>11</v>
      </c>
      <c r="K316" s="13" t="s">
        <v>11</v>
      </c>
      <c r="L316" s="242" t="s">
        <v>28</v>
      </c>
      <c r="M316" s="277" t="s">
        <v>11</v>
      </c>
      <c r="N316" s="278" t="s">
        <v>11</v>
      </c>
      <c r="O316" s="267" t="s">
        <v>11</v>
      </c>
      <c r="P316" s="268" t="s">
        <v>11</v>
      </c>
      <c r="Q316" s="8" t="s">
        <v>31</v>
      </c>
      <c r="R316" s="238" t="s">
        <v>11</v>
      </c>
      <c r="S316" s="238" t="s">
        <v>11</v>
      </c>
      <c r="T316" s="238" t="s">
        <v>11</v>
      </c>
      <c r="U316" s="238" t="s">
        <v>11</v>
      </c>
      <c r="V316" s="9" t="s">
        <v>26</v>
      </c>
      <c r="W316" s="227" t="s">
        <v>11</v>
      </c>
      <c r="X316" s="227" t="s">
        <v>11</v>
      </c>
      <c r="Y316" s="10" t="s">
        <v>28</v>
      </c>
      <c r="Z316" s="234" t="s">
        <v>11</v>
      </c>
    </row>
    <row r="317" spans="1:26" ht="13.5" customHeight="1" x14ac:dyDescent="0.15">
      <c r="A317" s="14" t="s">
        <v>11</v>
      </c>
      <c r="B317" s="15" t="s">
        <v>11</v>
      </c>
      <c r="C317" s="16" t="s">
        <v>11</v>
      </c>
      <c r="D317" s="230" t="s">
        <v>11</v>
      </c>
      <c r="E317" s="17" t="s">
        <v>11</v>
      </c>
      <c r="F317" s="232" t="s">
        <v>11</v>
      </c>
      <c r="G317" s="232" t="s">
        <v>11</v>
      </c>
      <c r="H317" s="232" t="s">
        <v>11</v>
      </c>
      <c r="I317" s="232" t="s">
        <v>11</v>
      </c>
      <c r="J317" s="232" t="s">
        <v>11</v>
      </c>
      <c r="K317" s="17" t="s">
        <v>11</v>
      </c>
      <c r="L317" s="276" t="s">
        <v>11</v>
      </c>
      <c r="M317" s="26" t="s">
        <v>42</v>
      </c>
      <c r="N317" s="27">
        <v>44.9</v>
      </c>
      <c r="O317" s="269" t="s">
        <v>11</v>
      </c>
      <c r="P317" s="270" t="s">
        <v>11</v>
      </c>
      <c r="Q317" s="18" t="s">
        <v>32</v>
      </c>
      <c r="R317" s="228" t="s">
        <v>11</v>
      </c>
      <c r="S317" s="228" t="s">
        <v>11</v>
      </c>
      <c r="T317" s="228" t="s">
        <v>11</v>
      </c>
      <c r="U317" s="228" t="s">
        <v>11</v>
      </c>
      <c r="V317" s="19" t="s">
        <v>33</v>
      </c>
      <c r="W317" s="20" t="s">
        <v>11</v>
      </c>
      <c r="X317" s="15" t="s">
        <v>11</v>
      </c>
      <c r="Y317" s="16" t="s">
        <v>11</v>
      </c>
      <c r="Z317" s="235" t="s">
        <v>11</v>
      </c>
    </row>
    <row r="318" spans="1:26" ht="13.5" customHeight="1" x14ac:dyDescent="0.15">
      <c r="A318" s="251" t="s">
        <v>10</v>
      </c>
      <c r="B318" s="252" t="s">
        <v>11</v>
      </c>
      <c r="C318" s="253" t="s">
        <v>11</v>
      </c>
      <c r="D318" s="257" t="s">
        <v>12</v>
      </c>
      <c r="E318" s="258" t="s">
        <v>11</v>
      </c>
      <c r="F318" s="259" t="s">
        <v>13</v>
      </c>
      <c r="G318" s="259" t="s">
        <v>11</v>
      </c>
      <c r="H318" s="259" t="s">
        <v>11</v>
      </c>
      <c r="I318" s="259" t="s">
        <v>11</v>
      </c>
      <c r="J318" s="259" t="s">
        <v>11</v>
      </c>
      <c r="K318" s="259" t="s">
        <v>11</v>
      </c>
      <c r="L318" s="260" t="s">
        <v>11</v>
      </c>
      <c r="M318" s="263" t="s">
        <v>119</v>
      </c>
      <c r="N318" s="264" t="s">
        <v>11</v>
      </c>
      <c r="O318" s="265" t="s">
        <v>735</v>
      </c>
      <c r="P318" s="266" t="s">
        <v>11</v>
      </c>
      <c r="Q318" s="5" t="s">
        <v>16</v>
      </c>
      <c r="R318" s="271" t="s">
        <v>736</v>
      </c>
      <c r="S318" s="271" t="s">
        <v>11</v>
      </c>
      <c r="T318" s="271" t="s">
        <v>11</v>
      </c>
      <c r="U318" s="30">
        <v>18963</v>
      </c>
      <c r="V318" s="272" t="s">
        <v>18</v>
      </c>
      <c r="W318" s="272" t="s">
        <v>11</v>
      </c>
      <c r="X318" s="272" t="s">
        <v>11</v>
      </c>
      <c r="Y318" s="273" t="s">
        <v>11</v>
      </c>
      <c r="Z318" s="233">
        <v>295</v>
      </c>
    </row>
    <row r="319" spans="1:26" ht="13.5" customHeight="1" x14ac:dyDescent="0.15">
      <c r="A319" s="254" t="s">
        <v>11</v>
      </c>
      <c r="B319" s="255" t="s">
        <v>11</v>
      </c>
      <c r="C319" s="256" t="s">
        <v>11</v>
      </c>
      <c r="D319" s="24" t="s">
        <v>11</v>
      </c>
      <c r="E319" s="23" t="s">
        <v>11</v>
      </c>
      <c r="F319" s="261" t="s">
        <v>11</v>
      </c>
      <c r="G319" s="261" t="s">
        <v>11</v>
      </c>
      <c r="H319" s="261" t="s">
        <v>11</v>
      </c>
      <c r="I319" s="261" t="s">
        <v>11</v>
      </c>
      <c r="J319" s="261" t="s">
        <v>11</v>
      </c>
      <c r="K319" s="261" t="s">
        <v>11</v>
      </c>
      <c r="L319" s="262" t="s">
        <v>11</v>
      </c>
      <c r="M319" s="236">
        <v>409633000</v>
      </c>
      <c r="N319" s="237" t="s">
        <v>11</v>
      </c>
      <c r="O319" s="267" t="s">
        <v>11</v>
      </c>
      <c r="P319" s="268" t="s">
        <v>11</v>
      </c>
      <c r="Q319" s="6" t="s">
        <v>11</v>
      </c>
      <c r="R319" s="238" t="s">
        <v>737</v>
      </c>
      <c r="S319" s="238" t="s">
        <v>11</v>
      </c>
      <c r="T319" s="238" t="s">
        <v>11</v>
      </c>
      <c r="U319" s="22">
        <v>6199</v>
      </c>
      <c r="V319" s="239" t="s">
        <v>18</v>
      </c>
      <c r="W319" s="239" t="s">
        <v>11</v>
      </c>
      <c r="X319" s="239" t="s">
        <v>11</v>
      </c>
      <c r="Y319" s="240" t="s">
        <v>11</v>
      </c>
      <c r="Z319" s="234" t="s">
        <v>11</v>
      </c>
    </row>
    <row r="320" spans="1:26" ht="13.5" customHeight="1" x14ac:dyDescent="0.15">
      <c r="A320" s="274" t="s">
        <v>738</v>
      </c>
      <c r="B320" s="231" t="s">
        <v>11</v>
      </c>
      <c r="C320" s="275" t="s">
        <v>11</v>
      </c>
      <c r="D320" s="247" t="s">
        <v>739</v>
      </c>
      <c r="E320" s="239" t="s">
        <v>11</v>
      </c>
      <c r="F320" s="239" t="s">
        <v>11</v>
      </c>
      <c r="G320" s="239" t="s">
        <v>11</v>
      </c>
      <c r="H320" s="239" t="s">
        <v>11</v>
      </c>
      <c r="I320" s="239" t="s">
        <v>11</v>
      </c>
      <c r="J320" s="239" t="s">
        <v>11</v>
      </c>
      <c r="K320" s="239" t="s">
        <v>11</v>
      </c>
      <c r="L320" s="240" t="s">
        <v>11</v>
      </c>
      <c r="M320" s="249" t="s">
        <v>40</v>
      </c>
      <c r="N320" s="250" t="s">
        <v>11</v>
      </c>
      <c r="O320" s="267" t="s">
        <v>11</v>
      </c>
      <c r="P320" s="268" t="s">
        <v>11</v>
      </c>
      <c r="Q320" s="6" t="s">
        <v>11</v>
      </c>
      <c r="R320" s="238" t="s">
        <v>740</v>
      </c>
      <c r="S320" s="238" t="s">
        <v>11</v>
      </c>
      <c r="T320" s="238" t="s">
        <v>11</v>
      </c>
      <c r="U320" s="22">
        <v>330766</v>
      </c>
      <c r="V320" s="239" t="s">
        <v>18</v>
      </c>
      <c r="W320" s="239" t="s">
        <v>11</v>
      </c>
      <c r="X320" s="239" t="s">
        <v>11</v>
      </c>
      <c r="Y320" s="240" t="s">
        <v>11</v>
      </c>
      <c r="Z320" s="234" t="s">
        <v>11</v>
      </c>
    </row>
    <row r="321" spans="1:26" ht="13.5" customHeight="1" x14ac:dyDescent="0.15">
      <c r="A321" s="274" t="s">
        <v>11</v>
      </c>
      <c r="B321" s="231" t="s">
        <v>11</v>
      </c>
      <c r="C321" s="275" t="s">
        <v>11</v>
      </c>
      <c r="D321" s="248" t="s">
        <v>11</v>
      </c>
      <c r="E321" s="239" t="s">
        <v>11</v>
      </c>
      <c r="F321" s="239" t="s">
        <v>11</v>
      </c>
      <c r="G321" s="239" t="s">
        <v>11</v>
      </c>
      <c r="H321" s="239" t="s">
        <v>11</v>
      </c>
      <c r="I321" s="239" t="s">
        <v>11</v>
      </c>
      <c r="J321" s="239" t="s">
        <v>11</v>
      </c>
      <c r="K321" s="239" t="s">
        <v>11</v>
      </c>
      <c r="L321" s="240" t="s">
        <v>11</v>
      </c>
      <c r="M321" s="236">
        <v>398276803</v>
      </c>
      <c r="N321" s="237" t="s">
        <v>11</v>
      </c>
      <c r="O321" s="267" t="s">
        <v>11</v>
      </c>
      <c r="P321" s="268" t="s">
        <v>11</v>
      </c>
      <c r="Q321" s="6" t="s">
        <v>11</v>
      </c>
      <c r="R321" s="238" t="s">
        <v>11</v>
      </c>
      <c r="S321" s="238" t="s">
        <v>11</v>
      </c>
      <c r="T321" s="238" t="s">
        <v>11</v>
      </c>
      <c r="U321" s="22" t="s">
        <v>11</v>
      </c>
      <c r="V321" s="239" t="s">
        <v>11</v>
      </c>
      <c r="W321" s="239" t="s">
        <v>11</v>
      </c>
      <c r="X321" s="239" t="s">
        <v>11</v>
      </c>
      <c r="Y321" s="240" t="s">
        <v>11</v>
      </c>
      <c r="Z321" s="234" t="s">
        <v>11</v>
      </c>
    </row>
    <row r="322" spans="1:26" ht="13.5" customHeight="1" x14ac:dyDescent="0.15">
      <c r="A322" s="274" t="s">
        <v>11</v>
      </c>
      <c r="B322" s="231" t="s">
        <v>11</v>
      </c>
      <c r="C322" s="275" t="s">
        <v>11</v>
      </c>
      <c r="D322" s="229" t="s">
        <v>26</v>
      </c>
      <c r="E322" s="241" t="s">
        <v>425</v>
      </c>
      <c r="F322" s="241" t="s">
        <v>11</v>
      </c>
      <c r="G322" s="241" t="s">
        <v>11</v>
      </c>
      <c r="H322" s="241" t="s">
        <v>11</v>
      </c>
      <c r="I322" s="241" t="s">
        <v>11</v>
      </c>
      <c r="J322" s="241" t="s">
        <v>11</v>
      </c>
      <c r="K322" s="241" t="s">
        <v>11</v>
      </c>
      <c r="L322" s="242" t="s">
        <v>28</v>
      </c>
      <c r="M322" s="243" t="s">
        <v>29</v>
      </c>
      <c r="N322" s="244" t="s">
        <v>11</v>
      </c>
      <c r="O322" s="267" t="s">
        <v>11</v>
      </c>
      <c r="P322" s="268" t="s">
        <v>11</v>
      </c>
      <c r="Q322" s="7" t="s">
        <v>11</v>
      </c>
      <c r="R322" s="238" t="s">
        <v>741</v>
      </c>
      <c r="S322" s="238" t="s">
        <v>11</v>
      </c>
      <c r="T322" s="238" t="s">
        <v>11</v>
      </c>
      <c r="U322" s="22">
        <v>42349</v>
      </c>
      <c r="V322" s="239" t="s">
        <v>18</v>
      </c>
      <c r="W322" s="239" t="s">
        <v>11</v>
      </c>
      <c r="X322" s="239" t="s">
        <v>11</v>
      </c>
      <c r="Y322" s="240" t="s">
        <v>11</v>
      </c>
      <c r="Z322" s="234" t="s">
        <v>11</v>
      </c>
    </row>
    <row r="323" spans="1:26" ht="13.5" customHeight="1" x14ac:dyDescent="0.15">
      <c r="A323" s="274" t="s">
        <v>11</v>
      </c>
      <c r="B323" s="231" t="s">
        <v>11</v>
      </c>
      <c r="C323" s="275" t="s">
        <v>11</v>
      </c>
      <c r="D323" s="229" t="s">
        <v>11</v>
      </c>
      <c r="E323" s="241" t="s">
        <v>11</v>
      </c>
      <c r="F323" s="241" t="s">
        <v>11</v>
      </c>
      <c r="G323" s="241" t="s">
        <v>11</v>
      </c>
      <c r="H323" s="241" t="s">
        <v>11</v>
      </c>
      <c r="I323" s="241" t="s">
        <v>11</v>
      </c>
      <c r="J323" s="241" t="s">
        <v>11</v>
      </c>
      <c r="K323" s="241" t="s">
        <v>11</v>
      </c>
      <c r="L323" s="242" t="s">
        <v>11</v>
      </c>
      <c r="M323" s="245">
        <v>11356197</v>
      </c>
      <c r="N323" s="246" t="s">
        <v>11</v>
      </c>
      <c r="O323" s="267" t="s">
        <v>11</v>
      </c>
      <c r="P323" s="268" t="s">
        <v>11</v>
      </c>
      <c r="Q323" s="8" t="s">
        <v>31</v>
      </c>
      <c r="R323" s="238" t="s">
        <v>11</v>
      </c>
      <c r="S323" s="238" t="s">
        <v>11</v>
      </c>
      <c r="T323" s="238" t="s">
        <v>11</v>
      </c>
      <c r="U323" s="238" t="s">
        <v>11</v>
      </c>
      <c r="V323" s="9" t="s">
        <v>26</v>
      </c>
      <c r="W323" s="227" t="s">
        <v>11</v>
      </c>
      <c r="X323" s="227" t="s">
        <v>11</v>
      </c>
      <c r="Y323" s="10" t="s">
        <v>28</v>
      </c>
      <c r="Z323" s="234" t="s">
        <v>11</v>
      </c>
    </row>
    <row r="324" spans="1:26" ht="13.5" customHeight="1" x14ac:dyDescent="0.15">
      <c r="A324" s="274" t="s">
        <v>11</v>
      </c>
      <c r="B324" s="231" t="s">
        <v>11</v>
      </c>
      <c r="C324" s="275" t="s">
        <v>11</v>
      </c>
      <c r="D324" s="229" t="s">
        <v>11</v>
      </c>
      <c r="E324" s="241" t="s">
        <v>11</v>
      </c>
      <c r="F324" s="241" t="s">
        <v>11</v>
      </c>
      <c r="G324" s="241" t="s">
        <v>11</v>
      </c>
      <c r="H324" s="241" t="s">
        <v>11</v>
      </c>
      <c r="I324" s="241" t="s">
        <v>11</v>
      </c>
      <c r="J324" s="241" t="s">
        <v>11</v>
      </c>
      <c r="K324" s="241" t="s">
        <v>11</v>
      </c>
      <c r="L324" s="242" t="s">
        <v>11</v>
      </c>
      <c r="M324" s="249" t="s">
        <v>11</v>
      </c>
      <c r="N324" s="250" t="s">
        <v>11</v>
      </c>
      <c r="O324" s="267" t="s">
        <v>11</v>
      </c>
      <c r="P324" s="268" t="s">
        <v>11</v>
      </c>
      <c r="Q324" s="7" t="s">
        <v>32</v>
      </c>
      <c r="R324" s="238" t="s">
        <v>11</v>
      </c>
      <c r="S324" s="238" t="s">
        <v>11</v>
      </c>
      <c r="T324" s="238" t="s">
        <v>11</v>
      </c>
      <c r="U324" s="238" t="s">
        <v>11</v>
      </c>
      <c r="V324" s="11" t="s">
        <v>33</v>
      </c>
      <c r="W324" s="9" t="s">
        <v>11</v>
      </c>
      <c r="X324" t="s">
        <v>11</v>
      </c>
      <c r="Y324" s="12" t="s">
        <v>11</v>
      </c>
      <c r="Z324" s="234" t="s">
        <v>11</v>
      </c>
    </row>
    <row r="325" spans="1:26" ht="13.5" customHeight="1" x14ac:dyDescent="0.15">
      <c r="A325" s="6" t="s">
        <v>11</v>
      </c>
      <c r="B325" t="s">
        <v>11</v>
      </c>
      <c r="C325" s="12" t="s">
        <v>11</v>
      </c>
      <c r="D325" s="229" t="s">
        <v>26</v>
      </c>
      <c r="E325" s="13" t="s">
        <v>19</v>
      </c>
      <c r="F325" s="231" t="s">
        <v>11</v>
      </c>
      <c r="G325" s="231" t="s">
        <v>11</v>
      </c>
      <c r="H325" s="231" t="s">
        <v>223</v>
      </c>
      <c r="I325" s="231" t="s">
        <v>11</v>
      </c>
      <c r="J325" s="231" t="s">
        <v>11</v>
      </c>
      <c r="K325" s="13" t="s">
        <v>11</v>
      </c>
      <c r="L325" s="242" t="s">
        <v>28</v>
      </c>
      <c r="M325" s="277" t="s">
        <v>11</v>
      </c>
      <c r="N325" s="278" t="s">
        <v>11</v>
      </c>
      <c r="O325" s="267" t="s">
        <v>11</v>
      </c>
      <c r="P325" s="268" t="s">
        <v>11</v>
      </c>
      <c r="Q325" s="8" t="s">
        <v>31</v>
      </c>
      <c r="R325" s="238" t="s">
        <v>11</v>
      </c>
      <c r="S325" s="238" t="s">
        <v>11</v>
      </c>
      <c r="T325" s="238" t="s">
        <v>11</v>
      </c>
      <c r="U325" s="238" t="s">
        <v>11</v>
      </c>
      <c r="V325" s="9" t="s">
        <v>26</v>
      </c>
      <c r="W325" s="227" t="s">
        <v>11</v>
      </c>
      <c r="X325" s="227" t="s">
        <v>11</v>
      </c>
      <c r="Y325" s="10" t="s">
        <v>28</v>
      </c>
      <c r="Z325" s="234" t="s">
        <v>11</v>
      </c>
    </row>
    <row r="326" spans="1:26" ht="13.5" customHeight="1" x14ac:dyDescent="0.15">
      <c r="A326" s="14" t="s">
        <v>11</v>
      </c>
      <c r="B326" s="15" t="s">
        <v>11</v>
      </c>
      <c r="C326" s="16" t="s">
        <v>11</v>
      </c>
      <c r="D326" s="230" t="s">
        <v>11</v>
      </c>
      <c r="E326" s="17" t="s">
        <v>11</v>
      </c>
      <c r="F326" s="232" t="s">
        <v>11</v>
      </c>
      <c r="G326" s="232" t="s">
        <v>11</v>
      </c>
      <c r="H326" s="232" t="s">
        <v>11</v>
      </c>
      <c r="I326" s="232" t="s">
        <v>11</v>
      </c>
      <c r="J326" s="232" t="s">
        <v>11</v>
      </c>
      <c r="K326" s="17" t="s">
        <v>11</v>
      </c>
      <c r="L326" s="276" t="s">
        <v>11</v>
      </c>
      <c r="M326" s="26" t="s">
        <v>42</v>
      </c>
      <c r="N326" s="27">
        <v>97.2</v>
      </c>
      <c r="O326" s="269" t="s">
        <v>11</v>
      </c>
      <c r="P326" s="270" t="s">
        <v>11</v>
      </c>
      <c r="Q326" s="18" t="s">
        <v>32</v>
      </c>
      <c r="R326" s="228" t="s">
        <v>11</v>
      </c>
      <c r="S326" s="228" t="s">
        <v>11</v>
      </c>
      <c r="T326" s="228" t="s">
        <v>11</v>
      </c>
      <c r="U326" s="228" t="s">
        <v>11</v>
      </c>
      <c r="V326" s="19" t="s">
        <v>33</v>
      </c>
      <c r="W326" s="20" t="s">
        <v>11</v>
      </c>
      <c r="X326" s="15" t="s">
        <v>11</v>
      </c>
      <c r="Y326" s="16" t="s">
        <v>11</v>
      </c>
      <c r="Z326" s="235" t="s">
        <v>11</v>
      </c>
    </row>
    <row r="327" spans="1:26" ht="13.5" customHeight="1" x14ac:dyDescent="0.15">
      <c r="A327" s="251" t="s">
        <v>10</v>
      </c>
      <c r="B327" s="252" t="s">
        <v>11</v>
      </c>
      <c r="C327" s="253" t="s">
        <v>11</v>
      </c>
      <c r="D327" s="257" t="s">
        <v>12</v>
      </c>
      <c r="E327" s="258" t="s">
        <v>11</v>
      </c>
      <c r="F327" s="259" t="s">
        <v>13</v>
      </c>
      <c r="G327" s="259" t="s">
        <v>11</v>
      </c>
      <c r="H327" s="259" t="s">
        <v>11</v>
      </c>
      <c r="I327" s="259" t="s">
        <v>11</v>
      </c>
      <c r="J327" s="259" t="s">
        <v>11</v>
      </c>
      <c r="K327" s="259" t="s">
        <v>11</v>
      </c>
      <c r="L327" s="260" t="s">
        <v>11</v>
      </c>
      <c r="M327" s="263" t="s">
        <v>119</v>
      </c>
      <c r="N327" s="264" t="s">
        <v>11</v>
      </c>
      <c r="O327" s="265" t="s">
        <v>742</v>
      </c>
      <c r="P327" s="266" t="s">
        <v>11</v>
      </c>
      <c r="Q327" s="5" t="s">
        <v>16</v>
      </c>
      <c r="R327" s="271" t="s">
        <v>743</v>
      </c>
      <c r="S327" s="271" t="s">
        <v>11</v>
      </c>
      <c r="T327" s="271" t="s">
        <v>11</v>
      </c>
      <c r="U327" s="30">
        <v>134308</v>
      </c>
      <c r="V327" s="272" t="s">
        <v>18</v>
      </c>
      <c r="W327" s="272" t="s">
        <v>11</v>
      </c>
      <c r="X327" s="272" t="s">
        <v>11</v>
      </c>
      <c r="Y327" s="273" t="s">
        <v>11</v>
      </c>
      <c r="Z327" s="233">
        <v>295</v>
      </c>
    </row>
    <row r="328" spans="1:26" ht="13.5" customHeight="1" x14ac:dyDescent="0.15">
      <c r="A328" s="254" t="s">
        <v>11</v>
      </c>
      <c r="B328" s="255" t="s">
        <v>11</v>
      </c>
      <c r="C328" s="256" t="s">
        <v>11</v>
      </c>
      <c r="D328" s="24" t="s">
        <v>11</v>
      </c>
      <c r="E328" s="23" t="s">
        <v>11</v>
      </c>
      <c r="F328" s="261" t="s">
        <v>11</v>
      </c>
      <c r="G328" s="261" t="s">
        <v>11</v>
      </c>
      <c r="H328" s="261" t="s">
        <v>11</v>
      </c>
      <c r="I328" s="261" t="s">
        <v>11</v>
      </c>
      <c r="J328" s="261" t="s">
        <v>11</v>
      </c>
      <c r="K328" s="261" t="s">
        <v>11</v>
      </c>
      <c r="L328" s="262" t="s">
        <v>11</v>
      </c>
      <c r="M328" s="236">
        <v>272581000</v>
      </c>
      <c r="N328" s="237" t="s">
        <v>11</v>
      </c>
      <c r="O328" s="267" t="s">
        <v>11</v>
      </c>
      <c r="P328" s="268" t="s">
        <v>11</v>
      </c>
      <c r="Q328" s="6" t="s">
        <v>11</v>
      </c>
      <c r="R328" s="238" t="s">
        <v>744</v>
      </c>
      <c r="S328" s="238" t="s">
        <v>11</v>
      </c>
      <c r="T328" s="238" t="s">
        <v>11</v>
      </c>
      <c r="U328" s="22">
        <v>45687</v>
      </c>
      <c r="V328" s="239" t="s">
        <v>18</v>
      </c>
      <c r="W328" s="239" t="s">
        <v>11</v>
      </c>
      <c r="X328" s="239" t="s">
        <v>11</v>
      </c>
      <c r="Y328" s="240" t="s">
        <v>11</v>
      </c>
      <c r="Z328" s="234" t="s">
        <v>11</v>
      </c>
    </row>
    <row r="329" spans="1:26" ht="13.5" customHeight="1" x14ac:dyDescent="0.15">
      <c r="A329" s="274" t="s">
        <v>745</v>
      </c>
      <c r="B329" s="231" t="s">
        <v>11</v>
      </c>
      <c r="C329" s="275" t="s">
        <v>11</v>
      </c>
      <c r="D329" s="247" t="s">
        <v>746</v>
      </c>
      <c r="E329" s="239" t="s">
        <v>11</v>
      </c>
      <c r="F329" s="239" t="s">
        <v>11</v>
      </c>
      <c r="G329" s="239" t="s">
        <v>11</v>
      </c>
      <c r="H329" s="239" t="s">
        <v>11</v>
      </c>
      <c r="I329" s="239" t="s">
        <v>11</v>
      </c>
      <c r="J329" s="239" t="s">
        <v>11</v>
      </c>
      <c r="K329" s="239" t="s">
        <v>11</v>
      </c>
      <c r="L329" s="240" t="s">
        <v>11</v>
      </c>
      <c r="M329" s="249" t="s">
        <v>40</v>
      </c>
      <c r="N329" s="250" t="s">
        <v>11</v>
      </c>
      <c r="O329" s="267" t="s">
        <v>11</v>
      </c>
      <c r="P329" s="268" t="s">
        <v>11</v>
      </c>
      <c r="Q329" s="6" t="s">
        <v>11</v>
      </c>
      <c r="R329" s="238" t="s">
        <v>747</v>
      </c>
      <c r="S329" s="238" t="s">
        <v>11</v>
      </c>
      <c r="T329" s="238" t="s">
        <v>11</v>
      </c>
      <c r="U329" s="22">
        <v>49449</v>
      </c>
      <c r="V329" s="239" t="s">
        <v>18</v>
      </c>
      <c r="W329" s="239" t="s">
        <v>11</v>
      </c>
      <c r="X329" s="239" t="s">
        <v>11</v>
      </c>
      <c r="Y329" s="240" t="s">
        <v>11</v>
      </c>
      <c r="Z329" s="234" t="s">
        <v>11</v>
      </c>
    </row>
    <row r="330" spans="1:26" ht="13.5" customHeight="1" x14ac:dyDescent="0.15">
      <c r="A330" s="274" t="s">
        <v>11</v>
      </c>
      <c r="B330" s="231" t="s">
        <v>11</v>
      </c>
      <c r="C330" s="275" t="s">
        <v>11</v>
      </c>
      <c r="D330" s="248" t="s">
        <v>11</v>
      </c>
      <c r="E330" s="239" t="s">
        <v>11</v>
      </c>
      <c r="F330" s="239" t="s">
        <v>11</v>
      </c>
      <c r="G330" s="239" t="s">
        <v>11</v>
      </c>
      <c r="H330" s="239" t="s">
        <v>11</v>
      </c>
      <c r="I330" s="239" t="s">
        <v>11</v>
      </c>
      <c r="J330" s="239" t="s">
        <v>11</v>
      </c>
      <c r="K330" s="239" t="s">
        <v>11</v>
      </c>
      <c r="L330" s="240" t="s">
        <v>11</v>
      </c>
      <c r="M330" s="236">
        <v>261448145</v>
      </c>
      <c r="N330" s="237" t="s">
        <v>11</v>
      </c>
      <c r="O330" s="267" t="s">
        <v>11</v>
      </c>
      <c r="P330" s="268" t="s">
        <v>11</v>
      </c>
      <c r="Q330" s="6" t="s">
        <v>11</v>
      </c>
      <c r="R330" s="238" t="s">
        <v>748</v>
      </c>
      <c r="S330" s="238" t="s">
        <v>11</v>
      </c>
      <c r="T330" s="238" t="s">
        <v>11</v>
      </c>
      <c r="U330" s="22">
        <v>27176</v>
      </c>
      <c r="V330" s="239" t="s">
        <v>18</v>
      </c>
      <c r="W330" s="239" t="s">
        <v>11</v>
      </c>
      <c r="X330" s="239" t="s">
        <v>11</v>
      </c>
      <c r="Y330" s="240" t="s">
        <v>11</v>
      </c>
      <c r="Z330" s="234" t="s">
        <v>11</v>
      </c>
    </row>
    <row r="331" spans="1:26" ht="13.5" customHeight="1" x14ac:dyDescent="0.15">
      <c r="A331" s="274" t="s">
        <v>11</v>
      </c>
      <c r="B331" s="231" t="s">
        <v>11</v>
      </c>
      <c r="C331" s="275" t="s">
        <v>11</v>
      </c>
      <c r="D331" s="229" t="s">
        <v>26</v>
      </c>
      <c r="E331" s="241" t="s">
        <v>749</v>
      </c>
      <c r="F331" s="241" t="s">
        <v>11</v>
      </c>
      <c r="G331" s="241" t="s">
        <v>11</v>
      </c>
      <c r="H331" s="241" t="s">
        <v>11</v>
      </c>
      <c r="I331" s="241" t="s">
        <v>11</v>
      </c>
      <c r="J331" s="241" t="s">
        <v>11</v>
      </c>
      <c r="K331" s="241" t="s">
        <v>11</v>
      </c>
      <c r="L331" s="242" t="s">
        <v>28</v>
      </c>
      <c r="M331" s="243" t="s">
        <v>29</v>
      </c>
      <c r="N331" s="244" t="s">
        <v>11</v>
      </c>
      <c r="O331" s="267" t="s">
        <v>11</v>
      </c>
      <c r="P331" s="268" t="s">
        <v>11</v>
      </c>
      <c r="Q331" s="7" t="s">
        <v>11</v>
      </c>
      <c r="R331" s="238" t="s">
        <v>750</v>
      </c>
      <c r="S331" s="238" t="s">
        <v>11</v>
      </c>
      <c r="T331" s="238" t="s">
        <v>11</v>
      </c>
      <c r="U331" s="22">
        <v>4828</v>
      </c>
      <c r="V331" s="239" t="s">
        <v>18</v>
      </c>
      <c r="W331" s="239" t="s">
        <v>11</v>
      </c>
      <c r="X331" s="239" t="s">
        <v>11</v>
      </c>
      <c r="Y331" s="240" t="s">
        <v>11</v>
      </c>
      <c r="Z331" s="234" t="s">
        <v>11</v>
      </c>
    </row>
    <row r="332" spans="1:26" ht="13.5" customHeight="1" x14ac:dyDescent="0.15">
      <c r="A332" s="274" t="s">
        <v>11</v>
      </c>
      <c r="B332" s="231" t="s">
        <v>11</v>
      </c>
      <c r="C332" s="275" t="s">
        <v>11</v>
      </c>
      <c r="D332" s="229" t="s">
        <v>11</v>
      </c>
      <c r="E332" s="241" t="s">
        <v>11</v>
      </c>
      <c r="F332" s="241" t="s">
        <v>11</v>
      </c>
      <c r="G332" s="241" t="s">
        <v>11</v>
      </c>
      <c r="H332" s="241" t="s">
        <v>11</v>
      </c>
      <c r="I332" s="241" t="s">
        <v>11</v>
      </c>
      <c r="J332" s="241" t="s">
        <v>11</v>
      </c>
      <c r="K332" s="241" t="s">
        <v>11</v>
      </c>
      <c r="L332" s="242" t="s">
        <v>11</v>
      </c>
      <c r="M332" s="245">
        <v>11132855</v>
      </c>
      <c r="N332" s="246" t="s">
        <v>11</v>
      </c>
      <c r="O332" s="267" t="s">
        <v>11</v>
      </c>
      <c r="P332" s="268" t="s">
        <v>11</v>
      </c>
      <c r="Q332" s="8" t="s">
        <v>31</v>
      </c>
      <c r="R332" s="238" t="s">
        <v>11</v>
      </c>
      <c r="S332" s="238" t="s">
        <v>11</v>
      </c>
      <c r="T332" s="238" t="s">
        <v>11</v>
      </c>
      <c r="U332" s="238" t="s">
        <v>11</v>
      </c>
      <c r="V332" s="9" t="s">
        <v>26</v>
      </c>
      <c r="W332" s="227" t="s">
        <v>11</v>
      </c>
      <c r="X332" s="227" t="s">
        <v>11</v>
      </c>
      <c r="Y332" s="10" t="s">
        <v>28</v>
      </c>
      <c r="Z332" s="234" t="s">
        <v>11</v>
      </c>
    </row>
    <row r="333" spans="1:26" ht="13.5" customHeight="1" x14ac:dyDescent="0.15">
      <c r="A333" s="274" t="s">
        <v>11</v>
      </c>
      <c r="B333" s="231" t="s">
        <v>11</v>
      </c>
      <c r="C333" s="275" t="s">
        <v>11</v>
      </c>
      <c r="D333" s="229" t="s">
        <v>11</v>
      </c>
      <c r="E333" s="241" t="s">
        <v>11</v>
      </c>
      <c r="F333" s="241" t="s">
        <v>11</v>
      </c>
      <c r="G333" s="241" t="s">
        <v>11</v>
      </c>
      <c r="H333" s="241" t="s">
        <v>11</v>
      </c>
      <c r="I333" s="241" t="s">
        <v>11</v>
      </c>
      <c r="J333" s="241" t="s">
        <v>11</v>
      </c>
      <c r="K333" s="241" t="s">
        <v>11</v>
      </c>
      <c r="L333" s="242" t="s">
        <v>11</v>
      </c>
      <c r="M333" s="249" t="s">
        <v>11</v>
      </c>
      <c r="N333" s="250" t="s">
        <v>11</v>
      </c>
      <c r="O333" s="267" t="s">
        <v>11</v>
      </c>
      <c r="P333" s="268" t="s">
        <v>11</v>
      </c>
      <c r="Q333" s="7" t="s">
        <v>32</v>
      </c>
      <c r="R333" s="238" t="s">
        <v>11</v>
      </c>
      <c r="S333" s="238" t="s">
        <v>11</v>
      </c>
      <c r="T333" s="238" t="s">
        <v>11</v>
      </c>
      <c r="U333" s="238" t="s">
        <v>11</v>
      </c>
      <c r="V333" s="11" t="s">
        <v>33</v>
      </c>
      <c r="W333" s="9" t="s">
        <v>11</v>
      </c>
      <c r="X333" t="s">
        <v>11</v>
      </c>
      <c r="Y333" s="12" t="s">
        <v>11</v>
      </c>
      <c r="Z333" s="234" t="s">
        <v>11</v>
      </c>
    </row>
    <row r="334" spans="1:26" ht="13.5" customHeight="1" x14ac:dyDescent="0.15">
      <c r="A334" s="6" t="s">
        <v>11</v>
      </c>
      <c r="B334" t="s">
        <v>11</v>
      </c>
      <c r="C334" s="12" t="s">
        <v>11</v>
      </c>
      <c r="D334" s="229" t="s">
        <v>26</v>
      </c>
      <c r="E334" s="13" t="s">
        <v>19</v>
      </c>
      <c r="F334" s="231" t="s">
        <v>11</v>
      </c>
      <c r="G334" s="231" t="s">
        <v>11</v>
      </c>
      <c r="H334" s="231" t="s">
        <v>11</v>
      </c>
      <c r="I334" s="231" t="s">
        <v>11</v>
      </c>
      <c r="J334" s="231" t="s">
        <v>63</v>
      </c>
      <c r="K334" s="13" t="s">
        <v>11</v>
      </c>
      <c r="L334" s="242" t="s">
        <v>28</v>
      </c>
      <c r="M334" s="277" t="s">
        <v>11</v>
      </c>
      <c r="N334" s="278" t="s">
        <v>11</v>
      </c>
      <c r="O334" s="267" t="s">
        <v>11</v>
      </c>
      <c r="P334" s="268" t="s">
        <v>11</v>
      </c>
      <c r="Q334" s="8" t="s">
        <v>31</v>
      </c>
      <c r="R334" s="238" t="s">
        <v>11</v>
      </c>
      <c r="S334" s="238" t="s">
        <v>11</v>
      </c>
      <c r="T334" s="238" t="s">
        <v>11</v>
      </c>
      <c r="U334" s="238" t="s">
        <v>11</v>
      </c>
      <c r="V334" s="9" t="s">
        <v>26</v>
      </c>
      <c r="W334" s="227" t="s">
        <v>11</v>
      </c>
      <c r="X334" s="227" t="s">
        <v>11</v>
      </c>
      <c r="Y334" s="10" t="s">
        <v>28</v>
      </c>
      <c r="Z334" s="234" t="s">
        <v>11</v>
      </c>
    </row>
    <row r="335" spans="1:26" ht="13.5" customHeight="1" x14ac:dyDescent="0.15">
      <c r="A335" s="14" t="s">
        <v>11</v>
      </c>
      <c r="B335" s="15" t="s">
        <v>11</v>
      </c>
      <c r="C335" s="16" t="s">
        <v>11</v>
      </c>
      <c r="D335" s="230" t="s">
        <v>11</v>
      </c>
      <c r="E335" s="17" t="s">
        <v>11</v>
      </c>
      <c r="F335" s="232" t="s">
        <v>11</v>
      </c>
      <c r="G335" s="232" t="s">
        <v>11</v>
      </c>
      <c r="H335" s="232" t="s">
        <v>11</v>
      </c>
      <c r="I335" s="232" t="s">
        <v>11</v>
      </c>
      <c r="J335" s="232" t="s">
        <v>11</v>
      </c>
      <c r="K335" s="17" t="s">
        <v>11</v>
      </c>
      <c r="L335" s="276" t="s">
        <v>11</v>
      </c>
      <c r="M335" s="26" t="s">
        <v>42</v>
      </c>
      <c r="N335" s="27">
        <v>95.9</v>
      </c>
      <c r="O335" s="269" t="s">
        <v>11</v>
      </c>
      <c r="P335" s="270" t="s">
        <v>11</v>
      </c>
      <c r="Q335" s="18" t="s">
        <v>32</v>
      </c>
      <c r="R335" s="228" t="s">
        <v>11</v>
      </c>
      <c r="S335" s="228" t="s">
        <v>11</v>
      </c>
      <c r="T335" s="228" t="s">
        <v>11</v>
      </c>
      <c r="U335" s="228" t="s">
        <v>11</v>
      </c>
      <c r="V335" s="19" t="s">
        <v>33</v>
      </c>
      <c r="W335" s="20" t="s">
        <v>11</v>
      </c>
      <c r="X335" s="15" t="s">
        <v>11</v>
      </c>
      <c r="Y335" s="16" t="s">
        <v>11</v>
      </c>
      <c r="Z335" s="235" t="s">
        <v>11</v>
      </c>
    </row>
    <row r="336" spans="1:26" ht="13.5" customHeight="1" x14ac:dyDescent="0.15">
      <c r="A336" s="251" t="s">
        <v>10</v>
      </c>
      <c r="B336" s="252" t="s">
        <v>11</v>
      </c>
      <c r="C336" s="253" t="s">
        <v>11</v>
      </c>
      <c r="D336" s="257" t="s">
        <v>12</v>
      </c>
      <c r="E336" s="258" t="s">
        <v>11</v>
      </c>
      <c r="F336" s="259" t="s">
        <v>13</v>
      </c>
      <c r="G336" s="259" t="s">
        <v>11</v>
      </c>
      <c r="H336" s="259" t="s">
        <v>11</v>
      </c>
      <c r="I336" s="259" t="s">
        <v>11</v>
      </c>
      <c r="J336" s="259" t="s">
        <v>11</v>
      </c>
      <c r="K336" s="259" t="s">
        <v>11</v>
      </c>
      <c r="L336" s="260" t="s">
        <v>11</v>
      </c>
      <c r="M336" s="263" t="s">
        <v>119</v>
      </c>
      <c r="N336" s="264" t="s">
        <v>11</v>
      </c>
      <c r="O336" s="265" t="s">
        <v>751</v>
      </c>
      <c r="P336" s="266" t="s">
        <v>11</v>
      </c>
      <c r="Q336" s="5" t="s">
        <v>16</v>
      </c>
      <c r="R336" s="271" t="s">
        <v>752</v>
      </c>
      <c r="S336" s="271" t="s">
        <v>11</v>
      </c>
      <c r="T336" s="271" t="s">
        <v>11</v>
      </c>
      <c r="U336" s="30">
        <v>44463</v>
      </c>
      <c r="V336" s="272" t="s">
        <v>18</v>
      </c>
      <c r="W336" s="272" t="s">
        <v>11</v>
      </c>
      <c r="X336" s="272" t="s">
        <v>11</v>
      </c>
      <c r="Y336" s="273" t="s">
        <v>11</v>
      </c>
      <c r="Z336" s="233">
        <v>297</v>
      </c>
    </row>
    <row r="337" spans="1:26" ht="13.5" customHeight="1" x14ac:dyDescent="0.15">
      <c r="A337" s="254" t="s">
        <v>11</v>
      </c>
      <c r="B337" s="255" t="s">
        <v>11</v>
      </c>
      <c r="C337" s="256" t="s">
        <v>11</v>
      </c>
      <c r="D337" s="24" t="s">
        <v>11</v>
      </c>
      <c r="E337" s="23" t="s">
        <v>11</v>
      </c>
      <c r="F337" s="261" t="s">
        <v>11</v>
      </c>
      <c r="G337" s="261" t="s">
        <v>11</v>
      </c>
      <c r="H337" s="261" t="s">
        <v>11</v>
      </c>
      <c r="I337" s="261" t="s">
        <v>11</v>
      </c>
      <c r="J337" s="261" t="s">
        <v>11</v>
      </c>
      <c r="K337" s="261" t="s">
        <v>11</v>
      </c>
      <c r="L337" s="262" t="s">
        <v>11</v>
      </c>
      <c r="M337" s="236">
        <v>212814000</v>
      </c>
      <c r="N337" s="237" t="s">
        <v>11</v>
      </c>
      <c r="O337" s="267" t="s">
        <v>11</v>
      </c>
      <c r="P337" s="268" t="s">
        <v>11</v>
      </c>
      <c r="Q337" s="6" t="s">
        <v>11</v>
      </c>
      <c r="R337" s="238" t="s">
        <v>753</v>
      </c>
      <c r="S337" s="238" t="s">
        <v>11</v>
      </c>
      <c r="T337" s="238" t="s">
        <v>11</v>
      </c>
      <c r="U337" s="22">
        <v>35612</v>
      </c>
      <c r="V337" s="239" t="s">
        <v>18</v>
      </c>
      <c r="W337" s="239" t="s">
        <v>11</v>
      </c>
      <c r="X337" s="239" t="s">
        <v>11</v>
      </c>
      <c r="Y337" s="240" t="s">
        <v>11</v>
      </c>
      <c r="Z337" s="234" t="s">
        <v>11</v>
      </c>
    </row>
    <row r="338" spans="1:26" ht="13.5" customHeight="1" x14ac:dyDescent="0.15">
      <c r="A338" s="274" t="s">
        <v>754</v>
      </c>
      <c r="B338" s="231" t="s">
        <v>11</v>
      </c>
      <c r="C338" s="275" t="s">
        <v>11</v>
      </c>
      <c r="D338" s="247" t="s">
        <v>755</v>
      </c>
      <c r="E338" s="239" t="s">
        <v>11</v>
      </c>
      <c r="F338" s="239" t="s">
        <v>11</v>
      </c>
      <c r="G338" s="239" t="s">
        <v>11</v>
      </c>
      <c r="H338" s="239" t="s">
        <v>11</v>
      </c>
      <c r="I338" s="239" t="s">
        <v>11</v>
      </c>
      <c r="J338" s="239" t="s">
        <v>11</v>
      </c>
      <c r="K338" s="239" t="s">
        <v>11</v>
      </c>
      <c r="L338" s="240" t="s">
        <v>11</v>
      </c>
      <c r="M338" s="249" t="s">
        <v>40</v>
      </c>
      <c r="N338" s="250" t="s">
        <v>11</v>
      </c>
      <c r="O338" s="267" t="s">
        <v>11</v>
      </c>
      <c r="P338" s="268" t="s">
        <v>11</v>
      </c>
      <c r="Q338" s="6" t="s">
        <v>11</v>
      </c>
      <c r="R338" s="238" t="s">
        <v>756</v>
      </c>
      <c r="S338" s="238" t="s">
        <v>11</v>
      </c>
      <c r="T338" s="238" t="s">
        <v>11</v>
      </c>
      <c r="U338" s="22">
        <v>36863</v>
      </c>
      <c r="V338" s="239" t="s">
        <v>18</v>
      </c>
      <c r="W338" s="239" t="s">
        <v>11</v>
      </c>
      <c r="X338" s="239" t="s">
        <v>11</v>
      </c>
      <c r="Y338" s="240" t="s">
        <v>11</v>
      </c>
      <c r="Z338" s="234" t="s">
        <v>11</v>
      </c>
    </row>
    <row r="339" spans="1:26" ht="13.5" customHeight="1" x14ac:dyDescent="0.15">
      <c r="A339" s="274" t="s">
        <v>11</v>
      </c>
      <c r="B339" s="231" t="s">
        <v>11</v>
      </c>
      <c r="C339" s="275" t="s">
        <v>11</v>
      </c>
      <c r="D339" s="248" t="s">
        <v>11</v>
      </c>
      <c r="E339" s="239" t="s">
        <v>11</v>
      </c>
      <c r="F339" s="239" t="s">
        <v>11</v>
      </c>
      <c r="G339" s="239" t="s">
        <v>11</v>
      </c>
      <c r="H339" s="239" t="s">
        <v>11</v>
      </c>
      <c r="I339" s="239" t="s">
        <v>11</v>
      </c>
      <c r="J339" s="239" t="s">
        <v>11</v>
      </c>
      <c r="K339" s="239" t="s">
        <v>11</v>
      </c>
      <c r="L339" s="240" t="s">
        <v>11</v>
      </c>
      <c r="M339" s="236">
        <v>179956783</v>
      </c>
      <c r="N339" s="237" t="s">
        <v>11</v>
      </c>
      <c r="O339" s="267" t="s">
        <v>11</v>
      </c>
      <c r="P339" s="268" t="s">
        <v>11</v>
      </c>
      <c r="Q339" s="6" t="s">
        <v>11</v>
      </c>
      <c r="R339" s="238" t="s">
        <v>757</v>
      </c>
      <c r="S339" s="238" t="s">
        <v>11</v>
      </c>
      <c r="T339" s="238" t="s">
        <v>11</v>
      </c>
      <c r="U339" s="22">
        <v>39941</v>
      </c>
      <c r="V339" s="239" t="s">
        <v>18</v>
      </c>
      <c r="W339" s="239" t="s">
        <v>11</v>
      </c>
      <c r="X339" s="239" t="s">
        <v>11</v>
      </c>
      <c r="Y339" s="240" t="s">
        <v>11</v>
      </c>
      <c r="Z339" s="234" t="s">
        <v>11</v>
      </c>
    </row>
    <row r="340" spans="1:26" ht="13.5" customHeight="1" x14ac:dyDescent="0.15">
      <c r="A340" s="274" t="s">
        <v>11</v>
      </c>
      <c r="B340" s="231" t="s">
        <v>11</v>
      </c>
      <c r="C340" s="275" t="s">
        <v>11</v>
      </c>
      <c r="D340" s="229" t="s">
        <v>26</v>
      </c>
      <c r="E340" s="241" t="s">
        <v>749</v>
      </c>
      <c r="F340" s="241" t="s">
        <v>11</v>
      </c>
      <c r="G340" s="241" t="s">
        <v>11</v>
      </c>
      <c r="H340" s="241" t="s">
        <v>11</v>
      </c>
      <c r="I340" s="241" t="s">
        <v>11</v>
      </c>
      <c r="J340" s="241" t="s">
        <v>11</v>
      </c>
      <c r="K340" s="241" t="s">
        <v>11</v>
      </c>
      <c r="L340" s="242" t="s">
        <v>28</v>
      </c>
      <c r="M340" s="243" t="s">
        <v>758</v>
      </c>
      <c r="N340" s="244" t="s">
        <v>11</v>
      </c>
      <c r="O340" s="267" t="s">
        <v>11</v>
      </c>
      <c r="P340" s="268" t="s">
        <v>11</v>
      </c>
      <c r="Q340" s="7" t="s">
        <v>11</v>
      </c>
      <c r="R340" s="238" t="s">
        <v>759</v>
      </c>
      <c r="S340" s="238" t="s">
        <v>11</v>
      </c>
      <c r="T340" s="238" t="s">
        <v>11</v>
      </c>
      <c r="U340" s="22">
        <v>23078</v>
      </c>
      <c r="V340" s="239" t="s">
        <v>18</v>
      </c>
      <c r="W340" s="239" t="s">
        <v>11</v>
      </c>
      <c r="X340" s="239" t="s">
        <v>11</v>
      </c>
      <c r="Y340" s="240" t="s">
        <v>11</v>
      </c>
      <c r="Z340" s="234" t="s">
        <v>11</v>
      </c>
    </row>
    <row r="341" spans="1:26" ht="13.5" customHeight="1" x14ac:dyDescent="0.15">
      <c r="A341" s="274" t="s">
        <v>11</v>
      </c>
      <c r="B341" s="231" t="s">
        <v>11</v>
      </c>
      <c r="C341" s="275" t="s">
        <v>11</v>
      </c>
      <c r="D341" s="229" t="s">
        <v>11</v>
      </c>
      <c r="E341" s="241" t="s">
        <v>11</v>
      </c>
      <c r="F341" s="241" t="s">
        <v>11</v>
      </c>
      <c r="G341" s="241" t="s">
        <v>11</v>
      </c>
      <c r="H341" s="241" t="s">
        <v>11</v>
      </c>
      <c r="I341" s="241" t="s">
        <v>11</v>
      </c>
      <c r="J341" s="241" t="s">
        <v>11</v>
      </c>
      <c r="K341" s="241" t="s">
        <v>11</v>
      </c>
      <c r="L341" s="242" t="s">
        <v>11</v>
      </c>
      <c r="M341" s="245">
        <v>8875000</v>
      </c>
      <c r="N341" s="246" t="s">
        <v>11</v>
      </c>
      <c r="O341" s="267" t="s">
        <v>11</v>
      </c>
      <c r="P341" s="268" t="s">
        <v>11</v>
      </c>
      <c r="Q341" s="8" t="s">
        <v>31</v>
      </c>
      <c r="R341" s="238" t="s">
        <v>11</v>
      </c>
      <c r="S341" s="238" t="s">
        <v>11</v>
      </c>
      <c r="T341" s="238" t="s">
        <v>11</v>
      </c>
      <c r="U341" s="238" t="s">
        <v>11</v>
      </c>
      <c r="V341" s="9" t="s">
        <v>26</v>
      </c>
      <c r="W341" s="227" t="s">
        <v>11</v>
      </c>
      <c r="X341" s="227" t="s">
        <v>11</v>
      </c>
      <c r="Y341" s="10" t="s">
        <v>28</v>
      </c>
      <c r="Z341" s="234" t="s">
        <v>11</v>
      </c>
    </row>
    <row r="342" spans="1:26" ht="13.5" customHeight="1" x14ac:dyDescent="0.15">
      <c r="A342" s="274" t="s">
        <v>11</v>
      </c>
      <c r="B342" s="231" t="s">
        <v>11</v>
      </c>
      <c r="C342" s="275" t="s">
        <v>11</v>
      </c>
      <c r="D342" s="229" t="s">
        <v>11</v>
      </c>
      <c r="E342" s="241" t="s">
        <v>11</v>
      </c>
      <c r="F342" s="241" t="s">
        <v>11</v>
      </c>
      <c r="G342" s="241" t="s">
        <v>11</v>
      </c>
      <c r="H342" s="241" t="s">
        <v>11</v>
      </c>
      <c r="I342" s="241" t="s">
        <v>11</v>
      </c>
      <c r="J342" s="241" t="s">
        <v>11</v>
      </c>
      <c r="K342" s="241" t="s">
        <v>11</v>
      </c>
      <c r="L342" s="242" t="s">
        <v>11</v>
      </c>
      <c r="M342" s="249" t="s">
        <v>29</v>
      </c>
      <c r="N342" s="250" t="s">
        <v>11</v>
      </c>
      <c r="O342" s="267" t="s">
        <v>11</v>
      </c>
      <c r="P342" s="268" t="s">
        <v>11</v>
      </c>
      <c r="Q342" s="7" t="s">
        <v>32</v>
      </c>
      <c r="R342" s="238" t="s">
        <v>11</v>
      </c>
      <c r="S342" s="238" t="s">
        <v>11</v>
      </c>
      <c r="T342" s="238" t="s">
        <v>11</v>
      </c>
      <c r="U342" s="238" t="s">
        <v>11</v>
      </c>
      <c r="V342" s="11" t="s">
        <v>33</v>
      </c>
      <c r="W342" s="9" t="s">
        <v>11</v>
      </c>
      <c r="X342" t="s">
        <v>11</v>
      </c>
      <c r="Y342" s="12" t="s">
        <v>11</v>
      </c>
      <c r="Z342" s="234" t="s">
        <v>11</v>
      </c>
    </row>
    <row r="343" spans="1:26" ht="13.5" customHeight="1" x14ac:dyDescent="0.15">
      <c r="A343" s="6" t="s">
        <v>11</v>
      </c>
      <c r="B343" t="s">
        <v>11</v>
      </c>
      <c r="C343" s="12" t="s">
        <v>11</v>
      </c>
      <c r="D343" s="229" t="s">
        <v>26</v>
      </c>
      <c r="E343" s="13" t="s">
        <v>19</v>
      </c>
      <c r="F343" s="231" t="s">
        <v>11</v>
      </c>
      <c r="G343" s="231" t="s">
        <v>11</v>
      </c>
      <c r="H343" s="231" t="s">
        <v>11</v>
      </c>
      <c r="I343" s="231" t="s">
        <v>11</v>
      </c>
      <c r="J343" s="231" t="s">
        <v>11</v>
      </c>
      <c r="K343" s="13" t="s">
        <v>11</v>
      </c>
      <c r="L343" s="242" t="s">
        <v>28</v>
      </c>
      <c r="M343" s="287">
        <v>23982217</v>
      </c>
      <c r="N343" s="288" t="s">
        <v>11</v>
      </c>
      <c r="O343" s="267" t="s">
        <v>11</v>
      </c>
      <c r="P343" s="268" t="s">
        <v>11</v>
      </c>
      <c r="Q343" s="8" t="s">
        <v>31</v>
      </c>
      <c r="R343" s="238" t="s">
        <v>11</v>
      </c>
      <c r="S343" s="238" t="s">
        <v>11</v>
      </c>
      <c r="T343" s="238" t="s">
        <v>11</v>
      </c>
      <c r="U343" s="238" t="s">
        <v>11</v>
      </c>
      <c r="V343" s="9" t="s">
        <v>26</v>
      </c>
      <c r="W343" s="227" t="s">
        <v>11</v>
      </c>
      <c r="X343" s="227" t="s">
        <v>11</v>
      </c>
      <c r="Y343" s="10" t="s">
        <v>28</v>
      </c>
      <c r="Z343" s="234" t="s">
        <v>11</v>
      </c>
    </row>
    <row r="344" spans="1:26" ht="13.5" customHeight="1" x14ac:dyDescent="0.15">
      <c r="A344" s="14" t="s">
        <v>11</v>
      </c>
      <c r="B344" s="15" t="s">
        <v>11</v>
      </c>
      <c r="C344" s="16" t="s">
        <v>11</v>
      </c>
      <c r="D344" s="230" t="s">
        <v>11</v>
      </c>
      <c r="E344" s="17" t="s">
        <v>11</v>
      </c>
      <c r="F344" s="232" t="s">
        <v>11</v>
      </c>
      <c r="G344" s="232" t="s">
        <v>11</v>
      </c>
      <c r="H344" s="232" t="s">
        <v>11</v>
      </c>
      <c r="I344" s="232" t="s">
        <v>11</v>
      </c>
      <c r="J344" s="232" t="s">
        <v>11</v>
      </c>
      <c r="K344" s="17" t="s">
        <v>11</v>
      </c>
      <c r="L344" s="276" t="s">
        <v>11</v>
      </c>
      <c r="M344" s="26" t="s">
        <v>42</v>
      </c>
      <c r="N344" s="27">
        <v>84.6</v>
      </c>
      <c r="O344" s="269" t="s">
        <v>11</v>
      </c>
      <c r="P344" s="270" t="s">
        <v>11</v>
      </c>
      <c r="Q344" s="18" t="s">
        <v>32</v>
      </c>
      <c r="R344" s="228" t="s">
        <v>11</v>
      </c>
      <c r="S344" s="228" t="s">
        <v>11</v>
      </c>
      <c r="T344" s="228" t="s">
        <v>11</v>
      </c>
      <c r="U344" s="228" t="s">
        <v>11</v>
      </c>
      <c r="V344" s="19" t="s">
        <v>33</v>
      </c>
      <c r="W344" s="20" t="s">
        <v>11</v>
      </c>
      <c r="X344" s="15" t="s">
        <v>11</v>
      </c>
      <c r="Y344" s="16" t="s">
        <v>11</v>
      </c>
      <c r="Z344" s="235" t="s">
        <v>11</v>
      </c>
    </row>
    <row r="345" spans="1:26" ht="13.5" customHeight="1" x14ac:dyDescent="0.15">
      <c r="A345" s="251" t="s">
        <v>10</v>
      </c>
      <c r="B345" s="252" t="s">
        <v>11</v>
      </c>
      <c r="C345" s="253" t="s">
        <v>11</v>
      </c>
      <c r="D345" s="257" t="s">
        <v>12</v>
      </c>
      <c r="E345" s="258" t="s">
        <v>11</v>
      </c>
      <c r="F345" s="259" t="s">
        <v>13</v>
      </c>
      <c r="G345" s="259" t="s">
        <v>11</v>
      </c>
      <c r="H345" s="259" t="s">
        <v>11</v>
      </c>
      <c r="I345" s="259" t="s">
        <v>11</v>
      </c>
      <c r="J345" s="259" t="s">
        <v>11</v>
      </c>
      <c r="K345" s="259" t="s">
        <v>11</v>
      </c>
      <c r="L345" s="260" t="s">
        <v>11</v>
      </c>
      <c r="M345" s="263" t="s">
        <v>119</v>
      </c>
      <c r="N345" s="264" t="s">
        <v>11</v>
      </c>
      <c r="O345" s="265" t="s">
        <v>760</v>
      </c>
      <c r="P345" s="266" t="s">
        <v>11</v>
      </c>
      <c r="Q345" s="5" t="s">
        <v>16</v>
      </c>
      <c r="R345" s="271" t="s">
        <v>761</v>
      </c>
      <c r="S345" s="271" t="s">
        <v>11</v>
      </c>
      <c r="T345" s="271" t="s">
        <v>11</v>
      </c>
      <c r="U345" s="30">
        <v>1537</v>
      </c>
      <c r="V345" s="272" t="s">
        <v>18</v>
      </c>
      <c r="W345" s="272" t="s">
        <v>11</v>
      </c>
      <c r="X345" s="272" t="s">
        <v>11</v>
      </c>
      <c r="Y345" s="273" t="s">
        <v>11</v>
      </c>
      <c r="Z345" s="233">
        <v>297</v>
      </c>
    </row>
    <row r="346" spans="1:26" ht="13.5" customHeight="1" x14ac:dyDescent="0.15">
      <c r="A346" s="254" t="s">
        <v>11</v>
      </c>
      <c r="B346" s="255" t="s">
        <v>11</v>
      </c>
      <c r="C346" s="256" t="s">
        <v>11</v>
      </c>
      <c r="D346" s="24" t="s">
        <v>11</v>
      </c>
      <c r="E346" s="23" t="s">
        <v>11</v>
      </c>
      <c r="F346" s="261" t="s">
        <v>11</v>
      </c>
      <c r="G346" s="261" t="s">
        <v>11</v>
      </c>
      <c r="H346" s="261" t="s">
        <v>11</v>
      </c>
      <c r="I346" s="261" t="s">
        <v>11</v>
      </c>
      <c r="J346" s="261" t="s">
        <v>11</v>
      </c>
      <c r="K346" s="261" t="s">
        <v>11</v>
      </c>
      <c r="L346" s="262" t="s">
        <v>11</v>
      </c>
      <c r="M346" s="236">
        <v>3047000</v>
      </c>
      <c r="N346" s="237" t="s">
        <v>11</v>
      </c>
      <c r="O346" s="267" t="s">
        <v>11</v>
      </c>
      <c r="P346" s="268" t="s">
        <v>11</v>
      </c>
      <c r="Q346" s="6" t="s">
        <v>11</v>
      </c>
      <c r="R346" s="238" t="s">
        <v>762</v>
      </c>
      <c r="S346" s="238" t="s">
        <v>11</v>
      </c>
      <c r="T346" s="238" t="s">
        <v>11</v>
      </c>
      <c r="U346" s="22">
        <v>520</v>
      </c>
      <c r="V346" s="239" t="s">
        <v>18</v>
      </c>
      <c r="W346" s="239" t="s">
        <v>11</v>
      </c>
      <c r="X346" s="239" t="s">
        <v>11</v>
      </c>
      <c r="Y346" s="240" t="s">
        <v>11</v>
      </c>
      <c r="Z346" s="234" t="s">
        <v>11</v>
      </c>
    </row>
    <row r="347" spans="1:26" ht="13.5" customHeight="1" x14ac:dyDescent="0.15">
      <c r="A347" s="274" t="s">
        <v>763</v>
      </c>
      <c r="B347" s="231" t="s">
        <v>11</v>
      </c>
      <c r="C347" s="275" t="s">
        <v>11</v>
      </c>
      <c r="D347" s="247" t="s">
        <v>764</v>
      </c>
      <c r="E347" s="239" t="s">
        <v>11</v>
      </c>
      <c r="F347" s="239" t="s">
        <v>11</v>
      </c>
      <c r="G347" s="239" t="s">
        <v>11</v>
      </c>
      <c r="H347" s="239" t="s">
        <v>11</v>
      </c>
      <c r="I347" s="239" t="s">
        <v>11</v>
      </c>
      <c r="J347" s="239" t="s">
        <v>11</v>
      </c>
      <c r="K347" s="239" t="s">
        <v>11</v>
      </c>
      <c r="L347" s="240" t="s">
        <v>11</v>
      </c>
      <c r="M347" s="249" t="s">
        <v>40</v>
      </c>
      <c r="N347" s="250" t="s">
        <v>11</v>
      </c>
      <c r="O347" s="267" t="s">
        <v>11</v>
      </c>
      <c r="P347" s="268" t="s">
        <v>11</v>
      </c>
      <c r="Q347" s="6" t="s">
        <v>11</v>
      </c>
      <c r="R347" s="238" t="s">
        <v>11</v>
      </c>
      <c r="S347" s="238" t="s">
        <v>11</v>
      </c>
      <c r="T347" s="238" t="s">
        <v>11</v>
      </c>
      <c r="U347" s="22" t="s">
        <v>11</v>
      </c>
      <c r="V347" s="239" t="s">
        <v>11</v>
      </c>
      <c r="W347" s="239" t="s">
        <v>11</v>
      </c>
      <c r="X347" s="239" t="s">
        <v>11</v>
      </c>
      <c r="Y347" s="240" t="s">
        <v>11</v>
      </c>
      <c r="Z347" s="234" t="s">
        <v>11</v>
      </c>
    </row>
    <row r="348" spans="1:26" ht="13.5" customHeight="1" x14ac:dyDescent="0.15">
      <c r="A348" s="274" t="s">
        <v>11</v>
      </c>
      <c r="B348" s="231" t="s">
        <v>11</v>
      </c>
      <c r="C348" s="275" t="s">
        <v>11</v>
      </c>
      <c r="D348" s="248" t="s">
        <v>11</v>
      </c>
      <c r="E348" s="239" t="s">
        <v>11</v>
      </c>
      <c r="F348" s="239" t="s">
        <v>11</v>
      </c>
      <c r="G348" s="239" t="s">
        <v>11</v>
      </c>
      <c r="H348" s="239" t="s">
        <v>11</v>
      </c>
      <c r="I348" s="239" t="s">
        <v>11</v>
      </c>
      <c r="J348" s="239" t="s">
        <v>11</v>
      </c>
      <c r="K348" s="239" t="s">
        <v>11</v>
      </c>
      <c r="L348" s="240" t="s">
        <v>11</v>
      </c>
      <c r="M348" s="236">
        <v>2424326</v>
      </c>
      <c r="N348" s="237" t="s">
        <v>11</v>
      </c>
      <c r="O348" s="267" t="s">
        <v>11</v>
      </c>
      <c r="P348" s="268" t="s">
        <v>11</v>
      </c>
      <c r="Q348" s="6" t="s">
        <v>11</v>
      </c>
      <c r="R348" s="238" t="s">
        <v>11</v>
      </c>
      <c r="S348" s="238" t="s">
        <v>11</v>
      </c>
      <c r="T348" s="238" t="s">
        <v>11</v>
      </c>
      <c r="U348" s="22" t="s">
        <v>11</v>
      </c>
      <c r="V348" s="239" t="s">
        <v>11</v>
      </c>
      <c r="W348" s="239" t="s">
        <v>11</v>
      </c>
      <c r="X348" s="239" t="s">
        <v>11</v>
      </c>
      <c r="Y348" s="240" t="s">
        <v>11</v>
      </c>
      <c r="Z348" s="234" t="s">
        <v>11</v>
      </c>
    </row>
    <row r="349" spans="1:26" ht="13.5" customHeight="1" x14ac:dyDescent="0.15">
      <c r="A349" s="274" t="s">
        <v>11</v>
      </c>
      <c r="B349" s="231" t="s">
        <v>11</v>
      </c>
      <c r="C349" s="275" t="s">
        <v>11</v>
      </c>
      <c r="D349" s="229" t="s">
        <v>26</v>
      </c>
      <c r="E349" s="241" t="s">
        <v>749</v>
      </c>
      <c r="F349" s="241" t="s">
        <v>11</v>
      </c>
      <c r="G349" s="241" t="s">
        <v>11</v>
      </c>
      <c r="H349" s="241" t="s">
        <v>11</v>
      </c>
      <c r="I349" s="241" t="s">
        <v>11</v>
      </c>
      <c r="J349" s="241" t="s">
        <v>11</v>
      </c>
      <c r="K349" s="241" t="s">
        <v>11</v>
      </c>
      <c r="L349" s="242" t="s">
        <v>28</v>
      </c>
      <c r="M349" s="243" t="s">
        <v>29</v>
      </c>
      <c r="N349" s="244" t="s">
        <v>11</v>
      </c>
      <c r="O349" s="267" t="s">
        <v>11</v>
      </c>
      <c r="P349" s="268" t="s">
        <v>11</v>
      </c>
      <c r="Q349" s="7" t="s">
        <v>11</v>
      </c>
      <c r="R349" s="238" t="s">
        <v>750</v>
      </c>
      <c r="S349" s="238" t="s">
        <v>11</v>
      </c>
      <c r="T349" s="238" t="s">
        <v>11</v>
      </c>
      <c r="U349" s="22">
        <v>367</v>
      </c>
      <c r="V349" s="239" t="s">
        <v>18</v>
      </c>
      <c r="W349" s="239" t="s">
        <v>11</v>
      </c>
      <c r="X349" s="239" t="s">
        <v>11</v>
      </c>
      <c r="Y349" s="240" t="s">
        <v>11</v>
      </c>
      <c r="Z349" s="234" t="s">
        <v>11</v>
      </c>
    </row>
    <row r="350" spans="1:26" ht="13.5" customHeight="1" x14ac:dyDescent="0.15">
      <c r="A350" s="274" t="s">
        <v>11</v>
      </c>
      <c r="B350" s="231" t="s">
        <v>11</v>
      </c>
      <c r="C350" s="275" t="s">
        <v>11</v>
      </c>
      <c r="D350" s="229" t="s">
        <v>11</v>
      </c>
      <c r="E350" s="241" t="s">
        <v>11</v>
      </c>
      <c r="F350" s="241" t="s">
        <v>11</v>
      </c>
      <c r="G350" s="241" t="s">
        <v>11</v>
      </c>
      <c r="H350" s="241" t="s">
        <v>11</v>
      </c>
      <c r="I350" s="241" t="s">
        <v>11</v>
      </c>
      <c r="J350" s="241" t="s">
        <v>11</v>
      </c>
      <c r="K350" s="241" t="s">
        <v>11</v>
      </c>
      <c r="L350" s="242" t="s">
        <v>11</v>
      </c>
      <c r="M350" s="245">
        <v>622674</v>
      </c>
      <c r="N350" s="246" t="s">
        <v>11</v>
      </c>
      <c r="O350" s="267" t="s">
        <v>11</v>
      </c>
      <c r="P350" s="268" t="s">
        <v>11</v>
      </c>
      <c r="Q350" s="8" t="s">
        <v>31</v>
      </c>
      <c r="R350" s="238" t="s">
        <v>11</v>
      </c>
      <c r="S350" s="238" t="s">
        <v>11</v>
      </c>
      <c r="T350" s="238" t="s">
        <v>11</v>
      </c>
      <c r="U350" s="238" t="s">
        <v>11</v>
      </c>
      <c r="V350" s="9" t="s">
        <v>26</v>
      </c>
      <c r="W350" s="227" t="s">
        <v>11</v>
      </c>
      <c r="X350" s="227" t="s">
        <v>11</v>
      </c>
      <c r="Y350" s="10" t="s">
        <v>28</v>
      </c>
      <c r="Z350" s="234" t="s">
        <v>11</v>
      </c>
    </row>
    <row r="351" spans="1:26" ht="13.5" customHeight="1" x14ac:dyDescent="0.15">
      <c r="A351" s="274" t="s">
        <v>11</v>
      </c>
      <c r="B351" s="231" t="s">
        <v>11</v>
      </c>
      <c r="C351" s="275" t="s">
        <v>11</v>
      </c>
      <c r="D351" s="229" t="s">
        <v>11</v>
      </c>
      <c r="E351" s="241" t="s">
        <v>11</v>
      </c>
      <c r="F351" s="241" t="s">
        <v>11</v>
      </c>
      <c r="G351" s="241" t="s">
        <v>11</v>
      </c>
      <c r="H351" s="241" t="s">
        <v>11</v>
      </c>
      <c r="I351" s="241" t="s">
        <v>11</v>
      </c>
      <c r="J351" s="241" t="s">
        <v>11</v>
      </c>
      <c r="K351" s="241" t="s">
        <v>11</v>
      </c>
      <c r="L351" s="242" t="s">
        <v>11</v>
      </c>
      <c r="M351" s="249" t="s">
        <v>11</v>
      </c>
      <c r="N351" s="250" t="s">
        <v>11</v>
      </c>
      <c r="O351" s="267" t="s">
        <v>11</v>
      </c>
      <c r="P351" s="268" t="s">
        <v>11</v>
      </c>
      <c r="Q351" s="7" t="s">
        <v>32</v>
      </c>
      <c r="R351" s="238" t="s">
        <v>11</v>
      </c>
      <c r="S351" s="238" t="s">
        <v>11</v>
      </c>
      <c r="T351" s="238" t="s">
        <v>11</v>
      </c>
      <c r="U351" s="238" t="s">
        <v>11</v>
      </c>
      <c r="V351" s="11" t="s">
        <v>33</v>
      </c>
      <c r="W351" s="9" t="s">
        <v>11</v>
      </c>
      <c r="X351" t="s">
        <v>11</v>
      </c>
      <c r="Y351" s="12" t="s">
        <v>11</v>
      </c>
      <c r="Z351" s="234" t="s">
        <v>11</v>
      </c>
    </row>
    <row r="352" spans="1:26" ht="13.5" customHeight="1" x14ac:dyDescent="0.15">
      <c r="A352" s="6" t="s">
        <v>11</v>
      </c>
      <c r="B352" t="s">
        <v>11</v>
      </c>
      <c r="C352" s="12" t="s">
        <v>11</v>
      </c>
      <c r="D352" s="229" t="s">
        <v>26</v>
      </c>
      <c r="E352" s="13" t="s">
        <v>19</v>
      </c>
      <c r="F352" s="231" t="s">
        <v>11</v>
      </c>
      <c r="G352" s="231" t="s">
        <v>11</v>
      </c>
      <c r="H352" s="231" t="s">
        <v>11</v>
      </c>
      <c r="I352" s="231" t="s">
        <v>11</v>
      </c>
      <c r="J352" s="231" t="s">
        <v>11</v>
      </c>
      <c r="K352" s="13" t="s">
        <v>11</v>
      </c>
      <c r="L352" s="242" t="s">
        <v>28</v>
      </c>
      <c r="M352" s="277" t="s">
        <v>11</v>
      </c>
      <c r="N352" s="278" t="s">
        <v>11</v>
      </c>
      <c r="O352" s="267" t="s">
        <v>11</v>
      </c>
      <c r="P352" s="268" t="s">
        <v>11</v>
      </c>
      <c r="Q352" s="8" t="s">
        <v>31</v>
      </c>
      <c r="R352" s="238" t="s">
        <v>11</v>
      </c>
      <c r="S352" s="238" t="s">
        <v>11</v>
      </c>
      <c r="T352" s="238" t="s">
        <v>11</v>
      </c>
      <c r="U352" s="238" t="s">
        <v>11</v>
      </c>
      <c r="V352" s="9" t="s">
        <v>26</v>
      </c>
      <c r="W352" s="227" t="s">
        <v>11</v>
      </c>
      <c r="X352" s="227" t="s">
        <v>11</v>
      </c>
      <c r="Y352" s="10" t="s">
        <v>28</v>
      </c>
      <c r="Z352" s="234" t="s">
        <v>11</v>
      </c>
    </row>
    <row r="353" spans="1:26" ht="13.5" customHeight="1" x14ac:dyDescent="0.15">
      <c r="A353" s="14" t="s">
        <v>11</v>
      </c>
      <c r="B353" s="15" t="s">
        <v>11</v>
      </c>
      <c r="C353" s="16" t="s">
        <v>11</v>
      </c>
      <c r="D353" s="230" t="s">
        <v>11</v>
      </c>
      <c r="E353" s="17" t="s">
        <v>11</v>
      </c>
      <c r="F353" s="232" t="s">
        <v>11</v>
      </c>
      <c r="G353" s="232" t="s">
        <v>11</v>
      </c>
      <c r="H353" s="232" t="s">
        <v>11</v>
      </c>
      <c r="I353" s="232" t="s">
        <v>11</v>
      </c>
      <c r="J353" s="232" t="s">
        <v>11</v>
      </c>
      <c r="K353" s="17" t="s">
        <v>11</v>
      </c>
      <c r="L353" s="276" t="s">
        <v>11</v>
      </c>
      <c r="M353" s="26" t="s">
        <v>42</v>
      </c>
      <c r="N353" s="27">
        <v>79.599999999999994</v>
      </c>
      <c r="O353" s="269" t="s">
        <v>11</v>
      </c>
      <c r="P353" s="270" t="s">
        <v>11</v>
      </c>
      <c r="Q353" s="18" t="s">
        <v>32</v>
      </c>
      <c r="R353" s="228" t="s">
        <v>11</v>
      </c>
      <c r="S353" s="228" t="s">
        <v>11</v>
      </c>
      <c r="T353" s="228" t="s">
        <v>11</v>
      </c>
      <c r="U353" s="228" t="s">
        <v>11</v>
      </c>
      <c r="V353" s="19" t="s">
        <v>33</v>
      </c>
      <c r="W353" s="20" t="s">
        <v>11</v>
      </c>
      <c r="X353" s="15" t="s">
        <v>11</v>
      </c>
      <c r="Y353" s="16" t="s">
        <v>11</v>
      </c>
      <c r="Z353" s="235" t="s">
        <v>11</v>
      </c>
    </row>
    <row r="354" spans="1:26" ht="13.5" customHeight="1" x14ac:dyDescent="0.15">
      <c r="A354" s="251" t="s">
        <v>10</v>
      </c>
      <c r="B354" s="252" t="s">
        <v>11</v>
      </c>
      <c r="C354" s="253" t="s">
        <v>11</v>
      </c>
      <c r="D354" s="257" t="s">
        <v>12</v>
      </c>
      <c r="E354" s="258" t="s">
        <v>11</v>
      </c>
      <c r="F354" s="259" t="s">
        <v>13</v>
      </c>
      <c r="G354" s="259" t="s">
        <v>11</v>
      </c>
      <c r="H354" s="259" t="s">
        <v>11</v>
      </c>
      <c r="I354" s="259" t="s">
        <v>11</v>
      </c>
      <c r="J354" s="259" t="s">
        <v>11</v>
      </c>
      <c r="K354" s="259" t="s">
        <v>11</v>
      </c>
      <c r="L354" s="260" t="s">
        <v>11</v>
      </c>
      <c r="M354" s="263" t="s">
        <v>119</v>
      </c>
      <c r="N354" s="264" t="s">
        <v>11</v>
      </c>
      <c r="O354" s="265" t="s">
        <v>765</v>
      </c>
      <c r="P354" s="266" t="s">
        <v>11</v>
      </c>
      <c r="Q354" s="5" t="s">
        <v>16</v>
      </c>
      <c r="R354" s="271" t="s">
        <v>766</v>
      </c>
      <c r="S354" s="271" t="s">
        <v>11</v>
      </c>
      <c r="T354" s="271" t="s">
        <v>11</v>
      </c>
      <c r="U354" s="30">
        <v>1042</v>
      </c>
      <c r="V354" s="272" t="s">
        <v>18</v>
      </c>
      <c r="W354" s="272" t="s">
        <v>11</v>
      </c>
      <c r="X354" s="272" t="s">
        <v>11</v>
      </c>
      <c r="Y354" s="273" t="s">
        <v>11</v>
      </c>
      <c r="Z354" s="233">
        <v>297</v>
      </c>
    </row>
    <row r="355" spans="1:26" ht="13.5" customHeight="1" x14ac:dyDescent="0.15">
      <c r="A355" s="254" t="s">
        <v>11</v>
      </c>
      <c r="B355" s="255" t="s">
        <v>11</v>
      </c>
      <c r="C355" s="256" t="s">
        <v>11</v>
      </c>
      <c r="D355" s="24" t="s">
        <v>11</v>
      </c>
      <c r="E355" s="23" t="s">
        <v>11</v>
      </c>
      <c r="F355" s="261" t="s">
        <v>11</v>
      </c>
      <c r="G355" s="261" t="s">
        <v>11</v>
      </c>
      <c r="H355" s="261" t="s">
        <v>11</v>
      </c>
      <c r="I355" s="261" t="s">
        <v>11</v>
      </c>
      <c r="J355" s="261" t="s">
        <v>11</v>
      </c>
      <c r="K355" s="261" t="s">
        <v>11</v>
      </c>
      <c r="L355" s="262" t="s">
        <v>11</v>
      </c>
      <c r="M355" s="236">
        <v>10401000</v>
      </c>
      <c r="N355" s="237" t="s">
        <v>11</v>
      </c>
      <c r="O355" s="267" t="s">
        <v>11</v>
      </c>
      <c r="P355" s="268" t="s">
        <v>11</v>
      </c>
      <c r="Q355" s="6" t="s">
        <v>11</v>
      </c>
      <c r="R355" s="238" t="s">
        <v>767</v>
      </c>
      <c r="S355" s="238" t="s">
        <v>11</v>
      </c>
      <c r="T355" s="238" t="s">
        <v>11</v>
      </c>
      <c r="U355" s="22">
        <v>4230</v>
      </c>
      <c r="V355" s="239" t="s">
        <v>18</v>
      </c>
      <c r="W355" s="239" t="s">
        <v>11</v>
      </c>
      <c r="X355" s="239" t="s">
        <v>11</v>
      </c>
      <c r="Y355" s="240" t="s">
        <v>11</v>
      </c>
      <c r="Z355" s="234" t="s">
        <v>11</v>
      </c>
    </row>
    <row r="356" spans="1:26" ht="13.5" customHeight="1" x14ac:dyDescent="0.15">
      <c r="A356" s="274" t="s">
        <v>768</v>
      </c>
      <c r="B356" s="231" t="s">
        <v>11</v>
      </c>
      <c r="C356" s="275" t="s">
        <v>11</v>
      </c>
      <c r="D356" s="247" t="s">
        <v>769</v>
      </c>
      <c r="E356" s="239" t="s">
        <v>11</v>
      </c>
      <c r="F356" s="239" t="s">
        <v>11</v>
      </c>
      <c r="G356" s="239" t="s">
        <v>11</v>
      </c>
      <c r="H356" s="239" t="s">
        <v>11</v>
      </c>
      <c r="I356" s="239" t="s">
        <v>11</v>
      </c>
      <c r="J356" s="239" t="s">
        <v>11</v>
      </c>
      <c r="K356" s="239" t="s">
        <v>11</v>
      </c>
      <c r="L356" s="240" t="s">
        <v>11</v>
      </c>
      <c r="M356" s="249" t="s">
        <v>40</v>
      </c>
      <c r="N356" s="250" t="s">
        <v>11</v>
      </c>
      <c r="O356" s="267" t="s">
        <v>11</v>
      </c>
      <c r="P356" s="268" t="s">
        <v>11</v>
      </c>
      <c r="Q356" s="6" t="s">
        <v>11</v>
      </c>
      <c r="R356" s="238" t="s">
        <v>770</v>
      </c>
      <c r="S356" s="238" t="s">
        <v>11</v>
      </c>
      <c r="T356" s="238" t="s">
        <v>11</v>
      </c>
      <c r="U356" s="22">
        <v>2261</v>
      </c>
      <c r="V356" s="239" t="s">
        <v>18</v>
      </c>
      <c r="W356" s="239" t="s">
        <v>11</v>
      </c>
      <c r="X356" s="239" t="s">
        <v>11</v>
      </c>
      <c r="Y356" s="240" t="s">
        <v>11</v>
      </c>
      <c r="Z356" s="234" t="s">
        <v>11</v>
      </c>
    </row>
    <row r="357" spans="1:26" ht="13.5" customHeight="1" x14ac:dyDescent="0.15">
      <c r="A357" s="274" t="s">
        <v>11</v>
      </c>
      <c r="B357" s="231" t="s">
        <v>11</v>
      </c>
      <c r="C357" s="275" t="s">
        <v>11</v>
      </c>
      <c r="D357" s="248" t="s">
        <v>11</v>
      </c>
      <c r="E357" s="239" t="s">
        <v>11</v>
      </c>
      <c r="F357" s="239" t="s">
        <v>11</v>
      </c>
      <c r="G357" s="239" t="s">
        <v>11</v>
      </c>
      <c r="H357" s="239" t="s">
        <v>11</v>
      </c>
      <c r="I357" s="239" t="s">
        <v>11</v>
      </c>
      <c r="J357" s="239" t="s">
        <v>11</v>
      </c>
      <c r="K357" s="239" t="s">
        <v>11</v>
      </c>
      <c r="L357" s="240" t="s">
        <v>11</v>
      </c>
      <c r="M357" s="236">
        <v>10062195</v>
      </c>
      <c r="N357" s="237" t="s">
        <v>11</v>
      </c>
      <c r="O357" s="267" t="s">
        <v>11</v>
      </c>
      <c r="P357" s="268" t="s">
        <v>11</v>
      </c>
      <c r="Q357" s="6" t="s">
        <v>11</v>
      </c>
      <c r="R357" s="238" t="s">
        <v>771</v>
      </c>
      <c r="S357" s="238" t="s">
        <v>11</v>
      </c>
      <c r="T357" s="238" t="s">
        <v>11</v>
      </c>
      <c r="U357" s="22">
        <v>2336</v>
      </c>
      <c r="V357" s="239" t="s">
        <v>18</v>
      </c>
      <c r="W357" s="239" t="s">
        <v>11</v>
      </c>
      <c r="X357" s="239" t="s">
        <v>11</v>
      </c>
      <c r="Y357" s="240" t="s">
        <v>11</v>
      </c>
      <c r="Z357" s="234" t="s">
        <v>11</v>
      </c>
    </row>
    <row r="358" spans="1:26" ht="13.5" customHeight="1" x14ac:dyDescent="0.15">
      <c r="A358" s="274" t="s">
        <v>11</v>
      </c>
      <c r="B358" s="231" t="s">
        <v>11</v>
      </c>
      <c r="C358" s="275" t="s">
        <v>11</v>
      </c>
      <c r="D358" s="229" t="s">
        <v>26</v>
      </c>
      <c r="E358" s="241" t="s">
        <v>749</v>
      </c>
      <c r="F358" s="241" t="s">
        <v>11</v>
      </c>
      <c r="G358" s="241" t="s">
        <v>11</v>
      </c>
      <c r="H358" s="241" t="s">
        <v>11</v>
      </c>
      <c r="I358" s="241" t="s">
        <v>11</v>
      </c>
      <c r="J358" s="241" t="s">
        <v>11</v>
      </c>
      <c r="K358" s="241" t="s">
        <v>11</v>
      </c>
      <c r="L358" s="242" t="s">
        <v>28</v>
      </c>
      <c r="M358" s="243" t="s">
        <v>29</v>
      </c>
      <c r="N358" s="244" t="s">
        <v>11</v>
      </c>
      <c r="O358" s="267" t="s">
        <v>11</v>
      </c>
      <c r="P358" s="268" t="s">
        <v>11</v>
      </c>
      <c r="Q358" s="7" t="s">
        <v>11</v>
      </c>
      <c r="R358" s="238" t="s">
        <v>750</v>
      </c>
      <c r="S358" s="238" t="s">
        <v>11</v>
      </c>
      <c r="T358" s="238" t="s">
        <v>11</v>
      </c>
      <c r="U358" s="22">
        <v>193</v>
      </c>
      <c r="V358" s="239" t="s">
        <v>18</v>
      </c>
      <c r="W358" s="239" t="s">
        <v>11</v>
      </c>
      <c r="X358" s="239" t="s">
        <v>11</v>
      </c>
      <c r="Y358" s="240" t="s">
        <v>11</v>
      </c>
      <c r="Z358" s="234" t="s">
        <v>11</v>
      </c>
    </row>
    <row r="359" spans="1:26" ht="13.5" customHeight="1" x14ac:dyDescent="0.15">
      <c r="A359" s="274" t="s">
        <v>11</v>
      </c>
      <c r="B359" s="231" t="s">
        <v>11</v>
      </c>
      <c r="C359" s="275" t="s">
        <v>11</v>
      </c>
      <c r="D359" s="229" t="s">
        <v>11</v>
      </c>
      <c r="E359" s="241" t="s">
        <v>11</v>
      </c>
      <c r="F359" s="241" t="s">
        <v>11</v>
      </c>
      <c r="G359" s="241" t="s">
        <v>11</v>
      </c>
      <c r="H359" s="241" t="s">
        <v>11</v>
      </c>
      <c r="I359" s="241" t="s">
        <v>11</v>
      </c>
      <c r="J359" s="241" t="s">
        <v>11</v>
      </c>
      <c r="K359" s="241" t="s">
        <v>11</v>
      </c>
      <c r="L359" s="242" t="s">
        <v>11</v>
      </c>
      <c r="M359" s="245">
        <v>338805</v>
      </c>
      <c r="N359" s="246" t="s">
        <v>11</v>
      </c>
      <c r="O359" s="267" t="s">
        <v>11</v>
      </c>
      <c r="P359" s="268" t="s">
        <v>11</v>
      </c>
      <c r="Q359" s="8" t="s">
        <v>31</v>
      </c>
      <c r="R359" s="238" t="s">
        <v>11</v>
      </c>
      <c r="S359" s="238" t="s">
        <v>11</v>
      </c>
      <c r="T359" s="238" t="s">
        <v>11</v>
      </c>
      <c r="U359" s="238" t="s">
        <v>11</v>
      </c>
      <c r="V359" s="9" t="s">
        <v>26</v>
      </c>
      <c r="W359" s="227" t="s">
        <v>11</v>
      </c>
      <c r="X359" s="227" t="s">
        <v>11</v>
      </c>
      <c r="Y359" s="10" t="s">
        <v>28</v>
      </c>
      <c r="Z359" s="234" t="s">
        <v>11</v>
      </c>
    </row>
    <row r="360" spans="1:26" ht="13.5" customHeight="1" x14ac:dyDescent="0.15">
      <c r="A360" s="274" t="s">
        <v>11</v>
      </c>
      <c r="B360" s="231" t="s">
        <v>11</v>
      </c>
      <c r="C360" s="275" t="s">
        <v>11</v>
      </c>
      <c r="D360" s="229" t="s">
        <v>11</v>
      </c>
      <c r="E360" s="241" t="s">
        <v>11</v>
      </c>
      <c r="F360" s="241" t="s">
        <v>11</v>
      </c>
      <c r="G360" s="241" t="s">
        <v>11</v>
      </c>
      <c r="H360" s="241" t="s">
        <v>11</v>
      </c>
      <c r="I360" s="241" t="s">
        <v>11</v>
      </c>
      <c r="J360" s="241" t="s">
        <v>11</v>
      </c>
      <c r="K360" s="241" t="s">
        <v>11</v>
      </c>
      <c r="L360" s="242" t="s">
        <v>11</v>
      </c>
      <c r="M360" s="249" t="s">
        <v>11</v>
      </c>
      <c r="N360" s="250" t="s">
        <v>11</v>
      </c>
      <c r="O360" s="267" t="s">
        <v>11</v>
      </c>
      <c r="P360" s="268" t="s">
        <v>11</v>
      </c>
      <c r="Q360" s="7" t="s">
        <v>32</v>
      </c>
      <c r="R360" s="238" t="s">
        <v>11</v>
      </c>
      <c r="S360" s="238" t="s">
        <v>11</v>
      </c>
      <c r="T360" s="238" t="s">
        <v>11</v>
      </c>
      <c r="U360" s="238" t="s">
        <v>11</v>
      </c>
      <c r="V360" s="11" t="s">
        <v>33</v>
      </c>
      <c r="W360" s="9" t="s">
        <v>11</v>
      </c>
      <c r="X360" t="s">
        <v>11</v>
      </c>
      <c r="Y360" s="12" t="s">
        <v>11</v>
      </c>
      <c r="Z360" s="234" t="s">
        <v>11</v>
      </c>
    </row>
    <row r="361" spans="1:26" ht="13.5" customHeight="1" x14ac:dyDescent="0.15">
      <c r="A361" s="6" t="s">
        <v>11</v>
      </c>
      <c r="B361" t="s">
        <v>11</v>
      </c>
      <c r="C361" s="12" t="s">
        <v>11</v>
      </c>
      <c r="D361" s="229" t="s">
        <v>26</v>
      </c>
      <c r="E361" s="13" t="s">
        <v>19</v>
      </c>
      <c r="F361" s="231" t="s">
        <v>11</v>
      </c>
      <c r="G361" s="231" t="s">
        <v>11</v>
      </c>
      <c r="H361" s="231" t="s">
        <v>11</v>
      </c>
      <c r="I361" s="231" t="s">
        <v>11</v>
      </c>
      <c r="J361" s="231" t="s">
        <v>11</v>
      </c>
      <c r="K361" s="13" t="s">
        <v>11</v>
      </c>
      <c r="L361" s="242" t="s">
        <v>28</v>
      </c>
      <c r="M361" s="277" t="s">
        <v>11</v>
      </c>
      <c r="N361" s="278" t="s">
        <v>11</v>
      </c>
      <c r="O361" s="267" t="s">
        <v>11</v>
      </c>
      <c r="P361" s="268" t="s">
        <v>11</v>
      </c>
      <c r="Q361" s="8" t="s">
        <v>31</v>
      </c>
      <c r="R361" s="238" t="s">
        <v>11</v>
      </c>
      <c r="S361" s="238" t="s">
        <v>11</v>
      </c>
      <c r="T361" s="238" t="s">
        <v>11</v>
      </c>
      <c r="U361" s="238" t="s">
        <v>11</v>
      </c>
      <c r="V361" s="9" t="s">
        <v>26</v>
      </c>
      <c r="W361" s="227" t="s">
        <v>11</v>
      </c>
      <c r="X361" s="227" t="s">
        <v>11</v>
      </c>
      <c r="Y361" s="10" t="s">
        <v>28</v>
      </c>
      <c r="Z361" s="234" t="s">
        <v>11</v>
      </c>
    </row>
    <row r="362" spans="1:26" ht="13.5" customHeight="1" x14ac:dyDescent="0.15">
      <c r="A362" s="14" t="s">
        <v>11</v>
      </c>
      <c r="B362" s="15" t="s">
        <v>11</v>
      </c>
      <c r="C362" s="16" t="s">
        <v>11</v>
      </c>
      <c r="D362" s="230" t="s">
        <v>11</v>
      </c>
      <c r="E362" s="17" t="s">
        <v>11</v>
      </c>
      <c r="F362" s="232" t="s">
        <v>11</v>
      </c>
      <c r="G362" s="232" t="s">
        <v>11</v>
      </c>
      <c r="H362" s="232" t="s">
        <v>11</v>
      </c>
      <c r="I362" s="232" t="s">
        <v>11</v>
      </c>
      <c r="J362" s="232" t="s">
        <v>11</v>
      </c>
      <c r="K362" s="17" t="s">
        <v>11</v>
      </c>
      <c r="L362" s="276" t="s">
        <v>11</v>
      </c>
      <c r="M362" s="26" t="s">
        <v>42</v>
      </c>
      <c r="N362" s="27">
        <v>96.7</v>
      </c>
      <c r="O362" s="269" t="s">
        <v>11</v>
      </c>
      <c r="P362" s="270" t="s">
        <v>11</v>
      </c>
      <c r="Q362" s="18" t="s">
        <v>32</v>
      </c>
      <c r="R362" s="228" t="s">
        <v>11</v>
      </c>
      <c r="S362" s="228" t="s">
        <v>11</v>
      </c>
      <c r="T362" s="228" t="s">
        <v>11</v>
      </c>
      <c r="U362" s="228" t="s">
        <v>11</v>
      </c>
      <c r="V362" s="19" t="s">
        <v>33</v>
      </c>
      <c r="W362" s="20" t="s">
        <v>11</v>
      </c>
      <c r="X362" s="15" t="s">
        <v>11</v>
      </c>
      <c r="Y362" s="16" t="s">
        <v>11</v>
      </c>
      <c r="Z362" s="235" t="s">
        <v>11</v>
      </c>
    </row>
    <row r="363" spans="1:26" ht="13.5" customHeight="1" x14ac:dyDescent="0.15">
      <c r="A363" s="251" t="s">
        <v>10</v>
      </c>
      <c r="B363" s="252" t="s">
        <v>11</v>
      </c>
      <c r="C363" s="253" t="s">
        <v>11</v>
      </c>
      <c r="D363" s="257" t="s">
        <v>12</v>
      </c>
      <c r="E363" s="258" t="s">
        <v>11</v>
      </c>
      <c r="F363" s="259" t="s">
        <v>13</v>
      </c>
      <c r="G363" s="259" t="s">
        <v>11</v>
      </c>
      <c r="H363" s="259" t="s">
        <v>11</v>
      </c>
      <c r="I363" s="259" t="s">
        <v>11</v>
      </c>
      <c r="J363" s="259" t="s">
        <v>11</v>
      </c>
      <c r="K363" s="259" t="s">
        <v>11</v>
      </c>
      <c r="L363" s="260" t="s">
        <v>11</v>
      </c>
      <c r="M363" s="263" t="s">
        <v>119</v>
      </c>
      <c r="N363" s="264" t="s">
        <v>11</v>
      </c>
      <c r="O363" s="265" t="s">
        <v>772</v>
      </c>
      <c r="P363" s="266" t="s">
        <v>11</v>
      </c>
      <c r="Q363" s="5" t="s">
        <v>16</v>
      </c>
      <c r="R363" s="271" t="s">
        <v>773</v>
      </c>
      <c r="S363" s="271" t="s">
        <v>11</v>
      </c>
      <c r="T363" s="271" t="s">
        <v>11</v>
      </c>
      <c r="U363" s="30">
        <v>33943</v>
      </c>
      <c r="V363" s="272" t="s">
        <v>18</v>
      </c>
      <c r="W363" s="272" t="s">
        <v>11</v>
      </c>
      <c r="X363" s="272" t="s">
        <v>11</v>
      </c>
      <c r="Y363" s="273" t="s">
        <v>11</v>
      </c>
      <c r="Z363" s="233">
        <v>299</v>
      </c>
    </row>
    <row r="364" spans="1:26" ht="13.5" customHeight="1" x14ac:dyDescent="0.15">
      <c r="A364" s="254" t="s">
        <v>11</v>
      </c>
      <c r="B364" s="255" t="s">
        <v>11</v>
      </c>
      <c r="C364" s="256" t="s">
        <v>11</v>
      </c>
      <c r="D364" s="24" t="s">
        <v>11</v>
      </c>
      <c r="E364" s="23" t="s">
        <v>11</v>
      </c>
      <c r="F364" s="261" t="s">
        <v>11</v>
      </c>
      <c r="G364" s="261" t="s">
        <v>11</v>
      </c>
      <c r="H364" s="261" t="s">
        <v>11</v>
      </c>
      <c r="I364" s="261" t="s">
        <v>11</v>
      </c>
      <c r="J364" s="261" t="s">
        <v>11</v>
      </c>
      <c r="K364" s="261" t="s">
        <v>11</v>
      </c>
      <c r="L364" s="262" t="s">
        <v>11</v>
      </c>
      <c r="M364" s="236">
        <v>86306000</v>
      </c>
      <c r="N364" s="237" t="s">
        <v>11</v>
      </c>
      <c r="O364" s="267" t="s">
        <v>11</v>
      </c>
      <c r="P364" s="268" t="s">
        <v>11</v>
      </c>
      <c r="Q364" s="6" t="s">
        <v>11</v>
      </c>
      <c r="R364" s="238" t="s">
        <v>774</v>
      </c>
      <c r="S364" s="238" t="s">
        <v>11</v>
      </c>
      <c r="T364" s="238" t="s">
        <v>11</v>
      </c>
      <c r="U364" s="22">
        <v>14310</v>
      </c>
      <c r="V364" s="239" t="s">
        <v>18</v>
      </c>
      <c r="W364" s="239" t="s">
        <v>11</v>
      </c>
      <c r="X364" s="239" t="s">
        <v>11</v>
      </c>
      <c r="Y364" s="240" t="s">
        <v>11</v>
      </c>
      <c r="Z364" s="234" t="s">
        <v>11</v>
      </c>
    </row>
    <row r="365" spans="1:26" ht="13.5" customHeight="1" x14ac:dyDescent="0.15">
      <c r="A365" s="274" t="s">
        <v>775</v>
      </c>
      <c r="B365" s="231" t="s">
        <v>11</v>
      </c>
      <c r="C365" s="275" t="s">
        <v>11</v>
      </c>
      <c r="D365" s="247" t="s">
        <v>776</v>
      </c>
      <c r="E365" s="239" t="s">
        <v>11</v>
      </c>
      <c r="F365" s="239" t="s">
        <v>11</v>
      </c>
      <c r="G365" s="239" t="s">
        <v>11</v>
      </c>
      <c r="H365" s="239" t="s">
        <v>11</v>
      </c>
      <c r="I365" s="239" t="s">
        <v>11</v>
      </c>
      <c r="J365" s="239" t="s">
        <v>11</v>
      </c>
      <c r="K365" s="239" t="s">
        <v>11</v>
      </c>
      <c r="L365" s="240" t="s">
        <v>11</v>
      </c>
      <c r="M365" s="249" t="s">
        <v>40</v>
      </c>
      <c r="N365" s="250" t="s">
        <v>11</v>
      </c>
      <c r="O365" s="267" t="s">
        <v>11</v>
      </c>
      <c r="P365" s="268" t="s">
        <v>11</v>
      </c>
      <c r="Q365" s="6" t="s">
        <v>11</v>
      </c>
      <c r="R365" s="238" t="s">
        <v>624</v>
      </c>
      <c r="S365" s="238" t="s">
        <v>11</v>
      </c>
      <c r="T365" s="238" t="s">
        <v>11</v>
      </c>
      <c r="U365" s="22">
        <v>5292</v>
      </c>
      <c r="V365" s="239" t="s">
        <v>18</v>
      </c>
      <c r="W365" s="239" t="s">
        <v>11</v>
      </c>
      <c r="X365" s="239" t="s">
        <v>11</v>
      </c>
      <c r="Y365" s="240" t="s">
        <v>11</v>
      </c>
      <c r="Z365" s="234" t="s">
        <v>11</v>
      </c>
    </row>
    <row r="366" spans="1:26" ht="13.5" customHeight="1" x14ac:dyDescent="0.15">
      <c r="A366" s="274" t="s">
        <v>11</v>
      </c>
      <c r="B366" s="231" t="s">
        <v>11</v>
      </c>
      <c r="C366" s="275" t="s">
        <v>11</v>
      </c>
      <c r="D366" s="248" t="s">
        <v>11</v>
      </c>
      <c r="E366" s="239" t="s">
        <v>11</v>
      </c>
      <c r="F366" s="239" t="s">
        <v>11</v>
      </c>
      <c r="G366" s="239" t="s">
        <v>11</v>
      </c>
      <c r="H366" s="239" t="s">
        <v>11</v>
      </c>
      <c r="I366" s="239" t="s">
        <v>11</v>
      </c>
      <c r="J366" s="239" t="s">
        <v>11</v>
      </c>
      <c r="K366" s="239" t="s">
        <v>11</v>
      </c>
      <c r="L366" s="240" t="s">
        <v>11</v>
      </c>
      <c r="M366" s="236">
        <v>78753064</v>
      </c>
      <c r="N366" s="237" t="s">
        <v>11</v>
      </c>
      <c r="O366" s="267" t="s">
        <v>11</v>
      </c>
      <c r="P366" s="268" t="s">
        <v>11</v>
      </c>
      <c r="Q366" s="6" t="s">
        <v>11</v>
      </c>
      <c r="R366" s="238" t="s">
        <v>777</v>
      </c>
      <c r="S366" s="238" t="s">
        <v>11</v>
      </c>
      <c r="T366" s="238" t="s">
        <v>11</v>
      </c>
      <c r="U366" s="22">
        <v>4506</v>
      </c>
      <c r="V366" s="239" t="s">
        <v>18</v>
      </c>
      <c r="W366" s="239" t="s">
        <v>11</v>
      </c>
      <c r="X366" s="239" t="s">
        <v>11</v>
      </c>
      <c r="Y366" s="240" t="s">
        <v>11</v>
      </c>
      <c r="Z366" s="234" t="s">
        <v>11</v>
      </c>
    </row>
    <row r="367" spans="1:26" ht="13.5" customHeight="1" x14ac:dyDescent="0.15">
      <c r="A367" s="274" t="s">
        <v>11</v>
      </c>
      <c r="B367" s="231" t="s">
        <v>11</v>
      </c>
      <c r="C367" s="275" t="s">
        <v>11</v>
      </c>
      <c r="D367" s="229" t="s">
        <v>26</v>
      </c>
      <c r="E367" s="241" t="s">
        <v>749</v>
      </c>
      <c r="F367" s="241" t="s">
        <v>11</v>
      </c>
      <c r="G367" s="241" t="s">
        <v>11</v>
      </c>
      <c r="H367" s="241" t="s">
        <v>11</v>
      </c>
      <c r="I367" s="241" t="s">
        <v>11</v>
      </c>
      <c r="J367" s="241" t="s">
        <v>11</v>
      </c>
      <c r="K367" s="241" t="s">
        <v>11</v>
      </c>
      <c r="L367" s="242" t="s">
        <v>28</v>
      </c>
      <c r="M367" s="243" t="s">
        <v>29</v>
      </c>
      <c r="N367" s="244" t="s">
        <v>11</v>
      </c>
      <c r="O367" s="267" t="s">
        <v>11</v>
      </c>
      <c r="P367" s="268" t="s">
        <v>11</v>
      </c>
      <c r="Q367" s="7" t="s">
        <v>11</v>
      </c>
      <c r="R367" s="238" t="s">
        <v>778</v>
      </c>
      <c r="S367" s="238" t="s">
        <v>11</v>
      </c>
      <c r="T367" s="238" t="s">
        <v>11</v>
      </c>
      <c r="U367" s="22">
        <v>20702</v>
      </c>
      <c r="V367" s="239" t="s">
        <v>18</v>
      </c>
      <c r="W367" s="239" t="s">
        <v>11</v>
      </c>
      <c r="X367" s="239" t="s">
        <v>11</v>
      </c>
      <c r="Y367" s="240" t="s">
        <v>11</v>
      </c>
      <c r="Z367" s="234" t="s">
        <v>11</v>
      </c>
    </row>
    <row r="368" spans="1:26" ht="13.5" customHeight="1" x14ac:dyDescent="0.15">
      <c r="A368" s="274" t="s">
        <v>11</v>
      </c>
      <c r="B368" s="231" t="s">
        <v>11</v>
      </c>
      <c r="C368" s="275" t="s">
        <v>11</v>
      </c>
      <c r="D368" s="229" t="s">
        <v>11</v>
      </c>
      <c r="E368" s="241" t="s">
        <v>11</v>
      </c>
      <c r="F368" s="241" t="s">
        <v>11</v>
      </c>
      <c r="G368" s="241" t="s">
        <v>11</v>
      </c>
      <c r="H368" s="241" t="s">
        <v>11</v>
      </c>
      <c r="I368" s="241" t="s">
        <v>11</v>
      </c>
      <c r="J368" s="241" t="s">
        <v>11</v>
      </c>
      <c r="K368" s="241" t="s">
        <v>11</v>
      </c>
      <c r="L368" s="242" t="s">
        <v>11</v>
      </c>
      <c r="M368" s="245">
        <v>7552936</v>
      </c>
      <c r="N368" s="246" t="s">
        <v>11</v>
      </c>
      <c r="O368" s="267" t="s">
        <v>11</v>
      </c>
      <c r="P368" s="268" t="s">
        <v>11</v>
      </c>
      <c r="Q368" s="8" t="s">
        <v>31</v>
      </c>
      <c r="R368" s="238" t="s">
        <v>11</v>
      </c>
      <c r="S368" s="238" t="s">
        <v>11</v>
      </c>
      <c r="T368" s="238" t="s">
        <v>11</v>
      </c>
      <c r="U368" s="238" t="s">
        <v>11</v>
      </c>
      <c r="V368" s="9" t="s">
        <v>26</v>
      </c>
      <c r="W368" s="227" t="s">
        <v>11</v>
      </c>
      <c r="X368" s="227" t="s">
        <v>11</v>
      </c>
      <c r="Y368" s="10" t="s">
        <v>28</v>
      </c>
      <c r="Z368" s="234" t="s">
        <v>11</v>
      </c>
    </row>
    <row r="369" spans="1:26" ht="13.5" customHeight="1" x14ac:dyDescent="0.15">
      <c r="A369" s="274" t="s">
        <v>11</v>
      </c>
      <c r="B369" s="231" t="s">
        <v>11</v>
      </c>
      <c r="C369" s="275" t="s">
        <v>11</v>
      </c>
      <c r="D369" s="229" t="s">
        <v>11</v>
      </c>
      <c r="E369" s="241" t="s">
        <v>11</v>
      </c>
      <c r="F369" s="241" t="s">
        <v>11</v>
      </c>
      <c r="G369" s="241" t="s">
        <v>11</v>
      </c>
      <c r="H369" s="241" t="s">
        <v>11</v>
      </c>
      <c r="I369" s="241" t="s">
        <v>11</v>
      </c>
      <c r="J369" s="241" t="s">
        <v>11</v>
      </c>
      <c r="K369" s="241" t="s">
        <v>11</v>
      </c>
      <c r="L369" s="242" t="s">
        <v>11</v>
      </c>
      <c r="M369" s="249" t="s">
        <v>11</v>
      </c>
      <c r="N369" s="250" t="s">
        <v>11</v>
      </c>
      <c r="O369" s="267" t="s">
        <v>11</v>
      </c>
      <c r="P369" s="268" t="s">
        <v>11</v>
      </c>
      <c r="Q369" s="7" t="s">
        <v>32</v>
      </c>
      <c r="R369" s="238" t="s">
        <v>11</v>
      </c>
      <c r="S369" s="238" t="s">
        <v>11</v>
      </c>
      <c r="T369" s="238" t="s">
        <v>11</v>
      </c>
      <c r="U369" s="238" t="s">
        <v>11</v>
      </c>
      <c r="V369" s="11" t="s">
        <v>33</v>
      </c>
      <c r="W369" s="9" t="s">
        <v>11</v>
      </c>
      <c r="X369" t="s">
        <v>11</v>
      </c>
      <c r="Y369" s="12" t="s">
        <v>11</v>
      </c>
      <c r="Z369" s="234" t="s">
        <v>11</v>
      </c>
    </row>
    <row r="370" spans="1:26" ht="13.5" customHeight="1" x14ac:dyDescent="0.15">
      <c r="A370" s="6" t="s">
        <v>11</v>
      </c>
      <c r="B370" t="s">
        <v>11</v>
      </c>
      <c r="C370" s="12" t="s">
        <v>11</v>
      </c>
      <c r="D370" s="229" t="s">
        <v>26</v>
      </c>
      <c r="E370" s="13" t="s">
        <v>19</v>
      </c>
      <c r="F370" s="231" t="s">
        <v>11</v>
      </c>
      <c r="G370" s="231" t="s">
        <v>11</v>
      </c>
      <c r="H370" s="231" t="s">
        <v>11</v>
      </c>
      <c r="I370" s="231" t="s">
        <v>11</v>
      </c>
      <c r="J370" s="231" t="s">
        <v>63</v>
      </c>
      <c r="K370" s="13" t="s">
        <v>11</v>
      </c>
      <c r="L370" s="242" t="s">
        <v>28</v>
      </c>
      <c r="M370" s="277" t="s">
        <v>11</v>
      </c>
      <c r="N370" s="278" t="s">
        <v>11</v>
      </c>
      <c r="O370" s="267" t="s">
        <v>11</v>
      </c>
      <c r="P370" s="268" t="s">
        <v>11</v>
      </c>
      <c r="Q370" s="8" t="s">
        <v>31</v>
      </c>
      <c r="R370" s="238" t="s">
        <v>11</v>
      </c>
      <c r="S370" s="238" t="s">
        <v>11</v>
      </c>
      <c r="T370" s="238" t="s">
        <v>11</v>
      </c>
      <c r="U370" s="238" t="s">
        <v>11</v>
      </c>
      <c r="V370" s="9" t="s">
        <v>26</v>
      </c>
      <c r="W370" s="227" t="s">
        <v>11</v>
      </c>
      <c r="X370" s="227" t="s">
        <v>11</v>
      </c>
      <c r="Y370" s="10" t="s">
        <v>28</v>
      </c>
      <c r="Z370" s="234" t="s">
        <v>11</v>
      </c>
    </row>
    <row r="371" spans="1:26" ht="13.5" customHeight="1" x14ac:dyDescent="0.15">
      <c r="A371" s="14" t="s">
        <v>11</v>
      </c>
      <c r="B371" s="15" t="s">
        <v>11</v>
      </c>
      <c r="C371" s="16" t="s">
        <v>11</v>
      </c>
      <c r="D371" s="230" t="s">
        <v>11</v>
      </c>
      <c r="E371" s="17" t="s">
        <v>11</v>
      </c>
      <c r="F371" s="232" t="s">
        <v>11</v>
      </c>
      <c r="G371" s="232" t="s">
        <v>11</v>
      </c>
      <c r="H371" s="232" t="s">
        <v>11</v>
      </c>
      <c r="I371" s="232" t="s">
        <v>11</v>
      </c>
      <c r="J371" s="232" t="s">
        <v>11</v>
      </c>
      <c r="K371" s="17" t="s">
        <v>11</v>
      </c>
      <c r="L371" s="276" t="s">
        <v>11</v>
      </c>
      <c r="M371" s="26" t="s">
        <v>42</v>
      </c>
      <c r="N371" s="27">
        <v>91.2</v>
      </c>
      <c r="O371" s="269" t="s">
        <v>11</v>
      </c>
      <c r="P371" s="270" t="s">
        <v>11</v>
      </c>
      <c r="Q371" s="18" t="s">
        <v>32</v>
      </c>
      <c r="R371" s="228" t="s">
        <v>11</v>
      </c>
      <c r="S371" s="228" t="s">
        <v>11</v>
      </c>
      <c r="T371" s="228" t="s">
        <v>11</v>
      </c>
      <c r="U371" s="228" t="s">
        <v>11</v>
      </c>
      <c r="V371" s="19" t="s">
        <v>33</v>
      </c>
      <c r="W371" s="20" t="s">
        <v>11</v>
      </c>
      <c r="X371" s="15" t="s">
        <v>11</v>
      </c>
      <c r="Y371" s="16" t="s">
        <v>11</v>
      </c>
      <c r="Z371" s="235" t="s">
        <v>11</v>
      </c>
    </row>
    <row r="372" spans="1:26" ht="13.5" customHeight="1" x14ac:dyDescent="0.15">
      <c r="A372" s="251" t="s">
        <v>10</v>
      </c>
      <c r="B372" s="252" t="s">
        <v>11</v>
      </c>
      <c r="C372" s="253" t="s">
        <v>11</v>
      </c>
      <c r="D372" s="257" t="s">
        <v>12</v>
      </c>
      <c r="E372" s="258" t="s">
        <v>11</v>
      </c>
      <c r="F372" s="259" t="s">
        <v>779</v>
      </c>
      <c r="G372" s="259" t="s">
        <v>11</v>
      </c>
      <c r="H372" s="259" t="s">
        <v>11</v>
      </c>
      <c r="I372" s="259" t="s">
        <v>11</v>
      </c>
      <c r="J372" s="259" t="s">
        <v>11</v>
      </c>
      <c r="K372" s="259" t="s">
        <v>11</v>
      </c>
      <c r="L372" s="260" t="s">
        <v>11</v>
      </c>
      <c r="M372" s="263" t="s">
        <v>119</v>
      </c>
      <c r="N372" s="264" t="s">
        <v>11</v>
      </c>
      <c r="O372" s="265" t="s">
        <v>780</v>
      </c>
      <c r="P372" s="266" t="s">
        <v>11</v>
      </c>
      <c r="Q372" s="5" t="s">
        <v>16</v>
      </c>
      <c r="R372" s="271" t="s">
        <v>781</v>
      </c>
      <c r="S372" s="271" t="s">
        <v>11</v>
      </c>
      <c r="T372" s="271" t="s">
        <v>11</v>
      </c>
      <c r="U372" s="30">
        <v>176888</v>
      </c>
      <c r="V372" s="272" t="s">
        <v>18</v>
      </c>
      <c r="W372" s="272" t="s">
        <v>11</v>
      </c>
      <c r="X372" s="272" t="s">
        <v>11</v>
      </c>
      <c r="Y372" s="273" t="s">
        <v>11</v>
      </c>
      <c r="Z372" s="233">
        <v>299</v>
      </c>
    </row>
    <row r="373" spans="1:26" ht="13.5" customHeight="1" x14ac:dyDescent="0.15">
      <c r="A373" s="254" t="s">
        <v>11</v>
      </c>
      <c r="B373" s="255" t="s">
        <v>11</v>
      </c>
      <c r="C373" s="256" t="s">
        <v>11</v>
      </c>
      <c r="D373" s="24" t="s">
        <v>11</v>
      </c>
      <c r="E373" s="23" t="s">
        <v>11</v>
      </c>
      <c r="F373" s="261" t="s">
        <v>11</v>
      </c>
      <c r="G373" s="261" t="s">
        <v>11</v>
      </c>
      <c r="H373" s="261" t="s">
        <v>11</v>
      </c>
      <c r="I373" s="261" t="s">
        <v>11</v>
      </c>
      <c r="J373" s="261" t="s">
        <v>11</v>
      </c>
      <c r="K373" s="261" t="s">
        <v>11</v>
      </c>
      <c r="L373" s="262" t="s">
        <v>11</v>
      </c>
      <c r="M373" s="236">
        <v>288022000</v>
      </c>
      <c r="N373" s="237" t="s">
        <v>11</v>
      </c>
      <c r="O373" s="267" t="s">
        <v>11</v>
      </c>
      <c r="P373" s="268" t="s">
        <v>11</v>
      </c>
      <c r="Q373" s="6" t="s">
        <v>11</v>
      </c>
      <c r="R373" s="211" t="s">
        <v>782</v>
      </c>
      <c r="S373" s="211" t="s">
        <v>11</v>
      </c>
      <c r="T373" s="211" t="s">
        <v>11</v>
      </c>
      <c r="U373" s="22">
        <v>2465</v>
      </c>
      <c r="V373" s="239" t="s">
        <v>18</v>
      </c>
      <c r="W373" s="239"/>
      <c r="X373" s="239"/>
      <c r="Y373" s="240"/>
      <c r="Z373" s="234" t="s">
        <v>11</v>
      </c>
    </row>
    <row r="374" spans="1:26" ht="13.5" customHeight="1" x14ac:dyDescent="0.15">
      <c r="A374" s="274" t="s">
        <v>783</v>
      </c>
      <c r="B374" s="231" t="s">
        <v>11</v>
      </c>
      <c r="C374" s="275" t="s">
        <v>11</v>
      </c>
      <c r="D374" s="247" t="s">
        <v>784</v>
      </c>
      <c r="E374" s="239" t="s">
        <v>11</v>
      </c>
      <c r="F374" s="239" t="s">
        <v>11</v>
      </c>
      <c r="G374" s="239" t="s">
        <v>11</v>
      </c>
      <c r="H374" s="239" t="s">
        <v>11</v>
      </c>
      <c r="I374" s="239" t="s">
        <v>11</v>
      </c>
      <c r="J374" s="239" t="s">
        <v>11</v>
      </c>
      <c r="K374" s="239" t="s">
        <v>11</v>
      </c>
      <c r="L374" s="240" t="s">
        <v>11</v>
      </c>
      <c r="M374" s="249" t="s">
        <v>40</v>
      </c>
      <c r="N374" s="250" t="s">
        <v>11</v>
      </c>
      <c r="O374" s="267" t="s">
        <v>11</v>
      </c>
      <c r="P374" s="268" t="s">
        <v>11</v>
      </c>
      <c r="Q374" s="6" t="s">
        <v>11</v>
      </c>
      <c r="R374" s="238" t="s">
        <v>785</v>
      </c>
      <c r="S374" s="238" t="s">
        <v>11</v>
      </c>
      <c r="T374" s="238" t="s">
        <v>11</v>
      </c>
      <c r="U374" s="22">
        <v>13961</v>
      </c>
      <c r="V374" s="239" t="s">
        <v>18</v>
      </c>
      <c r="W374" s="239" t="s">
        <v>11</v>
      </c>
      <c r="X374" s="239" t="s">
        <v>11</v>
      </c>
      <c r="Y374" s="240" t="s">
        <v>11</v>
      </c>
      <c r="Z374" s="234" t="s">
        <v>11</v>
      </c>
    </row>
    <row r="375" spans="1:26" ht="13.5" customHeight="1" x14ac:dyDescent="0.15">
      <c r="A375" s="274" t="s">
        <v>11</v>
      </c>
      <c r="B375" s="231" t="s">
        <v>11</v>
      </c>
      <c r="C375" s="275" t="s">
        <v>11</v>
      </c>
      <c r="D375" s="248" t="s">
        <v>11</v>
      </c>
      <c r="E375" s="239" t="s">
        <v>11</v>
      </c>
      <c r="F375" s="239" t="s">
        <v>11</v>
      </c>
      <c r="G375" s="239" t="s">
        <v>11</v>
      </c>
      <c r="H375" s="239" t="s">
        <v>11</v>
      </c>
      <c r="I375" s="239" t="s">
        <v>11</v>
      </c>
      <c r="J375" s="239" t="s">
        <v>11</v>
      </c>
      <c r="K375" s="239" t="s">
        <v>11</v>
      </c>
      <c r="L375" s="240" t="s">
        <v>11</v>
      </c>
      <c r="M375" s="236">
        <v>256843475</v>
      </c>
      <c r="N375" s="237" t="s">
        <v>11</v>
      </c>
      <c r="O375" s="267" t="s">
        <v>11</v>
      </c>
      <c r="P375" s="268" t="s">
        <v>11</v>
      </c>
      <c r="Q375" s="6" t="s">
        <v>11</v>
      </c>
      <c r="R375" s="238"/>
      <c r="S375" s="238"/>
      <c r="T375" s="238"/>
      <c r="U375" s="22"/>
      <c r="V375" s="239"/>
      <c r="W375" s="239"/>
      <c r="X375" s="239"/>
      <c r="Y375" s="240"/>
      <c r="Z375" s="234" t="s">
        <v>11</v>
      </c>
    </row>
    <row r="376" spans="1:26" ht="13.5" customHeight="1" x14ac:dyDescent="0.15">
      <c r="A376" s="274" t="s">
        <v>11</v>
      </c>
      <c r="B376" s="231" t="s">
        <v>11</v>
      </c>
      <c r="C376" s="275" t="s">
        <v>11</v>
      </c>
      <c r="D376" s="229" t="s">
        <v>26</v>
      </c>
      <c r="E376" s="241" t="s">
        <v>786</v>
      </c>
      <c r="F376" s="241" t="s">
        <v>11</v>
      </c>
      <c r="G376" s="241" t="s">
        <v>11</v>
      </c>
      <c r="H376" s="241" t="s">
        <v>11</v>
      </c>
      <c r="I376" s="241" t="s">
        <v>11</v>
      </c>
      <c r="J376" s="241" t="s">
        <v>11</v>
      </c>
      <c r="K376" s="241" t="s">
        <v>11</v>
      </c>
      <c r="L376" s="242" t="s">
        <v>28</v>
      </c>
      <c r="M376" s="243" t="s">
        <v>29</v>
      </c>
      <c r="N376" s="244" t="s">
        <v>11</v>
      </c>
      <c r="O376" s="267" t="s">
        <v>11</v>
      </c>
      <c r="P376" s="268" t="s">
        <v>11</v>
      </c>
      <c r="Q376" s="7" t="s">
        <v>11</v>
      </c>
      <c r="R376" s="238" t="s">
        <v>787</v>
      </c>
      <c r="S376" s="238" t="s">
        <v>11</v>
      </c>
      <c r="T376" s="238" t="s">
        <v>11</v>
      </c>
      <c r="U376" s="22">
        <f>256843-SUM(U372,U373:U374)</f>
        <v>63529</v>
      </c>
      <c r="V376" s="239" t="s">
        <v>18</v>
      </c>
      <c r="W376" s="239" t="s">
        <v>11</v>
      </c>
      <c r="X376" s="239" t="s">
        <v>11</v>
      </c>
      <c r="Y376" s="240" t="s">
        <v>11</v>
      </c>
      <c r="Z376" s="234" t="s">
        <v>11</v>
      </c>
    </row>
    <row r="377" spans="1:26" ht="13.5" customHeight="1" x14ac:dyDescent="0.15">
      <c r="A377" s="274" t="s">
        <v>11</v>
      </c>
      <c r="B377" s="231" t="s">
        <v>11</v>
      </c>
      <c r="C377" s="275" t="s">
        <v>11</v>
      </c>
      <c r="D377" s="229" t="s">
        <v>11</v>
      </c>
      <c r="E377" s="241" t="s">
        <v>11</v>
      </c>
      <c r="F377" s="241" t="s">
        <v>11</v>
      </c>
      <c r="G377" s="241" t="s">
        <v>11</v>
      </c>
      <c r="H377" s="241" t="s">
        <v>11</v>
      </c>
      <c r="I377" s="241" t="s">
        <v>11</v>
      </c>
      <c r="J377" s="241" t="s">
        <v>11</v>
      </c>
      <c r="K377" s="241" t="s">
        <v>11</v>
      </c>
      <c r="L377" s="242" t="s">
        <v>11</v>
      </c>
      <c r="M377" s="245">
        <v>31178525</v>
      </c>
      <c r="N377" s="246" t="s">
        <v>11</v>
      </c>
      <c r="O377" s="267" t="s">
        <v>11</v>
      </c>
      <c r="P377" s="268" t="s">
        <v>11</v>
      </c>
      <c r="Q377" s="8" t="s">
        <v>31</v>
      </c>
      <c r="R377" s="238" t="s">
        <v>788</v>
      </c>
      <c r="S377" s="238" t="s">
        <v>11</v>
      </c>
      <c r="T377" s="238" t="s">
        <v>11</v>
      </c>
      <c r="U377" s="238" t="s">
        <v>11</v>
      </c>
      <c r="V377" s="9" t="s">
        <v>26</v>
      </c>
      <c r="W377" s="227" t="s">
        <v>789</v>
      </c>
      <c r="X377" s="227" t="s">
        <v>11</v>
      </c>
      <c r="Y377" s="10" t="s">
        <v>28</v>
      </c>
      <c r="Z377" s="234" t="s">
        <v>11</v>
      </c>
    </row>
    <row r="378" spans="1:26" ht="13.5" customHeight="1" x14ac:dyDescent="0.15">
      <c r="A378" s="274" t="s">
        <v>11</v>
      </c>
      <c r="B378" s="231" t="s">
        <v>11</v>
      </c>
      <c r="C378" s="275" t="s">
        <v>11</v>
      </c>
      <c r="D378" s="229" t="s">
        <v>11</v>
      </c>
      <c r="E378" s="241" t="s">
        <v>11</v>
      </c>
      <c r="F378" s="241" t="s">
        <v>11</v>
      </c>
      <c r="G378" s="241" t="s">
        <v>11</v>
      </c>
      <c r="H378" s="241" t="s">
        <v>11</v>
      </c>
      <c r="I378" s="241" t="s">
        <v>11</v>
      </c>
      <c r="J378" s="241" t="s">
        <v>11</v>
      </c>
      <c r="K378" s="241" t="s">
        <v>11</v>
      </c>
      <c r="L378" s="242" t="s">
        <v>11</v>
      </c>
      <c r="M378" s="249" t="s">
        <v>11</v>
      </c>
      <c r="N378" s="250" t="s">
        <v>11</v>
      </c>
      <c r="O378" s="267" t="s">
        <v>11</v>
      </c>
      <c r="P378" s="268" t="s">
        <v>11</v>
      </c>
      <c r="Q378" s="7" t="s">
        <v>32</v>
      </c>
      <c r="R378" s="238" t="s">
        <v>11</v>
      </c>
      <c r="S378" s="238" t="s">
        <v>11</v>
      </c>
      <c r="T378" s="238" t="s">
        <v>11</v>
      </c>
      <c r="U378" s="238" t="s">
        <v>11</v>
      </c>
      <c r="V378" s="11" t="s">
        <v>33</v>
      </c>
      <c r="W378" s="9" t="s">
        <v>11</v>
      </c>
      <c r="X378" t="s">
        <v>11</v>
      </c>
      <c r="Y378" s="12" t="s">
        <v>11</v>
      </c>
      <c r="Z378" s="234" t="s">
        <v>11</v>
      </c>
    </row>
    <row r="379" spans="1:26" ht="13.5" customHeight="1" x14ac:dyDescent="0.15">
      <c r="A379" s="6" t="s">
        <v>11</v>
      </c>
      <c r="B379" t="s">
        <v>11</v>
      </c>
      <c r="C379" s="12" t="s">
        <v>11</v>
      </c>
      <c r="D379" s="229" t="s">
        <v>26</v>
      </c>
      <c r="E379" s="13" t="s">
        <v>19</v>
      </c>
      <c r="F379" s="231" t="s">
        <v>11</v>
      </c>
      <c r="G379" s="231" t="s">
        <v>11</v>
      </c>
      <c r="H379" s="231" t="s">
        <v>11</v>
      </c>
      <c r="I379" s="231" t="s">
        <v>160</v>
      </c>
      <c r="J379" s="231" t="s">
        <v>63</v>
      </c>
      <c r="K379" s="13" t="s">
        <v>11</v>
      </c>
      <c r="L379" s="242" t="s">
        <v>28</v>
      </c>
      <c r="M379" s="277" t="s">
        <v>11</v>
      </c>
      <c r="N379" s="278" t="s">
        <v>11</v>
      </c>
      <c r="O379" s="267" t="s">
        <v>11</v>
      </c>
      <c r="P379" s="268" t="s">
        <v>11</v>
      </c>
      <c r="Q379" s="8" t="s">
        <v>31</v>
      </c>
      <c r="R379" s="238" t="s">
        <v>790</v>
      </c>
      <c r="S379" s="238" t="s">
        <v>11</v>
      </c>
      <c r="T379" s="238" t="s">
        <v>11</v>
      </c>
      <c r="U379" s="238" t="s">
        <v>11</v>
      </c>
      <c r="V379" s="9" t="s">
        <v>26</v>
      </c>
      <c r="W379" s="227" t="s">
        <v>791</v>
      </c>
      <c r="X379" s="227" t="s">
        <v>11</v>
      </c>
      <c r="Y379" s="10" t="s">
        <v>28</v>
      </c>
      <c r="Z379" s="234" t="s">
        <v>11</v>
      </c>
    </row>
    <row r="380" spans="1:26" ht="13.5" customHeight="1" x14ac:dyDescent="0.15">
      <c r="A380" s="14" t="s">
        <v>11</v>
      </c>
      <c r="B380" s="15" t="s">
        <v>11</v>
      </c>
      <c r="C380" s="16" t="s">
        <v>11</v>
      </c>
      <c r="D380" s="230" t="s">
        <v>11</v>
      </c>
      <c r="E380" s="17" t="s">
        <v>11</v>
      </c>
      <c r="F380" s="232" t="s">
        <v>11</v>
      </c>
      <c r="G380" s="232" t="s">
        <v>11</v>
      </c>
      <c r="H380" s="232" t="s">
        <v>11</v>
      </c>
      <c r="I380" s="232" t="s">
        <v>11</v>
      </c>
      <c r="J380" s="232" t="s">
        <v>11</v>
      </c>
      <c r="K380" s="17" t="s">
        <v>11</v>
      </c>
      <c r="L380" s="276" t="s">
        <v>11</v>
      </c>
      <c r="M380" s="26" t="s">
        <v>42</v>
      </c>
      <c r="N380" s="27">
        <v>89.2</v>
      </c>
      <c r="O380" s="269" t="s">
        <v>11</v>
      </c>
      <c r="P380" s="270" t="s">
        <v>11</v>
      </c>
      <c r="Q380" s="18" t="s">
        <v>32</v>
      </c>
      <c r="R380" s="228" t="s">
        <v>11</v>
      </c>
      <c r="S380" s="228" t="s">
        <v>11</v>
      </c>
      <c r="T380" s="228" t="s">
        <v>11</v>
      </c>
      <c r="U380" s="228" t="s">
        <v>11</v>
      </c>
      <c r="V380" s="19" t="s">
        <v>33</v>
      </c>
      <c r="W380" s="20" t="s">
        <v>11</v>
      </c>
      <c r="X380" s="15" t="s">
        <v>11</v>
      </c>
      <c r="Y380" s="16" t="s">
        <v>11</v>
      </c>
      <c r="Z380" s="235" t="s">
        <v>11</v>
      </c>
    </row>
    <row r="381" spans="1:26" ht="13.5" customHeight="1" x14ac:dyDescent="0.15">
      <c r="A381" s="251" t="s">
        <v>10</v>
      </c>
      <c r="B381" s="252" t="s">
        <v>11</v>
      </c>
      <c r="C381" s="253" t="s">
        <v>11</v>
      </c>
      <c r="D381" s="257" t="s">
        <v>12</v>
      </c>
      <c r="E381" s="258" t="s">
        <v>11</v>
      </c>
      <c r="F381" s="259" t="s">
        <v>779</v>
      </c>
      <c r="G381" s="259" t="s">
        <v>11</v>
      </c>
      <c r="H381" s="259" t="s">
        <v>11</v>
      </c>
      <c r="I381" s="259" t="s">
        <v>11</v>
      </c>
      <c r="J381" s="259" t="s">
        <v>11</v>
      </c>
      <c r="K381" s="259" t="s">
        <v>11</v>
      </c>
      <c r="L381" s="260" t="s">
        <v>11</v>
      </c>
      <c r="M381" s="263" t="s">
        <v>119</v>
      </c>
      <c r="N381" s="264" t="s">
        <v>11</v>
      </c>
      <c r="O381" s="265" t="s">
        <v>792</v>
      </c>
      <c r="P381" s="266" t="s">
        <v>11</v>
      </c>
      <c r="Q381" s="5" t="s">
        <v>16</v>
      </c>
      <c r="R381" s="271" t="s">
        <v>793</v>
      </c>
      <c r="S381" s="271" t="s">
        <v>11</v>
      </c>
      <c r="T381" s="271" t="s">
        <v>11</v>
      </c>
      <c r="U381" s="30">
        <v>163272</v>
      </c>
      <c r="V381" s="272" t="s">
        <v>18</v>
      </c>
      <c r="W381" s="272" t="s">
        <v>11</v>
      </c>
      <c r="X381" s="272" t="s">
        <v>11</v>
      </c>
      <c r="Y381" s="273" t="s">
        <v>11</v>
      </c>
      <c r="Z381" s="233">
        <v>299</v>
      </c>
    </row>
    <row r="382" spans="1:26" ht="13.5" customHeight="1" x14ac:dyDescent="0.15">
      <c r="A382" s="254" t="s">
        <v>11</v>
      </c>
      <c r="B382" s="255" t="s">
        <v>11</v>
      </c>
      <c r="C382" s="256" t="s">
        <v>11</v>
      </c>
      <c r="D382" s="24" t="s">
        <v>11</v>
      </c>
      <c r="E382" s="23" t="s">
        <v>11</v>
      </c>
      <c r="F382" s="261" t="s">
        <v>11</v>
      </c>
      <c r="G382" s="261" t="s">
        <v>11</v>
      </c>
      <c r="H382" s="261" t="s">
        <v>11</v>
      </c>
      <c r="I382" s="261" t="s">
        <v>11</v>
      </c>
      <c r="J382" s="261" t="s">
        <v>11</v>
      </c>
      <c r="K382" s="261" t="s">
        <v>11</v>
      </c>
      <c r="L382" s="262" t="s">
        <v>11</v>
      </c>
      <c r="M382" s="236">
        <v>453081000</v>
      </c>
      <c r="N382" s="237" t="s">
        <v>11</v>
      </c>
      <c r="O382" s="267" t="s">
        <v>11</v>
      </c>
      <c r="P382" s="268" t="s">
        <v>11</v>
      </c>
      <c r="Q382" s="6" t="s">
        <v>11</v>
      </c>
      <c r="R382" s="238" t="s">
        <v>794</v>
      </c>
      <c r="S382" s="238" t="s">
        <v>11</v>
      </c>
      <c r="T382" s="238" t="s">
        <v>11</v>
      </c>
      <c r="U382" s="22">
        <v>11213</v>
      </c>
      <c r="V382" s="239" t="s">
        <v>18</v>
      </c>
      <c r="W382" s="239" t="s">
        <v>11</v>
      </c>
      <c r="X382" s="239" t="s">
        <v>11</v>
      </c>
      <c r="Y382" s="240" t="s">
        <v>11</v>
      </c>
      <c r="Z382" s="234" t="s">
        <v>11</v>
      </c>
    </row>
    <row r="383" spans="1:26" ht="13.5" customHeight="1" x14ac:dyDescent="0.15">
      <c r="A383" s="274" t="s">
        <v>795</v>
      </c>
      <c r="B383" s="231" t="s">
        <v>11</v>
      </c>
      <c r="C383" s="275" t="s">
        <v>11</v>
      </c>
      <c r="D383" s="247" t="s">
        <v>796</v>
      </c>
      <c r="E383" s="239" t="s">
        <v>11</v>
      </c>
      <c r="F383" s="239" t="s">
        <v>11</v>
      </c>
      <c r="G383" s="239" t="s">
        <v>11</v>
      </c>
      <c r="H383" s="239" t="s">
        <v>11</v>
      </c>
      <c r="I383" s="239" t="s">
        <v>11</v>
      </c>
      <c r="J383" s="239" t="s">
        <v>11</v>
      </c>
      <c r="K383" s="239" t="s">
        <v>11</v>
      </c>
      <c r="L383" s="240" t="s">
        <v>11</v>
      </c>
      <c r="M383" s="249" t="s">
        <v>40</v>
      </c>
      <c r="N383" s="250" t="s">
        <v>11</v>
      </c>
      <c r="O383" s="267" t="s">
        <v>11</v>
      </c>
      <c r="P383" s="268" t="s">
        <v>11</v>
      </c>
      <c r="Q383" s="6" t="s">
        <v>11</v>
      </c>
      <c r="R383" s="238" t="s">
        <v>797</v>
      </c>
      <c r="S383" s="238" t="s">
        <v>11</v>
      </c>
      <c r="T383" s="238" t="s">
        <v>11</v>
      </c>
      <c r="U383" s="22">
        <v>31477</v>
      </c>
      <c r="V383" s="239" t="s">
        <v>18</v>
      </c>
      <c r="W383" s="239" t="s">
        <v>11</v>
      </c>
      <c r="X383" s="239" t="s">
        <v>11</v>
      </c>
      <c r="Y383" s="240" t="s">
        <v>11</v>
      </c>
      <c r="Z383" s="234" t="s">
        <v>11</v>
      </c>
    </row>
    <row r="384" spans="1:26" ht="13.5" customHeight="1" x14ac:dyDescent="0.15">
      <c r="A384" s="274" t="s">
        <v>11</v>
      </c>
      <c r="B384" s="231" t="s">
        <v>11</v>
      </c>
      <c r="C384" s="275" t="s">
        <v>11</v>
      </c>
      <c r="D384" s="248" t="s">
        <v>11</v>
      </c>
      <c r="E384" s="239" t="s">
        <v>11</v>
      </c>
      <c r="F384" s="239" t="s">
        <v>11</v>
      </c>
      <c r="G384" s="239" t="s">
        <v>11</v>
      </c>
      <c r="H384" s="239" t="s">
        <v>11</v>
      </c>
      <c r="I384" s="239" t="s">
        <v>11</v>
      </c>
      <c r="J384" s="239" t="s">
        <v>11</v>
      </c>
      <c r="K384" s="239" t="s">
        <v>11</v>
      </c>
      <c r="L384" s="240" t="s">
        <v>11</v>
      </c>
      <c r="M384" s="236">
        <v>379578656</v>
      </c>
      <c r="N384" s="237" t="s">
        <v>11</v>
      </c>
      <c r="O384" s="267" t="s">
        <v>11</v>
      </c>
      <c r="P384" s="268" t="s">
        <v>11</v>
      </c>
      <c r="Q384" s="6" t="s">
        <v>11</v>
      </c>
      <c r="R384" s="238" t="s">
        <v>798</v>
      </c>
      <c r="S384" s="238" t="s">
        <v>11</v>
      </c>
      <c r="T384" s="238" t="s">
        <v>11</v>
      </c>
      <c r="U384" s="22">
        <v>6666</v>
      </c>
      <c r="V384" s="239" t="s">
        <v>18</v>
      </c>
      <c r="W384" s="239" t="s">
        <v>11</v>
      </c>
      <c r="X384" s="239" t="s">
        <v>11</v>
      </c>
      <c r="Y384" s="240" t="s">
        <v>11</v>
      </c>
      <c r="Z384" s="234" t="s">
        <v>11</v>
      </c>
    </row>
    <row r="385" spans="1:26" ht="13.5" customHeight="1" x14ac:dyDescent="0.15">
      <c r="A385" s="274" t="s">
        <v>11</v>
      </c>
      <c r="B385" s="231" t="s">
        <v>11</v>
      </c>
      <c r="C385" s="275" t="s">
        <v>11</v>
      </c>
      <c r="D385" s="229" t="s">
        <v>26</v>
      </c>
      <c r="E385" s="241" t="s">
        <v>786</v>
      </c>
      <c r="F385" s="241" t="s">
        <v>11</v>
      </c>
      <c r="G385" s="241" t="s">
        <v>11</v>
      </c>
      <c r="H385" s="241" t="s">
        <v>11</v>
      </c>
      <c r="I385" s="241" t="s">
        <v>11</v>
      </c>
      <c r="J385" s="241" t="s">
        <v>11</v>
      </c>
      <c r="K385" s="241" t="s">
        <v>11</v>
      </c>
      <c r="L385" s="242" t="s">
        <v>28</v>
      </c>
      <c r="M385" s="243" t="s">
        <v>29</v>
      </c>
      <c r="N385" s="244" t="s">
        <v>11</v>
      </c>
      <c r="O385" s="267" t="s">
        <v>11</v>
      </c>
      <c r="P385" s="268" t="s">
        <v>11</v>
      </c>
      <c r="Q385" s="7" t="s">
        <v>11</v>
      </c>
      <c r="R385" s="238" t="s">
        <v>799</v>
      </c>
      <c r="S385" s="238" t="s">
        <v>11</v>
      </c>
      <c r="T385" s="238" t="s">
        <v>11</v>
      </c>
      <c r="U385" s="22">
        <v>166951</v>
      </c>
      <c r="V385" s="239" t="s">
        <v>18</v>
      </c>
      <c r="W385" s="239" t="s">
        <v>11</v>
      </c>
      <c r="X385" s="239" t="s">
        <v>11</v>
      </c>
      <c r="Y385" s="240" t="s">
        <v>11</v>
      </c>
      <c r="Z385" s="234" t="s">
        <v>11</v>
      </c>
    </row>
    <row r="386" spans="1:26" ht="13.5" customHeight="1" x14ac:dyDescent="0.15">
      <c r="A386" s="274" t="s">
        <v>11</v>
      </c>
      <c r="B386" s="231" t="s">
        <v>11</v>
      </c>
      <c r="C386" s="275" t="s">
        <v>11</v>
      </c>
      <c r="D386" s="229" t="s">
        <v>11</v>
      </c>
      <c r="E386" s="241" t="s">
        <v>11</v>
      </c>
      <c r="F386" s="241" t="s">
        <v>11</v>
      </c>
      <c r="G386" s="241" t="s">
        <v>11</v>
      </c>
      <c r="H386" s="241" t="s">
        <v>11</v>
      </c>
      <c r="I386" s="241" t="s">
        <v>11</v>
      </c>
      <c r="J386" s="241" t="s">
        <v>11</v>
      </c>
      <c r="K386" s="241" t="s">
        <v>11</v>
      </c>
      <c r="L386" s="242" t="s">
        <v>11</v>
      </c>
      <c r="M386" s="245">
        <v>73502344</v>
      </c>
      <c r="N386" s="246" t="s">
        <v>11</v>
      </c>
      <c r="O386" s="267" t="s">
        <v>11</v>
      </c>
      <c r="P386" s="268" t="s">
        <v>11</v>
      </c>
      <c r="Q386" s="8" t="s">
        <v>31</v>
      </c>
      <c r="R386" s="238" t="s">
        <v>800</v>
      </c>
      <c r="S386" s="238" t="s">
        <v>11</v>
      </c>
      <c r="T386" s="238" t="s">
        <v>11</v>
      </c>
      <c r="U386" s="238" t="s">
        <v>11</v>
      </c>
      <c r="V386" s="9" t="s">
        <v>26</v>
      </c>
      <c r="W386" s="227" t="s">
        <v>801</v>
      </c>
      <c r="X386" s="227" t="s">
        <v>11</v>
      </c>
      <c r="Y386" s="10" t="s">
        <v>28</v>
      </c>
      <c r="Z386" s="234" t="s">
        <v>11</v>
      </c>
    </row>
    <row r="387" spans="1:26" ht="13.5" customHeight="1" x14ac:dyDescent="0.15">
      <c r="A387" s="274" t="s">
        <v>11</v>
      </c>
      <c r="B387" s="231" t="s">
        <v>11</v>
      </c>
      <c r="C387" s="275" t="s">
        <v>11</v>
      </c>
      <c r="D387" s="229" t="s">
        <v>11</v>
      </c>
      <c r="E387" s="241" t="s">
        <v>11</v>
      </c>
      <c r="F387" s="241" t="s">
        <v>11</v>
      </c>
      <c r="G387" s="241" t="s">
        <v>11</v>
      </c>
      <c r="H387" s="241" t="s">
        <v>11</v>
      </c>
      <c r="I387" s="241" t="s">
        <v>11</v>
      </c>
      <c r="J387" s="241" t="s">
        <v>11</v>
      </c>
      <c r="K387" s="241" t="s">
        <v>11</v>
      </c>
      <c r="L387" s="242" t="s">
        <v>11</v>
      </c>
      <c r="M387" s="249" t="s">
        <v>11</v>
      </c>
      <c r="N387" s="250" t="s">
        <v>11</v>
      </c>
      <c r="O387" s="267" t="s">
        <v>11</v>
      </c>
      <c r="P387" s="268" t="s">
        <v>11</v>
      </c>
      <c r="Q387" s="7" t="s">
        <v>32</v>
      </c>
      <c r="R387" s="238" t="s">
        <v>546</v>
      </c>
      <c r="S387" s="238" t="s">
        <v>11</v>
      </c>
      <c r="T387" s="238" t="s">
        <v>11</v>
      </c>
      <c r="U387" s="238" t="s">
        <v>11</v>
      </c>
      <c r="V387" s="11" t="s">
        <v>33</v>
      </c>
      <c r="W387" s="9" t="s">
        <v>11</v>
      </c>
      <c r="X387" t="s">
        <v>11</v>
      </c>
      <c r="Y387" s="12" t="s">
        <v>11</v>
      </c>
      <c r="Z387" s="234" t="s">
        <v>11</v>
      </c>
    </row>
    <row r="388" spans="1:26" ht="13.5" customHeight="1" x14ac:dyDescent="0.15">
      <c r="A388" s="6" t="s">
        <v>11</v>
      </c>
      <c r="B388" t="s">
        <v>11</v>
      </c>
      <c r="C388" s="12" t="s">
        <v>11</v>
      </c>
      <c r="D388" s="229" t="s">
        <v>26</v>
      </c>
      <c r="E388" s="13" t="s">
        <v>19</v>
      </c>
      <c r="F388" s="231" t="s">
        <v>11</v>
      </c>
      <c r="G388" s="231" t="s">
        <v>11</v>
      </c>
      <c r="H388" s="231" t="s">
        <v>11</v>
      </c>
      <c r="I388" s="231" t="s">
        <v>160</v>
      </c>
      <c r="J388" s="231" t="s">
        <v>63</v>
      </c>
      <c r="K388" s="13" t="s">
        <v>11</v>
      </c>
      <c r="L388" s="242" t="s">
        <v>28</v>
      </c>
      <c r="M388" s="277" t="s">
        <v>11</v>
      </c>
      <c r="N388" s="278" t="s">
        <v>11</v>
      </c>
      <c r="O388" s="267" t="s">
        <v>11</v>
      </c>
      <c r="P388" s="268" t="s">
        <v>11</v>
      </c>
      <c r="Q388" s="8" t="s">
        <v>31</v>
      </c>
      <c r="R388" s="238" t="s">
        <v>802</v>
      </c>
      <c r="S388" s="238" t="s">
        <v>11</v>
      </c>
      <c r="T388" s="238" t="s">
        <v>11</v>
      </c>
      <c r="U388" s="238" t="s">
        <v>11</v>
      </c>
      <c r="V388" s="9" t="s">
        <v>26</v>
      </c>
      <c r="W388" s="227" t="s">
        <v>803</v>
      </c>
      <c r="X388" s="227" t="s">
        <v>11</v>
      </c>
      <c r="Y388" s="10" t="s">
        <v>28</v>
      </c>
      <c r="Z388" s="234" t="s">
        <v>11</v>
      </c>
    </row>
    <row r="389" spans="1:26" ht="13.5" customHeight="1" x14ac:dyDescent="0.15">
      <c r="A389" s="14" t="s">
        <v>11</v>
      </c>
      <c r="B389" s="15" t="s">
        <v>11</v>
      </c>
      <c r="C389" s="16" t="s">
        <v>11</v>
      </c>
      <c r="D389" s="230" t="s">
        <v>11</v>
      </c>
      <c r="E389" s="17" t="s">
        <v>11</v>
      </c>
      <c r="F389" s="232" t="s">
        <v>11</v>
      </c>
      <c r="G389" s="232" t="s">
        <v>11</v>
      </c>
      <c r="H389" s="232" t="s">
        <v>11</v>
      </c>
      <c r="I389" s="232" t="s">
        <v>11</v>
      </c>
      <c r="J389" s="232" t="s">
        <v>11</v>
      </c>
      <c r="K389" s="17" t="s">
        <v>11</v>
      </c>
      <c r="L389" s="276" t="s">
        <v>11</v>
      </c>
      <c r="M389" s="26" t="s">
        <v>42</v>
      </c>
      <c r="N389" s="27">
        <v>83.8</v>
      </c>
      <c r="O389" s="269" t="s">
        <v>11</v>
      </c>
      <c r="P389" s="270" t="s">
        <v>11</v>
      </c>
      <c r="Q389" s="18" t="s">
        <v>32</v>
      </c>
      <c r="R389" s="228" t="s">
        <v>804</v>
      </c>
      <c r="S389" s="228" t="s">
        <v>11</v>
      </c>
      <c r="T389" s="228" t="s">
        <v>11</v>
      </c>
      <c r="U389" s="228" t="s">
        <v>11</v>
      </c>
      <c r="V389" s="19" t="s">
        <v>33</v>
      </c>
      <c r="W389" s="20" t="s">
        <v>11</v>
      </c>
      <c r="X389" s="15" t="s">
        <v>11</v>
      </c>
      <c r="Y389" s="16" t="s">
        <v>11</v>
      </c>
      <c r="Z389" s="235" t="s">
        <v>11</v>
      </c>
    </row>
    <row r="390" spans="1:26" ht="13.5" customHeight="1" x14ac:dyDescent="0.15">
      <c r="A390" s="251" t="s">
        <v>10</v>
      </c>
      <c r="B390" s="252" t="s">
        <v>11</v>
      </c>
      <c r="C390" s="253" t="s">
        <v>11</v>
      </c>
      <c r="D390" s="257" t="s">
        <v>12</v>
      </c>
      <c r="E390" s="258" t="s">
        <v>11</v>
      </c>
      <c r="F390" s="259" t="s">
        <v>779</v>
      </c>
      <c r="G390" s="259" t="s">
        <v>11</v>
      </c>
      <c r="H390" s="259" t="s">
        <v>11</v>
      </c>
      <c r="I390" s="259" t="s">
        <v>11</v>
      </c>
      <c r="J390" s="259" t="s">
        <v>11</v>
      </c>
      <c r="K390" s="259" t="s">
        <v>11</v>
      </c>
      <c r="L390" s="260" t="s">
        <v>11</v>
      </c>
      <c r="M390" s="263" t="s">
        <v>119</v>
      </c>
      <c r="N390" s="264" t="s">
        <v>11</v>
      </c>
      <c r="O390" s="265" t="s">
        <v>805</v>
      </c>
      <c r="P390" s="266" t="s">
        <v>11</v>
      </c>
      <c r="Q390" s="5" t="s">
        <v>16</v>
      </c>
      <c r="R390" s="271" t="s">
        <v>806</v>
      </c>
      <c r="S390" s="271" t="s">
        <v>11</v>
      </c>
      <c r="T390" s="271" t="s">
        <v>11</v>
      </c>
      <c r="U390" s="30">
        <v>72855</v>
      </c>
      <c r="V390" s="272" t="s">
        <v>18</v>
      </c>
      <c r="W390" s="272" t="s">
        <v>11</v>
      </c>
      <c r="X390" s="272" t="s">
        <v>11</v>
      </c>
      <c r="Y390" s="273" t="s">
        <v>11</v>
      </c>
      <c r="Z390" s="233">
        <v>301</v>
      </c>
    </row>
    <row r="391" spans="1:26" ht="13.5" customHeight="1" x14ac:dyDescent="0.15">
      <c r="A391" s="254" t="s">
        <v>11</v>
      </c>
      <c r="B391" s="255" t="s">
        <v>11</v>
      </c>
      <c r="C391" s="256" t="s">
        <v>11</v>
      </c>
      <c r="D391" s="24" t="s">
        <v>11</v>
      </c>
      <c r="E391" s="23" t="s">
        <v>11</v>
      </c>
      <c r="F391" s="261" t="s">
        <v>11</v>
      </c>
      <c r="G391" s="261" t="s">
        <v>11</v>
      </c>
      <c r="H391" s="261" t="s">
        <v>11</v>
      </c>
      <c r="I391" s="261" t="s">
        <v>11</v>
      </c>
      <c r="J391" s="261" t="s">
        <v>11</v>
      </c>
      <c r="K391" s="261" t="s">
        <v>11</v>
      </c>
      <c r="L391" s="262" t="s">
        <v>11</v>
      </c>
      <c r="M391" s="236">
        <v>118883000</v>
      </c>
      <c r="N391" s="237" t="s">
        <v>11</v>
      </c>
      <c r="O391" s="267" t="s">
        <v>11</v>
      </c>
      <c r="P391" s="268" t="s">
        <v>11</v>
      </c>
      <c r="Q391" s="6" t="s">
        <v>11</v>
      </c>
      <c r="R391" s="238" t="s">
        <v>807</v>
      </c>
      <c r="S391" s="238" t="s">
        <v>11</v>
      </c>
      <c r="T391" s="238" t="s">
        <v>11</v>
      </c>
      <c r="U391" s="22">
        <v>16983</v>
      </c>
      <c r="V391" s="239" t="s">
        <v>18</v>
      </c>
      <c r="W391" s="239" t="s">
        <v>11</v>
      </c>
      <c r="X391" s="239" t="s">
        <v>11</v>
      </c>
      <c r="Y391" s="240" t="s">
        <v>11</v>
      </c>
      <c r="Z391" s="234" t="s">
        <v>11</v>
      </c>
    </row>
    <row r="392" spans="1:26" ht="13.5" customHeight="1" x14ac:dyDescent="0.15">
      <c r="A392" s="274" t="s">
        <v>808</v>
      </c>
      <c r="B392" s="231" t="s">
        <v>11</v>
      </c>
      <c r="C392" s="275" t="s">
        <v>11</v>
      </c>
      <c r="D392" s="247" t="s">
        <v>809</v>
      </c>
      <c r="E392" s="239" t="s">
        <v>11</v>
      </c>
      <c r="F392" s="239" t="s">
        <v>11</v>
      </c>
      <c r="G392" s="239" t="s">
        <v>11</v>
      </c>
      <c r="H392" s="239" t="s">
        <v>11</v>
      </c>
      <c r="I392" s="239" t="s">
        <v>11</v>
      </c>
      <c r="J392" s="239" t="s">
        <v>11</v>
      </c>
      <c r="K392" s="239" t="s">
        <v>11</v>
      </c>
      <c r="L392" s="240" t="s">
        <v>11</v>
      </c>
      <c r="M392" s="249" t="s">
        <v>40</v>
      </c>
      <c r="N392" s="250" t="s">
        <v>11</v>
      </c>
      <c r="O392" s="267" t="s">
        <v>11</v>
      </c>
      <c r="P392" s="268" t="s">
        <v>11</v>
      </c>
      <c r="Q392" s="6" t="s">
        <v>11</v>
      </c>
      <c r="R392" s="238" t="s">
        <v>810</v>
      </c>
      <c r="S392" s="238" t="s">
        <v>11</v>
      </c>
      <c r="T392" s="238" t="s">
        <v>11</v>
      </c>
      <c r="U392" s="22">
        <v>5890</v>
      </c>
      <c r="V392" s="239" t="s">
        <v>18</v>
      </c>
      <c r="W392" s="239" t="s">
        <v>11</v>
      </c>
      <c r="X392" s="239" t="s">
        <v>11</v>
      </c>
      <c r="Y392" s="240" t="s">
        <v>11</v>
      </c>
      <c r="Z392" s="234" t="s">
        <v>11</v>
      </c>
    </row>
    <row r="393" spans="1:26" ht="13.5" customHeight="1" x14ac:dyDescent="0.15">
      <c r="A393" s="274" t="s">
        <v>11</v>
      </c>
      <c r="B393" s="231" t="s">
        <v>11</v>
      </c>
      <c r="C393" s="275" t="s">
        <v>11</v>
      </c>
      <c r="D393" s="248" t="s">
        <v>11</v>
      </c>
      <c r="E393" s="239" t="s">
        <v>11</v>
      </c>
      <c r="F393" s="239" t="s">
        <v>11</v>
      </c>
      <c r="G393" s="239" t="s">
        <v>11</v>
      </c>
      <c r="H393" s="239" t="s">
        <v>11</v>
      </c>
      <c r="I393" s="239" t="s">
        <v>11</v>
      </c>
      <c r="J393" s="239" t="s">
        <v>11</v>
      </c>
      <c r="K393" s="239" t="s">
        <v>11</v>
      </c>
      <c r="L393" s="240" t="s">
        <v>11</v>
      </c>
      <c r="M393" s="236">
        <v>117702517</v>
      </c>
      <c r="N393" s="237" t="s">
        <v>11</v>
      </c>
      <c r="O393" s="267" t="s">
        <v>11</v>
      </c>
      <c r="P393" s="268" t="s">
        <v>11</v>
      </c>
      <c r="Q393" s="6" t="s">
        <v>11</v>
      </c>
      <c r="R393" s="238" t="s">
        <v>811</v>
      </c>
      <c r="S393" s="238" t="s">
        <v>11</v>
      </c>
      <c r="T393" s="238" t="s">
        <v>11</v>
      </c>
      <c r="U393" s="22">
        <v>4978</v>
      </c>
      <c r="V393" s="239" t="s">
        <v>18</v>
      </c>
      <c r="W393" s="239" t="s">
        <v>11</v>
      </c>
      <c r="X393" s="239" t="s">
        <v>11</v>
      </c>
      <c r="Y393" s="240" t="s">
        <v>11</v>
      </c>
      <c r="Z393" s="234" t="s">
        <v>11</v>
      </c>
    </row>
    <row r="394" spans="1:26" ht="13.5" customHeight="1" x14ac:dyDescent="0.15">
      <c r="A394" s="274" t="s">
        <v>11</v>
      </c>
      <c r="B394" s="231" t="s">
        <v>11</v>
      </c>
      <c r="C394" s="275" t="s">
        <v>11</v>
      </c>
      <c r="D394" s="229" t="s">
        <v>26</v>
      </c>
      <c r="E394" s="241" t="s">
        <v>786</v>
      </c>
      <c r="F394" s="241" t="s">
        <v>11</v>
      </c>
      <c r="G394" s="241" t="s">
        <v>11</v>
      </c>
      <c r="H394" s="241" t="s">
        <v>11</v>
      </c>
      <c r="I394" s="241" t="s">
        <v>11</v>
      </c>
      <c r="J394" s="241" t="s">
        <v>11</v>
      </c>
      <c r="K394" s="241" t="s">
        <v>11</v>
      </c>
      <c r="L394" s="242" t="s">
        <v>28</v>
      </c>
      <c r="M394" s="243" t="s">
        <v>29</v>
      </c>
      <c r="N394" s="244" t="s">
        <v>11</v>
      </c>
      <c r="O394" s="267" t="s">
        <v>11</v>
      </c>
      <c r="P394" s="268" t="s">
        <v>11</v>
      </c>
      <c r="Q394" s="7" t="s">
        <v>11</v>
      </c>
      <c r="R394" s="238" t="s">
        <v>812</v>
      </c>
      <c r="S394" s="238" t="s">
        <v>11</v>
      </c>
      <c r="T394" s="238" t="s">
        <v>11</v>
      </c>
      <c r="U394" s="22">
        <v>16997</v>
      </c>
      <c r="V394" s="239" t="s">
        <v>18</v>
      </c>
      <c r="W394" s="239" t="s">
        <v>11</v>
      </c>
      <c r="X394" s="239" t="s">
        <v>11</v>
      </c>
      <c r="Y394" s="240" t="s">
        <v>11</v>
      </c>
      <c r="Z394" s="234" t="s">
        <v>11</v>
      </c>
    </row>
    <row r="395" spans="1:26" ht="13.5" customHeight="1" x14ac:dyDescent="0.15">
      <c r="A395" s="274" t="s">
        <v>11</v>
      </c>
      <c r="B395" s="231" t="s">
        <v>11</v>
      </c>
      <c r="C395" s="275" t="s">
        <v>11</v>
      </c>
      <c r="D395" s="229" t="s">
        <v>11</v>
      </c>
      <c r="E395" s="241" t="s">
        <v>11</v>
      </c>
      <c r="F395" s="241" t="s">
        <v>11</v>
      </c>
      <c r="G395" s="241" t="s">
        <v>11</v>
      </c>
      <c r="H395" s="241" t="s">
        <v>11</v>
      </c>
      <c r="I395" s="241" t="s">
        <v>11</v>
      </c>
      <c r="J395" s="241" t="s">
        <v>11</v>
      </c>
      <c r="K395" s="241" t="s">
        <v>11</v>
      </c>
      <c r="L395" s="242" t="s">
        <v>11</v>
      </c>
      <c r="M395" s="245">
        <v>1180483</v>
      </c>
      <c r="N395" s="246" t="s">
        <v>11</v>
      </c>
      <c r="O395" s="267" t="s">
        <v>11</v>
      </c>
      <c r="P395" s="268" t="s">
        <v>11</v>
      </c>
      <c r="Q395" s="8" t="s">
        <v>31</v>
      </c>
      <c r="R395" s="238" t="s">
        <v>813</v>
      </c>
      <c r="S395" s="238" t="s">
        <v>11</v>
      </c>
      <c r="T395" s="238" t="s">
        <v>11</v>
      </c>
      <c r="U395" s="238" t="s">
        <v>11</v>
      </c>
      <c r="V395" s="9" t="s">
        <v>26</v>
      </c>
      <c r="W395" s="227" t="s">
        <v>584</v>
      </c>
      <c r="X395" s="227" t="s">
        <v>11</v>
      </c>
      <c r="Y395" s="10" t="s">
        <v>28</v>
      </c>
      <c r="Z395" s="234" t="s">
        <v>11</v>
      </c>
    </row>
    <row r="396" spans="1:26" ht="13.5" customHeight="1" x14ac:dyDescent="0.15">
      <c r="A396" s="274" t="s">
        <v>11</v>
      </c>
      <c r="B396" s="231" t="s">
        <v>11</v>
      </c>
      <c r="C396" s="275" t="s">
        <v>11</v>
      </c>
      <c r="D396" s="229" t="s">
        <v>11</v>
      </c>
      <c r="E396" s="241" t="s">
        <v>11</v>
      </c>
      <c r="F396" s="241" t="s">
        <v>11</v>
      </c>
      <c r="G396" s="241" t="s">
        <v>11</v>
      </c>
      <c r="H396" s="241" t="s">
        <v>11</v>
      </c>
      <c r="I396" s="241" t="s">
        <v>11</v>
      </c>
      <c r="J396" s="241" t="s">
        <v>11</v>
      </c>
      <c r="K396" s="241" t="s">
        <v>11</v>
      </c>
      <c r="L396" s="242" t="s">
        <v>11</v>
      </c>
      <c r="M396" s="249" t="s">
        <v>11</v>
      </c>
      <c r="N396" s="250" t="s">
        <v>11</v>
      </c>
      <c r="O396" s="267" t="s">
        <v>11</v>
      </c>
      <c r="P396" s="268" t="s">
        <v>11</v>
      </c>
      <c r="Q396" s="7" t="s">
        <v>32</v>
      </c>
      <c r="R396" s="238" t="s">
        <v>11</v>
      </c>
      <c r="S396" s="238" t="s">
        <v>11</v>
      </c>
      <c r="T396" s="238" t="s">
        <v>11</v>
      </c>
      <c r="U396" s="238" t="s">
        <v>11</v>
      </c>
      <c r="V396" s="11" t="s">
        <v>33</v>
      </c>
      <c r="W396" s="9" t="s">
        <v>11</v>
      </c>
      <c r="X396" t="s">
        <v>11</v>
      </c>
      <c r="Y396" s="12" t="s">
        <v>11</v>
      </c>
      <c r="Z396" s="234" t="s">
        <v>11</v>
      </c>
    </row>
    <row r="397" spans="1:26" ht="13.5" customHeight="1" x14ac:dyDescent="0.15">
      <c r="A397" s="6" t="s">
        <v>11</v>
      </c>
      <c r="B397" t="s">
        <v>11</v>
      </c>
      <c r="C397" s="12" t="s">
        <v>11</v>
      </c>
      <c r="D397" s="229" t="s">
        <v>26</v>
      </c>
      <c r="E397" s="13" t="s">
        <v>19</v>
      </c>
      <c r="F397" s="231" t="s">
        <v>11</v>
      </c>
      <c r="G397" s="231" t="s">
        <v>11</v>
      </c>
      <c r="H397" s="231" t="s">
        <v>11</v>
      </c>
      <c r="I397" s="231" t="s">
        <v>160</v>
      </c>
      <c r="J397" s="231" t="s">
        <v>63</v>
      </c>
      <c r="K397" s="13" t="s">
        <v>11</v>
      </c>
      <c r="L397" s="242" t="s">
        <v>28</v>
      </c>
      <c r="M397" s="277" t="s">
        <v>11</v>
      </c>
      <c r="N397" s="278" t="s">
        <v>11</v>
      </c>
      <c r="O397" s="267" t="s">
        <v>11</v>
      </c>
      <c r="P397" s="268" t="s">
        <v>11</v>
      </c>
      <c r="Q397" s="8" t="s">
        <v>31</v>
      </c>
      <c r="R397" s="238" t="s">
        <v>814</v>
      </c>
      <c r="S397" s="238" t="s">
        <v>11</v>
      </c>
      <c r="T397" s="238" t="s">
        <v>11</v>
      </c>
      <c r="U397" s="238" t="s">
        <v>11</v>
      </c>
      <c r="V397" s="9" t="s">
        <v>26</v>
      </c>
      <c r="W397" s="227" t="s">
        <v>298</v>
      </c>
      <c r="X397" s="227" t="s">
        <v>11</v>
      </c>
      <c r="Y397" s="10" t="s">
        <v>28</v>
      </c>
      <c r="Z397" s="234" t="s">
        <v>11</v>
      </c>
    </row>
    <row r="398" spans="1:26" ht="13.5" customHeight="1" x14ac:dyDescent="0.15">
      <c r="A398" s="14" t="s">
        <v>11</v>
      </c>
      <c r="B398" s="15" t="s">
        <v>11</v>
      </c>
      <c r="C398" s="16" t="s">
        <v>11</v>
      </c>
      <c r="D398" s="230" t="s">
        <v>11</v>
      </c>
      <c r="E398" s="17" t="s">
        <v>11</v>
      </c>
      <c r="F398" s="232" t="s">
        <v>11</v>
      </c>
      <c r="G398" s="232" t="s">
        <v>11</v>
      </c>
      <c r="H398" s="232" t="s">
        <v>11</v>
      </c>
      <c r="I398" s="232" t="s">
        <v>11</v>
      </c>
      <c r="J398" s="232" t="s">
        <v>11</v>
      </c>
      <c r="K398" s="17" t="s">
        <v>11</v>
      </c>
      <c r="L398" s="276" t="s">
        <v>11</v>
      </c>
      <c r="M398" s="26" t="s">
        <v>42</v>
      </c>
      <c r="N398" s="27">
        <v>99</v>
      </c>
      <c r="O398" s="269" t="s">
        <v>11</v>
      </c>
      <c r="P398" s="270" t="s">
        <v>11</v>
      </c>
      <c r="Q398" s="18" t="s">
        <v>32</v>
      </c>
      <c r="R398" s="228" t="s">
        <v>11</v>
      </c>
      <c r="S398" s="228" t="s">
        <v>11</v>
      </c>
      <c r="T398" s="228" t="s">
        <v>11</v>
      </c>
      <c r="U398" s="228" t="s">
        <v>11</v>
      </c>
      <c r="V398" s="19" t="s">
        <v>33</v>
      </c>
      <c r="W398" s="20" t="s">
        <v>11</v>
      </c>
      <c r="X398" s="15" t="s">
        <v>11</v>
      </c>
      <c r="Y398" s="16" t="s">
        <v>11</v>
      </c>
      <c r="Z398" s="235" t="s">
        <v>11</v>
      </c>
    </row>
    <row r="399" spans="1:26" ht="13.5" customHeight="1" x14ac:dyDescent="0.15">
      <c r="A399" s="251" t="s">
        <v>10</v>
      </c>
      <c r="B399" s="252" t="s">
        <v>11</v>
      </c>
      <c r="C399" s="253" t="s">
        <v>11</v>
      </c>
      <c r="D399" s="257" t="s">
        <v>12</v>
      </c>
      <c r="E399" s="258" t="s">
        <v>11</v>
      </c>
      <c r="F399" s="259" t="s">
        <v>779</v>
      </c>
      <c r="G399" s="259" t="s">
        <v>11</v>
      </c>
      <c r="H399" s="259" t="s">
        <v>11</v>
      </c>
      <c r="I399" s="259" t="s">
        <v>11</v>
      </c>
      <c r="J399" s="259" t="s">
        <v>11</v>
      </c>
      <c r="K399" s="259" t="s">
        <v>11</v>
      </c>
      <c r="L399" s="260" t="s">
        <v>11</v>
      </c>
      <c r="M399" s="263" t="s">
        <v>119</v>
      </c>
      <c r="N399" s="264" t="s">
        <v>11</v>
      </c>
      <c r="O399" s="265" t="s">
        <v>815</v>
      </c>
      <c r="P399" s="266" t="s">
        <v>11</v>
      </c>
      <c r="Q399" s="5" t="s">
        <v>16</v>
      </c>
      <c r="R399" s="271" t="s">
        <v>816</v>
      </c>
      <c r="S399" s="271" t="s">
        <v>11</v>
      </c>
      <c r="T399" s="271" t="s">
        <v>11</v>
      </c>
      <c r="U399" s="30">
        <v>39000</v>
      </c>
      <c r="V399" s="272" t="s">
        <v>18</v>
      </c>
      <c r="W399" s="272" t="s">
        <v>11</v>
      </c>
      <c r="X399" s="272" t="s">
        <v>11</v>
      </c>
      <c r="Y399" s="273" t="s">
        <v>11</v>
      </c>
      <c r="Z399" s="233">
        <v>301</v>
      </c>
    </row>
    <row r="400" spans="1:26" ht="13.5" customHeight="1" x14ac:dyDescent="0.15">
      <c r="A400" s="254" t="s">
        <v>11</v>
      </c>
      <c r="B400" s="255" t="s">
        <v>11</v>
      </c>
      <c r="C400" s="256" t="s">
        <v>11</v>
      </c>
      <c r="D400" s="24" t="s">
        <v>11</v>
      </c>
      <c r="E400" s="23" t="s">
        <v>11</v>
      </c>
      <c r="F400" s="261" t="s">
        <v>11</v>
      </c>
      <c r="G400" s="261" t="s">
        <v>11</v>
      </c>
      <c r="H400" s="261" t="s">
        <v>11</v>
      </c>
      <c r="I400" s="261" t="s">
        <v>11</v>
      </c>
      <c r="J400" s="261" t="s">
        <v>11</v>
      </c>
      <c r="K400" s="261" t="s">
        <v>11</v>
      </c>
      <c r="L400" s="262" t="s">
        <v>11</v>
      </c>
      <c r="M400" s="236">
        <v>60424000</v>
      </c>
      <c r="N400" s="237" t="s">
        <v>11</v>
      </c>
      <c r="O400" s="267" t="s">
        <v>11</v>
      </c>
      <c r="P400" s="268" t="s">
        <v>11</v>
      </c>
      <c r="Q400" s="6" t="s">
        <v>11</v>
      </c>
      <c r="R400" s="238" t="s">
        <v>817</v>
      </c>
      <c r="S400" s="238" t="s">
        <v>11</v>
      </c>
      <c r="T400" s="238" t="s">
        <v>11</v>
      </c>
      <c r="U400" s="22">
        <v>9576</v>
      </c>
      <c r="V400" s="239" t="s">
        <v>18</v>
      </c>
      <c r="W400" s="239" t="s">
        <v>11</v>
      </c>
      <c r="X400" s="239" t="s">
        <v>11</v>
      </c>
      <c r="Y400" s="240" t="s">
        <v>11</v>
      </c>
      <c r="Z400" s="234" t="s">
        <v>11</v>
      </c>
    </row>
    <row r="401" spans="1:26" ht="13.5" customHeight="1" x14ac:dyDescent="0.15">
      <c r="A401" s="274" t="s">
        <v>818</v>
      </c>
      <c r="B401" s="231" t="s">
        <v>11</v>
      </c>
      <c r="C401" s="275" t="s">
        <v>11</v>
      </c>
      <c r="D401" s="247" t="s">
        <v>819</v>
      </c>
      <c r="E401" s="239" t="s">
        <v>11</v>
      </c>
      <c r="F401" s="239" t="s">
        <v>11</v>
      </c>
      <c r="G401" s="239" t="s">
        <v>11</v>
      </c>
      <c r="H401" s="239" t="s">
        <v>11</v>
      </c>
      <c r="I401" s="239" t="s">
        <v>11</v>
      </c>
      <c r="J401" s="239" t="s">
        <v>11</v>
      </c>
      <c r="K401" s="239" t="s">
        <v>11</v>
      </c>
      <c r="L401" s="240" t="s">
        <v>11</v>
      </c>
      <c r="M401" s="249" t="s">
        <v>40</v>
      </c>
      <c r="N401" s="250" t="s">
        <v>11</v>
      </c>
      <c r="O401" s="267" t="s">
        <v>11</v>
      </c>
      <c r="P401" s="268" t="s">
        <v>11</v>
      </c>
      <c r="Q401" s="6" t="s">
        <v>11</v>
      </c>
      <c r="R401" s="238" t="s">
        <v>820</v>
      </c>
      <c r="S401" s="238" t="s">
        <v>11</v>
      </c>
      <c r="T401" s="238" t="s">
        <v>11</v>
      </c>
      <c r="U401" s="22">
        <v>6245</v>
      </c>
      <c r="V401" s="239" t="s">
        <v>18</v>
      </c>
      <c r="W401" s="239" t="s">
        <v>11</v>
      </c>
      <c r="X401" s="239" t="s">
        <v>11</v>
      </c>
      <c r="Y401" s="240" t="s">
        <v>11</v>
      </c>
      <c r="Z401" s="234" t="s">
        <v>11</v>
      </c>
    </row>
    <row r="402" spans="1:26" ht="13.5" customHeight="1" x14ac:dyDescent="0.15">
      <c r="A402" s="274" t="s">
        <v>11</v>
      </c>
      <c r="B402" s="231" t="s">
        <v>11</v>
      </c>
      <c r="C402" s="275" t="s">
        <v>11</v>
      </c>
      <c r="D402" s="248" t="s">
        <v>11</v>
      </c>
      <c r="E402" s="239" t="s">
        <v>11</v>
      </c>
      <c r="F402" s="239" t="s">
        <v>11</v>
      </c>
      <c r="G402" s="239" t="s">
        <v>11</v>
      </c>
      <c r="H402" s="239" t="s">
        <v>11</v>
      </c>
      <c r="I402" s="239" t="s">
        <v>11</v>
      </c>
      <c r="J402" s="239" t="s">
        <v>11</v>
      </c>
      <c r="K402" s="239" t="s">
        <v>11</v>
      </c>
      <c r="L402" s="240" t="s">
        <v>11</v>
      </c>
      <c r="M402" s="236">
        <v>60174840</v>
      </c>
      <c r="N402" s="237" t="s">
        <v>11</v>
      </c>
      <c r="O402" s="267" t="s">
        <v>11</v>
      </c>
      <c r="P402" s="268" t="s">
        <v>11</v>
      </c>
      <c r="Q402" s="6" t="s">
        <v>11</v>
      </c>
      <c r="R402" s="238" t="s">
        <v>821</v>
      </c>
      <c r="S402" s="238" t="s">
        <v>11</v>
      </c>
      <c r="T402" s="238" t="s">
        <v>11</v>
      </c>
      <c r="U402" s="22">
        <v>5009</v>
      </c>
      <c r="V402" s="239" t="s">
        <v>18</v>
      </c>
      <c r="W402" s="239" t="s">
        <v>11</v>
      </c>
      <c r="X402" s="239" t="s">
        <v>11</v>
      </c>
      <c r="Y402" s="240" t="s">
        <v>11</v>
      </c>
      <c r="Z402" s="234" t="s">
        <v>11</v>
      </c>
    </row>
    <row r="403" spans="1:26" ht="13.5" customHeight="1" x14ac:dyDescent="0.15">
      <c r="A403" s="274" t="s">
        <v>11</v>
      </c>
      <c r="B403" s="231" t="s">
        <v>11</v>
      </c>
      <c r="C403" s="275" t="s">
        <v>11</v>
      </c>
      <c r="D403" s="229" t="s">
        <v>26</v>
      </c>
      <c r="E403" s="241" t="s">
        <v>786</v>
      </c>
      <c r="F403" s="241" t="s">
        <v>11</v>
      </c>
      <c r="G403" s="241" t="s">
        <v>11</v>
      </c>
      <c r="H403" s="241" t="s">
        <v>11</v>
      </c>
      <c r="I403" s="241" t="s">
        <v>11</v>
      </c>
      <c r="J403" s="241" t="s">
        <v>11</v>
      </c>
      <c r="K403" s="241" t="s">
        <v>11</v>
      </c>
      <c r="L403" s="242" t="s">
        <v>28</v>
      </c>
      <c r="M403" s="243" t="s">
        <v>29</v>
      </c>
      <c r="N403" s="244" t="s">
        <v>11</v>
      </c>
      <c r="O403" s="267" t="s">
        <v>11</v>
      </c>
      <c r="P403" s="268" t="s">
        <v>11</v>
      </c>
      <c r="Q403" s="7" t="s">
        <v>11</v>
      </c>
      <c r="R403" s="238" t="s">
        <v>822</v>
      </c>
      <c r="S403" s="238" t="s">
        <v>11</v>
      </c>
      <c r="T403" s="238" t="s">
        <v>11</v>
      </c>
      <c r="U403" s="22">
        <v>345</v>
      </c>
      <c r="V403" s="239" t="s">
        <v>18</v>
      </c>
      <c r="W403" s="239" t="s">
        <v>11</v>
      </c>
      <c r="X403" s="239" t="s">
        <v>11</v>
      </c>
      <c r="Y403" s="240" t="s">
        <v>11</v>
      </c>
      <c r="Z403" s="234" t="s">
        <v>11</v>
      </c>
    </row>
    <row r="404" spans="1:26" ht="13.5" customHeight="1" x14ac:dyDescent="0.15">
      <c r="A404" s="274" t="s">
        <v>11</v>
      </c>
      <c r="B404" s="231" t="s">
        <v>11</v>
      </c>
      <c r="C404" s="275" t="s">
        <v>11</v>
      </c>
      <c r="D404" s="229" t="s">
        <v>11</v>
      </c>
      <c r="E404" s="241" t="s">
        <v>11</v>
      </c>
      <c r="F404" s="241" t="s">
        <v>11</v>
      </c>
      <c r="G404" s="241" t="s">
        <v>11</v>
      </c>
      <c r="H404" s="241" t="s">
        <v>11</v>
      </c>
      <c r="I404" s="241" t="s">
        <v>11</v>
      </c>
      <c r="J404" s="241" t="s">
        <v>11</v>
      </c>
      <c r="K404" s="241" t="s">
        <v>11</v>
      </c>
      <c r="L404" s="242" t="s">
        <v>11</v>
      </c>
      <c r="M404" s="245">
        <v>249160</v>
      </c>
      <c r="N404" s="246" t="s">
        <v>11</v>
      </c>
      <c r="O404" s="267" t="s">
        <v>11</v>
      </c>
      <c r="P404" s="268" t="s">
        <v>11</v>
      </c>
      <c r="Q404" s="8" t="s">
        <v>31</v>
      </c>
      <c r="R404" s="238" t="s">
        <v>823</v>
      </c>
      <c r="S404" s="238" t="s">
        <v>11</v>
      </c>
      <c r="T404" s="238" t="s">
        <v>11</v>
      </c>
      <c r="U404" s="238" t="s">
        <v>11</v>
      </c>
      <c r="V404" s="9" t="s">
        <v>26</v>
      </c>
      <c r="W404" s="227" t="s">
        <v>824</v>
      </c>
      <c r="X404" s="227" t="s">
        <v>11</v>
      </c>
      <c r="Y404" s="10" t="s">
        <v>28</v>
      </c>
      <c r="Z404" s="234" t="s">
        <v>11</v>
      </c>
    </row>
    <row r="405" spans="1:26" ht="13.5" customHeight="1" x14ac:dyDescent="0.15">
      <c r="A405" s="274" t="s">
        <v>11</v>
      </c>
      <c r="B405" s="231" t="s">
        <v>11</v>
      </c>
      <c r="C405" s="275" t="s">
        <v>11</v>
      </c>
      <c r="D405" s="229" t="s">
        <v>11</v>
      </c>
      <c r="E405" s="241" t="s">
        <v>11</v>
      </c>
      <c r="F405" s="241" t="s">
        <v>11</v>
      </c>
      <c r="G405" s="241" t="s">
        <v>11</v>
      </c>
      <c r="H405" s="241" t="s">
        <v>11</v>
      </c>
      <c r="I405" s="241" t="s">
        <v>11</v>
      </c>
      <c r="J405" s="241" t="s">
        <v>11</v>
      </c>
      <c r="K405" s="241" t="s">
        <v>11</v>
      </c>
      <c r="L405" s="242" t="s">
        <v>11</v>
      </c>
      <c r="M405" s="249" t="s">
        <v>11</v>
      </c>
      <c r="N405" s="250" t="s">
        <v>11</v>
      </c>
      <c r="O405" s="267" t="s">
        <v>11</v>
      </c>
      <c r="P405" s="268" t="s">
        <v>11</v>
      </c>
      <c r="Q405" s="7" t="s">
        <v>32</v>
      </c>
      <c r="R405" s="238" t="s">
        <v>825</v>
      </c>
      <c r="S405" s="238" t="s">
        <v>11</v>
      </c>
      <c r="T405" s="238" t="s">
        <v>11</v>
      </c>
      <c r="U405" s="238" t="s">
        <v>11</v>
      </c>
      <c r="V405" s="11" t="s">
        <v>33</v>
      </c>
      <c r="W405" s="9" t="s">
        <v>11</v>
      </c>
      <c r="X405" t="s">
        <v>11</v>
      </c>
      <c r="Y405" s="12" t="s">
        <v>11</v>
      </c>
      <c r="Z405" s="234" t="s">
        <v>11</v>
      </c>
    </row>
    <row r="406" spans="1:26" ht="13.5" customHeight="1" x14ac:dyDescent="0.15">
      <c r="A406" s="6" t="s">
        <v>11</v>
      </c>
      <c r="B406" t="s">
        <v>11</v>
      </c>
      <c r="C406" s="12" t="s">
        <v>11</v>
      </c>
      <c r="D406" s="229" t="s">
        <v>26</v>
      </c>
      <c r="E406" s="13" t="s">
        <v>19</v>
      </c>
      <c r="F406" s="231" t="s">
        <v>11</v>
      </c>
      <c r="G406" s="231" t="s">
        <v>11</v>
      </c>
      <c r="H406" s="231" t="s">
        <v>11</v>
      </c>
      <c r="I406" s="231" t="s">
        <v>160</v>
      </c>
      <c r="J406" s="231" t="s">
        <v>11</v>
      </c>
      <c r="K406" s="13" t="s">
        <v>11</v>
      </c>
      <c r="L406" s="242" t="s">
        <v>28</v>
      </c>
      <c r="M406" s="277" t="s">
        <v>11</v>
      </c>
      <c r="N406" s="278" t="s">
        <v>11</v>
      </c>
      <c r="O406" s="267" t="s">
        <v>11</v>
      </c>
      <c r="P406" s="268" t="s">
        <v>11</v>
      </c>
      <c r="Q406" s="8" t="s">
        <v>31</v>
      </c>
      <c r="R406" s="238" t="s">
        <v>826</v>
      </c>
      <c r="S406" s="238" t="s">
        <v>11</v>
      </c>
      <c r="T406" s="238" t="s">
        <v>11</v>
      </c>
      <c r="U406" s="238" t="s">
        <v>11</v>
      </c>
      <c r="V406" s="9" t="s">
        <v>26</v>
      </c>
      <c r="W406" s="227" t="s">
        <v>827</v>
      </c>
      <c r="X406" s="227" t="s">
        <v>11</v>
      </c>
      <c r="Y406" s="10" t="s">
        <v>28</v>
      </c>
      <c r="Z406" s="234" t="s">
        <v>11</v>
      </c>
    </row>
    <row r="407" spans="1:26" ht="13.5" customHeight="1" x14ac:dyDescent="0.15">
      <c r="A407" s="14" t="s">
        <v>11</v>
      </c>
      <c r="B407" s="15" t="s">
        <v>11</v>
      </c>
      <c r="C407" s="16" t="s">
        <v>11</v>
      </c>
      <c r="D407" s="230" t="s">
        <v>11</v>
      </c>
      <c r="E407" s="17" t="s">
        <v>11</v>
      </c>
      <c r="F407" s="232" t="s">
        <v>11</v>
      </c>
      <c r="G407" s="232" t="s">
        <v>11</v>
      </c>
      <c r="H407" s="232" t="s">
        <v>11</v>
      </c>
      <c r="I407" s="232" t="s">
        <v>11</v>
      </c>
      <c r="J407" s="232" t="s">
        <v>11</v>
      </c>
      <c r="K407" s="17" t="s">
        <v>11</v>
      </c>
      <c r="L407" s="276" t="s">
        <v>11</v>
      </c>
      <c r="M407" s="26" t="s">
        <v>42</v>
      </c>
      <c r="N407" s="27">
        <v>99.6</v>
      </c>
      <c r="O407" s="269" t="s">
        <v>11</v>
      </c>
      <c r="P407" s="270" t="s">
        <v>11</v>
      </c>
      <c r="Q407" s="18" t="s">
        <v>32</v>
      </c>
      <c r="R407" s="228" t="s">
        <v>828</v>
      </c>
      <c r="S407" s="228" t="s">
        <v>11</v>
      </c>
      <c r="T407" s="228" t="s">
        <v>11</v>
      </c>
      <c r="U407" s="228" t="s">
        <v>11</v>
      </c>
      <c r="V407" s="19" t="s">
        <v>33</v>
      </c>
      <c r="W407" s="20" t="s">
        <v>11</v>
      </c>
      <c r="X407" s="15" t="s">
        <v>11</v>
      </c>
      <c r="Y407" s="16" t="s">
        <v>11</v>
      </c>
      <c r="Z407" s="235" t="s">
        <v>11</v>
      </c>
    </row>
    <row r="408" spans="1:26" ht="13.5" customHeight="1" x14ac:dyDescent="0.15">
      <c r="A408" s="251" t="s">
        <v>10</v>
      </c>
      <c r="B408" s="252" t="s">
        <v>11</v>
      </c>
      <c r="C408" s="253" t="s">
        <v>11</v>
      </c>
      <c r="D408" s="257" t="s">
        <v>12</v>
      </c>
      <c r="E408" s="258" t="s">
        <v>11</v>
      </c>
      <c r="F408" s="259" t="s">
        <v>13</v>
      </c>
      <c r="G408" s="259" t="s">
        <v>11</v>
      </c>
      <c r="H408" s="259" t="s">
        <v>11</v>
      </c>
      <c r="I408" s="259" t="s">
        <v>11</v>
      </c>
      <c r="J408" s="259" t="s">
        <v>11</v>
      </c>
      <c r="K408" s="259" t="s">
        <v>11</v>
      </c>
      <c r="L408" s="260" t="s">
        <v>11</v>
      </c>
      <c r="M408" s="263" t="s">
        <v>119</v>
      </c>
      <c r="N408" s="264" t="s">
        <v>11</v>
      </c>
      <c r="O408" s="265" t="s">
        <v>829</v>
      </c>
      <c r="P408" s="266" t="s">
        <v>11</v>
      </c>
      <c r="Q408" s="5" t="s">
        <v>16</v>
      </c>
      <c r="R408" s="271" t="s">
        <v>830</v>
      </c>
      <c r="S408" s="271" t="s">
        <v>11</v>
      </c>
      <c r="T408" s="271" t="s">
        <v>11</v>
      </c>
      <c r="U408" s="30">
        <v>3261</v>
      </c>
      <c r="V408" s="272" t="s">
        <v>18</v>
      </c>
      <c r="W408" s="272" t="s">
        <v>11</v>
      </c>
      <c r="X408" s="272" t="s">
        <v>11</v>
      </c>
      <c r="Y408" s="273" t="s">
        <v>11</v>
      </c>
      <c r="Z408" s="233">
        <v>303</v>
      </c>
    </row>
    <row r="409" spans="1:26" ht="13.5" customHeight="1" x14ac:dyDescent="0.15">
      <c r="A409" s="254" t="s">
        <v>11</v>
      </c>
      <c r="B409" s="255" t="s">
        <v>11</v>
      </c>
      <c r="C409" s="256" t="s">
        <v>11</v>
      </c>
      <c r="D409" s="24" t="s">
        <v>11</v>
      </c>
      <c r="E409" s="23" t="s">
        <v>11</v>
      </c>
      <c r="F409" s="261" t="s">
        <v>11</v>
      </c>
      <c r="G409" s="261" t="s">
        <v>11</v>
      </c>
      <c r="H409" s="261" t="s">
        <v>11</v>
      </c>
      <c r="I409" s="261" t="s">
        <v>11</v>
      </c>
      <c r="J409" s="261" t="s">
        <v>11</v>
      </c>
      <c r="K409" s="261" t="s">
        <v>11</v>
      </c>
      <c r="L409" s="262" t="s">
        <v>11</v>
      </c>
      <c r="M409" s="236">
        <v>81828000</v>
      </c>
      <c r="N409" s="237" t="s">
        <v>11</v>
      </c>
      <c r="O409" s="267" t="s">
        <v>11</v>
      </c>
      <c r="P409" s="268" t="s">
        <v>11</v>
      </c>
      <c r="Q409" s="6" t="s">
        <v>11</v>
      </c>
      <c r="R409" s="238" t="s">
        <v>831</v>
      </c>
      <c r="S409" s="238" t="s">
        <v>11</v>
      </c>
      <c r="T409" s="238" t="s">
        <v>11</v>
      </c>
      <c r="U409" s="22">
        <v>56646</v>
      </c>
      <c r="V409" s="239" t="s">
        <v>18</v>
      </c>
      <c r="W409" s="239" t="s">
        <v>11</v>
      </c>
      <c r="X409" s="239" t="s">
        <v>11</v>
      </c>
      <c r="Y409" s="240" t="s">
        <v>11</v>
      </c>
      <c r="Z409" s="234" t="s">
        <v>11</v>
      </c>
    </row>
    <row r="410" spans="1:26" ht="13.5" customHeight="1" x14ac:dyDescent="0.15">
      <c r="A410" s="274" t="s">
        <v>832</v>
      </c>
      <c r="B410" s="231" t="s">
        <v>11</v>
      </c>
      <c r="C410" s="275" t="s">
        <v>11</v>
      </c>
      <c r="D410" s="247" t="s">
        <v>833</v>
      </c>
      <c r="E410" s="239" t="s">
        <v>11</v>
      </c>
      <c r="F410" s="239" t="s">
        <v>11</v>
      </c>
      <c r="G410" s="239" t="s">
        <v>11</v>
      </c>
      <c r="H410" s="239" t="s">
        <v>11</v>
      </c>
      <c r="I410" s="239" t="s">
        <v>11</v>
      </c>
      <c r="J410" s="239" t="s">
        <v>11</v>
      </c>
      <c r="K410" s="239" t="s">
        <v>11</v>
      </c>
      <c r="L410" s="240" t="s">
        <v>11</v>
      </c>
      <c r="M410" s="249" t="s">
        <v>40</v>
      </c>
      <c r="N410" s="250" t="s">
        <v>11</v>
      </c>
      <c r="O410" s="267" t="s">
        <v>11</v>
      </c>
      <c r="P410" s="268" t="s">
        <v>11</v>
      </c>
      <c r="Q410" s="6" t="s">
        <v>11</v>
      </c>
      <c r="R410" s="238" t="s">
        <v>834</v>
      </c>
      <c r="S410" s="238" t="s">
        <v>11</v>
      </c>
      <c r="T410" s="238" t="s">
        <v>11</v>
      </c>
      <c r="U410" s="22">
        <v>2962</v>
      </c>
      <c r="V410" s="239" t="s">
        <v>18</v>
      </c>
      <c r="W410" s="239" t="s">
        <v>11</v>
      </c>
      <c r="X410" s="239" t="s">
        <v>11</v>
      </c>
      <c r="Y410" s="240" t="s">
        <v>11</v>
      </c>
      <c r="Z410" s="234" t="s">
        <v>11</v>
      </c>
    </row>
    <row r="411" spans="1:26" ht="13.5" customHeight="1" x14ac:dyDescent="0.15">
      <c r="A411" s="274" t="s">
        <v>11</v>
      </c>
      <c r="B411" s="231" t="s">
        <v>11</v>
      </c>
      <c r="C411" s="275" t="s">
        <v>11</v>
      </c>
      <c r="D411" s="248" t="s">
        <v>11</v>
      </c>
      <c r="E411" s="239" t="s">
        <v>11</v>
      </c>
      <c r="F411" s="239" t="s">
        <v>11</v>
      </c>
      <c r="G411" s="239" t="s">
        <v>11</v>
      </c>
      <c r="H411" s="239" t="s">
        <v>11</v>
      </c>
      <c r="I411" s="239" t="s">
        <v>11</v>
      </c>
      <c r="J411" s="239" t="s">
        <v>11</v>
      </c>
      <c r="K411" s="239" t="s">
        <v>11</v>
      </c>
      <c r="L411" s="240" t="s">
        <v>11</v>
      </c>
      <c r="M411" s="236">
        <v>79671874</v>
      </c>
      <c r="N411" s="237" t="s">
        <v>11</v>
      </c>
      <c r="O411" s="267" t="s">
        <v>11</v>
      </c>
      <c r="P411" s="268" t="s">
        <v>11</v>
      </c>
      <c r="Q411" s="6" t="s">
        <v>11</v>
      </c>
      <c r="R411" s="238" t="s">
        <v>835</v>
      </c>
      <c r="S411" s="238" t="s">
        <v>11</v>
      </c>
      <c r="T411" s="238" t="s">
        <v>11</v>
      </c>
      <c r="U411" s="22">
        <v>13998</v>
      </c>
      <c r="V411" s="239" t="s">
        <v>18</v>
      </c>
      <c r="W411" s="239" t="s">
        <v>11</v>
      </c>
      <c r="X411" s="239" t="s">
        <v>11</v>
      </c>
      <c r="Y411" s="240" t="s">
        <v>11</v>
      </c>
      <c r="Z411" s="234" t="s">
        <v>11</v>
      </c>
    </row>
    <row r="412" spans="1:26" ht="13.5" customHeight="1" x14ac:dyDescent="0.15">
      <c r="A412" s="274" t="s">
        <v>11</v>
      </c>
      <c r="B412" s="231" t="s">
        <v>11</v>
      </c>
      <c r="C412" s="275" t="s">
        <v>11</v>
      </c>
      <c r="D412" s="229" t="s">
        <v>26</v>
      </c>
      <c r="E412" s="241" t="s">
        <v>786</v>
      </c>
      <c r="F412" s="241" t="s">
        <v>11</v>
      </c>
      <c r="G412" s="241" t="s">
        <v>11</v>
      </c>
      <c r="H412" s="241" t="s">
        <v>11</v>
      </c>
      <c r="I412" s="241" t="s">
        <v>11</v>
      </c>
      <c r="J412" s="241" t="s">
        <v>11</v>
      </c>
      <c r="K412" s="241" t="s">
        <v>11</v>
      </c>
      <c r="L412" s="242" t="s">
        <v>28</v>
      </c>
      <c r="M412" s="243" t="s">
        <v>29</v>
      </c>
      <c r="N412" s="244" t="s">
        <v>11</v>
      </c>
      <c r="O412" s="267" t="s">
        <v>11</v>
      </c>
      <c r="P412" s="268" t="s">
        <v>11</v>
      </c>
      <c r="Q412" s="7" t="s">
        <v>11</v>
      </c>
      <c r="R412" s="238" t="s">
        <v>836</v>
      </c>
      <c r="S412" s="238" t="s">
        <v>11</v>
      </c>
      <c r="T412" s="238" t="s">
        <v>11</v>
      </c>
      <c r="U412" s="22">
        <v>2805</v>
      </c>
      <c r="V412" s="239" t="s">
        <v>18</v>
      </c>
      <c r="W412" s="239" t="s">
        <v>11</v>
      </c>
      <c r="X412" s="239" t="s">
        <v>11</v>
      </c>
      <c r="Y412" s="240" t="s">
        <v>11</v>
      </c>
      <c r="Z412" s="234" t="s">
        <v>11</v>
      </c>
    </row>
    <row r="413" spans="1:26" ht="13.5" customHeight="1" x14ac:dyDescent="0.15">
      <c r="A413" s="274" t="s">
        <v>11</v>
      </c>
      <c r="B413" s="231" t="s">
        <v>11</v>
      </c>
      <c r="C413" s="275" t="s">
        <v>11</v>
      </c>
      <c r="D413" s="229" t="s">
        <v>11</v>
      </c>
      <c r="E413" s="241" t="s">
        <v>11</v>
      </c>
      <c r="F413" s="241" t="s">
        <v>11</v>
      </c>
      <c r="G413" s="241" t="s">
        <v>11</v>
      </c>
      <c r="H413" s="241" t="s">
        <v>11</v>
      </c>
      <c r="I413" s="241" t="s">
        <v>11</v>
      </c>
      <c r="J413" s="241" t="s">
        <v>11</v>
      </c>
      <c r="K413" s="241" t="s">
        <v>11</v>
      </c>
      <c r="L413" s="242" t="s">
        <v>11</v>
      </c>
      <c r="M413" s="245">
        <v>2156126</v>
      </c>
      <c r="N413" s="246" t="s">
        <v>11</v>
      </c>
      <c r="O413" s="267" t="s">
        <v>11</v>
      </c>
      <c r="P413" s="268" t="s">
        <v>11</v>
      </c>
      <c r="Q413" s="8" t="s">
        <v>31</v>
      </c>
      <c r="R413" s="238" t="s">
        <v>11</v>
      </c>
      <c r="S413" s="238" t="s">
        <v>11</v>
      </c>
      <c r="T413" s="238" t="s">
        <v>11</v>
      </c>
      <c r="U413" s="238" t="s">
        <v>11</v>
      </c>
      <c r="V413" s="9" t="s">
        <v>26</v>
      </c>
      <c r="W413" s="227" t="s">
        <v>11</v>
      </c>
      <c r="X413" s="227" t="s">
        <v>11</v>
      </c>
      <c r="Y413" s="10" t="s">
        <v>28</v>
      </c>
      <c r="Z413" s="234" t="s">
        <v>11</v>
      </c>
    </row>
    <row r="414" spans="1:26" ht="13.5" customHeight="1" x14ac:dyDescent="0.15">
      <c r="A414" s="274" t="s">
        <v>11</v>
      </c>
      <c r="B414" s="231" t="s">
        <v>11</v>
      </c>
      <c r="C414" s="275" t="s">
        <v>11</v>
      </c>
      <c r="D414" s="229" t="s">
        <v>11</v>
      </c>
      <c r="E414" s="241" t="s">
        <v>11</v>
      </c>
      <c r="F414" s="241" t="s">
        <v>11</v>
      </c>
      <c r="G414" s="241" t="s">
        <v>11</v>
      </c>
      <c r="H414" s="241" t="s">
        <v>11</v>
      </c>
      <c r="I414" s="241" t="s">
        <v>11</v>
      </c>
      <c r="J414" s="241" t="s">
        <v>11</v>
      </c>
      <c r="K414" s="241" t="s">
        <v>11</v>
      </c>
      <c r="L414" s="242" t="s">
        <v>11</v>
      </c>
      <c r="M414" s="249" t="s">
        <v>11</v>
      </c>
      <c r="N414" s="250" t="s">
        <v>11</v>
      </c>
      <c r="O414" s="267" t="s">
        <v>11</v>
      </c>
      <c r="P414" s="268" t="s">
        <v>11</v>
      </c>
      <c r="Q414" s="7" t="s">
        <v>32</v>
      </c>
      <c r="R414" s="238" t="s">
        <v>11</v>
      </c>
      <c r="S414" s="238" t="s">
        <v>11</v>
      </c>
      <c r="T414" s="238" t="s">
        <v>11</v>
      </c>
      <c r="U414" s="238" t="s">
        <v>11</v>
      </c>
      <c r="V414" s="11" t="s">
        <v>33</v>
      </c>
      <c r="W414" s="9" t="s">
        <v>11</v>
      </c>
      <c r="X414" t="s">
        <v>11</v>
      </c>
      <c r="Y414" s="12" t="s">
        <v>11</v>
      </c>
      <c r="Z414" s="234" t="s">
        <v>11</v>
      </c>
    </row>
    <row r="415" spans="1:26" ht="13.5" customHeight="1" x14ac:dyDescent="0.15">
      <c r="A415" s="6" t="s">
        <v>11</v>
      </c>
      <c r="B415" t="s">
        <v>11</v>
      </c>
      <c r="C415" s="12" t="s">
        <v>11</v>
      </c>
      <c r="D415" s="229" t="s">
        <v>26</v>
      </c>
      <c r="E415" s="13" t="s">
        <v>19</v>
      </c>
      <c r="F415" s="231" t="s">
        <v>11</v>
      </c>
      <c r="G415" s="231" t="s">
        <v>11</v>
      </c>
      <c r="H415" s="231" t="s">
        <v>11</v>
      </c>
      <c r="I415" s="231" t="s">
        <v>11</v>
      </c>
      <c r="J415" s="231" t="s">
        <v>11</v>
      </c>
      <c r="K415" s="13" t="s">
        <v>11</v>
      </c>
      <c r="L415" s="242" t="s">
        <v>28</v>
      </c>
      <c r="M415" s="277" t="s">
        <v>11</v>
      </c>
      <c r="N415" s="278" t="s">
        <v>11</v>
      </c>
      <c r="O415" s="267" t="s">
        <v>11</v>
      </c>
      <c r="P415" s="268" t="s">
        <v>11</v>
      </c>
      <c r="Q415" s="8" t="s">
        <v>31</v>
      </c>
      <c r="R415" s="238" t="s">
        <v>11</v>
      </c>
      <c r="S415" s="238" t="s">
        <v>11</v>
      </c>
      <c r="T415" s="238" t="s">
        <v>11</v>
      </c>
      <c r="U415" s="238" t="s">
        <v>11</v>
      </c>
      <c r="V415" s="9" t="s">
        <v>26</v>
      </c>
      <c r="W415" s="227" t="s">
        <v>11</v>
      </c>
      <c r="X415" s="227" t="s">
        <v>11</v>
      </c>
      <c r="Y415" s="10" t="s">
        <v>28</v>
      </c>
      <c r="Z415" s="234" t="s">
        <v>11</v>
      </c>
    </row>
    <row r="416" spans="1:26" ht="13.5" customHeight="1" x14ac:dyDescent="0.15">
      <c r="A416" s="14" t="s">
        <v>11</v>
      </c>
      <c r="B416" s="15" t="s">
        <v>11</v>
      </c>
      <c r="C416" s="16" t="s">
        <v>11</v>
      </c>
      <c r="D416" s="230" t="s">
        <v>11</v>
      </c>
      <c r="E416" s="17" t="s">
        <v>11</v>
      </c>
      <c r="F416" s="232" t="s">
        <v>11</v>
      </c>
      <c r="G416" s="232" t="s">
        <v>11</v>
      </c>
      <c r="H416" s="232" t="s">
        <v>11</v>
      </c>
      <c r="I416" s="232" t="s">
        <v>11</v>
      </c>
      <c r="J416" s="232" t="s">
        <v>11</v>
      </c>
      <c r="K416" s="17" t="s">
        <v>11</v>
      </c>
      <c r="L416" s="276" t="s">
        <v>11</v>
      </c>
      <c r="M416" s="26" t="s">
        <v>42</v>
      </c>
      <c r="N416" s="27">
        <v>97.4</v>
      </c>
      <c r="O416" s="269" t="s">
        <v>11</v>
      </c>
      <c r="P416" s="270" t="s">
        <v>11</v>
      </c>
      <c r="Q416" s="18" t="s">
        <v>32</v>
      </c>
      <c r="R416" s="228" t="s">
        <v>11</v>
      </c>
      <c r="S416" s="228" t="s">
        <v>11</v>
      </c>
      <c r="T416" s="228" t="s">
        <v>11</v>
      </c>
      <c r="U416" s="228" t="s">
        <v>11</v>
      </c>
      <c r="V416" s="19" t="s">
        <v>33</v>
      </c>
      <c r="W416" s="20" t="s">
        <v>11</v>
      </c>
      <c r="X416" s="15" t="s">
        <v>11</v>
      </c>
      <c r="Y416" s="16" t="s">
        <v>11</v>
      </c>
      <c r="Z416" s="235" t="s">
        <v>11</v>
      </c>
    </row>
    <row r="417" spans="1:26" ht="13.5" customHeight="1" x14ac:dyDescent="0.15">
      <c r="A417" s="251" t="s">
        <v>10</v>
      </c>
      <c r="B417" s="252" t="s">
        <v>11</v>
      </c>
      <c r="C417" s="253" t="s">
        <v>11</v>
      </c>
      <c r="D417" s="257" t="s">
        <v>12</v>
      </c>
      <c r="E417" s="258" t="s">
        <v>11</v>
      </c>
      <c r="F417" s="259" t="s">
        <v>779</v>
      </c>
      <c r="G417" s="259" t="s">
        <v>11</v>
      </c>
      <c r="H417" s="259" t="s">
        <v>11</v>
      </c>
      <c r="I417" s="259" t="s">
        <v>11</v>
      </c>
      <c r="J417" s="259" t="s">
        <v>11</v>
      </c>
      <c r="K417" s="259" t="s">
        <v>11</v>
      </c>
      <c r="L417" s="260" t="s">
        <v>11</v>
      </c>
      <c r="M417" s="263" t="s">
        <v>119</v>
      </c>
      <c r="N417" s="264" t="s">
        <v>11</v>
      </c>
      <c r="O417" s="265" t="s">
        <v>837</v>
      </c>
      <c r="P417" s="266" t="s">
        <v>11</v>
      </c>
      <c r="Q417" s="5" t="s">
        <v>16</v>
      </c>
      <c r="R417" s="271" t="s">
        <v>838</v>
      </c>
      <c r="S417" s="271" t="s">
        <v>11</v>
      </c>
      <c r="T417" s="271" t="s">
        <v>11</v>
      </c>
      <c r="U417" s="30">
        <v>36762</v>
      </c>
      <c r="V417" s="272" t="s">
        <v>18</v>
      </c>
      <c r="W417" s="272" t="s">
        <v>11</v>
      </c>
      <c r="X417" s="272" t="s">
        <v>11</v>
      </c>
      <c r="Y417" s="273" t="s">
        <v>11</v>
      </c>
      <c r="Z417" s="233">
        <v>303</v>
      </c>
    </row>
    <row r="418" spans="1:26" ht="13.5" customHeight="1" x14ac:dyDescent="0.15">
      <c r="A418" s="254" t="s">
        <v>11</v>
      </c>
      <c r="B418" s="255" t="s">
        <v>11</v>
      </c>
      <c r="C418" s="256" t="s">
        <v>11</v>
      </c>
      <c r="D418" s="24" t="s">
        <v>11</v>
      </c>
      <c r="E418" s="23" t="s">
        <v>11</v>
      </c>
      <c r="F418" s="261" t="s">
        <v>11</v>
      </c>
      <c r="G418" s="261" t="s">
        <v>11</v>
      </c>
      <c r="H418" s="261" t="s">
        <v>11</v>
      </c>
      <c r="I418" s="261" t="s">
        <v>11</v>
      </c>
      <c r="J418" s="261" t="s">
        <v>11</v>
      </c>
      <c r="K418" s="261" t="s">
        <v>11</v>
      </c>
      <c r="L418" s="262" t="s">
        <v>11</v>
      </c>
      <c r="M418" s="236">
        <v>59473000</v>
      </c>
      <c r="N418" s="237" t="s">
        <v>11</v>
      </c>
      <c r="O418" s="267" t="s">
        <v>11</v>
      </c>
      <c r="P418" s="268" t="s">
        <v>11</v>
      </c>
      <c r="Q418" s="6" t="s">
        <v>11</v>
      </c>
      <c r="R418" s="238" t="s">
        <v>839</v>
      </c>
      <c r="S418" s="238" t="s">
        <v>11</v>
      </c>
      <c r="T418" s="238" t="s">
        <v>11</v>
      </c>
      <c r="U418" s="22">
        <v>16942</v>
      </c>
      <c r="V418" s="239" t="s">
        <v>18</v>
      </c>
      <c r="W418" s="239" t="s">
        <v>11</v>
      </c>
      <c r="X418" s="239" t="s">
        <v>11</v>
      </c>
      <c r="Y418" s="240" t="s">
        <v>11</v>
      </c>
      <c r="Z418" s="234" t="s">
        <v>11</v>
      </c>
    </row>
    <row r="419" spans="1:26" ht="13.5" customHeight="1" x14ac:dyDescent="0.15">
      <c r="A419" s="274" t="s">
        <v>840</v>
      </c>
      <c r="B419" s="231" t="s">
        <v>11</v>
      </c>
      <c r="C419" s="275" t="s">
        <v>11</v>
      </c>
      <c r="D419" s="247" t="s">
        <v>841</v>
      </c>
      <c r="E419" s="239" t="s">
        <v>11</v>
      </c>
      <c r="F419" s="239" t="s">
        <v>11</v>
      </c>
      <c r="G419" s="239" t="s">
        <v>11</v>
      </c>
      <c r="H419" s="239" t="s">
        <v>11</v>
      </c>
      <c r="I419" s="239" t="s">
        <v>11</v>
      </c>
      <c r="J419" s="239" t="s">
        <v>11</v>
      </c>
      <c r="K419" s="239" t="s">
        <v>11</v>
      </c>
      <c r="L419" s="240" t="s">
        <v>11</v>
      </c>
      <c r="M419" s="249" t="s">
        <v>40</v>
      </c>
      <c r="N419" s="250" t="s">
        <v>11</v>
      </c>
      <c r="O419" s="267" t="s">
        <v>11</v>
      </c>
      <c r="P419" s="268" t="s">
        <v>11</v>
      </c>
      <c r="Q419" s="6" t="s">
        <v>11</v>
      </c>
      <c r="R419" s="238" t="s">
        <v>834</v>
      </c>
      <c r="S419" s="238" t="s">
        <v>11</v>
      </c>
      <c r="T419" s="238" t="s">
        <v>11</v>
      </c>
      <c r="U419" s="22">
        <v>2272</v>
      </c>
      <c r="V419" s="239" t="s">
        <v>18</v>
      </c>
      <c r="W419" s="239" t="s">
        <v>11</v>
      </c>
      <c r="X419" s="239" t="s">
        <v>11</v>
      </c>
      <c r="Y419" s="240" t="s">
        <v>11</v>
      </c>
      <c r="Z419" s="234" t="s">
        <v>11</v>
      </c>
    </row>
    <row r="420" spans="1:26" ht="13.5" customHeight="1" x14ac:dyDescent="0.15">
      <c r="A420" s="274" t="s">
        <v>11</v>
      </c>
      <c r="B420" s="231" t="s">
        <v>11</v>
      </c>
      <c r="C420" s="275" t="s">
        <v>11</v>
      </c>
      <c r="D420" s="248" t="s">
        <v>11</v>
      </c>
      <c r="E420" s="239" t="s">
        <v>11</v>
      </c>
      <c r="F420" s="239" t="s">
        <v>11</v>
      </c>
      <c r="G420" s="239" t="s">
        <v>11</v>
      </c>
      <c r="H420" s="239" t="s">
        <v>11</v>
      </c>
      <c r="I420" s="239" t="s">
        <v>11</v>
      </c>
      <c r="J420" s="239" t="s">
        <v>11</v>
      </c>
      <c r="K420" s="239" t="s">
        <v>11</v>
      </c>
      <c r="L420" s="240" t="s">
        <v>11</v>
      </c>
      <c r="M420" s="236">
        <v>58191896</v>
      </c>
      <c r="N420" s="237" t="s">
        <v>11</v>
      </c>
      <c r="O420" s="267" t="s">
        <v>11</v>
      </c>
      <c r="P420" s="268" t="s">
        <v>11</v>
      </c>
      <c r="Q420" s="6" t="s">
        <v>11</v>
      </c>
      <c r="R420" s="238" t="s">
        <v>842</v>
      </c>
      <c r="S420" s="238" t="s">
        <v>11</v>
      </c>
      <c r="T420" s="238" t="s">
        <v>11</v>
      </c>
      <c r="U420" s="22">
        <v>238</v>
      </c>
      <c r="V420" s="239" t="s">
        <v>18</v>
      </c>
      <c r="W420" s="239" t="s">
        <v>11</v>
      </c>
      <c r="X420" s="239" t="s">
        <v>11</v>
      </c>
      <c r="Y420" s="240" t="s">
        <v>11</v>
      </c>
      <c r="Z420" s="234" t="s">
        <v>11</v>
      </c>
    </row>
    <row r="421" spans="1:26" ht="13.5" customHeight="1" x14ac:dyDescent="0.15">
      <c r="A421" s="274" t="s">
        <v>11</v>
      </c>
      <c r="B421" s="231" t="s">
        <v>11</v>
      </c>
      <c r="C421" s="275" t="s">
        <v>11</v>
      </c>
      <c r="D421" s="229" t="s">
        <v>26</v>
      </c>
      <c r="E421" s="241" t="s">
        <v>786</v>
      </c>
      <c r="F421" s="241" t="s">
        <v>11</v>
      </c>
      <c r="G421" s="241" t="s">
        <v>11</v>
      </c>
      <c r="H421" s="241" t="s">
        <v>11</v>
      </c>
      <c r="I421" s="241" t="s">
        <v>11</v>
      </c>
      <c r="J421" s="241" t="s">
        <v>11</v>
      </c>
      <c r="K421" s="241" t="s">
        <v>11</v>
      </c>
      <c r="L421" s="242" t="s">
        <v>28</v>
      </c>
      <c r="M421" s="243" t="s">
        <v>29</v>
      </c>
      <c r="N421" s="244" t="s">
        <v>11</v>
      </c>
      <c r="O421" s="267" t="s">
        <v>11</v>
      </c>
      <c r="P421" s="268" t="s">
        <v>11</v>
      </c>
      <c r="Q421" s="7" t="s">
        <v>11</v>
      </c>
      <c r="R421" s="238" t="s">
        <v>750</v>
      </c>
      <c r="S421" s="238" t="s">
        <v>11</v>
      </c>
      <c r="T421" s="238" t="s">
        <v>11</v>
      </c>
      <c r="U421" s="22">
        <v>1978</v>
      </c>
      <c r="V421" s="239" t="s">
        <v>18</v>
      </c>
      <c r="W421" s="239" t="s">
        <v>11</v>
      </c>
      <c r="X421" s="239" t="s">
        <v>11</v>
      </c>
      <c r="Y421" s="240" t="s">
        <v>11</v>
      </c>
      <c r="Z421" s="234" t="s">
        <v>11</v>
      </c>
    </row>
    <row r="422" spans="1:26" ht="13.5" customHeight="1" x14ac:dyDescent="0.15">
      <c r="A422" s="274" t="s">
        <v>11</v>
      </c>
      <c r="B422" s="231" t="s">
        <v>11</v>
      </c>
      <c r="C422" s="275" t="s">
        <v>11</v>
      </c>
      <c r="D422" s="229" t="s">
        <v>11</v>
      </c>
      <c r="E422" s="241" t="s">
        <v>11</v>
      </c>
      <c r="F422" s="241" t="s">
        <v>11</v>
      </c>
      <c r="G422" s="241" t="s">
        <v>11</v>
      </c>
      <c r="H422" s="241" t="s">
        <v>11</v>
      </c>
      <c r="I422" s="241" t="s">
        <v>11</v>
      </c>
      <c r="J422" s="241" t="s">
        <v>11</v>
      </c>
      <c r="K422" s="241" t="s">
        <v>11</v>
      </c>
      <c r="L422" s="242" t="s">
        <v>11</v>
      </c>
      <c r="M422" s="245">
        <v>1281104</v>
      </c>
      <c r="N422" s="246" t="s">
        <v>11</v>
      </c>
      <c r="O422" s="267" t="s">
        <v>11</v>
      </c>
      <c r="P422" s="268" t="s">
        <v>11</v>
      </c>
      <c r="Q422" s="8" t="s">
        <v>31</v>
      </c>
      <c r="R422" s="238" t="s">
        <v>11</v>
      </c>
      <c r="S422" s="238" t="s">
        <v>11</v>
      </c>
      <c r="T422" s="238" t="s">
        <v>11</v>
      </c>
      <c r="U422" s="238" t="s">
        <v>11</v>
      </c>
      <c r="V422" s="9" t="s">
        <v>26</v>
      </c>
      <c r="W422" s="227" t="s">
        <v>11</v>
      </c>
      <c r="X422" s="227" t="s">
        <v>11</v>
      </c>
      <c r="Y422" s="10" t="s">
        <v>28</v>
      </c>
      <c r="Z422" s="234" t="s">
        <v>11</v>
      </c>
    </row>
    <row r="423" spans="1:26" ht="13.5" customHeight="1" x14ac:dyDescent="0.15">
      <c r="A423" s="274" t="s">
        <v>11</v>
      </c>
      <c r="B423" s="231" t="s">
        <v>11</v>
      </c>
      <c r="C423" s="275" t="s">
        <v>11</v>
      </c>
      <c r="D423" s="229" t="s">
        <v>11</v>
      </c>
      <c r="E423" s="241" t="s">
        <v>11</v>
      </c>
      <c r="F423" s="241" t="s">
        <v>11</v>
      </c>
      <c r="G423" s="241" t="s">
        <v>11</v>
      </c>
      <c r="H423" s="241" t="s">
        <v>11</v>
      </c>
      <c r="I423" s="241" t="s">
        <v>11</v>
      </c>
      <c r="J423" s="241" t="s">
        <v>11</v>
      </c>
      <c r="K423" s="241" t="s">
        <v>11</v>
      </c>
      <c r="L423" s="242" t="s">
        <v>11</v>
      </c>
      <c r="M423" s="249" t="s">
        <v>11</v>
      </c>
      <c r="N423" s="250" t="s">
        <v>11</v>
      </c>
      <c r="O423" s="267" t="s">
        <v>11</v>
      </c>
      <c r="P423" s="268" t="s">
        <v>11</v>
      </c>
      <c r="Q423" s="7" t="s">
        <v>32</v>
      </c>
      <c r="R423" s="238" t="s">
        <v>11</v>
      </c>
      <c r="S423" s="238" t="s">
        <v>11</v>
      </c>
      <c r="T423" s="238" t="s">
        <v>11</v>
      </c>
      <c r="U423" s="238" t="s">
        <v>11</v>
      </c>
      <c r="V423" s="11" t="s">
        <v>33</v>
      </c>
      <c r="W423" s="9" t="s">
        <v>11</v>
      </c>
      <c r="X423" t="s">
        <v>11</v>
      </c>
      <c r="Y423" s="12" t="s">
        <v>11</v>
      </c>
      <c r="Z423" s="234" t="s">
        <v>11</v>
      </c>
    </row>
    <row r="424" spans="1:26" ht="13.5" customHeight="1" x14ac:dyDescent="0.15">
      <c r="A424" s="6" t="s">
        <v>11</v>
      </c>
      <c r="B424" t="s">
        <v>11</v>
      </c>
      <c r="C424" s="12" t="s">
        <v>11</v>
      </c>
      <c r="D424" s="229" t="s">
        <v>26</v>
      </c>
      <c r="E424" s="13" t="s">
        <v>19</v>
      </c>
      <c r="F424" s="231" t="s">
        <v>11</v>
      </c>
      <c r="G424" s="231" t="s">
        <v>11</v>
      </c>
      <c r="H424" s="231" t="s">
        <v>11</v>
      </c>
      <c r="I424" s="231" t="s">
        <v>11</v>
      </c>
      <c r="J424" s="231" t="s">
        <v>11</v>
      </c>
      <c r="K424" s="13" t="s">
        <v>11</v>
      </c>
      <c r="L424" s="242" t="s">
        <v>28</v>
      </c>
      <c r="M424" s="277" t="s">
        <v>11</v>
      </c>
      <c r="N424" s="278" t="s">
        <v>11</v>
      </c>
      <c r="O424" s="267" t="s">
        <v>11</v>
      </c>
      <c r="P424" s="268" t="s">
        <v>11</v>
      </c>
      <c r="Q424" s="8" t="s">
        <v>31</v>
      </c>
      <c r="R424" s="238" t="s">
        <v>11</v>
      </c>
      <c r="S424" s="238" t="s">
        <v>11</v>
      </c>
      <c r="T424" s="238" t="s">
        <v>11</v>
      </c>
      <c r="U424" s="238" t="s">
        <v>11</v>
      </c>
      <c r="V424" s="9" t="s">
        <v>26</v>
      </c>
      <c r="W424" s="227" t="s">
        <v>11</v>
      </c>
      <c r="X424" s="227" t="s">
        <v>11</v>
      </c>
      <c r="Y424" s="10" t="s">
        <v>28</v>
      </c>
      <c r="Z424" s="234" t="s">
        <v>11</v>
      </c>
    </row>
    <row r="425" spans="1:26" ht="13.5" customHeight="1" x14ac:dyDescent="0.15">
      <c r="A425" s="14" t="s">
        <v>11</v>
      </c>
      <c r="B425" s="15" t="s">
        <v>11</v>
      </c>
      <c r="C425" s="16" t="s">
        <v>11</v>
      </c>
      <c r="D425" s="230" t="s">
        <v>11</v>
      </c>
      <c r="E425" s="17" t="s">
        <v>11</v>
      </c>
      <c r="F425" s="232" t="s">
        <v>11</v>
      </c>
      <c r="G425" s="232" t="s">
        <v>11</v>
      </c>
      <c r="H425" s="232" t="s">
        <v>11</v>
      </c>
      <c r="I425" s="232" t="s">
        <v>11</v>
      </c>
      <c r="J425" s="232" t="s">
        <v>11</v>
      </c>
      <c r="K425" s="17" t="s">
        <v>11</v>
      </c>
      <c r="L425" s="276" t="s">
        <v>11</v>
      </c>
      <c r="M425" s="26" t="s">
        <v>42</v>
      </c>
      <c r="N425" s="27">
        <v>97.8</v>
      </c>
      <c r="O425" s="269" t="s">
        <v>11</v>
      </c>
      <c r="P425" s="270" t="s">
        <v>11</v>
      </c>
      <c r="Q425" s="18" t="s">
        <v>32</v>
      </c>
      <c r="R425" s="228" t="s">
        <v>11</v>
      </c>
      <c r="S425" s="228" t="s">
        <v>11</v>
      </c>
      <c r="T425" s="228" t="s">
        <v>11</v>
      </c>
      <c r="U425" s="228" t="s">
        <v>11</v>
      </c>
      <c r="V425" s="19" t="s">
        <v>33</v>
      </c>
      <c r="W425" s="20" t="s">
        <v>11</v>
      </c>
      <c r="X425" s="15" t="s">
        <v>11</v>
      </c>
      <c r="Y425" s="16" t="s">
        <v>11</v>
      </c>
      <c r="Z425" s="235" t="s">
        <v>11</v>
      </c>
    </row>
    <row r="426" spans="1:26" ht="13.5" customHeight="1" x14ac:dyDescent="0.15">
      <c r="A426" s="251" t="s">
        <v>10</v>
      </c>
      <c r="B426" s="252" t="s">
        <v>11</v>
      </c>
      <c r="C426" s="253" t="s">
        <v>11</v>
      </c>
      <c r="D426" s="257" t="s">
        <v>12</v>
      </c>
      <c r="E426" s="258" t="s">
        <v>11</v>
      </c>
      <c r="F426" s="259" t="s">
        <v>13</v>
      </c>
      <c r="G426" s="259" t="s">
        <v>11</v>
      </c>
      <c r="H426" s="259" t="s">
        <v>11</v>
      </c>
      <c r="I426" s="259" t="s">
        <v>11</v>
      </c>
      <c r="J426" s="259" t="s">
        <v>11</v>
      </c>
      <c r="K426" s="259" t="s">
        <v>11</v>
      </c>
      <c r="L426" s="260" t="s">
        <v>11</v>
      </c>
      <c r="M426" s="263" t="s">
        <v>119</v>
      </c>
      <c r="N426" s="264" t="s">
        <v>11</v>
      </c>
      <c r="O426" s="265" t="s">
        <v>843</v>
      </c>
      <c r="P426" s="266" t="s">
        <v>11</v>
      </c>
      <c r="Q426" s="5" t="s">
        <v>16</v>
      </c>
      <c r="R426" s="271" t="s">
        <v>301</v>
      </c>
      <c r="S426" s="271" t="s">
        <v>11</v>
      </c>
      <c r="T426" s="271" t="s">
        <v>11</v>
      </c>
      <c r="U426" s="30" t="s">
        <v>11</v>
      </c>
      <c r="V426" s="272" t="s">
        <v>11</v>
      </c>
      <c r="W426" s="272" t="s">
        <v>11</v>
      </c>
      <c r="X426" s="272" t="s">
        <v>11</v>
      </c>
      <c r="Y426" s="273" t="s">
        <v>11</v>
      </c>
      <c r="Z426" s="233" t="s">
        <v>5060</v>
      </c>
    </row>
    <row r="427" spans="1:26" ht="13.5" customHeight="1" x14ac:dyDescent="0.15">
      <c r="A427" s="254" t="s">
        <v>11</v>
      </c>
      <c r="B427" s="255" t="s">
        <v>11</v>
      </c>
      <c r="C427" s="256" t="s">
        <v>11</v>
      </c>
      <c r="D427" s="24" t="s">
        <v>11</v>
      </c>
      <c r="E427" s="23" t="s">
        <v>11</v>
      </c>
      <c r="F427" s="261" t="s">
        <v>11</v>
      </c>
      <c r="G427" s="261" t="s">
        <v>11</v>
      </c>
      <c r="H427" s="261" t="s">
        <v>11</v>
      </c>
      <c r="I427" s="261" t="s">
        <v>11</v>
      </c>
      <c r="J427" s="261" t="s">
        <v>11</v>
      </c>
      <c r="K427" s="261" t="s">
        <v>11</v>
      </c>
      <c r="L427" s="262" t="s">
        <v>11</v>
      </c>
      <c r="M427" s="236">
        <v>195000000</v>
      </c>
      <c r="N427" s="237" t="s">
        <v>11</v>
      </c>
      <c r="O427" s="267" t="s">
        <v>11</v>
      </c>
      <c r="P427" s="268" t="s">
        <v>11</v>
      </c>
      <c r="Q427" s="6" t="s">
        <v>11</v>
      </c>
      <c r="R427" s="238" t="s">
        <v>11</v>
      </c>
      <c r="S427" s="238" t="s">
        <v>11</v>
      </c>
      <c r="T427" s="238" t="s">
        <v>11</v>
      </c>
      <c r="U427" s="22" t="s">
        <v>11</v>
      </c>
      <c r="V427" s="239" t="s">
        <v>11</v>
      </c>
      <c r="W427" s="239" t="s">
        <v>11</v>
      </c>
      <c r="X427" s="239" t="s">
        <v>11</v>
      </c>
      <c r="Y427" s="240" t="s">
        <v>11</v>
      </c>
      <c r="Z427" s="234" t="s">
        <v>11</v>
      </c>
    </row>
    <row r="428" spans="1:26" ht="13.5" customHeight="1" x14ac:dyDescent="0.15">
      <c r="A428" s="274" t="s">
        <v>89</v>
      </c>
      <c r="B428" s="231" t="s">
        <v>11</v>
      </c>
      <c r="C428" s="275" t="s">
        <v>11</v>
      </c>
      <c r="D428" s="247" t="s">
        <v>844</v>
      </c>
      <c r="E428" s="239" t="s">
        <v>11</v>
      </c>
      <c r="F428" s="239" t="s">
        <v>11</v>
      </c>
      <c r="G428" s="239" t="s">
        <v>11</v>
      </c>
      <c r="H428" s="239" t="s">
        <v>11</v>
      </c>
      <c r="I428" s="239" t="s">
        <v>11</v>
      </c>
      <c r="J428" s="239" t="s">
        <v>11</v>
      </c>
      <c r="K428" s="239" t="s">
        <v>11</v>
      </c>
      <c r="L428" s="240" t="s">
        <v>11</v>
      </c>
      <c r="M428" s="249" t="s">
        <v>40</v>
      </c>
      <c r="N428" s="250" t="s">
        <v>11</v>
      </c>
      <c r="O428" s="267" t="s">
        <v>11</v>
      </c>
      <c r="P428" s="268" t="s">
        <v>11</v>
      </c>
      <c r="Q428" s="6" t="s">
        <v>11</v>
      </c>
      <c r="R428" s="238" t="s">
        <v>11</v>
      </c>
      <c r="S428" s="238" t="s">
        <v>11</v>
      </c>
      <c r="T428" s="238" t="s">
        <v>11</v>
      </c>
      <c r="U428" s="22" t="s">
        <v>11</v>
      </c>
      <c r="V428" s="239" t="s">
        <v>11</v>
      </c>
      <c r="W428" s="239" t="s">
        <v>11</v>
      </c>
      <c r="X428" s="239" t="s">
        <v>11</v>
      </c>
      <c r="Y428" s="240" t="s">
        <v>11</v>
      </c>
      <c r="Z428" s="234" t="s">
        <v>11</v>
      </c>
    </row>
    <row r="429" spans="1:26" ht="13.5" customHeight="1" x14ac:dyDescent="0.15">
      <c r="A429" s="274" t="s">
        <v>11</v>
      </c>
      <c r="B429" s="231" t="s">
        <v>11</v>
      </c>
      <c r="C429" s="275" t="s">
        <v>11</v>
      </c>
      <c r="D429" s="248" t="s">
        <v>11</v>
      </c>
      <c r="E429" s="239" t="s">
        <v>11</v>
      </c>
      <c r="F429" s="239" t="s">
        <v>11</v>
      </c>
      <c r="G429" s="239" t="s">
        <v>11</v>
      </c>
      <c r="H429" s="239" t="s">
        <v>11</v>
      </c>
      <c r="I429" s="239" t="s">
        <v>11</v>
      </c>
      <c r="J429" s="239" t="s">
        <v>11</v>
      </c>
      <c r="K429" s="239" t="s">
        <v>11</v>
      </c>
      <c r="L429" s="240" t="s">
        <v>11</v>
      </c>
      <c r="M429" s="236">
        <v>0</v>
      </c>
      <c r="N429" s="237" t="s">
        <v>11</v>
      </c>
      <c r="O429" s="267" t="s">
        <v>11</v>
      </c>
      <c r="P429" s="268" t="s">
        <v>11</v>
      </c>
      <c r="Q429" s="6" t="s">
        <v>11</v>
      </c>
      <c r="R429" s="238" t="s">
        <v>11</v>
      </c>
      <c r="S429" s="238" t="s">
        <v>11</v>
      </c>
      <c r="T429" s="238" t="s">
        <v>11</v>
      </c>
      <c r="U429" s="22" t="s">
        <v>11</v>
      </c>
      <c r="V429" s="239" t="s">
        <v>11</v>
      </c>
      <c r="W429" s="239" t="s">
        <v>11</v>
      </c>
      <c r="X429" s="239" t="s">
        <v>11</v>
      </c>
      <c r="Y429" s="240" t="s">
        <v>11</v>
      </c>
      <c r="Z429" s="234" t="s">
        <v>11</v>
      </c>
    </row>
    <row r="430" spans="1:26" ht="13.5" customHeight="1" x14ac:dyDescent="0.15">
      <c r="A430" s="274" t="s">
        <v>11</v>
      </c>
      <c r="B430" s="231" t="s">
        <v>11</v>
      </c>
      <c r="C430" s="275" t="s">
        <v>11</v>
      </c>
      <c r="D430" s="229" t="s">
        <v>26</v>
      </c>
      <c r="E430" s="241" t="s">
        <v>786</v>
      </c>
      <c r="F430" s="241" t="s">
        <v>11</v>
      </c>
      <c r="G430" s="241" t="s">
        <v>11</v>
      </c>
      <c r="H430" s="241" t="s">
        <v>11</v>
      </c>
      <c r="I430" s="241" t="s">
        <v>11</v>
      </c>
      <c r="J430" s="241" t="s">
        <v>11</v>
      </c>
      <c r="K430" s="241" t="s">
        <v>11</v>
      </c>
      <c r="L430" s="242" t="s">
        <v>28</v>
      </c>
      <c r="M430" s="243" t="s">
        <v>758</v>
      </c>
      <c r="N430" s="244" t="s">
        <v>11</v>
      </c>
      <c r="O430" s="267" t="s">
        <v>11</v>
      </c>
      <c r="P430" s="268" t="s">
        <v>11</v>
      </c>
      <c r="Q430" s="7" t="s">
        <v>11</v>
      </c>
      <c r="R430" s="238" t="s">
        <v>11</v>
      </c>
      <c r="S430" s="238" t="s">
        <v>11</v>
      </c>
      <c r="T430" s="238" t="s">
        <v>11</v>
      </c>
      <c r="U430" s="22" t="s">
        <v>11</v>
      </c>
      <c r="V430" s="239" t="s">
        <v>11</v>
      </c>
      <c r="W430" s="239" t="s">
        <v>11</v>
      </c>
      <c r="X430" s="239" t="s">
        <v>11</v>
      </c>
      <c r="Y430" s="240" t="s">
        <v>11</v>
      </c>
      <c r="Z430" s="234" t="s">
        <v>11</v>
      </c>
    </row>
    <row r="431" spans="1:26" ht="13.5" customHeight="1" x14ac:dyDescent="0.15">
      <c r="A431" s="274" t="s">
        <v>11</v>
      </c>
      <c r="B431" s="231" t="s">
        <v>11</v>
      </c>
      <c r="C431" s="275" t="s">
        <v>11</v>
      </c>
      <c r="D431" s="229" t="s">
        <v>11</v>
      </c>
      <c r="E431" s="241" t="s">
        <v>11</v>
      </c>
      <c r="F431" s="241" t="s">
        <v>11</v>
      </c>
      <c r="G431" s="241" t="s">
        <v>11</v>
      </c>
      <c r="H431" s="241" t="s">
        <v>11</v>
      </c>
      <c r="I431" s="241" t="s">
        <v>11</v>
      </c>
      <c r="J431" s="241" t="s">
        <v>11</v>
      </c>
      <c r="K431" s="241" t="s">
        <v>11</v>
      </c>
      <c r="L431" s="242" t="s">
        <v>11</v>
      </c>
      <c r="M431" s="245">
        <v>195000000</v>
      </c>
      <c r="N431" s="246"/>
      <c r="O431" s="267" t="s">
        <v>11</v>
      </c>
      <c r="P431" s="268" t="s">
        <v>11</v>
      </c>
      <c r="Q431" s="8" t="s">
        <v>31</v>
      </c>
      <c r="R431" s="238" t="s">
        <v>11</v>
      </c>
      <c r="S431" s="238" t="s">
        <v>11</v>
      </c>
      <c r="T431" s="238" t="s">
        <v>11</v>
      </c>
      <c r="U431" s="238" t="s">
        <v>11</v>
      </c>
      <c r="V431" s="9" t="s">
        <v>26</v>
      </c>
      <c r="W431" s="227" t="s">
        <v>11</v>
      </c>
      <c r="X431" s="227" t="s">
        <v>11</v>
      </c>
      <c r="Y431" s="10" t="s">
        <v>28</v>
      </c>
      <c r="Z431" s="234" t="s">
        <v>11</v>
      </c>
    </row>
    <row r="432" spans="1:26" ht="13.5" customHeight="1" x14ac:dyDescent="0.15">
      <c r="A432" s="274" t="s">
        <v>11</v>
      </c>
      <c r="B432" s="231" t="s">
        <v>11</v>
      </c>
      <c r="C432" s="275" t="s">
        <v>11</v>
      </c>
      <c r="D432" s="229" t="s">
        <v>11</v>
      </c>
      <c r="E432" s="241" t="s">
        <v>11</v>
      </c>
      <c r="F432" s="241" t="s">
        <v>11</v>
      </c>
      <c r="G432" s="241" t="s">
        <v>11</v>
      </c>
      <c r="H432" s="241" t="s">
        <v>11</v>
      </c>
      <c r="I432" s="241" t="s">
        <v>11</v>
      </c>
      <c r="J432" s="241" t="s">
        <v>11</v>
      </c>
      <c r="K432" s="241" t="s">
        <v>11</v>
      </c>
      <c r="L432" s="242" t="s">
        <v>11</v>
      </c>
      <c r="M432" s="249" t="s">
        <v>29</v>
      </c>
      <c r="N432" s="250" t="s">
        <v>11</v>
      </c>
      <c r="O432" s="267" t="s">
        <v>11</v>
      </c>
      <c r="P432" s="268" t="s">
        <v>11</v>
      </c>
      <c r="Q432" s="7" t="s">
        <v>32</v>
      </c>
      <c r="R432" s="238" t="s">
        <v>11</v>
      </c>
      <c r="S432" s="238" t="s">
        <v>11</v>
      </c>
      <c r="T432" s="238" t="s">
        <v>11</v>
      </c>
      <c r="U432" s="238" t="s">
        <v>11</v>
      </c>
      <c r="V432" s="11" t="s">
        <v>33</v>
      </c>
      <c r="W432" s="9" t="s">
        <v>11</v>
      </c>
      <c r="X432" t="s">
        <v>11</v>
      </c>
      <c r="Y432" s="12" t="s">
        <v>11</v>
      </c>
      <c r="Z432" s="234" t="s">
        <v>11</v>
      </c>
    </row>
    <row r="433" spans="1:26" ht="13.5" customHeight="1" x14ac:dyDescent="0.15">
      <c r="A433" s="6" t="s">
        <v>11</v>
      </c>
      <c r="B433" t="s">
        <v>11</v>
      </c>
      <c r="C433" s="12" t="s">
        <v>11</v>
      </c>
      <c r="D433" s="229" t="s">
        <v>26</v>
      </c>
      <c r="E433" s="13" t="s">
        <v>19</v>
      </c>
      <c r="F433" s="231" t="s">
        <v>11</v>
      </c>
      <c r="G433" s="231" t="s">
        <v>11</v>
      </c>
      <c r="H433" s="231" t="s">
        <v>223</v>
      </c>
      <c r="I433" s="231" t="s">
        <v>11</v>
      </c>
      <c r="J433" s="231" t="s">
        <v>11</v>
      </c>
      <c r="K433" s="13" t="s">
        <v>11</v>
      </c>
      <c r="L433" s="242" t="s">
        <v>28</v>
      </c>
      <c r="M433" s="287">
        <v>0</v>
      </c>
      <c r="N433" s="288" t="s">
        <v>11</v>
      </c>
      <c r="O433" s="267" t="s">
        <v>11</v>
      </c>
      <c r="P433" s="268" t="s">
        <v>11</v>
      </c>
      <c r="Q433" s="8" t="s">
        <v>31</v>
      </c>
      <c r="R433" s="238" t="s">
        <v>11</v>
      </c>
      <c r="S433" s="238" t="s">
        <v>11</v>
      </c>
      <c r="T433" s="238" t="s">
        <v>11</v>
      </c>
      <c r="U433" s="238" t="s">
        <v>11</v>
      </c>
      <c r="V433" s="9" t="s">
        <v>26</v>
      </c>
      <c r="W433" s="227" t="s">
        <v>11</v>
      </c>
      <c r="X433" s="227" t="s">
        <v>11</v>
      </c>
      <c r="Y433" s="10" t="s">
        <v>28</v>
      </c>
      <c r="Z433" s="234" t="s">
        <v>11</v>
      </c>
    </row>
    <row r="434" spans="1:26" ht="13.5" customHeight="1" x14ac:dyDescent="0.15">
      <c r="A434" s="14" t="s">
        <v>11</v>
      </c>
      <c r="B434" s="15" t="s">
        <v>11</v>
      </c>
      <c r="C434" s="16" t="s">
        <v>11</v>
      </c>
      <c r="D434" s="230" t="s">
        <v>11</v>
      </c>
      <c r="E434" s="17" t="s">
        <v>11</v>
      </c>
      <c r="F434" s="232" t="s">
        <v>11</v>
      </c>
      <c r="G434" s="232" t="s">
        <v>11</v>
      </c>
      <c r="H434" s="232" t="s">
        <v>11</v>
      </c>
      <c r="I434" s="232" t="s">
        <v>11</v>
      </c>
      <c r="J434" s="232" t="s">
        <v>11</v>
      </c>
      <c r="K434" s="17" t="s">
        <v>11</v>
      </c>
      <c r="L434" s="276" t="s">
        <v>11</v>
      </c>
      <c r="M434" s="26" t="s">
        <v>42</v>
      </c>
      <c r="N434" s="27" t="s">
        <v>845</v>
      </c>
      <c r="O434" s="269" t="s">
        <v>11</v>
      </c>
      <c r="P434" s="270" t="s">
        <v>11</v>
      </c>
      <c r="Q434" s="18" t="s">
        <v>32</v>
      </c>
      <c r="R434" s="228" t="s">
        <v>11</v>
      </c>
      <c r="S434" s="228" t="s">
        <v>11</v>
      </c>
      <c r="T434" s="228" t="s">
        <v>11</v>
      </c>
      <c r="U434" s="228" t="s">
        <v>11</v>
      </c>
      <c r="V434" s="19" t="s">
        <v>33</v>
      </c>
      <c r="W434" s="20" t="s">
        <v>11</v>
      </c>
      <c r="X434" s="15" t="s">
        <v>11</v>
      </c>
      <c r="Y434" s="16" t="s">
        <v>11</v>
      </c>
      <c r="Z434" s="235" t="s">
        <v>11</v>
      </c>
    </row>
    <row r="435" spans="1:26" ht="13.5" customHeight="1" x14ac:dyDescent="0.15">
      <c r="A435" s="251" t="s">
        <v>10</v>
      </c>
      <c r="B435" s="252" t="s">
        <v>11</v>
      </c>
      <c r="C435" s="253" t="s">
        <v>11</v>
      </c>
      <c r="D435" s="257" t="s">
        <v>12</v>
      </c>
      <c r="E435" s="258" t="s">
        <v>11</v>
      </c>
      <c r="F435" s="259" t="s">
        <v>13</v>
      </c>
      <c r="G435" s="259" t="s">
        <v>11</v>
      </c>
      <c r="H435" s="259" t="s">
        <v>11</v>
      </c>
      <c r="I435" s="259" t="s">
        <v>11</v>
      </c>
      <c r="J435" s="259" t="s">
        <v>11</v>
      </c>
      <c r="K435" s="259" t="s">
        <v>11</v>
      </c>
      <c r="L435" s="260" t="s">
        <v>11</v>
      </c>
      <c r="M435" s="263" t="s">
        <v>119</v>
      </c>
      <c r="N435" s="264" t="s">
        <v>11</v>
      </c>
      <c r="O435" s="265" t="s">
        <v>846</v>
      </c>
      <c r="P435" s="266" t="s">
        <v>11</v>
      </c>
      <c r="Q435" s="5" t="s">
        <v>16</v>
      </c>
      <c r="R435" s="271" t="s">
        <v>847</v>
      </c>
      <c r="S435" s="271" t="s">
        <v>11</v>
      </c>
      <c r="T435" s="271" t="s">
        <v>11</v>
      </c>
      <c r="U435" s="30">
        <v>385013</v>
      </c>
      <c r="V435" s="272" t="s">
        <v>18</v>
      </c>
      <c r="W435" s="272" t="s">
        <v>11</v>
      </c>
      <c r="X435" s="272" t="s">
        <v>11</v>
      </c>
      <c r="Y435" s="273" t="s">
        <v>11</v>
      </c>
      <c r="Z435" s="233">
        <v>303</v>
      </c>
    </row>
    <row r="436" spans="1:26" ht="13.5" customHeight="1" x14ac:dyDescent="0.15">
      <c r="A436" s="254" t="s">
        <v>11</v>
      </c>
      <c r="B436" s="255" t="s">
        <v>11</v>
      </c>
      <c r="C436" s="256" t="s">
        <v>11</v>
      </c>
      <c r="D436" s="24" t="s">
        <v>11</v>
      </c>
      <c r="E436" s="23" t="s">
        <v>11</v>
      </c>
      <c r="F436" s="261" t="s">
        <v>11</v>
      </c>
      <c r="G436" s="261" t="s">
        <v>11</v>
      </c>
      <c r="H436" s="261" t="s">
        <v>11</v>
      </c>
      <c r="I436" s="261" t="s">
        <v>11</v>
      </c>
      <c r="J436" s="261" t="s">
        <v>11</v>
      </c>
      <c r="K436" s="261" t="s">
        <v>11</v>
      </c>
      <c r="L436" s="262" t="s">
        <v>11</v>
      </c>
      <c r="M436" s="236">
        <v>1075014000</v>
      </c>
      <c r="N436" s="237" t="s">
        <v>11</v>
      </c>
      <c r="O436" s="267" t="s">
        <v>11</v>
      </c>
      <c r="P436" s="268" t="s">
        <v>11</v>
      </c>
      <c r="Q436" s="6" t="s">
        <v>11</v>
      </c>
      <c r="R436" s="238" t="s">
        <v>11</v>
      </c>
      <c r="S436" s="238" t="s">
        <v>11</v>
      </c>
      <c r="T436" s="238" t="s">
        <v>11</v>
      </c>
      <c r="U436" s="22" t="s">
        <v>11</v>
      </c>
      <c r="V436" s="239" t="s">
        <v>11</v>
      </c>
      <c r="W436" s="239" t="s">
        <v>11</v>
      </c>
      <c r="X436" s="239" t="s">
        <v>11</v>
      </c>
      <c r="Y436" s="240" t="s">
        <v>11</v>
      </c>
      <c r="Z436" s="234" t="s">
        <v>11</v>
      </c>
    </row>
    <row r="437" spans="1:26" ht="13.5" customHeight="1" x14ac:dyDescent="0.15">
      <c r="A437" s="274" t="s">
        <v>848</v>
      </c>
      <c r="B437" s="231" t="s">
        <v>11</v>
      </c>
      <c r="C437" s="275" t="s">
        <v>11</v>
      </c>
      <c r="D437" s="247" t="s">
        <v>849</v>
      </c>
      <c r="E437" s="239" t="s">
        <v>11</v>
      </c>
      <c r="F437" s="239" t="s">
        <v>11</v>
      </c>
      <c r="G437" s="239" t="s">
        <v>11</v>
      </c>
      <c r="H437" s="239" t="s">
        <v>11</v>
      </c>
      <c r="I437" s="239" t="s">
        <v>11</v>
      </c>
      <c r="J437" s="239" t="s">
        <v>11</v>
      </c>
      <c r="K437" s="239" t="s">
        <v>11</v>
      </c>
      <c r="L437" s="240" t="s">
        <v>11</v>
      </c>
      <c r="M437" s="249" t="s">
        <v>40</v>
      </c>
      <c r="N437" s="250" t="s">
        <v>11</v>
      </c>
      <c r="O437" s="267" t="s">
        <v>11</v>
      </c>
      <c r="P437" s="268" t="s">
        <v>11</v>
      </c>
      <c r="Q437" s="6" t="s">
        <v>11</v>
      </c>
      <c r="R437" s="238" t="s">
        <v>11</v>
      </c>
      <c r="S437" s="238" t="s">
        <v>11</v>
      </c>
      <c r="T437" s="238" t="s">
        <v>11</v>
      </c>
      <c r="U437" s="22" t="s">
        <v>11</v>
      </c>
      <c r="V437" s="239" t="s">
        <v>11</v>
      </c>
      <c r="W437" s="239" t="s">
        <v>11</v>
      </c>
      <c r="X437" s="239" t="s">
        <v>11</v>
      </c>
      <c r="Y437" s="240" t="s">
        <v>11</v>
      </c>
      <c r="Z437" s="234" t="s">
        <v>11</v>
      </c>
    </row>
    <row r="438" spans="1:26" ht="13.5" customHeight="1" x14ac:dyDescent="0.15">
      <c r="A438" s="274" t="s">
        <v>11</v>
      </c>
      <c r="B438" s="231" t="s">
        <v>11</v>
      </c>
      <c r="C438" s="275" t="s">
        <v>11</v>
      </c>
      <c r="D438" s="248" t="s">
        <v>11</v>
      </c>
      <c r="E438" s="239" t="s">
        <v>11</v>
      </c>
      <c r="F438" s="239" t="s">
        <v>11</v>
      </c>
      <c r="G438" s="239" t="s">
        <v>11</v>
      </c>
      <c r="H438" s="239" t="s">
        <v>11</v>
      </c>
      <c r="I438" s="239" t="s">
        <v>11</v>
      </c>
      <c r="J438" s="239" t="s">
        <v>11</v>
      </c>
      <c r="K438" s="239" t="s">
        <v>11</v>
      </c>
      <c r="L438" s="240" t="s">
        <v>11</v>
      </c>
      <c r="M438" s="236">
        <v>385013045</v>
      </c>
      <c r="N438" s="237" t="s">
        <v>11</v>
      </c>
      <c r="O438" s="267" t="s">
        <v>11</v>
      </c>
      <c r="P438" s="268" t="s">
        <v>11</v>
      </c>
      <c r="Q438" s="6" t="s">
        <v>11</v>
      </c>
      <c r="R438" s="238" t="s">
        <v>11</v>
      </c>
      <c r="S438" s="238" t="s">
        <v>11</v>
      </c>
      <c r="T438" s="238" t="s">
        <v>11</v>
      </c>
      <c r="U438" s="22" t="s">
        <v>11</v>
      </c>
      <c r="V438" s="239" t="s">
        <v>11</v>
      </c>
      <c r="W438" s="239" t="s">
        <v>11</v>
      </c>
      <c r="X438" s="239" t="s">
        <v>11</v>
      </c>
      <c r="Y438" s="240" t="s">
        <v>11</v>
      </c>
      <c r="Z438" s="234" t="s">
        <v>11</v>
      </c>
    </row>
    <row r="439" spans="1:26" ht="13.5" customHeight="1" x14ac:dyDescent="0.15">
      <c r="A439" s="274" t="s">
        <v>11</v>
      </c>
      <c r="B439" s="231" t="s">
        <v>11</v>
      </c>
      <c r="C439" s="275" t="s">
        <v>11</v>
      </c>
      <c r="D439" s="229" t="s">
        <v>26</v>
      </c>
      <c r="E439" s="241" t="s">
        <v>786</v>
      </c>
      <c r="F439" s="241" t="s">
        <v>11</v>
      </c>
      <c r="G439" s="241" t="s">
        <v>11</v>
      </c>
      <c r="H439" s="241" t="s">
        <v>11</v>
      </c>
      <c r="I439" s="241" t="s">
        <v>11</v>
      </c>
      <c r="J439" s="241" t="s">
        <v>11</v>
      </c>
      <c r="K439" s="241" t="s">
        <v>11</v>
      </c>
      <c r="L439" s="242" t="s">
        <v>28</v>
      </c>
      <c r="M439" s="243" t="s">
        <v>758</v>
      </c>
      <c r="N439" s="244" t="s">
        <v>11</v>
      </c>
      <c r="O439" s="267" t="s">
        <v>11</v>
      </c>
      <c r="P439" s="268" t="s">
        <v>11</v>
      </c>
      <c r="Q439" s="7" t="s">
        <v>11</v>
      </c>
      <c r="R439" s="238" t="s">
        <v>11</v>
      </c>
      <c r="S439" s="238" t="s">
        <v>11</v>
      </c>
      <c r="T439" s="238" t="s">
        <v>11</v>
      </c>
      <c r="U439" s="22" t="s">
        <v>11</v>
      </c>
      <c r="V439" s="239" t="s">
        <v>11</v>
      </c>
      <c r="W439" s="239" t="s">
        <v>11</v>
      </c>
      <c r="X439" s="239" t="s">
        <v>11</v>
      </c>
      <c r="Y439" s="240" t="s">
        <v>11</v>
      </c>
      <c r="Z439" s="234" t="s">
        <v>11</v>
      </c>
    </row>
    <row r="440" spans="1:26" ht="13.5" customHeight="1" x14ac:dyDescent="0.15">
      <c r="A440" s="274" t="s">
        <v>11</v>
      </c>
      <c r="B440" s="231" t="s">
        <v>11</v>
      </c>
      <c r="C440" s="275" t="s">
        <v>11</v>
      </c>
      <c r="D440" s="229" t="s">
        <v>11</v>
      </c>
      <c r="E440" s="241" t="s">
        <v>11</v>
      </c>
      <c r="F440" s="241" t="s">
        <v>11</v>
      </c>
      <c r="G440" s="241" t="s">
        <v>11</v>
      </c>
      <c r="H440" s="241" t="s">
        <v>11</v>
      </c>
      <c r="I440" s="241" t="s">
        <v>11</v>
      </c>
      <c r="J440" s="241" t="s">
        <v>11</v>
      </c>
      <c r="K440" s="241" t="s">
        <v>11</v>
      </c>
      <c r="L440" s="242" t="s">
        <v>11</v>
      </c>
      <c r="M440" s="245">
        <v>690000000</v>
      </c>
      <c r="N440" s="246"/>
      <c r="O440" s="267" t="s">
        <v>11</v>
      </c>
      <c r="P440" s="268" t="s">
        <v>11</v>
      </c>
      <c r="Q440" s="8" t="s">
        <v>31</v>
      </c>
      <c r="R440" s="238" t="s">
        <v>11</v>
      </c>
      <c r="S440" s="238" t="s">
        <v>11</v>
      </c>
      <c r="T440" s="238" t="s">
        <v>11</v>
      </c>
      <c r="U440" s="238" t="s">
        <v>11</v>
      </c>
      <c r="V440" s="9" t="s">
        <v>26</v>
      </c>
      <c r="W440" s="227" t="s">
        <v>11</v>
      </c>
      <c r="X440" s="227" t="s">
        <v>11</v>
      </c>
      <c r="Y440" s="10" t="s">
        <v>28</v>
      </c>
      <c r="Z440" s="234" t="s">
        <v>11</v>
      </c>
    </row>
    <row r="441" spans="1:26" ht="13.5" customHeight="1" x14ac:dyDescent="0.15">
      <c r="A441" s="274" t="s">
        <v>11</v>
      </c>
      <c r="B441" s="231" t="s">
        <v>11</v>
      </c>
      <c r="C441" s="275" t="s">
        <v>11</v>
      </c>
      <c r="D441" s="229" t="s">
        <v>11</v>
      </c>
      <c r="E441" s="241" t="s">
        <v>11</v>
      </c>
      <c r="F441" s="241" t="s">
        <v>11</v>
      </c>
      <c r="G441" s="241" t="s">
        <v>11</v>
      </c>
      <c r="H441" s="241" t="s">
        <v>11</v>
      </c>
      <c r="I441" s="241" t="s">
        <v>11</v>
      </c>
      <c r="J441" s="241" t="s">
        <v>11</v>
      </c>
      <c r="K441" s="241" t="s">
        <v>11</v>
      </c>
      <c r="L441" s="242" t="s">
        <v>11</v>
      </c>
      <c r="M441" s="249" t="s">
        <v>29</v>
      </c>
      <c r="N441" s="250" t="s">
        <v>11</v>
      </c>
      <c r="O441" s="267" t="s">
        <v>11</v>
      </c>
      <c r="P441" s="268" t="s">
        <v>11</v>
      </c>
      <c r="Q441" s="7" t="s">
        <v>32</v>
      </c>
      <c r="R441" s="238" t="s">
        <v>11</v>
      </c>
      <c r="S441" s="238" t="s">
        <v>11</v>
      </c>
      <c r="T441" s="238" t="s">
        <v>11</v>
      </c>
      <c r="U441" s="238" t="s">
        <v>11</v>
      </c>
      <c r="V441" s="11" t="s">
        <v>33</v>
      </c>
      <c r="W441" s="9" t="s">
        <v>11</v>
      </c>
      <c r="X441" t="s">
        <v>11</v>
      </c>
      <c r="Y441" s="12" t="s">
        <v>11</v>
      </c>
      <c r="Z441" s="234" t="s">
        <v>11</v>
      </c>
    </row>
    <row r="442" spans="1:26" ht="13.5" customHeight="1" x14ac:dyDescent="0.15">
      <c r="A442" s="6" t="s">
        <v>11</v>
      </c>
      <c r="B442" t="s">
        <v>11</v>
      </c>
      <c r="C442" s="12" t="s">
        <v>11</v>
      </c>
      <c r="D442" s="229" t="s">
        <v>26</v>
      </c>
      <c r="E442" s="13" t="s">
        <v>19</v>
      </c>
      <c r="F442" s="231" t="s">
        <v>11</v>
      </c>
      <c r="G442" s="231" t="s">
        <v>11</v>
      </c>
      <c r="H442" s="231" t="s">
        <v>223</v>
      </c>
      <c r="I442" s="231" t="s">
        <v>11</v>
      </c>
      <c r="J442" s="231" t="s">
        <v>11</v>
      </c>
      <c r="K442" s="13" t="s">
        <v>11</v>
      </c>
      <c r="L442" s="242" t="s">
        <v>28</v>
      </c>
      <c r="M442" s="277">
        <v>955</v>
      </c>
      <c r="N442" s="278" t="s">
        <v>11</v>
      </c>
      <c r="O442" s="267" t="s">
        <v>11</v>
      </c>
      <c r="P442" s="268" t="s">
        <v>11</v>
      </c>
      <c r="Q442" s="8" t="s">
        <v>31</v>
      </c>
      <c r="R442" s="238" t="s">
        <v>11</v>
      </c>
      <c r="S442" s="238" t="s">
        <v>11</v>
      </c>
      <c r="T442" s="238" t="s">
        <v>11</v>
      </c>
      <c r="U442" s="238" t="s">
        <v>11</v>
      </c>
      <c r="V442" s="9" t="s">
        <v>26</v>
      </c>
      <c r="W442" s="227" t="s">
        <v>11</v>
      </c>
      <c r="X442" s="227" t="s">
        <v>11</v>
      </c>
      <c r="Y442" s="10" t="s">
        <v>28</v>
      </c>
      <c r="Z442" s="234" t="s">
        <v>11</v>
      </c>
    </row>
    <row r="443" spans="1:26" ht="13.5" customHeight="1" x14ac:dyDescent="0.15">
      <c r="A443" s="14" t="s">
        <v>11</v>
      </c>
      <c r="B443" s="15" t="s">
        <v>11</v>
      </c>
      <c r="C443" s="16" t="s">
        <v>11</v>
      </c>
      <c r="D443" s="230" t="s">
        <v>11</v>
      </c>
      <c r="E443" s="17" t="s">
        <v>11</v>
      </c>
      <c r="F443" s="232" t="s">
        <v>11</v>
      </c>
      <c r="G443" s="232" t="s">
        <v>11</v>
      </c>
      <c r="H443" s="232" t="s">
        <v>11</v>
      </c>
      <c r="I443" s="232" t="s">
        <v>11</v>
      </c>
      <c r="J443" s="232" t="s">
        <v>11</v>
      </c>
      <c r="K443" s="17" t="s">
        <v>11</v>
      </c>
      <c r="L443" s="276" t="s">
        <v>11</v>
      </c>
      <c r="M443" s="26" t="s">
        <v>42</v>
      </c>
      <c r="N443" s="27">
        <v>35.799999999999997</v>
      </c>
      <c r="O443" s="269" t="s">
        <v>11</v>
      </c>
      <c r="P443" s="270" t="s">
        <v>11</v>
      </c>
      <c r="Q443" s="18" t="s">
        <v>32</v>
      </c>
      <c r="R443" s="228" t="s">
        <v>11</v>
      </c>
      <c r="S443" s="228" t="s">
        <v>11</v>
      </c>
      <c r="T443" s="228" t="s">
        <v>11</v>
      </c>
      <c r="U443" s="228" t="s">
        <v>11</v>
      </c>
      <c r="V443" s="19" t="s">
        <v>33</v>
      </c>
      <c r="W443" s="20" t="s">
        <v>11</v>
      </c>
      <c r="X443" s="15" t="s">
        <v>11</v>
      </c>
      <c r="Y443" s="16" t="s">
        <v>11</v>
      </c>
      <c r="Z443" s="235" t="s">
        <v>11</v>
      </c>
    </row>
    <row r="444" spans="1:26" ht="13.5" customHeight="1" x14ac:dyDescent="0.15">
      <c r="A444" s="251" t="s">
        <v>10</v>
      </c>
      <c r="B444" s="252" t="s">
        <v>11</v>
      </c>
      <c r="C444" s="253" t="s">
        <v>11</v>
      </c>
      <c r="D444" s="257" t="s">
        <v>12</v>
      </c>
      <c r="E444" s="258" t="s">
        <v>11</v>
      </c>
      <c r="F444" s="259" t="s">
        <v>13</v>
      </c>
      <c r="G444" s="259" t="s">
        <v>11</v>
      </c>
      <c r="H444" s="259" t="s">
        <v>11</v>
      </c>
      <c r="I444" s="259" t="s">
        <v>11</v>
      </c>
      <c r="J444" s="259" t="s">
        <v>11</v>
      </c>
      <c r="K444" s="259" t="s">
        <v>11</v>
      </c>
      <c r="L444" s="260" t="s">
        <v>11</v>
      </c>
      <c r="M444" s="263" t="s">
        <v>119</v>
      </c>
      <c r="N444" s="264" t="s">
        <v>11</v>
      </c>
      <c r="O444" s="265" t="s">
        <v>850</v>
      </c>
      <c r="P444" s="266" t="s">
        <v>11</v>
      </c>
      <c r="Q444" s="5" t="s">
        <v>16</v>
      </c>
      <c r="R444" s="271" t="s">
        <v>851</v>
      </c>
      <c r="S444" s="271" t="s">
        <v>11</v>
      </c>
      <c r="T444" s="271" t="s">
        <v>11</v>
      </c>
      <c r="U444" s="30">
        <v>3936</v>
      </c>
      <c r="V444" s="272" t="s">
        <v>18</v>
      </c>
      <c r="W444" s="272" t="s">
        <v>11</v>
      </c>
      <c r="X444" s="272" t="s">
        <v>11</v>
      </c>
      <c r="Y444" s="273" t="s">
        <v>11</v>
      </c>
      <c r="Z444" s="233">
        <v>303</v>
      </c>
    </row>
    <row r="445" spans="1:26" ht="13.5" customHeight="1" x14ac:dyDescent="0.15">
      <c r="A445" s="254" t="s">
        <v>11</v>
      </c>
      <c r="B445" s="255" t="s">
        <v>11</v>
      </c>
      <c r="C445" s="256" t="s">
        <v>11</v>
      </c>
      <c r="D445" s="24" t="s">
        <v>11</v>
      </c>
      <c r="E445" s="23" t="s">
        <v>11</v>
      </c>
      <c r="F445" s="261" t="s">
        <v>11</v>
      </c>
      <c r="G445" s="261" t="s">
        <v>11</v>
      </c>
      <c r="H445" s="261" t="s">
        <v>11</v>
      </c>
      <c r="I445" s="261" t="s">
        <v>11</v>
      </c>
      <c r="J445" s="261" t="s">
        <v>11</v>
      </c>
      <c r="K445" s="261" t="s">
        <v>11</v>
      </c>
      <c r="L445" s="262" t="s">
        <v>11</v>
      </c>
      <c r="M445" s="236">
        <v>6461000</v>
      </c>
      <c r="N445" s="237" t="s">
        <v>11</v>
      </c>
      <c r="O445" s="267" t="s">
        <v>11</v>
      </c>
      <c r="P445" s="268" t="s">
        <v>11</v>
      </c>
      <c r="Q445" s="6" t="s">
        <v>11</v>
      </c>
      <c r="R445" s="238" t="s">
        <v>852</v>
      </c>
      <c r="S445" s="238" t="s">
        <v>11</v>
      </c>
      <c r="T445" s="238" t="s">
        <v>11</v>
      </c>
      <c r="U445" s="22">
        <v>480</v>
      </c>
      <c r="V445" s="239" t="s">
        <v>18</v>
      </c>
      <c r="W445" s="239" t="s">
        <v>11</v>
      </c>
      <c r="X445" s="239" t="s">
        <v>11</v>
      </c>
      <c r="Y445" s="240" t="s">
        <v>11</v>
      </c>
      <c r="Z445" s="234" t="s">
        <v>11</v>
      </c>
    </row>
    <row r="446" spans="1:26" ht="13.5" customHeight="1" x14ac:dyDescent="0.15">
      <c r="A446" s="274" t="s">
        <v>853</v>
      </c>
      <c r="B446" s="231" t="s">
        <v>11</v>
      </c>
      <c r="C446" s="275" t="s">
        <v>11</v>
      </c>
      <c r="D446" s="247" t="s">
        <v>854</v>
      </c>
      <c r="E446" s="239" t="s">
        <v>11</v>
      </c>
      <c r="F446" s="239" t="s">
        <v>11</v>
      </c>
      <c r="G446" s="239" t="s">
        <v>11</v>
      </c>
      <c r="H446" s="239" t="s">
        <v>11</v>
      </c>
      <c r="I446" s="239" t="s">
        <v>11</v>
      </c>
      <c r="J446" s="239" t="s">
        <v>11</v>
      </c>
      <c r="K446" s="239" t="s">
        <v>11</v>
      </c>
      <c r="L446" s="240" t="s">
        <v>11</v>
      </c>
      <c r="M446" s="249" t="s">
        <v>40</v>
      </c>
      <c r="N446" s="250" t="s">
        <v>11</v>
      </c>
      <c r="O446" s="267" t="s">
        <v>11</v>
      </c>
      <c r="P446" s="268" t="s">
        <v>11</v>
      </c>
      <c r="Q446" s="6" t="s">
        <v>11</v>
      </c>
      <c r="R446" s="238" t="s">
        <v>855</v>
      </c>
      <c r="S446" s="238" t="s">
        <v>11</v>
      </c>
      <c r="T446" s="238" t="s">
        <v>11</v>
      </c>
      <c r="U446" s="22">
        <v>143</v>
      </c>
      <c r="V446" s="239" t="s">
        <v>18</v>
      </c>
      <c r="W446" s="239" t="s">
        <v>11</v>
      </c>
      <c r="X446" s="239" t="s">
        <v>11</v>
      </c>
      <c r="Y446" s="240" t="s">
        <v>11</v>
      </c>
      <c r="Z446" s="234" t="s">
        <v>11</v>
      </c>
    </row>
    <row r="447" spans="1:26" ht="13.5" customHeight="1" x14ac:dyDescent="0.15">
      <c r="A447" s="274" t="s">
        <v>11</v>
      </c>
      <c r="B447" s="231" t="s">
        <v>11</v>
      </c>
      <c r="C447" s="275" t="s">
        <v>11</v>
      </c>
      <c r="D447" s="248" t="s">
        <v>11</v>
      </c>
      <c r="E447" s="239" t="s">
        <v>11</v>
      </c>
      <c r="F447" s="239" t="s">
        <v>11</v>
      </c>
      <c r="G447" s="239" t="s">
        <v>11</v>
      </c>
      <c r="H447" s="239" t="s">
        <v>11</v>
      </c>
      <c r="I447" s="239" t="s">
        <v>11</v>
      </c>
      <c r="J447" s="239" t="s">
        <v>11</v>
      </c>
      <c r="K447" s="239" t="s">
        <v>11</v>
      </c>
      <c r="L447" s="240" t="s">
        <v>11</v>
      </c>
      <c r="M447" s="236">
        <v>5514623</v>
      </c>
      <c r="N447" s="237" t="s">
        <v>11</v>
      </c>
      <c r="O447" s="267" t="s">
        <v>11</v>
      </c>
      <c r="P447" s="268" t="s">
        <v>11</v>
      </c>
      <c r="Q447" s="6" t="s">
        <v>11</v>
      </c>
      <c r="R447" s="238" t="s">
        <v>856</v>
      </c>
      <c r="S447" s="238" t="s">
        <v>11</v>
      </c>
      <c r="T447" s="238" t="s">
        <v>11</v>
      </c>
      <c r="U447" s="22">
        <v>246</v>
      </c>
      <c r="V447" s="239" t="s">
        <v>18</v>
      </c>
      <c r="W447" s="239" t="s">
        <v>11</v>
      </c>
      <c r="X447" s="239" t="s">
        <v>11</v>
      </c>
      <c r="Y447" s="240" t="s">
        <v>11</v>
      </c>
      <c r="Z447" s="234" t="s">
        <v>11</v>
      </c>
    </row>
    <row r="448" spans="1:26" ht="13.5" customHeight="1" x14ac:dyDescent="0.15">
      <c r="A448" s="274" t="s">
        <v>11</v>
      </c>
      <c r="B448" s="231" t="s">
        <v>11</v>
      </c>
      <c r="C448" s="275" t="s">
        <v>11</v>
      </c>
      <c r="D448" s="229" t="s">
        <v>26</v>
      </c>
      <c r="E448" s="241" t="s">
        <v>786</v>
      </c>
      <c r="F448" s="241" t="s">
        <v>11</v>
      </c>
      <c r="G448" s="241" t="s">
        <v>11</v>
      </c>
      <c r="H448" s="241" t="s">
        <v>11</v>
      </c>
      <c r="I448" s="241" t="s">
        <v>11</v>
      </c>
      <c r="J448" s="241" t="s">
        <v>11</v>
      </c>
      <c r="K448" s="241" t="s">
        <v>11</v>
      </c>
      <c r="L448" s="242" t="s">
        <v>28</v>
      </c>
      <c r="M448" s="243" t="s">
        <v>29</v>
      </c>
      <c r="N448" s="244" t="s">
        <v>11</v>
      </c>
      <c r="O448" s="267" t="s">
        <v>11</v>
      </c>
      <c r="P448" s="268" t="s">
        <v>11</v>
      </c>
      <c r="Q448" s="7" t="s">
        <v>11</v>
      </c>
      <c r="R448" s="238" t="s">
        <v>857</v>
      </c>
      <c r="S448" s="238" t="s">
        <v>11</v>
      </c>
      <c r="T448" s="238" t="s">
        <v>11</v>
      </c>
      <c r="U448" s="22">
        <v>710</v>
      </c>
      <c r="V448" s="239" t="s">
        <v>18</v>
      </c>
      <c r="W448" s="239" t="s">
        <v>11</v>
      </c>
      <c r="X448" s="239" t="s">
        <v>11</v>
      </c>
      <c r="Y448" s="240" t="s">
        <v>11</v>
      </c>
      <c r="Z448" s="234" t="s">
        <v>11</v>
      </c>
    </row>
    <row r="449" spans="1:26" ht="13.5" customHeight="1" x14ac:dyDescent="0.15">
      <c r="A449" s="274" t="s">
        <v>11</v>
      </c>
      <c r="B449" s="231" t="s">
        <v>11</v>
      </c>
      <c r="C449" s="275" t="s">
        <v>11</v>
      </c>
      <c r="D449" s="229" t="s">
        <v>11</v>
      </c>
      <c r="E449" s="241" t="s">
        <v>11</v>
      </c>
      <c r="F449" s="241" t="s">
        <v>11</v>
      </c>
      <c r="G449" s="241" t="s">
        <v>11</v>
      </c>
      <c r="H449" s="241" t="s">
        <v>11</v>
      </c>
      <c r="I449" s="241" t="s">
        <v>11</v>
      </c>
      <c r="J449" s="241" t="s">
        <v>11</v>
      </c>
      <c r="K449" s="241" t="s">
        <v>11</v>
      </c>
      <c r="L449" s="242" t="s">
        <v>11</v>
      </c>
      <c r="M449" s="245">
        <v>946377</v>
      </c>
      <c r="N449" s="246" t="s">
        <v>11</v>
      </c>
      <c r="O449" s="267" t="s">
        <v>11</v>
      </c>
      <c r="P449" s="268" t="s">
        <v>11</v>
      </c>
      <c r="Q449" s="8" t="s">
        <v>31</v>
      </c>
      <c r="R449" s="238" t="s">
        <v>11</v>
      </c>
      <c r="S449" s="238" t="s">
        <v>11</v>
      </c>
      <c r="T449" s="238" t="s">
        <v>11</v>
      </c>
      <c r="U449" s="238" t="s">
        <v>11</v>
      </c>
      <c r="V449" s="9" t="s">
        <v>26</v>
      </c>
      <c r="W449" s="227" t="s">
        <v>11</v>
      </c>
      <c r="X449" s="227" t="s">
        <v>11</v>
      </c>
      <c r="Y449" s="10" t="s">
        <v>28</v>
      </c>
      <c r="Z449" s="234" t="s">
        <v>11</v>
      </c>
    </row>
    <row r="450" spans="1:26" ht="13.5" customHeight="1" x14ac:dyDescent="0.15">
      <c r="A450" s="274" t="s">
        <v>11</v>
      </c>
      <c r="B450" s="231" t="s">
        <v>11</v>
      </c>
      <c r="C450" s="275" t="s">
        <v>11</v>
      </c>
      <c r="D450" s="229" t="s">
        <v>11</v>
      </c>
      <c r="E450" s="241" t="s">
        <v>11</v>
      </c>
      <c r="F450" s="241" t="s">
        <v>11</v>
      </c>
      <c r="G450" s="241" t="s">
        <v>11</v>
      </c>
      <c r="H450" s="241" t="s">
        <v>11</v>
      </c>
      <c r="I450" s="241" t="s">
        <v>11</v>
      </c>
      <c r="J450" s="241" t="s">
        <v>11</v>
      </c>
      <c r="K450" s="241" t="s">
        <v>11</v>
      </c>
      <c r="L450" s="242" t="s">
        <v>11</v>
      </c>
      <c r="M450" s="249" t="s">
        <v>11</v>
      </c>
      <c r="N450" s="250" t="s">
        <v>11</v>
      </c>
      <c r="O450" s="267" t="s">
        <v>11</v>
      </c>
      <c r="P450" s="268" t="s">
        <v>11</v>
      </c>
      <c r="Q450" s="7" t="s">
        <v>32</v>
      </c>
      <c r="R450" s="238" t="s">
        <v>11</v>
      </c>
      <c r="S450" s="238" t="s">
        <v>11</v>
      </c>
      <c r="T450" s="238" t="s">
        <v>11</v>
      </c>
      <c r="U450" s="238" t="s">
        <v>11</v>
      </c>
      <c r="V450" s="11" t="s">
        <v>33</v>
      </c>
      <c r="W450" s="9" t="s">
        <v>11</v>
      </c>
      <c r="X450" t="s">
        <v>11</v>
      </c>
      <c r="Y450" s="12" t="s">
        <v>11</v>
      </c>
      <c r="Z450" s="234" t="s">
        <v>11</v>
      </c>
    </row>
    <row r="451" spans="1:26" ht="13.5" customHeight="1" x14ac:dyDescent="0.15">
      <c r="A451" s="6" t="s">
        <v>11</v>
      </c>
      <c r="B451" t="s">
        <v>11</v>
      </c>
      <c r="C451" s="12" t="s">
        <v>11</v>
      </c>
      <c r="D451" s="229" t="s">
        <v>26</v>
      </c>
      <c r="E451" s="13" t="s">
        <v>19</v>
      </c>
      <c r="F451" s="231" t="s">
        <v>11</v>
      </c>
      <c r="G451" s="231" t="s">
        <v>11</v>
      </c>
      <c r="H451" s="231" t="s">
        <v>11</v>
      </c>
      <c r="I451" s="231" t="s">
        <v>11</v>
      </c>
      <c r="J451" s="231" t="s">
        <v>11</v>
      </c>
      <c r="K451" s="13" t="s">
        <v>11</v>
      </c>
      <c r="L451" s="242" t="s">
        <v>28</v>
      </c>
      <c r="M451" s="277" t="s">
        <v>11</v>
      </c>
      <c r="N451" s="278" t="s">
        <v>11</v>
      </c>
      <c r="O451" s="267" t="s">
        <v>11</v>
      </c>
      <c r="P451" s="268" t="s">
        <v>11</v>
      </c>
      <c r="Q451" s="8" t="s">
        <v>31</v>
      </c>
      <c r="R451" s="238" t="s">
        <v>11</v>
      </c>
      <c r="S451" s="238" t="s">
        <v>11</v>
      </c>
      <c r="T451" s="238" t="s">
        <v>11</v>
      </c>
      <c r="U451" s="238" t="s">
        <v>11</v>
      </c>
      <c r="V451" s="9" t="s">
        <v>26</v>
      </c>
      <c r="W451" s="227" t="s">
        <v>11</v>
      </c>
      <c r="X451" s="227" t="s">
        <v>11</v>
      </c>
      <c r="Y451" s="10" t="s">
        <v>28</v>
      </c>
      <c r="Z451" s="234" t="s">
        <v>11</v>
      </c>
    </row>
    <row r="452" spans="1:26" ht="13.5" customHeight="1" x14ac:dyDescent="0.15">
      <c r="A452" s="14" t="s">
        <v>11</v>
      </c>
      <c r="B452" s="15" t="s">
        <v>11</v>
      </c>
      <c r="C452" s="16" t="s">
        <v>11</v>
      </c>
      <c r="D452" s="230" t="s">
        <v>11</v>
      </c>
      <c r="E452" s="17" t="s">
        <v>11</v>
      </c>
      <c r="F452" s="232" t="s">
        <v>11</v>
      </c>
      <c r="G452" s="232" t="s">
        <v>11</v>
      </c>
      <c r="H452" s="232" t="s">
        <v>11</v>
      </c>
      <c r="I452" s="232" t="s">
        <v>11</v>
      </c>
      <c r="J452" s="232" t="s">
        <v>11</v>
      </c>
      <c r="K452" s="17" t="s">
        <v>11</v>
      </c>
      <c r="L452" s="276" t="s">
        <v>11</v>
      </c>
      <c r="M452" s="26" t="s">
        <v>42</v>
      </c>
      <c r="N452" s="27">
        <v>85.4</v>
      </c>
      <c r="O452" s="269" t="s">
        <v>11</v>
      </c>
      <c r="P452" s="270" t="s">
        <v>11</v>
      </c>
      <c r="Q452" s="18" t="s">
        <v>32</v>
      </c>
      <c r="R452" s="228" t="s">
        <v>11</v>
      </c>
      <c r="S452" s="228" t="s">
        <v>11</v>
      </c>
      <c r="T452" s="228" t="s">
        <v>11</v>
      </c>
      <c r="U452" s="228" t="s">
        <v>11</v>
      </c>
      <c r="V452" s="19" t="s">
        <v>33</v>
      </c>
      <c r="W452" s="20" t="s">
        <v>11</v>
      </c>
      <c r="X452" s="15" t="s">
        <v>11</v>
      </c>
      <c r="Y452" s="16" t="s">
        <v>11</v>
      </c>
      <c r="Z452" s="235" t="s">
        <v>11</v>
      </c>
    </row>
    <row r="453" spans="1:26" ht="13.5" customHeight="1" x14ac:dyDescent="0.15">
      <c r="A453" s="251" t="s">
        <v>10</v>
      </c>
      <c r="B453" s="252" t="s">
        <v>11</v>
      </c>
      <c r="C453" s="253" t="s">
        <v>11</v>
      </c>
      <c r="D453" s="257" t="s">
        <v>12</v>
      </c>
      <c r="E453" s="258" t="s">
        <v>11</v>
      </c>
      <c r="F453" s="259" t="s">
        <v>779</v>
      </c>
      <c r="G453" s="259" t="s">
        <v>11</v>
      </c>
      <c r="H453" s="259" t="s">
        <v>11</v>
      </c>
      <c r="I453" s="259" t="s">
        <v>11</v>
      </c>
      <c r="J453" s="259" t="s">
        <v>11</v>
      </c>
      <c r="K453" s="259" t="s">
        <v>11</v>
      </c>
      <c r="L453" s="260" t="s">
        <v>11</v>
      </c>
      <c r="M453" s="263" t="s">
        <v>119</v>
      </c>
      <c r="N453" s="264" t="s">
        <v>11</v>
      </c>
      <c r="O453" s="265" t="s">
        <v>858</v>
      </c>
      <c r="P453" s="266" t="s">
        <v>11</v>
      </c>
      <c r="Q453" s="5" t="s">
        <v>16</v>
      </c>
      <c r="R453" s="271" t="s">
        <v>859</v>
      </c>
      <c r="S453" s="271" t="s">
        <v>11</v>
      </c>
      <c r="T453" s="271" t="s">
        <v>11</v>
      </c>
      <c r="U453" s="30">
        <v>8016</v>
      </c>
      <c r="V453" s="272" t="s">
        <v>18</v>
      </c>
      <c r="W453" s="272" t="s">
        <v>11</v>
      </c>
      <c r="X453" s="272" t="s">
        <v>11</v>
      </c>
      <c r="Y453" s="273" t="s">
        <v>11</v>
      </c>
      <c r="Z453" s="233">
        <v>303</v>
      </c>
    </row>
    <row r="454" spans="1:26" ht="13.5" customHeight="1" x14ac:dyDescent="0.15">
      <c r="A454" s="254" t="s">
        <v>11</v>
      </c>
      <c r="B454" s="255" t="s">
        <v>11</v>
      </c>
      <c r="C454" s="256" t="s">
        <v>11</v>
      </c>
      <c r="D454" s="24" t="s">
        <v>11</v>
      </c>
      <c r="E454" s="23" t="s">
        <v>11</v>
      </c>
      <c r="F454" s="261" t="s">
        <v>11</v>
      </c>
      <c r="G454" s="261" t="s">
        <v>11</v>
      </c>
      <c r="H454" s="261" t="s">
        <v>11</v>
      </c>
      <c r="I454" s="261" t="s">
        <v>11</v>
      </c>
      <c r="J454" s="261" t="s">
        <v>11</v>
      </c>
      <c r="K454" s="261" t="s">
        <v>11</v>
      </c>
      <c r="L454" s="262" t="s">
        <v>11</v>
      </c>
      <c r="M454" s="236">
        <v>33410000</v>
      </c>
      <c r="N454" s="237" t="s">
        <v>11</v>
      </c>
      <c r="O454" s="267" t="s">
        <v>11</v>
      </c>
      <c r="P454" s="268" t="s">
        <v>11</v>
      </c>
      <c r="Q454" s="6" t="s">
        <v>11</v>
      </c>
      <c r="R454" s="238" t="s">
        <v>860</v>
      </c>
      <c r="S454" s="238" t="s">
        <v>11</v>
      </c>
      <c r="T454" s="238" t="s">
        <v>11</v>
      </c>
      <c r="U454" s="22">
        <v>5192</v>
      </c>
      <c r="V454" s="239" t="s">
        <v>18</v>
      </c>
      <c r="W454" s="239" t="s">
        <v>11</v>
      </c>
      <c r="X454" s="239" t="s">
        <v>11</v>
      </c>
      <c r="Y454" s="240" t="s">
        <v>11</v>
      </c>
      <c r="Z454" s="234" t="s">
        <v>11</v>
      </c>
    </row>
    <row r="455" spans="1:26" ht="13.5" customHeight="1" x14ac:dyDescent="0.15">
      <c r="A455" s="274" t="s">
        <v>861</v>
      </c>
      <c r="B455" s="231" t="s">
        <v>11</v>
      </c>
      <c r="C455" s="275" t="s">
        <v>11</v>
      </c>
      <c r="D455" s="247" t="s">
        <v>862</v>
      </c>
      <c r="E455" s="239" t="s">
        <v>11</v>
      </c>
      <c r="F455" s="239" t="s">
        <v>11</v>
      </c>
      <c r="G455" s="239" t="s">
        <v>11</v>
      </c>
      <c r="H455" s="239" t="s">
        <v>11</v>
      </c>
      <c r="I455" s="239" t="s">
        <v>11</v>
      </c>
      <c r="J455" s="239" t="s">
        <v>11</v>
      </c>
      <c r="K455" s="239" t="s">
        <v>11</v>
      </c>
      <c r="L455" s="240" t="s">
        <v>11</v>
      </c>
      <c r="M455" s="249" t="s">
        <v>40</v>
      </c>
      <c r="N455" s="250" t="s">
        <v>11</v>
      </c>
      <c r="O455" s="267" t="s">
        <v>11</v>
      </c>
      <c r="P455" s="268" t="s">
        <v>11</v>
      </c>
      <c r="Q455" s="6" t="s">
        <v>11</v>
      </c>
      <c r="R455" s="238" t="s">
        <v>863</v>
      </c>
      <c r="S455" s="238" t="s">
        <v>11</v>
      </c>
      <c r="T455" s="238" t="s">
        <v>11</v>
      </c>
      <c r="U455" s="22">
        <v>1300</v>
      </c>
      <c r="V455" s="239" t="s">
        <v>18</v>
      </c>
      <c r="W455" s="239" t="s">
        <v>11</v>
      </c>
      <c r="X455" s="239" t="s">
        <v>11</v>
      </c>
      <c r="Y455" s="240" t="s">
        <v>11</v>
      </c>
      <c r="Z455" s="234" t="s">
        <v>11</v>
      </c>
    </row>
    <row r="456" spans="1:26" ht="13.5" customHeight="1" x14ac:dyDescent="0.15">
      <c r="A456" s="274" t="s">
        <v>11</v>
      </c>
      <c r="B456" s="231" t="s">
        <v>11</v>
      </c>
      <c r="C456" s="275" t="s">
        <v>11</v>
      </c>
      <c r="D456" s="248" t="s">
        <v>11</v>
      </c>
      <c r="E456" s="239" t="s">
        <v>11</v>
      </c>
      <c r="F456" s="239" t="s">
        <v>11</v>
      </c>
      <c r="G456" s="239" t="s">
        <v>11</v>
      </c>
      <c r="H456" s="239" t="s">
        <v>11</v>
      </c>
      <c r="I456" s="239" t="s">
        <v>11</v>
      </c>
      <c r="J456" s="239" t="s">
        <v>11</v>
      </c>
      <c r="K456" s="239" t="s">
        <v>11</v>
      </c>
      <c r="L456" s="240" t="s">
        <v>11</v>
      </c>
      <c r="M456" s="236">
        <v>24016808</v>
      </c>
      <c r="N456" s="237" t="s">
        <v>11</v>
      </c>
      <c r="O456" s="267" t="s">
        <v>11</v>
      </c>
      <c r="P456" s="268" t="s">
        <v>11</v>
      </c>
      <c r="Q456" s="6" t="s">
        <v>11</v>
      </c>
      <c r="R456" s="238" t="s">
        <v>11</v>
      </c>
      <c r="S456" s="238" t="s">
        <v>11</v>
      </c>
      <c r="T456" s="238" t="s">
        <v>11</v>
      </c>
      <c r="U456" s="22" t="s">
        <v>11</v>
      </c>
      <c r="V456" s="239" t="s">
        <v>11</v>
      </c>
      <c r="W456" s="239" t="s">
        <v>11</v>
      </c>
      <c r="X456" s="239" t="s">
        <v>11</v>
      </c>
      <c r="Y456" s="240" t="s">
        <v>11</v>
      </c>
      <c r="Z456" s="234" t="s">
        <v>11</v>
      </c>
    </row>
    <row r="457" spans="1:26" ht="13.5" customHeight="1" x14ac:dyDescent="0.15">
      <c r="A457" s="274" t="s">
        <v>11</v>
      </c>
      <c r="B457" s="231" t="s">
        <v>11</v>
      </c>
      <c r="C457" s="275" t="s">
        <v>11</v>
      </c>
      <c r="D457" s="229" t="s">
        <v>26</v>
      </c>
      <c r="E457" s="241" t="s">
        <v>786</v>
      </c>
      <c r="F457" s="241" t="s">
        <v>11</v>
      </c>
      <c r="G457" s="241" t="s">
        <v>11</v>
      </c>
      <c r="H457" s="241" t="s">
        <v>11</v>
      </c>
      <c r="I457" s="241" t="s">
        <v>11</v>
      </c>
      <c r="J457" s="241" t="s">
        <v>11</v>
      </c>
      <c r="K457" s="241" t="s">
        <v>11</v>
      </c>
      <c r="L457" s="242" t="s">
        <v>28</v>
      </c>
      <c r="M457" s="243" t="s">
        <v>29</v>
      </c>
      <c r="N457" s="244" t="s">
        <v>11</v>
      </c>
      <c r="O457" s="267" t="s">
        <v>11</v>
      </c>
      <c r="P457" s="268" t="s">
        <v>11</v>
      </c>
      <c r="Q457" s="7" t="s">
        <v>11</v>
      </c>
      <c r="R457" s="238" t="s">
        <v>864</v>
      </c>
      <c r="S457" s="238" t="s">
        <v>11</v>
      </c>
      <c r="T457" s="238" t="s">
        <v>11</v>
      </c>
      <c r="U457" s="22">
        <v>9509</v>
      </c>
      <c r="V457" s="239" t="s">
        <v>18</v>
      </c>
      <c r="W457" s="239" t="s">
        <v>11</v>
      </c>
      <c r="X457" s="239" t="s">
        <v>11</v>
      </c>
      <c r="Y457" s="240" t="s">
        <v>11</v>
      </c>
      <c r="Z457" s="234" t="s">
        <v>11</v>
      </c>
    </row>
    <row r="458" spans="1:26" ht="13.5" customHeight="1" x14ac:dyDescent="0.15">
      <c r="A458" s="274" t="s">
        <v>11</v>
      </c>
      <c r="B458" s="231" t="s">
        <v>11</v>
      </c>
      <c r="C458" s="275" t="s">
        <v>11</v>
      </c>
      <c r="D458" s="229" t="s">
        <v>11</v>
      </c>
      <c r="E458" s="241" t="s">
        <v>11</v>
      </c>
      <c r="F458" s="241" t="s">
        <v>11</v>
      </c>
      <c r="G458" s="241" t="s">
        <v>11</v>
      </c>
      <c r="H458" s="241" t="s">
        <v>11</v>
      </c>
      <c r="I458" s="241" t="s">
        <v>11</v>
      </c>
      <c r="J458" s="241" t="s">
        <v>11</v>
      </c>
      <c r="K458" s="241" t="s">
        <v>11</v>
      </c>
      <c r="L458" s="242" t="s">
        <v>11</v>
      </c>
      <c r="M458" s="245">
        <v>9393192</v>
      </c>
      <c r="N458" s="246" t="s">
        <v>11</v>
      </c>
      <c r="O458" s="267" t="s">
        <v>11</v>
      </c>
      <c r="P458" s="268" t="s">
        <v>11</v>
      </c>
      <c r="Q458" s="8" t="s">
        <v>31</v>
      </c>
      <c r="R458" s="238" t="s">
        <v>865</v>
      </c>
      <c r="S458" s="238" t="s">
        <v>11</v>
      </c>
      <c r="T458" s="238" t="s">
        <v>11</v>
      </c>
      <c r="U458" s="238" t="s">
        <v>11</v>
      </c>
      <c r="V458" s="9" t="s">
        <v>26</v>
      </c>
      <c r="W458" s="227" t="s">
        <v>866</v>
      </c>
      <c r="X458" s="227" t="s">
        <v>11</v>
      </c>
      <c r="Y458" s="10" t="s">
        <v>28</v>
      </c>
      <c r="Z458" s="234" t="s">
        <v>11</v>
      </c>
    </row>
    <row r="459" spans="1:26" ht="13.5" customHeight="1" x14ac:dyDescent="0.15">
      <c r="A459" s="274" t="s">
        <v>11</v>
      </c>
      <c r="B459" s="231" t="s">
        <v>11</v>
      </c>
      <c r="C459" s="275" t="s">
        <v>11</v>
      </c>
      <c r="D459" s="229" t="s">
        <v>11</v>
      </c>
      <c r="E459" s="241" t="s">
        <v>11</v>
      </c>
      <c r="F459" s="241" t="s">
        <v>11</v>
      </c>
      <c r="G459" s="241" t="s">
        <v>11</v>
      </c>
      <c r="H459" s="241" t="s">
        <v>11</v>
      </c>
      <c r="I459" s="241" t="s">
        <v>11</v>
      </c>
      <c r="J459" s="241" t="s">
        <v>11</v>
      </c>
      <c r="K459" s="241" t="s">
        <v>11</v>
      </c>
      <c r="L459" s="242" t="s">
        <v>11</v>
      </c>
      <c r="M459" s="249" t="s">
        <v>11</v>
      </c>
      <c r="N459" s="250" t="s">
        <v>11</v>
      </c>
      <c r="O459" s="267" t="s">
        <v>11</v>
      </c>
      <c r="P459" s="268" t="s">
        <v>11</v>
      </c>
      <c r="Q459" s="7" t="s">
        <v>32</v>
      </c>
      <c r="R459" s="238" t="s">
        <v>867</v>
      </c>
      <c r="S459" s="238" t="s">
        <v>11</v>
      </c>
      <c r="T459" s="238" t="s">
        <v>11</v>
      </c>
      <c r="U459" s="238" t="s">
        <v>11</v>
      </c>
      <c r="V459" s="11" t="s">
        <v>33</v>
      </c>
      <c r="W459" s="9" t="s">
        <v>11</v>
      </c>
      <c r="X459" t="s">
        <v>11</v>
      </c>
      <c r="Y459" s="12" t="s">
        <v>11</v>
      </c>
      <c r="Z459" s="234" t="s">
        <v>11</v>
      </c>
    </row>
    <row r="460" spans="1:26" ht="13.5" customHeight="1" x14ac:dyDescent="0.15">
      <c r="A460" s="6" t="s">
        <v>11</v>
      </c>
      <c r="B460" t="s">
        <v>11</v>
      </c>
      <c r="C460" s="12" t="s">
        <v>11</v>
      </c>
      <c r="D460" s="229" t="s">
        <v>26</v>
      </c>
      <c r="E460" s="13" t="s">
        <v>19</v>
      </c>
      <c r="F460" s="231" t="s">
        <v>11</v>
      </c>
      <c r="G460" s="231" t="s">
        <v>11</v>
      </c>
      <c r="H460" s="231" t="s">
        <v>11</v>
      </c>
      <c r="I460" s="231" t="s">
        <v>160</v>
      </c>
      <c r="J460" s="231" t="s">
        <v>63</v>
      </c>
      <c r="K460" s="13" t="s">
        <v>11</v>
      </c>
      <c r="L460" s="242" t="s">
        <v>28</v>
      </c>
      <c r="M460" s="277" t="s">
        <v>11</v>
      </c>
      <c r="N460" s="278" t="s">
        <v>11</v>
      </c>
      <c r="O460" s="267" t="s">
        <v>11</v>
      </c>
      <c r="P460" s="268" t="s">
        <v>11</v>
      </c>
      <c r="Q460" s="8" t="s">
        <v>31</v>
      </c>
      <c r="R460" s="238" t="s">
        <v>868</v>
      </c>
      <c r="S460" s="238" t="s">
        <v>11</v>
      </c>
      <c r="T460" s="238" t="s">
        <v>11</v>
      </c>
      <c r="U460" s="238" t="s">
        <v>11</v>
      </c>
      <c r="V460" s="9" t="s">
        <v>26</v>
      </c>
      <c r="W460" s="227" t="s">
        <v>869</v>
      </c>
      <c r="X460" s="227" t="s">
        <v>11</v>
      </c>
      <c r="Y460" s="10" t="s">
        <v>28</v>
      </c>
      <c r="Z460" s="234" t="s">
        <v>11</v>
      </c>
    </row>
    <row r="461" spans="1:26" ht="13.5" customHeight="1" x14ac:dyDescent="0.15">
      <c r="A461" s="14" t="s">
        <v>11</v>
      </c>
      <c r="B461" s="15" t="s">
        <v>11</v>
      </c>
      <c r="C461" s="16" t="s">
        <v>11</v>
      </c>
      <c r="D461" s="230" t="s">
        <v>11</v>
      </c>
      <c r="E461" s="17" t="s">
        <v>11</v>
      </c>
      <c r="F461" s="232" t="s">
        <v>11</v>
      </c>
      <c r="G461" s="232" t="s">
        <v>11</v>
      </c>
      <c r="H461" s="232" t="s">
        <v>11</v>
      </c>
      <c r="I461" s="232" t="s">
        <v>11</v>
      </c>
      <c r="J461" s="232" t="s">
        <v>11</v>
      </c>
      <c r="K461" s="17" t="s">
        <v>11</v>
      </c>
      <c r="L461" s="276" t="s">
        <v>11</v>
      </c>
      <c r="M461" s="26" t="s">
        <v>42</v>
      </c>
      <c r="N461" s="27">
        <v>71.900000000000006</v>
      </c>
      <c r="O461" s="269" t="s">
        <v>11</v>
      </c>
      <c r="P461" s="270" t="s">
        <v>11</v>
      </c>
      <c r="Q461" s="18" t="s">
        <v>32</v>
      </c>
      <c r="R461" s="228" t="s">
        <v>870</v>
      </c>
      <c r="S461" s="228" t="s">
        <v>11</v>
      </c>
      <c r="T461" s="228" t="s">
        <v>11</v>
      </c>
      <c r="U461" s="228" t="s">
        <v>11</v>
      </c>
      <c r="V461" s="19" t="s">
        <v>33</v>
      </c>
      <c r="W461" s="20" t="s">
        <v>11</v>
      </c>
      <c r="X461" s="15" t="s">
        <v>11</v>
      </c>
      <c r="Y461" s="16" t="s">
        <v>11</v>
      </c>
      <c r="Z461" s="235" t="s">
        <v>11</v>
      </c>
    </row>
    <row r="462" spans="1:26" ht="13.5" customHeight="1" x14ac:dyDescent="0.15">
      <c r="A462" s="251" t="s">
        <v>10</v>
      </c>
      <c r="B462" s="252" t="s">
        <v>11</v>
      </c>
      <c r="C462" s="253" t="s">
        <v>11</v>
      </c>
      <c r="D462" s="257" t="s">
        <v>12</v>
      </c>
      <c r="E462" s="258" t="s">
        <v>11</v>
      </c>
      <c r="F462" s="259" t="s">
        <v>779</v>
      </c>
      <c r="G462" s="259" t="s">
        <v>11</v>
      </c>
      <c r="H462" s="259" t="s">
        <v>11</v>
      </c>
      <c r="I462" s="259" t="s">
        <v>11</v>
      </c>
      <c r="J462" s="259" t="s">
        <v>11</v>
      </c>
      <c r="K462" s="259" t="s">
        <v>11</v>
      </c>
      <c r="L462" s="260" t="s">
        <v>11</v>
      </c>
      <c r="M462" s="263" t="s">
        <v>119</v>
      </c>
      <c r="N462" s="264" t="s">
        <v>11</v>
      </c>
      <c r="O462" s="265" t="s">
        <v>871</v>
      </c>
      <c r="P462" s="266" t="s">
        <v>11</v>
      </c>
      <c r="Q462" s="5" t="s">
        <v>16</v>
      </c>
      <c r="R462" s="271" t="s">
        <v>872</v>
      </c>
      <c r="S462" s="271" t="s">
        <v>11</v>
      </c>
      <c r="T462" s="271" t="s">
        <v>11</v>
      </c>
      <c r="U462" s="30">
        <v>17755</v>
      </c>
      <c r="V462" s="272" t="s">
        <v>18</v>
      </c>
      <c r="W462" s="272" t="s">
        <v>11</v>
      </c>
      <c r="X462" s="272" t="s">
        <v>11</v>
      </c>
      <c r="Y462" s="273" t="s">
        <v>11</v>
      </c>
      <c r="Z462" s="233">
        <v>305</v>
      </c>
    </row>
    <row r="463" spans="1:26" ht="13.5" customHeight="1" x14ac:dyDescent="0.15">
      <c r="A463" s="254" t="s">
        <v>11</v>
      </c>
      <c r="B463" s="255" t="s">
        <v>11</v>
      </c>
      <c r="C463" s="256" t="s">
        <v>11</v>
      </c>
      <c r="D463" s="24" t="s">
        <v>11</v>
      </c>
      <c r="E463" s="23" t="s">
        <v>11</v>
      </c>
      <c r="F463" s="261" t="s">
        <v>11</v>
      </c>
      <c r="G463" s="261" t="s">
        <v>11</v>
      </c>
      <c r="H463" s="261" t="s">
        <v>11</v>
      </c>
      <c r="I463" s="261" t="s">
        <v>11</v>
      </c>
      <c r="J463" s="261" t="s">
        <v>11</v>
      </c>
      <c r="K463" s="261" t="s">
        <v>11</v>
      </c>
      <c r="L463" s="262" t="s">
        <v>11</v>
      </c>
      <c r="M463" s="236">
        <v>54811000</v>
      </c>
      <c r="N463" s="237" t="s">
        <v>11</v>
      </c>
      <c r="O463" s="267" t="s">
        <v>11</v>
      </c>
      <c r="P463" s="268" t="s">
        <v>11</v>
      </c>
      <c r="Q463" s="6" t="s">
        <v>11</v>
      </c>
      <c r="R463" s="238" t="s">
        <v>873</v>
      </c>
      <c r="S463" s="238" t="s">
        <v>11</v>
      </c>
      <c r="T463" s="238" t="s">
        <v>11</v>
      </c>
      <c r="U463" s="22">
        <v>27940</v>
      </c>
      <c r="V463" s="239" t="s">
        <v>18</v>
      </c>
      <c r="W463" s="239" t="s">
        <v>11</v>
      </c>
      <c r="X463" s="239" t="s">
        <v>11</v>
      </c>
      <c r="Y463" s="240" t="s">
        <v>11</v>
      </c>
      <c r="Z463" s="234" t="s">
        <v>11</v>
      </c>
    </row>
    <row r="464" spans="1:26" ht="13.5" customHeight="1" x14ac:dyDescent="0.15">
      <c r="A464" s="274" t="s">
        <v>874</v>
      </c>
      <c r="B464" s="231" t="s">
        <v>11</v>
      </c>
      <c r="C464" s="275" t="s">
        <v>11</v>
      </c>
      <c r="D464" s="247" t="s">
        <v>875</v>
      </c>
      <c r="E464" s="239" t="s">
        <v>11</v>
      </c>
      <c r="F464" s="239" t="s">
        <v>11</v>
      </c>
      <c r="G464" s="239" t="s">
        <v>11</v>
      </c>
      <c r="H464" s="239" t="s">
        <v>11</v>
      </c>
      <c r="I464" s="239" t="s">
        <v>11</v>
      </c>
      <c r="J464" s="239" t="s">
        <v>11</v>
      </c>
      <c r="K464" s="239" t="s">
        <v>11</v>
      </c>
      <c r="L464" s="240" t="s">
        <v>11</v>
      </c>
      <c r="M464" s="249" t="s">
        <v>40</v>
      </c>
      <c r="N464" s="250" t="s">
        <v>11</v>
      </c>
      <c r="O464" s="267" t="s">
        <v>11</v>
      </c>
      <c r="P464" s="268" t="s">
        <v>11</v>
      </c>
      <c r="Q464" s="6" t="s">
        <v>11</v>
      </c>
      <c r="R464" s="238" t="s">
        <v>11</v>
      </c>
      <c r="S464" s="238" t="s">
        <v>11</v>
      </c>
      <c r="T464" s="238" t="s">
        <v>11</v>
      </c>
      <c r="U464" s="22" t="s">
        <v>11</v>
      </c>
      <c r="V464" s="239" t="s">
        <v>11</v>
      </c>
      <c r="W464" s="239" t="s">
        <v>11</v>
      </c>
      <c r="X464" s="239" t="s">
        <v>11</v>
      </c>
      <c r="Y464" s="240" t="s">
        <v>11</v>
      </c>
      <c r="Z464" s="234" t="s">
        <v>11</v>
      </c>
    </row>
    <row r="465" spans="1:26" ht="13.5" customHeight="1" x14ac:dyDescent="0.15">
      <c r="A465" s="274" t="s">
        <v>11</v>
      </c>
      <c r="B465" s="231" t="s">
        <v>11</v>
      </c>
      <c r="C465" s="275" t="s">
        <v>11</v>
      </c>
      <c r="D465" s="248" t="s">
        <v>11</v>
      </c>
      <c r="E465" s="239" t="s">
        <v>11</v>
      </c>
      <c r="F465" s="239" t="s">
        <v>11</v>
      </c>
      <c r="G465" s="239" t="s">
        <v>11</v>
      </c>
      <c r="H465" s="239" t="s">
        <v>11</v>
      </c>
      <c r="I465" s="239" t="s">
        <v>11</v>
      </c>
      <c r="J465" s="239" t="s">
        <v>11</v>
      </c>
      <c r="K465" s="239" t="s">
        <v>11</v>
      </c>
      <c r="L465" s="240" t="s">
        <v>11</v>
      </c>
      <c r="M465" s="236">
        <v>52945651</v>
      </c>
      <c r="N465" s="237" t="s">
        <v>11</v>
      </c>
      <c r="O465" s="267" t="s">
        <v>11</v>
      </c>
      <c r="P465" s="268" t="s">
        <v>11</v>
      </c>
      <c r="Q465" s="6" t="s">
        <v>11</v>
      </c>
      <c r="R465" s="238" t="s">
        <v>11</v>
      </c>
      <c r="S465" s="238" t="s">
        <v>11</v>
      </c>
      <c r="T465" s="238" t="s">
        <v>11</v>
      </c>
      <c r="U465" s="22" t="s">
        <v>11</v>
      </c>
      <c r="V465" s="239" t="s">
        <v>11</v>
      </c>
      <c r="W465" s="239" t="s">
        <v>11</v>
      </c>
      <c r="X465" s="239" t="s">
        <v>11</v>
      </c>
      <c r="Y465" s="240" t="s">
        <v>11</v>
      </c>
      <c r="Z465" s="234" t="s">
        <v>11</v>
      </c>
    </row>
    <row r="466" spans="1:26" ht="13.5" customHeight="1" x14ac:dyDescent="0.15">
      <c r="A466" s="274" t="s">
        <v>11</v>
      </c>
      <c r="B466" s="231" t="s">
        <v>11</v>
      </c>
      <c r="C466" s="275" t="s">
        <v>11</v>
      </c>
      <c r="D466" s="229" t="s">
        <v>26</v>
      </c>
      <c r="E466" s="241" t="s">
        <v>786</v>
      </c>
      <c r="F466" s="241" t="s">
        <v>11</v>
      </c>
      <c r="G466" s="241" t="s">
        <v>11</v>
      </c>
      <c r="H466" s="241" t="s">
        <v>11</v>
      </c>
      <c r="I466" s="241" t="s">
        <v>11</v>
      </c>
      <c r="J466" s="241" t="s">
        <v>11</v>
      </c>
      <c r="K466" s="241" t="s">
        <v>11</v>
      </c>
      <c r="L466" s="242" t="s">
        <v>28</v>
      </c>
      <c r="M466" s="243" t="s">
        <v>29</v>
      </c>
      <c r="N466" s="244" t="s">
        <v>11</v>
      </c>
      <c r="O466" s="267" t="s">
        <v>11</v>
      </c>
      <c r="P466" s="268" t="s">
        <v>11</v>
      </c>
      <c r="Q466" s="7" t="s">
        <v>11</v>
      </c>
      <c r="R466" s="238" t="s">
        <v>857</v>
      </c>
      <c r="S466" s="238" t="s">
        <v>11</v>
      </c>
      <c r="T466" s="238" t="s">
        <v>11</v>
      </c>
      <c r="U466" s="22">
        <v>7251</v>
      </c>
      <c r="V466" s="239" t="s">
        <v>18</v>
      </c>
      <c r="W466" s="239" t="s">
        <v>11</v>
      </c>
      <c r="X466" s="239" t="s">
        <v>11</v>
      </c>
      <c r="Y466" s="240" t="s">
        <v>11</v>
      </c>
      <c r="Z466" s="234" t="s">
        <v>11</v>
      </c>
    </row>
    <row r="467" spans="1:26" ht="13.5" customHeight="1" x14ac:dyDescent="0.15">
      <c r="A467" s="274" t="s">
        <v>11</v>
      </c>
      <c r="B467" s="231" t="s">
        <v>11</v>
      </c>
      <c r="C467" s="275" t="s">
        <v>11</v>
      </c>
      <c r="D467" s="229" t="s">
        <v>11</v>
      </c>
      <c r="E467" s="241" t="s">
        <v>11</v>
      </c>
      <c r="F467" s="241" t="s">
        <v>11</v>
      </c>
      <c r="G467" s="241" t="s">
        <v>11</v>
      </c>
      <c r="H467" s="241" t="s">
        <v>11</v>
      </c>
      <c r="I467" s="241" t="s">
        <v>11</v>
      </c>
      <c r="J467" s="241" t="s">
        <v>11</v>
      </c>
      <c r="K467" s="241" t="s">
        <v>11</v>
      </c>
      <c r="L467" s="242" t="s">
        <v>11</v>
      </c>
      <c r="M467" s="245">
        <v>1865349</v>
      </c>
      <c r="N467" s="246" t="s">
        <v>11</v>
      </c>
      <c r="O467" s="267" t="s">
        <v>11</v>
      </c>
      <c r="P467" s="268" t="s">
        <v>11</v>
      </c>
      <c r="Q467" s="8" t="s">
        <v>31</v>
      </c>
      <c r="R467" s="238" t="s">
        <v>876</v>
      </c>
      <c r="S467" s="238" t="s">
        <v>11</v>
      </c>
      <c r="T467" s="238" t="s">
        <v>11</v>
      </c>
      <c r="U467" s="238" t="s">
        <v>11</v>
      </c>
      <c r="V467" s="9" t="s">
        <v>26</v>
      </c>
      <c r="W467" s="227" t="s">
        <v>877</v>
      </c>
      <c r="X467" s="227" t="s">
        <v>11</v>
      </c>
      <c r="Y467" s="10" t="s">
        <v>28</v>
      </c>
      <c r="Z467" s="234" t="s">
        <v>11</v>
      </c>
    </row>
    <row r="468" spans="1:26" ht="13.5" customHeight="1" x14ac:dyDescent="0.15">
      <c r="A468" s="274" t="s">
        <v>11</v>
      </c>
      <c r="B468" s="231" t="s">
        <v>11</v>
      </c>
      <c r="C468" s="275" t="s">
        <v>11</v>
      </c>
      <c r="D468" s="229" t="s">
        <v>11</v>
      </c>
      <c r="E468" s="241" t="s">
        <v>11</v>
      </c>
      <c r="F468" s="241" t="s">
        <v>11</v>
      </c>
      <c r="G468" s="241" t="s">
        <v>11</v>
      </c>
      <c r="H468" s="241" t="s">
        <v>11</v>
      </c>
      <c r="I468" s="241" t="s">
        <v>11</v>
      </c>
      <c r="J468" s="241" t="s">
        <v>11</v>
      </c>
      <c r="K468" s="241" t="s">
        <v>11</v>
      </c>
      <c r="L468" s="242" t="s">
        <v>11</v>
      </c>
      <c r="M468" s="249" t="s">
        <v>11</v>
      </c>
      <c r="N468" s="250" t="s">
        <v>11</v>
      </c>
      <c r="O468" s="267" t="s">
        <v>11</v>
      </c>
      <c r="P468" s="268" t="s">
        <v>11</v>
      </c>
      <c r="Q468" s="7" t="s">
        <v>32</v>
      </c>
      <c r="R468" s="238" t="s">
        <v>878</v>
      </c>
      <c r="S468" s="238" t="s">
        <v>11</v>
      </c>
      <c r="T468" s="238" t="s">
        <v>11</v>
      </c>
      <c r="U468" s="238" t="s">
        <v>11</v>
      </c>
      <c r="V468" s="11" t="s">
        <v>33</v>
      </c>
      <c r="W468" s="9" t="s">
        <v>11</v>
      </c>
      <c r="X468" t="s">
        <v>11</v>
      </c>
      <c r="Y468" s="12" t="s">
        <v>11</v>
      </c>
      <c r="Z468" s="234" t="s">
        <v>11</v>
      </c>
    </row>
    <row r="469" spans="1:26" ht="13.5" customHeight="1" x14ac:dyDescent="0.15">
      <c r="A469" s="6" t="s">
        <v>11</v>
      </c>
      <c r="B469" t="s">
        <v>11</v>
      </c>
      <c r="C469" s="12" t="s">
        <v>11</v>
      </c>
      <c r="D469" s="229" t="s">
        <v>26</v>
      </c>
      <c r="E469" s="13" t="s">
        <v>19</v>
      </c>
      <c r="F469" s="231" t="s">
        <v>11</v>
      </c>
      <c r="G469" s="231" t="s">
        <v>11</v>
      </c>
      <c r="H469" s="231" t="s">
        <v>11</v>
      </c>
      <c r="I469" s="231" t="s">
        <v>160</v>
      </c>
      <c r="J469" s="231" t="s">
        <v>63</v>
      </c>
      <c r="K469" s="13" t="s">
        <v>11</v>
      </c>
      <c r="L469" s="242" t="s">
        <v>28</v>
      </c>
      <c r="M469" s="277" t="s">
        <v>11</v>
      </c>
      <c r="N469" s="278" t="s">
        <v>11</v>
      </c>
      <c r="O469" s="267" t="s">
        <v>11</v>
      </c>
      <c r="P469" s="268" t="s">
        <v>11</v>
      </c>
      <c r="Q469" s="8" t="s">
        <v>31</v>
      </c>
      <c r="R469" s="238" t="s">
        <v>879</v>
      </c>
      <c r="S469" s="238" t="s">
        <v>11</v>
      </c>
      <c r="T469" s="238" t="s">
        <v>11</v>
      </c>
      <c r="U469" s="238" t="s">
        <v>11</v>
      </c>
      <c r="V469" s="9" t="s">
        <v>26</v>
      </c>
      <c r="W469" s="227" t="s">
        <v>880</v>
      </c>
      <c r="X469" s="227" t="s">
        <v>11</v>
      </c>
      <c r="Y469" s="10" t="s">
        <v>28</v>
      </c>
      <c r="Z469" s="234" t="s">
        <v>11</v>
      </c>
    </row>
    <row r="470" spans="1:26" ht="13.5" customHeight="1" x14ac:dyDescent="0.15">
      <c r="A470" s="14" t="s">
        <v>11</v>
      </c>
      <c r="B470" s="15" t="s">
        <v>11</v>
      </c>
      <c r="C470" s="16" t="s">
        <v>11</v>
      </c>
      <c r="D470" s="230" t="s">
        <v>11</v>
      </c>
      <c r="E470" s="17" t="s">
        <v>11</v>
      </c>
      <c r="F470" s="232" t="s">
        <v>11</v>
      </c>
      <c r="G470" s="232" t="s">
        <v>11</v>
      </c>
      <c r="H470" s="232" t="s">
        <v>11</v>
      </c>
      <c r="I470" s="232" t="s">
        <v>11</v>
      </c>
      <c r="J470" s="232" t="s">
        <v>11</v>
      </c>
      <c r="K470" s="17" t="s">
        <v>11</v>
      </c>
      <c r="L470" s="276" t="s">
        <v>11</v>
      </c>
      <c r="M470" s="26" t="s">
        <v>42</v>
      </c>
      <c r="N470" s="27">
        <v>96.6</v>
      </c>
      <c r="O470" s="269" t="s">
        <v>11</v>
      </c>
      <c r="P470" s="270" t="s">
        <v>11</v>
      </c>
      <c r="Q470" s="18" t="s">
        <v>32</v>
      </c>
      <c r="R470" s="228" t="s">
        <v>881</v>
      </c>
      <c r="S470" s="228" t="s">
        <v>11</v>
      </c>
      <c r="T470" s="228" t="s">
        <v>11</v>
      </c>
      <c r="U470" s="228" t="s">
        <v>11</v>
      </c>
      <c r="V470" s="19" t="s">
        <v>33</v>
      </c>
      <c r="W470" s="20" t="s">
        <v>11</v>
      </c>
      <c r="X470" s="15" t="s">
        <v>11</v>
      </c>
      <c r="Y470" s="16" t="s">
        <v>11</v>
      </c>
      <c r="Z470" s="235" t="s">
        <v>11</v>
      </c>
    </row>
    <row r="471" spans="1:26" ht="13.5" customHeight="1" x14ac:dyDescent="0.15">
      <c r="A471" s="251" t="s">
        <v>10</v>
      </c>
      <c r="B471" s="252" t="s">
        <v>11</v>
      </c>
      <c r="C471" s="253" t="s">
        <v>11</v>
      </c>
      <c r="D471" s="257" t="s">
        <v>12</v>
      </c>
      <c r="E471" s="258" t="s">
        <v>11</v>
      </c>
      <c r="F471" s="259" t="s">
        <v>779</v>
      </c>
      <c r="G471" s="259" t="s">
        <v>11</v>
      </c>
      <c r="H471" s="259" t="s">
        <v>11</v>
      </c>
      <c r="I471" s="259" t="s">
        <v>11</v>
      </c>
      <c r="J471" s="259" t="s">
        <v>11</v>
      </c>
      <c r="K471" s="259" t="s">
        <v>11</v>
      </c>
      <c r="L471" s="260" t="s">
        <v>11</v>
      </c>
      <c r="M471" s="263" t="s">
        <v>119</v>
      </c>
      <c r="N471" s="264" t="s">
        <v>11</v>
      </c>
      <c r="O471" s="265" t="s">
        <v>882</v>
      </c>
      <c r="P471" s="266" t="s">
        <v>11</v>
      </c>
      <c r="Q471" s="5" t="s">
        <v>16</v>
      </c>
      <c r="R471" s="271" t="s">
        <v>883</v>
      </c>
      <c r="S471" s="271" t="s">
        <v>11</v>
      </c>
      <c r="T471" s="271" t="s">
        <v>11</v>
      </c>
      <c r="U471" s="30">
        <v>59010</v>
      </c>
      <c r="V471" s="272" t="s">
        <v>18</v>
      </c>
      <c r="W471" s="272" t="s">
        <v>11</v>
      </c>
      <c r="X471" s="272" t="s">
        <v>11</v>
      </c>
      <c r="Y471" s="273" t="s">
        <v>11</v>
      </c>
      <c r="Z471" s="233">
        <v>305</v>
      </c>
    </row>
    <row r="472" spans="1:26" ht="13.5" customHeight="1" x14ac:dyDescent="0.15">
      <c r="A472" s="254" t="s">
        <v>11</v>
      </c>
      <c r="B472" s="255" t="s">
        <v>11</v>
      </c>
      <c r="C472" s="256" t="s">
        <v>11</v>
      </c>
      <c r="D472" s="24" t="s">
        <v>11</v>
      </c>
      <c r="E472" s="23" t="s">
        <v>11</v>
      </c>
      <c r="F472" s="261" t="s">
        <v>11</v>
      </c>
      <c r="G472" s="261" t="s">
        <v>11</v>
      </c>
      <c r="H472" s="261" t="s">
        <v>11</v>
      </c>
      <c r="I472" s="261" t="s">
        <v>11</v>
      </c>
      <c r="J472" s="261" t="s">
        <v>11</v>
      </c>
      <c r="K472" s="261" t="s">
        <v>11</v>
      </c>
      <c r="L472" s="262" t="s">
        <v>11</v>
      </c>
      <c r="M472" s="236">
        <v>60882000</v>
      </c>
      <c r="N472" s="237" t="s">
        <v>11</v>
      </c>
      <c r="O472" s="267" t="s">
        <v>11</v>
      </c>
      <c r="P472" s="268" t="s">
        <v>11</v>
      </c>
      <c r="Q472" s="6" t="s">
        <v>11</v>
      </c>
      <c r="R472" s="238" t="s">
        <v>11</v>
      </c>
      <c r="S472" s="238" t="s">
        <v>11</v>
      </c>
      <c r="T472" s="238" t="s">
        <v>11</v>
      </c>
      <c r="U472" s="22" t="s">
        <v>11</v>
      </c>
      <c r="V472" s="239" t="s">
        <v>11</v>
      </c>
      <c r="W472" s="239" t="s">
        <v>11</v>
      </c>
      <c r="X472" s="239" t="s">
        <v>11</v>
      </c>
      <c r="Y472" s="240" t="s">
        <v>11</v>
      </c>
      <c r="Z472" s="234" t="s">
        <v>11</v>
      </c>
    </row>
    <row r="473" spans="1:26" ht="13.5" customHeight="1" x14ac:dyDescent="0.15">
      <c r="A473" s="274" t="s">
        <v>884</v>
      </c>
      <c r="B473" s="231" t="s">
        <v>11</v>
      </c>
      <c r="C473" s="275" t="s">
        <v>11</v>
      </c>
      <c r="D473" s="247" t="s">
        <v>885</v>
      </c>
      <c r="E473" s="239" t="s">
        <v>11</v>
      </c>
      <c r="F473" s="239" t="s">
        <v>11</v>
      </c>
      <c r="G473" s="239" t="s">
        <v>11</v>
      </c>
      <c r="H473" s="239" t="s">
        <v>11</v>
      </c>
      <c r="I473" s="239" t="s">
        <v>11</v>
      </c>
      <c r="J473" s="239" t="s">
        <v>11</v>
      </c>
      <c r="K473" s="239" t="s">
        <v>11</v>
      </c>
      <c r="L473" s="240" t="s">
        <v>11</v>
      </c>
      <c r="M473" s="249" t="s">
        <v>40</v>
      </c>
      <c r="N473" s="250" t="s">
        <v>11</v>
      </c>
      <c r="O473" s="267" t="s">
        <v>11</v>
      </c>
      <c r="P473" s="268" t="s">
        <v>11</v>
      </c>
      <c r="Q473" s="6" t="s">
        <v>11</v>
      </c>
      <c r="R473" s="238" t="s">
        <v>11</v>
      </c>
      <c r="S473" s="238" t="s">
        <v>11</v>
      </c>
      <c r="T473" s="238" t="s">
        <v>11</v>
      </c>
      <c r="U473" s="22" t="s">
        <v>11</v>
      </c>
      <c r="V473" s="239" t="s">
        <v>11</v>
      </c>
      <c r="W473" s="239" t="s">
        <v>11</v>
      </c>
      <c r="X473" s="239" t="s">
        <v>11</v>
      </c>
      <c r="Y473" s="240" t="s">
        <v>11</v>
      </c>
      <c r="Z473" s="234" t="s">
        <v>11</v>
      </c>
    </row>
    <row r="474" spans="1:26" ht="13.5" customHeight="1" x14ac:dyDescent="0.15">
      <c r="A474" s="274" t="s">
        <v>11</v>
      </c>
      <c r="B474" s="231" t="s">
        <v>11</v>
      </c>
      <c r="C474" s="275" t="s">
        <v>11</v>
      </c>
      <c r="D474" s="248" t="s">
        <v>11</v>
      </c>
      <c r="E474" s="239" t="s">
        <v>11</v>
      </c>
      <c r="F474" s="239" t="s">
        <v>11</v>
      </c>
      <c r="G474" s="239" t="s">
        <v>11</v>
      </c>
      <c r="H474" s="239" t="s">
        <v>11</v>
      </c>
      <c r="I474" s="239" t="s">
        <v>11</v>
      </c>
      <c r="J474" s="239" t="s">
        <v>11</v>
      </c>
      <c r="K474" s="239" t="s">
        <v>11</v>
      </c>
      <c r="L474" s="240" t="s">
        <v>11</v>
      </c>
      <c r="M474" s="236">
        <v>59010158</v>
      </c>
      <c r="N474" s="237" t="s">
        <v>11</v>
      </c>
      <c r="O474" s="267" t="s">
        <v>11</v>
      </c>
      <c r="P474" s="268" t="s">
        <v>11</v>
      </c>
      <c r="Q474" s="6" t="s">
        <v>11</v>
      </c>
      <c r="R474" s="238" t="s">
        <v>11</v>
      </c>
      <c r="S474" s="238" t="s">
        <v>11</v>
      </c>
      <c r="T474" s="238" t="s">
        <v>11</v>
      </c>
      <c r="U474" s="22" t="s">
        <v>11</v>
      </c>
      <c r="V474" s="239" t="s">
        <v>11</v>
      </c>
      <c r="W474" s="239" t="s">
        <v>11</v>
      </c>
      <c r="X474" s="239" t="s">
        <v>11</v>
      </c>
      <c r="Y474" s="240" t="s">
        <v>11</v>
      </c>
      <c r="Z474" s="234" t="s">
        <v>11</v>
      </c>
    </row>
    <row r="475" spans="1:26" ht="13.5" customHeight="1" x14ac:dyDescent="0.15">
      <c r="A475" s="274" t="s">
        <v>11</v>
      </c>
      <c r="B475" s="231" t="s">
        <v>11</v>
      </c>
      <c r="C475" s="275" t="s">
        <v>11</v>
      </c>
      <c r="D475" s="229" t="s">
        <v>26</v>
      </c>
      <c r="E475" s="241" t="s">
        <v>786</v>
      </c>
      <c r="F475" s="241" t="s">
        <v>11</v>
      </c>
      <c r="G475" s="241" t="s">
        <v>11</v>
      </c>
      <c r="H475" s="241" t="s">
        <v>11</v>
      </c>
      <c r="I475" s="241" t="s">
        <v>11</v>
      </c>
      <c r="J475" s="241" t="s">
        <v>11</v>
      </c>
      <c r="K475" s="241" t="s">
        <v>11</v>
      </c>
      <c r="L475" s="242" t="s">
        <v>28</v>
      </c>
      <c r="M475" s="243" t="s">
        <v>29</v>
      </c>
      <c r="N475" s="244" t="s">
        <v>11</v>
      </c>
      <c r="O475" s="267" t="s">
        <v>11</v>
      </c>
      <c r="P475" s="268" t="s">
        <v>11</v>
      </c>
      <c r="Q475" s="7" t="s">
        <v>11</v>
      </c>
      <c r="R475" s="238" t="s">
        <v>11</v>
      </c>
      <c r="S475" s="238" t="s">
        <v>11</v>
      </c>
      <c r="T475" s="238" t="s">
        <v>11</v>
      </c>
      <c r="U475" s="22" t="s">
        <v>11</v>
      </c>
      <c r="V475" s="239" t="s">
        <v>11</v>
      </c>
      <c r="W475" s="239" t="s">
        <v>11</v>
      </c>
      <c r="X475" s="239" t="s">
        <v>11</v>
      </c>
      <c r="Y475" s="240" t="s">
        <v>11</v>
      </c>
      <c r="Z475" s="234" t="s">
        <v>11</v>
      </c>
    </row>
    <row r="476" spans="1:26" ht="13.5" customHeight="1" x14ac:dyDescent="0.15">
      <c r="A476" s="274" t="s">
        <v>11</v>
      </c>
      <c r="B476" s="231" t="s">
        <v>11</v>
      </c>
      <c r="C476" s="275" t="s">
        <v>11</v>
      </c>
      <c r="D476" s="229" t="s">
        <v>11</v>
      </c>
      <c r="E476" s="241" t="s">
        <v>11</v>
      </c>
      <c r="F476" s="241" t="s">
        <v>11</v>
      </c>
      <c r="G476" s="241" t="s">
        <v>11</v>
      </c>
      <c r="H476" s="241" t="s">
        <v>11</v>
      </c>
      <c r="I476" s="241" t="s">
        <v>11</v>
      </c>
      <c r="J476" s="241" t="s">
        <v>11</v>
      </c>
      <c r="K476" s="241" t="s">
        <v>11</v>
      </c>
      <c r="L476" s="242" t="s">
        <v>11</v>
      </c>
      <c r="M476" s="245">
        <v>1871842</v>
      </c>
      <c r="N476" s="246" t="s">
        <v>11</v>
      </c>
      <c r="O476" s="267" t="s">
        <v>11</v>
      </c>
      <c r="P476" s="268" t="s">
        <v>11</v>
      </c>
      <c r="Q476" s="8" t="s">
        <v>31</v>
      </c>
      <c r="R476" s="238" t="s">
        <v>11</v>
      </c>
      <c r="S476" s="238" t="s">
        <v>11</v>
      </c>
      <c r="T476" s="238" t="s">
        <v>11</v>
      </c>
      <c r="U476" s="238" t="s">
        <v>11</v>
      </c>
      <c r="V476" s="9" t="s">
        <v>26</v>
      </c>
      <c r="W476" s="227" t="s">
        <v>11</v>
      </c>
      <c r="X476" s="227" t="s">
        <v>11</v>
      </c>
      <c r="Y476" s="10" t="s">
        <v>28</v>
      </c>
      <c r="Z476" s="234" t="s">
        <v>11</v>
      </c>
    </row>
    <row r="477" spans="1:26" ht="13.5" customHeight="1" x14ac:dyDescent="0.15">
      <c r="A477" s="274" t="s">
        <v>11</v>
      </c>
      <c r="B477" s="231" t="s">
        <v>11</v>
      </c>
      <c r="C477" s="275" t="s">
        <v>11</v>
      </c>
      <c r="D477" s="229" t="s">
        <v>11</v>
      </c>
      <c r="E477" s="241" t="s">
        <v>11</v>
      </c>
      <c r="F477" s="241" t="s">
        <v>11</v>
      </c>
      <c r="G477" s="241" t="s">
        <v>11</v>
      </c>
      <c r="H477" s="241" t="s">
        <v>11</v>
      </c>
      <c r="I477" s="241" t="s">
        <v>11</v>
      </c>
      <c r="J477" s="241" t="s">
        <v>11</v>
      </c>
      <c r="K477" s="241" t="s">
        <v>11</v>
      </c>
      <c r="L477" s="242" t="s">
        <v>11</v>
      </c>
      <c r="M477" s="249" t="s">
        <v>11</v>
      </c>
      <c r="N477" s="250" t="s">
        <v>11</v>
      </c>
      <c r="O477" s="267" t="s">
        <v>11</v>
      </c>
      <c r="P477" s="268" t="s">
        <v>11</v>
      </c>
      <c r="Q477" s="7" t="s">
        <v>32</v>
      </c>
      <c r="R477" s="238" t="s">
        <v>11</v>
      </c>
      <c r="S477" s="238" t="s">
        <v>11</v>
      </c>
      <c r="T477" s="238" t="s">
        <v>11</v>
      </c>
      <c r="U477" s="238" t="s">
        <v>11</v>
      </c>
      <c r="V477" s="11" t="s">
        <v>33</v>
      </c>
      <c r="W477" s="9" t="s">
        <v>11</v>
      </c>
      <c r="X477" t="s">
        <v>11</v>
      </c>
      <c r="Y477" s="12" t="s">
        <v>11</v>
      </c>
      <c r="Z477" s="234" t="s">
        <v>11</v>
      </c>
    </row>
    <row r="478" spans="1:26" ht="13.5" customHeight="1" x14ac:dyDescent="0.15">
      <c r="A478" s="6" t="s">
        <v>11</v>
      </c>
      <c r="B478" t="s">
        <v>11</v>
      </c>
      <c r="C478" s="12" t="s">
        <v>11</v>
      </c>
      <c r="D478" s="229" t="s">
        <v>26</v>
      </c>
      <c r="E478" s="13" t="s">
        <v>19</v>
      </c>
      <c r="F478" s="231" t="s">
        <v>11</v>
      </c>
      <c r="G478" s="231" t="s">
        <v>11</v>
      </c>
      <c r="H478" s="231" t="s">
        <v>11</v>
      </c>
      <c r="I478" s="231" t="s">
        <v>11</v>
      </c>
      <c r="J478" s="231" t="s">
        <v>11</v>
      </c>
      <c r="K478" s="13" t="s">
        <v>11</v>
      </c>
      <c r="L478" s="242" t="s">
        <v>28</v>
      </c>
      <c r="M478" s="277" t="s">
        <v>11</v>
      </c>
      <c r="N478" s="278" t="s">
        <v>11</v>
      </c>
      <c r="O478" s="267" t="s">
        <v>11</v>
      </c>
      <c r="P478" s="268" t="s">
        <v>11</v>
      </c>
      <c r="Q478" s="8" t="s">
        <v>31</v>
      </c>
      <c r="R478" s="238" t="s">
        <v>11</v>
      </c>
      <c r="S478" s="238" t="s">
        <v>11</v>
      </c>
      <c r="T478" s="238" t="s">
        <v>11</v>
      </c>
      <c r="U478" s="238" t="s">
        <v>11</v>
      </c>
      <c r="V478" s="9" t="s">
        <v>26</v>
      </c>
      <c r="W478" s="227" t="s">
        <v>11</v>
      </c>
      <c r="X478" s="227" t="s">
        <v>11</v>
      </c>
      <c r="Y478" s="10" t="s">
        <v>28</v>
      </c>
      <c r="Z478" s="234" t="s">
        <v>11</v>
      </c>
    </row>
    <row r="479" spans="1:26" ht="13.5" customHeight="1" x14ac:dyDescent="0.15">
      <c r="A479" s="14" t="s">
        <v>11</v>
      </c>
      <c r="B479" s="15" t="s">
        <v>11</v>
      </c>
      <c r="C479" s="16" t="s">
        <v>11</v>
      </c>
      <c r="D479" s="230" t="s">
        <v>11</v>
      </c>
      <c r="E479" s="17" t="s">
        <v>11</v>
      </c>
      <c r="F479" s="232" t="s">
        <v>11</v>
      </c>
      <c r="G479" s="232" t="s">
        <v>11</v>
      </c>
      <c r="H479" s="232" t="s">
        <v>11</v>
      </c>
      <c r="I479" s="232" t="s">
        <v>11</v>
      </c>
      <c r="J479" s="232" t="s">
        <v>11</v>
      </c>
      <c r="K479" s="17" t="s">
        <v>11</v>
      </c>
      <c r="L479" s="276" t="s">
        <v>11</v>
      </c>
      <c r="M479" s="26" t="s">
        <v>42</v>
      </c>
      <c r="N479" s="27">
        <v>96.9</v>
      </c>
      <c r="O479" s="269" t="s">
        <v>11</v>
      </c>
      <c r="P479" s="270" t="s">
        <v>11</v>
      </c>
      <c r="Q479" s="18" t="s">
        <v>32</v>
      </c>
      <c r="R479" s="228" t="s">
        <v>11</v>
      </c>
      <c r="S479" s="228" t="s">
        <v>11</v>
      </c>
      <c r="T479" s="228" t="s">
        <v>11</v>
      </c>
      <c r="U479" s="228" t="s">
        <v>11</v>
      </c>
      <c r="V479" s="19" t="s">
        <v>33</v>
      </c>
      <c r="W479" s="20" t="s">
        <v>11</v>
      </c>
      <c r="X479" s="15" t="s">
        <v>11</v>
      </c>
      <c r="Y479" s="16" t="s">
        <v>11</v>
      </c>
      <c r="Z479" s="235" t="s">
        <v>11</v>
      </c>
    </row>
    <row r="480" spans="1:26" ht="13.5" customHeight="1" x14ac:dyDescent="0.15">
      <c r="A480" s="251" t="s">
        <v>10</v>
      </c>
      <c r="B480" s="252" t="s">
        <v>11</v>
      </c>
      <c r="C480" s="253" t="s">
        <v>11</v>
      </c>
      <c r="D480" s="257" t="s">
        <v>12</v>
      </c>
      <c r="E480" s="258" t="s">
        <v>11</v>
      </c>
      <c r="F480" s="259" t="s">
        <v>779</v>
      </c>
      <c r="G480" s="259" t="s">
        <v>11</v>
      </c>
      <c r="H480" s="259" t="s">
        <v>11</v>
      </c>
      <c r="I480" s="259" t="s">
        <v>11</v>
      </c>
      <c r="J480" s="259" t="s">
        <v>11</v>
      </c>
      <c r="K480" s="259" t="s">
        <v>11</v>
      </c>
      <c r="L480" s="260" t="s">
        <v>11</v>
      </c>
      <c r="M480" s="263" t="s">
        <v>119</v>
      </c>
      <c r="N480" s="264" t="s">
        <v>11</v>
      </c>
      <c r="O480" s="265" t="s">
        <v>886</v>
      </c>
      <c r="P480" s="266" t="s">
        <v>11</v>
      </c>
      <c r="Q480" s="5" t="s">
        <v>16</v>
      </c>
      <c r="R480" s="271" t="s">
        <v>887</v>
      </c>
      <c r="S480" s="271" t="s">
        <v>11</v>
      </c>
      <c r="T480" s="271" t="s">
        <v>11</v>
      </c>
      <c r="U480" s="30">
        <v>43500</v>
      </c>
      <c r="V480" s="272" t="s">
        <v>18</v>
      </c>
      <c r="W480" s="272" t="s">
        <v>11</v>
      </c>
      <c r="X480" s="272" t="s">
        <v>11</v>
      </c>
      <c r="Y480" s="273" t="s">
        <v>11</v>
      </c>
      <c r="Z480" s="233">
        <v>305</v>
      </c>
    </row>
    <row r="481" spans="1:26" ht="13.5" customHeight="1" x14ac:dyDescent="0.15">
      <c r="A481" s="254" t="s">
        <v>11</v>
      </c>
      <c r="B481" s="255" t="s">
        <v>11</v>
      </c>
      <c r="C481" s="256" t="s">
        <v>11</v>
      </c>
      <c r="D481" s="24" t="s">
        <v>11</v>
      </c>
      <c r="E481" s="23" t="s">
        <v>11</v>
      </c>
      <c r="F481" s="261" t="s">
        <v>11</v>
      </c>
      <c r="G481" s="261" t="s">
        <v>11</v>
      </c>
      <c r="H481" s="261" t="s">
        <v>11</v>
      </c>
      <c r="I481" s="261" t="s">
        <v>11</v>
      </c>
      <c r="J481" s="261" t="s">
        <v>11</v>
      </c>
      <c r="K481" s="261" t="s">
        <v>11</v>
      </c>
      <c r="L481" s="262" t="s">
        <v>11</v>
      </c>
      <c r="M481" s="236">
        <v>97474000</v>
      </c>
      <c r="N481" s="237" t="s">
        <v>11</v>
      </c>
      <c r="O481" s="267" t="s">
        <v>11</v>
      </c>
      <c r="P481" s="268" t="s">
        <v>11</v>
      </c>
      <c r="Q481" s="6" t="s">
        <v>11</v>
      </c>
      <c r="R481" s="238" t="s">
        <v>888</v>
      </c>
      <c r="S481" s="238" t="s">
        <v>11</v>
      </c>
      <c r="T481" s="238" t="s">
        <v>11</v>
      </c>
      <c r="U481" s="22">
        <v>27391</v>
      </c>
      <c r="V481" s="239" t="s">
        <v>18</v>
      </c>
      <c r="W481" s="239" t="s">
        <v>11</v>
      </c>
      <c r="X481" s="239" t="s">
        <v>11</v>
      </c>
      <c r="Y481" s="240" t="s">
        <v>11</v>
      </c>
      <c r="Z481" s="234" t="s">
        <v>11</v>
      </c>
    </row>
    <row r="482" spans="1:26" ht="13.5" customHeight="1" x14ac:dyDescent="0.15">
      <c r="A482" s="274" t="s">
        <v>889</v>
      </c>
      <c r="B482" s="231" t="s">
        <v>11</v>
      </c>
      <c r="C482" s="275" t="s">
        <v>11</v>
      </c>
      <c r="D482" s="247" t="s">
        <v>890</v>
      </c>
      <c r="E482" s="239" t="s">
        <v>11</v>
      </c>
      <c r="F482" s="239" t="s">
        <v>11</v>
      </c>
      <c r="G482" s="239" t="s">
        <v>11</v>
      </c>
      <c r="H482" s="239" t="s">
        <v>11</v>
      </c>
      <c r="I482" s="239" t="s">
        <v>11</v>
      </c>
      <c r="J482" s="239" t="s">
        <v>11</v>
      </c>
      <c r="K482" s="239" t="s">
        <v>11</v>
      </c>
      <c r="L482" s="240" t="s">
        <v>11</v>
      </c>
      <c r="M482" s="249" t="s">
        <v>40</v>
      </c>
      <c r="N482" s="250" t="s">
        <v>11</v>
      </c>
      <c r="O482" s="267" t="s">
        <v>11</v>
      </c>
      <c r="P482" s="268" t="s">
        <v>11</v>
      </c>
      <c r="Q482" s="6" t="s">
        <v>11</v>
      </c>
      <c r="R482" s="238" t="s">
        <v>891</v>
      </c>
      <c r="S482" s="238" t="s">
        <v>11</v>
      </c>
      <c r="T482" s="238" t="s">
        <v>11</v>
      </c>
      <c r="U482" s="22">
        <v>3282</v>
      </c>
      <c r="V482" s="239" t="s">
        <v>18</v>
      </c>
      <c r="W482" s="239" t="s">
        <v>11</v>
      </c>
      <c r="X482" s="239" t="s">
        <v>11</v>
      </c>
      <c r="Y482" s="240" t="s">
        <v>11</v>
      </c>
      <c r="Z482" s="234" t="s">
        <v>11</v>
      </c>
    </row>
    <row r="483" spans="1:26" ht="13.5" customHeight="1" x14ac:dyDescent="0.15">
      <c r="A483" s="274" t="s">
        <v>11</v>
      </c>
      <c r="B483" s="231" t="s">
        <v>11</v>
      </c>
      <c r="C483" s="275" t="s">
        <v>11</v>
      </c>
      <c r="D483" s="248" t="s">
        <v>11</v>
      </c>
      <c r="E483" s="239" t="s">
        <v>11</v>
      </c>
      <c r="F483" s="239" t="s">
        <v>11</v>
      </c>
      <c r="G483" s="239" t="s">
        <v>11</v>
      </c>
      <c r="H483" s="239" t="s">
        <v>11</v>
      </c>
      <c r="I483" s="239" t="s">
        <v>11</v>
      </c>
      <c r="J483" s="239" t="s">
        <v>11</v>
      </c>
      <c r="K483" s="239" t="s">
        <v>11</v>
      </c>
      <c r="L483" s="240" t="s">
        <v>11</v>
      </c>
      <c r="M483" s="236">
        <v>93462469</v>
      </c>
      <c r="N483" s="237" t="s">
        <v>11</v>
      </c>
      <c r="O483" s="267" t="s">
        <v>11</v>
      </c>
      <c r="P483" s="268" t="s">
        <v>11</v>
      </c>
      <c r="Q483" s="6" t="s">
        <v>11</v>
      </c>
      <c r="R483" s="238" t="s">
        <v>892</v>
      </c>
      <c r="S483" s="238" t="s">
        <v>11</v>
      </c>
      <c r="T483" s="238" t="s">
        <v>11</v>
      </c>
      <c r="U483" s="22">
        <v>15279</v>
      </c>
      <c r="V483" s="239" t="s">
        <v>18</v>
      </c>
      <c r="W483" s="239" t="s">
        <v>11</v>
      </c>
      <c r="X483" s="239" t="s">
        <v>11</v>
      </c>
      <c r="Y483" s="240" t="s">
        <v>11</v>
      </c>
      <c r="Z483" s="234" t="s">
        <v>11</v>
      </c>
    </row>
    <row r="484" spans="1:26" ht="13.5" customHeight="1" x14ac:dyDescent="0.15">
      <c r="A484" s="274" t="s">
        <v>11</v>
      </c>
      <c r="B484" s="231" t="s">
        <v>11</v>
      </c>
      <c r="C484" s="275" t="s">
        <v>11</v>
      </c>
      <c r="D484" s="229" t="s">
        <v>26</v>
      </c>
      <c r="E484" s="241" t="s">
        <v>786</v>
      </c>
      <c r="F484" s="241" t="s">
        <v>11</v>
      </c>
      <c r="G484" s="241" t="s">
        <v>11</v>
      </c>
      <c r="H484" s="241" t="s">
        <v>11</v>
      </c>
      <c r="I484" s="241" t="s">
        <v>11</v>
      </c>
      <c r="J484" s="241" t="s">
        <v>11</v>
      </c>
      <c r="K484" s="241" t="s">
        <v>11</v>
      </c>
      <c r="L484" s="242" t="s">
        <v>28</v>
      </c>
      <c r="M484" s="243" t="s">
        <v>29</v>
      </c>
      <c r="N484" s="244" t="s">
        <v>11</v>
      </c>
      <c r="O484" s="267" t="s">
        <v>11</v>
      </c>
      <c r="P484" s="268" t="s">
        <v>11</v>
      </c>
      <c r="Q484" s="7" t="s">
        <v>11</v>
      </c>
      <c r="R484" s="238" t="s">
        <v>893</v>
      </c>
      <c r="S484" s="238" t="s">
        <v>11</v>
      </c>
      <c r="T484" s="238" t="s">
        <v>11</v>
      </c>
      <c r="U484" s="22">
        <v>4010</v>
      </c>
      <c r="V484" s="239" t="s">
        <v>18</v>
      </c>
      <c r="W484" s="239" t="s">
        <v>11</v>
      </c>
      <c r="X484" s="239" t="s">
        <v>11</v>
      </c>
      <c r="Y484" s="240" t="s">
        <v>11</v>
      </c>
      <c r="Z484" s="234" t="s">
        <v>11</v>
      </c>
    </row>
    <row r="485" spans="1:26" ht="13.5" customHeight="1" x14ac:dyDescent="0.15">
      <c r="A485" s="274" t="s">
        <v>11</v>
      </c>
      <c r="B485" s="231" t="s">
        <v>11</v>
      </c>
      <c r="C485" s="275" t="s">
        <v>11</v>
      </c>
      <c r="D485" s="229" t="s">
        <v>11</v>
      </c>
      <c r="E485" s="241" t="s">
        <v>11</v>
      </c>
      <c r="F485" s="241" t="s">
        <v>11</v>
      </c>
      <c r="G485" s="241" t="s">
        <v>11</v>
      </c>
      <c r="H485" s="241" t="s">
        <v>11</v>
      </c>
      <c r="I485" s="241" t="s">
        <v>11</v>
      </c>
      <c r="J485" s="241" t="s">
        <v>11</v>
      </c>
      <c r="K485" s="241" t="s">
        <v>11</v>
      </c>
      <c r="L485" s="242" t="s">
        <v>11</v>
      </c>
      <c r="M485" s="245">
        <v>4011531</v>
      </c>
      <c r="N485" s="246" t="s">
        <v>11</v>
      </c>
      <c r="O485" s="267" t="s">
        <v>11</v>
      </c>
      <c r="P485" s="268" t="s">
        <v>11</v>
      </c>
      <c r="Q485" s="8" t="s">
        <v>31</v>
      </c>
      <c r="R485" s="238" t="s">
        <v>894</v>
      </c>
      <c r="S485" s="238" t="s">
        <v>11</v>
      </c>
      <c r="T485" s="238" t="s">
        <v>11</v>
      </c>
      <c r="U485" s="238" t="s">
        <v>11</v>
      </c>
      <c r="V485" s="9" t="s">
        <v>26</v>
      </c>
      <c r="W485" s="227" t="s">
        <v>895</v>
      </c>
      <c r="X485" s="227" t="s">
        <v>11</v>
      </c>
      <c r="Y485" s="10" t="s">
        <v>28</v>
      </c>
      <c r="Z485" s="234" t="s">
        <v>11</v>
      </c>
    </row>
    <row r="486" spans="1:26" ht="13.5" customHeight="1" x14ac:dyDescent="0.15">
      <c r="A486" s="274" t="s">
        <v>11</v>
      </c>
      <c r="B486" s="231" t="s">
        <v>11</v>
      </c>
      <c r="C486" s="275" t="s">
        <v>11</v>
      </c>
      <c r="D486" s="229" t="s">
        <v>11</v>
      </c>
      <c r="E486" s="241" t="s">
        <v>11</v>
      </c>
      <c r="F486" s="241" t="s">
        <v>11</v>
      </c>
      <c r="G486" s="241" t="s">
        <v>11</v>
      </c>
      <c r="H486" s="241" t="s">
        <v>11</v>
      </c>
      <c r="I486" s="241" t="s">
        <v>11</v>
      </c>
      <c r="J486" s="241" t="s">
        <v>11</v>
      </c>
      <c r="K486" s="241" t="s">
        <v>11</v>
      </c>
      <c r="L486" s="242" t="s">
        <v>11</v>
      </c>
      <c r="M486" s="249" t="s">
        <v>11</v>
      </c>
      <c r="N486" s="250" t="s">
        <v>11</v>
      </c>
      <c r="O486" s="267" t="s">
        <v>11</v>
      </c>
      <c r="P486" s="268" t="s">
        <v>11</v>
      </c>
      <c r="Q486" s="7" t="s">
        <v>32</v>
      </c>
      <c r="R486" s="238" t="s">
        <v>11</v>
      </c>
      <c r="S486" s="238" t="s">
        <v>11</v>
      </c>
      <c r="T486" s="238" t="s">
        <v>11</v>
      </c>
      <c r="U486" s="238" t="s">
        <v>11</v>
      </c>
      <c r="V486" s="11" t="s">
        <v>33</v>
      </c>
      <c r="W486" s="9" t="s">
        <v>11</v>
      </c>
      <c r="X486" t="s">
        <v>11</v>
      </c>
      <c r="Y486" s="12" t="s">
        <v>11</v>
      </c>
      <c r="Z486" s="234" t="s">
        <v>11</v>
      </c>
    </row>
    <row r="487" spans="1:26" ht="13.5" customHeight="1" x14ac:dyDescent="0.15">
      <c r="A487" s="6" t="s">
        <v>11</v>
      </c>
      <c r="B487" t="s">
        <v>11</v>
      </c>
      <c r="C487" s="12" t="s">
        <v>11</v>
      </c>
      <c r="D487" s="229" t="s">
        <v>26</v>
      </c>
      <c r="E487" s="13" t="s">
        <v>19</v>
      </c>
      <c r="F487" s="231" t="s">
        <v>11</v>
      </c>
      <c r="G487" s="231" t="s">
        <v>11</v>
      </c>
      <c r="H487" s="231" t="s">
        <v>11</v>
      </c>
      <c r="I487" s="231" t="s">
        <v>160</v>
      </c>
      <c r="J487" s="231" t="s">
        <v>63</v>
      </c>
      <c r="K487" s="13" t="s">
        <v>11</v>
      </c>
      <c r="L487" s="242" t="s">
        <v>28</v>
      </c>
      <c r="M487" s="277" t="s">
        <v>11</v>
      </c>
      <c r="N487" s="278" t="s">
        <v>11</v>
      </c>
      <c r="O487" s="267" t="s">
        <v>11</v>
      </c>
      <c r="P487" s="268" t="s">
        <v>11</v>
      </c>
      <c r="Q487" s="8" t="s">
        <v>31</v>
      </c>
      <c r="R487" s="238" t="s">
        <v>896</v>
      </c>
      <c r="S487" s="238" t="s">
        <v>11</v>
      </c>
      <c r="T487" s="238" t="s">
        <v>11</v>
      </c>
      <c r="U487" s="238" t="s">
        <v>11</v>
      </c>
      <c r="V487" s="9" t="s">
        <v>26</v>
      </c>
      <c r="W487" s="227" t="s">
        <v>897</v>
      </c>
      <c r="X487" s="227" t="s">
        <v>11</v>
      </c>
      <c r="Y487" s="10" t="s">
        <v>28</v>
      </c>
      <c r="Z487" s="234" t="s">
        <v>11</v>
      </c>
    </row>
    <row r="488" spans="1:26" ht="13.5" customHeight="1" x14ac:dyDescent="0.15">
      <c r="A488" s="14" t="s">
        <v>11</v>
      </c>
      <c r="B488" s="15" t="s">
        <v>11</v>
      </c>
      <c r="C488" s="16" t="s">
        <v>11</v>
      </c>
      <c r="D488" s="230" t="s">
        <v>11</v>
      </c>
      <c r="E488" s="17" t="s">
        <v>11</v>
      </c>
      <c r="F488" s="232" t="s">
        <v>11</v>
      </c>
      <c r="G488" s="232" t="s">
        <v>11</v>
      </c>
      <c r="H488" s="232" t="s">
        <v>11</v>
      </c>
      <c r="I488" s="232" t="s">
        <v>11</v>
      </c>
      <c r="J488" s="232" t="s">
        <v>11</v>
      </c>
      <c r="K488" s="17" t="s">
        <v>11</v>
      </c>
      <c r="L488" s="276" t="s">
        <v>11</v>
      </c>
      <c r="M488" s="26" t="s">
        <v>42</v>
      </c>
      <c r="N488" s="27">
        <v>95.9</v>
      </c>
      <c r="O488" s="269" t="s">
        <v>11</v>
      </c>
      <c r="P488" s="270" t="s">
        <v>11</v>
      </c>
      <c r="Q488" s="18" t="s">
        <v>32</v>
      </c>
      <c r="R488" s="228" t="s">
        <v>11</v>
      </c>
      <c r="S488" s="228" t="s">
        <v>11</v>
      </c>
      <c r="T488" s="228" t="s">
        <v>11</v>
      </c>
      <c r="U488" s="228" t="s">
        <v>11</v>
      </c>
      <c r="V488" s="19" t="s">
        <v>33</v>
      </c>
      <c r="W488" s="20" t="s">
        <v>11</v>
      </c>
      <c r="X488" s="15" t="s">
        <v>11</v>
      </c>
      <c r="Y488" s="16" t="s">
        <v>11</v>
      </c>
      <c r="Z488" s="235" t="s">
        <v>11</v>
      </c>
    </row>
    <row r="489" spans="1:26" ht="13.5" customHeight="1" x14ac:dyDescent="0.15">
      <c r="A489" s="251" t="s">
        <v>10</v>
      </c>
      <c r="B489" s="252" t="s">
        <v>11</v>
      </c>
      <c r="C489" s="253" t="s">
        <v>11</v>
      </c>
      <c r="D489" s="257" t="s">
        <v>12</v>
      </c>
      <c r="E489" s="258" t="s">
        <v>11</v>
      </c>
      <c r="F489" s="259" t="s">
        <v>898</v>
      </c>
      <c r="G489" s="259" t="s">
        <v>11</v>
      </c>
      <c r="H489" s="259" t="s">
        <v>11</v>
      </c>
      <c r="I489" s="259" t="s">
        <v>11</v>
      </c>
      <c r="J489" s="259" t="s">
        <v>11</v>
      </c>
      <c r="K489" s="259" t="s">
        <v>11</v>
      </c>
      <c r="L489" s="260" t="s">
        <v>11</v>
      </c>
      <c r="M489" s="263" t="s">
        <v>119</v>
      </c>
      <c r="N489" s="264" t="s">
        <v>11</v>
      </c>
      <c r="O489" s="265" t="s">
        <v>899</v>
      </c>
      <c r="P489" s="266" t="s">
        <v>11</v>
      </c>
      <c r="Q489" s="5" t="s">
        <v>16</v>
      </c>
      <c r="R489" s="271" t="s">
        <v>900</v>
      </c>
      <c r="S489" s="271" t="s">
        <v>11</v>
      </c>
      <c r="T489" s="271" t="s">
        <v>11</v>
      </c>
      <c r="U489" s="30">
        <v>13104</v>
      </c>
      <c r="V489" s="272" t="s">
        <v>18</v>
      </c>
      <c r="W489" s="272" t="s">
        <v>11</v>
      </c>
      <c r="X489" s="272" t="s">
        <v>11</v>
      </c>
      <c r="Y489" s="273" t="s">
        <v>11</v>
      </c>
      <c r="Z489" s="233">
        <v>305</v>
      </c>
    </row>
    <row r="490" spans="1:26" ht="13.5" customHeight="1" x14ac:dyDescent="0.15">
      <c r="A490" s="254" t="s">
        <v>11</v>
      </c>
      <c r="B490" s="255" t="s">
        <v>11</v>
      </c>
      <c r="C490" s="256" t="s">
        <v>11</v>
      </c>
      <c r="D490" s="24" t="s">
        <v>11</v>
      </c>
      <c r="E490" s="23" t="s">
        <v>11</v>
      </c>
      <c r="F490" s="261" t="s">
        <v>11</v>
      </c>
      <c r="G490" s="261" t="s">
        <v>11</v>
      </c>
      <c r="H490" s="261" t="s">
        <v>11</v>
      </c>
      <c r="I490" s="261" t="s">
        <v>11</v>
      </c>
      <c r="J490" s="261" t="s">
        <v>11</v>
      </c>
      <c r="K490" s="261" t="s">
        <v>11</v>
      </c>
      <c r="L490" s="262" t="s">
        <v>11</v>
      </c>
      <c r="M490" s="236">
        <v>36226000</v>
      </c>
      <c r="N490" s="237" t="s">
        <v>11</v>
      </c>
      <c r="O490" s="267" t="s">
        <v>11</v>
      </c>
      <c r="P490" s="268" t="s">
        <v>11</v>
      </c>
      <c r="Q490" s="6" t="s">
        <v>11</v>
      </c>
      <c r="R490" s="238" t="s">
        <v>901</v>
      </c>
      <c r="S490" s="238" t="s">
        <v>11</v>
      </c>
      <c r="T490" s="238" t="s">
        <v>11</v>
      </c>
      <c r="U490" s="22">
        <v>8208</v>
      </c>
      <c r="V490" s="239" t="s">
        <v>18</v>
      </c>
      <c r="W490" s="239" t="s">
        <v>11</v>
      </c>
      <c r="X490" s="239" t="s">
        <v>11</v>
      </c>
      <c r="Y490" s="240" t="s">
        <v>11</v>
      </c>
      <c r="Z490" s="234" t="s">
        <v>11</v>
      </c>
    </row>
    <row r="491" spans="1:26" ht="13.5" customHeight="1" x14ac:dyDescent="0.15">
      <c r="A491" s="274" t="s">
        <v>902</v>
      </c>
      <c r="B491" s="231" t="s">
        <v>11</v>
      </c>
      <c r="C491" s="275" t="s">
        <v>11</v>
      </c>
      <c r="D491" s="247" t="s">
        <v>903</v>
      </c>
      <c r="E491" s="239" t="s">
        <v>11</v>
      </c>
      <c r="F491" s="239" t="s">
        <v>11</v>
      </c>
      <c r="G491" s="239" t="s">
        <v>11</v>
      </c>
      <c r="H491" s="239" t="s">
        <v>11</v>
      </c>
      <c r="I491" s="239" t="s">
        <v>11</v>
      </c>
      <c r="J491" s="239" t="s">
        <v>11</v>
      </c>
      <c r="K491" s="239" t="s">
        <v>11</v>
      </c>
      <c r="L491" s="240" t="s">
        <v>11</v>
      </c>
      <c r="M491" s="249" t="s">
        <v>40</v>
      </c>
      <c r="N491" s="250" t="s">
        <v>11</v>
      </c>
      <c r="O491" s="267" t="s">
        <v>11</v>
      </c>
      <c r="P491" s="268" t="s">
        <v>11</v>
      </c>
      <c r="Q491" s="6" t="s">
        <v>11</v>
      </c>
      <c r="R491" s="238" t="s">
        <v>904</v>
      </c>
      <c r="S491" s="238" t="s">
        <v>11</v>
      </c>
      <c r="T491" s="238" t="s">
        <v>11</v>
      </c>
      <c r="U491" s="22">
        <v>2703</v>
      </c>
      <c r="V491" s="239" t="s">
        <v>18</v>
      </c>
      <c r="W491" s="239" t="s">
        <v>11</v>
      </c>
      <c r="X491" s="239" t="s">
        <v>11</v>
      </c>
      <c r="Y491" s="240" t="s">
        <v>11</v>
      </c>
      <c r="Z491" s="234" t="s">
        <v>11</v>
      </c>
    </row>
    <row r="492" spans="1:26" ht="13.5" customHeight="1" x14ac:dyDescent="0.15">
      <c r="A492" s="274" t="s">
        <v>11</v>
      </c>
      <c r="B492" s="231" t="s">
        <v>11</v>
      </c>
      <c r="C492" s="275" t="s">
        <v>11</v>
      </c>
      <c r="D492" s="248" t="s">
        <v>11</v>
      </c>
      <c r="E492" s="239" t="s">
        <v>11</v>
      </c>
      <c r="F492" s="239" t="s">
        <v>11</v>
      </c>
      <c r="G492" s="239" t="s">
        <v>11</v>
      </c>
      <c r="H492" s="239" t="s">
        <v>11</v>
      </c>
      <c r="I492" s="239" t="s">
        <v>11</v>
      </c>
      <c r="J492" s="239" t="s">
        <v>11</v>
      </c>
      <c r="K492" s="239" t="s">
        <v>11</v>
      </c>
      <c r="L492" s="240" t="s">
        <v>11</v>
      </c>
      <c r="M492" s="236">
        <v>28715268</v>
      </c>
      <c r="N492" s="237" t="s">
        <v>11</v>
      </c>
      <c r="O492" s="267" t="s">
        <v>11</v>
      </c>
      <c r="P492" s="268" t="s">
        <v>11</v>
      </c>
      <c r="Q492" s="6" t="s">
        <v>11</v>
      </c>
      <c r="R492" s="238" t="s">
        <v>905</v>
      </c>
      <c r="S492" s="238" t="s">
        <v>11</v>
      </c>
      <c r="T492" s="238" t="s">
        <v>11</v>
      </c>
      <c r="U492" s="22">
        <v>2038</v>
      </c>
      <c r="V492" s="239" t="s">
        <v>18</v>
      </c>
      <c r="W492" s="239" t="s">
        <v>11</v>
      </c>
      <c r="X492" s="239" t="s">
        <v>11</v>
      </c>
      <c r="Y492" s="240" t="s">
        <v>11</v>
      </c>
      <c r="Z492" s="234" t="s">
        <v>11</v>
      </c>
    </row>
    <row r="493" spans="1:26" ht="13.5" customHeight="1" x14ac:dyDescent="0.15">
      <c r="A493" s="274" t="s">
        <v>11</v>
      </c>
      <c r="B493" s="231" t="s">
        <v>11</v>
      </c>
      <c r="C493" s="275" t="s">
        <v>11</v>
      </c>
      <c r="D493" s="229" t="s">
        <v>26</v>
      </c>
      <c r="E493" s="241" t="s">
        <v>906</v>
      </c>
      <c r="F493" s="241" t="s">
        <v>11</v>
      </c>
      <c r="G493" s="241" t="s">
        <v>11</v>
      </c>
      <c r="H493" s="241" t="s">
        <v>11</v>
      </c>
      <c r="I493" s="241" t="s">
        <v>11</v>
      </c>
      <c r="J493" s="241" t="s">
        <v>11</v>
      </c>
      <c r="K493" s="241" t="s">
        <v>11</v>
      </c>
      <c r="L493" s="242" t="s">
        <v>28</v>
      </c>
      <c r="M493" s="243" t="s">
        <v>29</v>
      </c>
      <c r="N493" s="244" t="s">
        <v>11</v>
      </c>
      <c r="O493" s="267" t="s">
        <v>11</v>
      </c>
      <c r="P493" s="268" t="s">
        <v>11</v>
      </c>
      <c r="Q493" s="7" t="s">
        <v>11</v>
      </c>
      <c r="R493" s="238" t="s">
        <v>907</v>
      </c>
      <c r="S493" s="238" t="s">
        <v>11</v>
      </c>
      <c r="T493" s="238" t="s">
        <v>11</v>
      </c>
      <c r="U493" s="22">
        <v>2662</v>
      </c>
      <c r="V493" s="239" t="s">
        <v>18</v>
      </c>
      <c r="W493" s="239" t="s">
        <v>11</v>
      </c>
      <c r="X493" s="239" t="s">
        <v>11</v>
      </c>
      <c r="Y493" s="240" t="s">
        <v>11</v>
      </c>
      <c r="Z493" s="234" t="s">
        <v>11</v>
      </c>
    </row>
    <row r="494" spans="1:26" ht="13.5" customHeight="1" x14ac:dyDescent="0.15">
      <c r="A494" s="274" t="s">
        <v>11</v>
      </c>
      <c r="B494" s="231" t="s">
        <v>11</v>
      </c>
      <c r="C494" s="275" t="s">
        <v>11</v>
      </c>
      <c r="D494" s="229" t="s">
        <v>11</v>
      </c>
      <c r="E494" s="241" t="s">
        <v>11</v>
      </c>
      <c r="F494" s="241" t="s">
        <v>11</v>
      </c>
      <c r="G494" s="241" t="s">
        <v>11</v>
      </c>
      <c r="H494" s="241" t="s">
        <v>11</v>
      </c>
      <c r="I494" s="241" t="s">
        <v>11</v>
      </c>
      <c r="J494" s="241" t="s">
        <v>11</v>
      </c>
      <c r="K494" s="241" t="s">
        <v>11</v>
      </c>
      <c r="L494" s="242" t="s">
        <v>11</v>
      </c>
      <c r="M494" s="245">
        <v>7510732</v>
      </c>
      <c r="N494" s="246" t="s">
        <v>11</v>
      </c>
      <c r="O494" s="267" t="s">
        <v>11</v>
      </c>
      <c r="P494" s="268" t="s">
        <v>11</v>
      </c>
      <c r="Q494" s="8" t="s">
        <v>31</v>
      </c>
      <c r="R494" s="238" t="s">
        <v>908</v>
      </c>
      <c r="S494" s="238" t="s">
        <v>11</v>
      </c>
      <c r="T494" s="238" t="s">
        <v>11</v>
      </c>
      <c r="U494" s="238" t="s">
        <v>11</v>
      </c>
      <c r="V494" s="9" t="s">
        <v>26</v>
      </c>
      <c r="W494" s="227" t="s">
        <v>909</v>
      </c>
      <c r="X494" s="227" t="s">
        <v>11</v>
      </c>
      <c r="Y494" s="10" t="s">
        <v>28</v>
      </c>
      <c r="Z494" s="234" t="s">
        <v>11</v>
      </c>
    </row>
    <row r="495" spans="1:26" ht="13.5" customHeight="1" x14ac:dyDescent="0.15">
      <c r="A495" s="274" t="s">
        <v>11</v>
      </c>
      <c r="B495" s="231" t="s">
        <v>11</v>
      </c>
      <c r="C495" s="275" t="s">
        <v>11</v>
      </c>
      <c r="D495" s="229" t="s">
        <v>11</v>
      </c>
      <c r="E495" s="241" t="s">
        <v>11</v>
      </c>
      <c r="F495" s="241" t="s">
        <v>11</v>
      </c>
      <c r="G495" s="241" t="s">
        <v>11</v>
      </c>
      <c r="H495" s="241" t="s">
        <v>11</v>
      </c>
      <c r="I495" s="241" t="s">
        <v>11</v>
      </c>
      <c r="J495" s="241" t="s">
        <v>11</v>
      </c>
      <c r="K495" s="241" t="s">
        <v>11</v>
      </c>
      <c r="L495" s="242" t="s">
        <v>11</v>
      </c>
      <c r="M495" s="249" t="s">
        <v>11</v>
      </c>
      <c r="N495" s="250" t="s">
        <v>11</v>
      </c>
      <c r="O495" s="267" t="s">
        <v>11</v>
      </c>
      <c r="P495" s="268" t="s">
        <v>11</v>
      </c>
      <c r="Q495" s="7" t="s">
        <v>32</v>
      </c>
      <c r="R495" s="238" t="s">
        <v>910</v>
      </c>
      <c r="S495" s="238" t="s">
        <v>11</v>
      </c>
      <c r="T495" s="238" t="s">
        <v>11</v>
      </c>
      <c r="U495" s="238" t="s">
        <v>11</v>
      </c>
      <c r="V495" s="11" t="s">
        <v>33</v>
      </c>
      <c r="W495" s="9" t="s">
        <v>11</v>
      </c>
      <c r="X495" t="s">
        <v>11</v>
      </c>
      <c r="Y495" s="12" t="s">
        <v>11</v>
      </c>
      <c r="Z495" s="234" t="s">
        <v>11</v>
      </c>
    </row>
    <row r="496" spans="1:26" ht="13.5" customHeight="1" x14ac:dyDescent="0.15">
      <c r="A496" s="6" t="s">
        <v>11</v>
      </c>
      <c r="B496" t="s">
        <v>11</v>
      </c>
      <c r="C496" s="12" t="s">
        <v>11</v>
      </c>
      <c r="D496" s="229" t="s">
        <v>26</v>
      </c>
      <c r="E496" s="13" t="s">
        <v>19</v>
      </c>
      <c r="F496" s="231" t="s">
        <v>11</v>
      </c>
      <c r="G496" s="231" t="s">
        <v>11</v>
      </c>
      <c r="H496" s="231" t="s">
        <v>11</v>
      </c>
      <c r="I496" s="231" t="s">
        <v>160</v>
      </c>
      <c r="J496" s="231" t="s">
        <v>11</v>
      </c>
      <c r="K496" s="13" t="s">
        <v>11</v>
      </c>
      <c r="L496" s="242" t="s">
        <v>28</v>
      </c>
      <c r="M496" s="277" t="s">
        <v>11</v>
      </c>
      <c r="N496" s="278" t="s">
        <v>11</v>
      </c>
      <c r="O496" s="267" t="s">
        <v>11</v>
      </c>
      <c r="P496" s="268" t="s">
        <v>11</v>
      </c>
      <c r="Q496" s="8" t="s">
        <v>31</v>
      </c>
      <c r="R496" s="238" t="s">
        <v>911</v>
      </c>
      <c r="S496" s="238" t="s">
        <v>11</v>
      </c>
      <c r="T496" s="238" t="s">
        <v>11</v>
      </c>
      <c r="U496" s="238" t="s">
        <v>11</v>
      </c>
      <c r="V496" s="9" t="s">
        <v>26</v>
      </c>
      <c r="W496" s="227" t="s">
        <v>912</v>
      </c>
      <c r="X496" s="227" t="s">
        <v>11</v>
      </c>
      <c r="Y496" s="10" t="s">
        <v>28</v>
      </c>
      <c r="Z496" s="234" t="s">
        <v>11</v>
      </c>
    </row>
    <row r="497" spans="1:26" ht="13.5" customHeight="1" x14ac:dyDescent="0.15">
      <c r="A497" s="14" t="s">
        <v>11</v>
      </c>
      <c r="B497" s="15" t="s">
        <v>11</v>
      </c>
      <c r="C497" s="16" t="s">
        <v>11</v>
      </c>
      <c r="D497" s="230" t="s">
        <v>11</v>
      </c>
      <c r="E497" s="17" t="s">
        <v>11</v>
      </c>
      <c r="F497" s="232" t="s">
        <v>11</v>
      </c>
      <c r="G497" s="232" t="s">
        <v>11</v>
      </c>
      <c r="H497" s="232" t="s">
        <v>11</v>
      </c>
      <c r="I497" s="232" t="s">
        <v>11</v>
      </c>
      <c r="J497" s="232" t="s">
        <v>11</v>
      </c>
      <c r="K497" s="17" t="s">
        <v>11</v>
      </c>
      <c r="L497" s="276" t="s">
        <v>11</v>
      </c>
      <c r="M497" s="26" t="s">
        <v>42</v>
      </c>
      <c r="N497" s="27">
        <v>79.3</v>
      </c>
      <c r="O497" s="269" t="s">
        <v>11</v>
      </c>
      <c r="P497" s="270" t="s">
        <v>11</v>
      </c>
      <c r="Q497" s="18" t="s">
        <v>32</v>
      </c>
      <c r="R497" s="228" t="s">
        <v>913</v>
      </c>
      <c r="S497" s="228" t="s">
        <v>11</v>
      </c>
      <c r="T497" s="228" t="s">
        <v>11</v>
      </c>
      <c r="U497" s="228" t="s">
        <v>11</v>
      </c>
      <c r="V497" s="19" t="s">
        <v>33</v>
      </c>
      <c r="W497" s="20" t="s">
        <v>11</v>
      </c>
      <c r="X497" s="15" t="s">
        <v>11</v>
      </c>
      <c r="Y497" s="16" t="s">
        <v>11</v>
      </c>
      <c r="Z497" s="235" t="s">
        <v>11</v>
      </c>
    </row>
    <row r="498" spans="1:26" ht="13.5" customHeight="1" x14ac:dyDescent="0.15">
      <c r="A498" s="251" t="s">
        <v>10</v>
      </c>
      <c r="B498" s="252" t="s">
        <v>11</v>
      </c>
      <c r="C498" s="253" t="s">
        <v>11</v>
      </c>
      <c r="D498" s="257" t="s">
        <v>12</v>
      </c>
      <c r="E498" s="258" t="s">
        <v>11</v>
      </c>
      <c r="F498" s="259" t="s">
        <v>898</v>
      </c>
      <c r="G498" s="259" t="s">
        <v>11</v>
      </c>
      <c r="H498" s="259" t="s">
        <v>11</v>
      </c>
      <c r="I498" s="259" t="s">
        <v>11</v>
      </c>
      <c r="J498" s="259" t="s">
        <v>11</v>
      </c>
      <c r="K498" s="259" t="s">
        <v>11</v>
      </c>
      <c r="L498" s="260" t="s">
        <v>11</v>
      </c>
      <c r="M498" s="263" t="s">
        <v>119</v>
      </c>
      <c r="N498" s="264" t="s">
        <v>11</v>
      </c>
      <c r="O498" s="265" t="s">
        <v>914</v>
      </c>
      <c r="P498" s="266" t="s">
        <v>11</v>
      </c>
      <c r="Q498" s="5" t="s">
        <v>16</v>
      </c>
      <c r="R498" s="271" t="s">
        <v>915</v>
      </c>
      <c r="S498" s="271" t="s">
        <v>11</v>
      </c>
      <c r="T498" s="271" t="s">
        <v>11</v>
      </c>
      <c r="U498" s="30">
        <v>111411</v>
      </c>
      <c r="V498" s="272" t="s">
        <v>18</v>
      </c>
      <c r="W498" s="272" t="s">
        <v>11</v>
      </c>
      <c r="X498" s="272" t="s">
        <v>11</v>
      </c>
      <c r="Y498" s="273" t="s">
        <v>11</v>
      </c>
      <c r="Z498" s="233">
        <v>307</v>
      </c>
    </row>
    <row r="499" spans="1:26" ht="13.5" customHeight="1" x14ac:dyDescent="0.15">
      <c r="A499" s="254" t="s">
        <v>11</v>
      </c>
      <c r="B499" s="255" t="s">
        <v>11</v>
      </c>
      <c r="C499" s="256" t="s">
        <v>11</v>
      </c>
      <c r="D499" s="24" t="s">
        <v>11</v>
      </c>
      <c r="E499" s="23" t="s">
        <v>11</v>
      </c>
      <c r="F499" s="261" t="s">
        <v>11</v>
      </c>
      <c r="G499" s="261" t="s">
        <v>11</v>
      </c>
      <c r="H499" s="261" t="s">
        <v>11</v>
      </c>
      <c r="I499" s="261" t="s">
        <v>11</v>
      </c>
      <c r="J499" s="261" t="s">
        <v>11</v>
      </c>
      <c r="K499" s="261" t="s">
        <v>11</v>
      </c>
      <c r="L499" s="262" t="s">
        <v>11</v>
      </c>
      <c r="M499" s="236">
        <v>135841000</v>
      </c>
      <c r="N499" s="237" t="s">
        <v>11</v>
      </c>
      <c r="O499" s="267" t="s">
        <v>11</v>
      </c>
      <c r="P499" s="268" t="s">
        <v>11</v>
      </c>
      <c r="Q499" s="6" t="s">
        <v>11</v>
      </c>
      <c r="R499" s="238" t="s">
        <v>11</v>
      </c>
      <c r="S499" s="238" t="s">
        <v>11</v>
      </c>
      <c r="T499" s="238" t="s">
        <v>11</v>
      </c>
      <c r="U499" s="22" t="s">
        <v>11</v>
      </c>
      <c r="V499" s="239" t="s">
        <v>11</v>
      </c>
      <c r="W499" s="239" t="s">
        <v>11</v>
      </c>
      <c r="X499" s="239" t="s">
        <v>11</v>
      </c>
      <c r="Y499" s="240" t="s">
        <v>11</v>
      </c>
      <c r="Z499" s="234" t="s">
        <v>11</v>
      </c>
    </row>
    <row r="500" spans="1:26" ht="13.5" customHeight="1" x14ac:dyDescent="0.15">
      <c r="A500" s="274" t="s">
        <v>916</v>
      </c>
      <c r="B500" s="231" t="s">
        <v>11</v>
      </c>
      <c r="C500" s="275" t="s">
        <v>11</v>
      </c>
      <c r="D500" s="247" t="s">
        <v>917</v>
      </c>
      <c r="E500" s="239" t="s">
        <v>11</v>
      </c>
      <c r="F500" s="239" t="s">
        <v>11</v>
      </c>
      <c r="G500" s="239" t="s">
        <v>11</v>
      </c>
      <c r="H500" s="239" t="s">
        <v>11</v>
      </c>
      <c r="I500" s="239" t="s">
        <v>11</v>
      </c>
      <c r="J500" s="239" t="s">
        <v>11</v>
      </c>
      <c r="K500" s="239" t="s">
        <v>11</v>
      </c>
      <c r="L500" s="240" t="s">
        <v>11</v>
      </c>
      <c r="M500" s="249" t="s">
        <v>40</v>
      </c>
      <c r="N500" s="250" t="s">
        <v>11</v>
      </c>
      <c r="O500" s="267" t="s">
        <v>11</v>
      </c>
      <c r="P500" s="268" t="s">
        <v>11</v>
      </c>
      <c r="Q500" s="6" t="s">
        <v>11</v>
      </c>
      <c r="R500" s="238" t="s">
        <v>11</v>
      </c>
      <c r="S500" s="238" t="s">
        <v>11</v>
      </c>
      <c r="T500" s="238" t="s">
        <v>11</v>
      </c>
      <c r="U500" s="22" t="s">
        <v>11</v>
      </c>
      <c r="V500" s="239" t="s">
        <v>11</v>
      </c>
      <c r="W500" s="239" t="s">
        <v>11</v>
      </c>
      <c r="X500" s="239" t="s">
        <v>11</v>
      </c>
      <c r="Y500" s="240" t="s">
        <v>11</v>
      </c>
      <c r="Z500" s="234" t="s">
        <v>11</v>
      </c>
    </row>
    <row r="501" spans="1:26" ht="13.5" customHeight="1" x14ac:dyDescent="0.15">
      <c r="A501" s="274" t="s">
        <v>11</v>
      </c>
      <c r="B501" s="231" t="s">
        <v>11</v>
      </c>
      <c r="C501" s="275" t="s">
        <v>11</v>
      </c>
      <c r="D501" s="248" t="s">
        <v>11</v>
      </c>
      <c r="E501" s="239" t="s">
        <v>11</v>
      </c>
      <c r="F501" s="239" t="s">
        <v>11</v>
      </c>
      <c r="G501" s="239" t="s">
        <v>11</v>
      </c>
      <c r="H501" s="239" t="s">
        <v>11</v>
      </c>
      <c r="I501" s="239" t="s">
        <v>11</v>
      </c>
      <c r="J501" s="239" t="s">
        <v>11</v>
      </c>
      <c r="K501" s="239" t="s">
        <v>11</v>
      </c>
      <c r="L501" s="240" t="s">
        <v>11</v>
      </c>
      <c r="M501" s="236">
        <v>111411252</v>
      </c>
      <c r="N501" s="237" t="s">
        <v>11</v>
      </c>
      <c r="O501" s="267" t="s">
        <v>11</v>
      </c>
      <c r="P501" s="268" t="s">
        <v>11</v>
      </c>
      <c r="Q501" s="6" t="s">
        <v>11</v>
      </c>
      <c r="R501" s="238" t="s">
        <v>11</v>
      </c>
      <c r="S501" s="238" t="s">
        <v>11</v>
      </c>
      <c r="T501" s="238" t="s">
        <v>11</v>
      </c>
      <c r="U501" s="22" t="s">
        <v>11</v>
      </c>
      <c r="V501" s="239" t="s">
        <v>11</v>
      </c>
      <c r="W501" s="239" t="s">
        <v>11</v>
      </c>
      <c r="X501" s="239" t="s">
        <v>11</v>
      </c>
      <c r="Y501" s="240" t="s">
        <v>11</v>
      </c>
      <c r="Z501" s="234" t="s">
        <v>11</v>
      </c>
    </row>
    <row r="502" spans="1:26" ht="13.5" customHeight="1" x14ac:dyDescent="0.15">
      <c r="A502" s="274" t="s">
        <v>11</v>
      </c>
      <c r="B502" s="231" t="s">
        <v>11</v>
      </c>
      <c r="C502" s="275" t="s">
        <v>11</v>
      </c>
      <c r="D502" s="229" t="s">
        <v>26</v>
      </c>
      <c r="E502" s="241" t="s">
        <v>906</v>
      </c>
      <c r="F502" s="241" t="s">
        <v>11</v>
      </c>
      <c r="G502" s="241" t="s">
        <v>11</v>
      </c>
      <c r="H502" s="241" t="s">
        <v>11</v>
      </c>
      <c r="I502" s="241" t="s">
        <v>11</v>
      </c>
      <c r="J502" s="241" t="s">
        <v>11</v>
      </c>
      <c r="K502" s="241" t="s">
        <v>11</v>
      </c>
      <c r="L502" s="242" t="s">
        <v>28</v>
      </c>
      <c r="M502" s="243" t="s">
        <v>29</v>
      </c>
      <c r="N502" s="244" t="s">
        <v>11</v>
      </c>
      <c r="O502" s="267" t="s">
        <v>11</v>
      </c>
      <c r="P502" s="268" t="s">
        <v>11</v>
      </c>
      <c r="Q502" s="7" t="s">
        <v>11</v>
      </c>
      <c r="R502" s="238" t="s">
        <v>11</v>
      </c>
      <c r="S502" s="238" t="s">
        <v>11</v>
      </c>
      <c r="T502" s="238" t="s">
        <v>11</v>
      </c>
      <c r="U502" s="22" t="s">
        <v>11</v>
      </c>
      <c r="V502" s="239" t="s">
        <v>11</v>
      </c>
      <c r="W502" s="239" t="s">
        <v>11</v>
      </c>
      <c r="X502" s="239" t="s">
        <v>11</v>
      </c>
      <c r="Y502" s="240" t="s">
        <v>11</v>
      </c>
      <c r="Z502" s="234" t="s">
        <v>11</v>
      </c>
    </row>
    <row r="503" spans="1:26" ht="13.5" customHeight="1" x14ac:dyDescent="0.15">
      <c r="A503" s="274" t="s">
        <v>11</v>
      </c>
      <c r="B503" s="231" t="s">
        <v>11</v>
      </c>
      <c r="C503" s="275" t="s">
        <v>11</v>
      </c>
      <c r="D503" s="229" t="s">
        <v>11</v>
      </c>
      <c r="E503" s="241" t="s">
        <v>11</v>
      </c>
      <c r="F503" s="241" t="s">
        <v>11</v>
      </c>
      <c r="G503" s="241" t="s">
        <v>11</v>
      </c>
      <c r="H503" s="241" t="s">
        <v>11</v>
      </c>
      <c r="I503" s="241" t="s">
        <v>11</v>
      </c>
      <c r="J503" s="241" t="s">
        <v>11</v>
      </c>
      <c r="K503" s="241" t="s">
        <v>11</v>
      </c>
      <c r="L503" s="242" t="s">
        <v>11</v>
      </c>
      <c r="M503" s="245">
        <v>24429748</v>
      </c>
      <c r="N503" s="246" t="s">
        <v>11</v>
      </c>
      <c r="O503" s="267" t="s">
        <v>11</v>
      </c>
      <c r="P503" s="268" t="s">
        <v>11</v>
      </c>
      <c r="Q503" s="8" t="s">
        <v>31</v>
      </c>
      <c r="R503" s="238" t="s">
        <v>918</v>
      </c>
      <c r="S503" s="238" t="s">
        <v>11</v>
      </c>
      <c r="T503" s="238" t="s">
        <v>11</v>
      </c>
      <c r="U503" s="238" t="s">
        <v>11</v>
      </c>
      <c r="V503" s="9" t="s">
        <v>26</v>
      </c>
      <c r="W503" s="227" t="s">
        <v>919</v>
      </c>
      <c r="X503" s="227" t="s">
        <v>11</v>
      </c>
      <c r="Y503" s="10" t="s">
        <v>28</v>
      </c>
      <c r="Z503" s="234" t="s">
        <v>11</v>
      </c>
    </row>
    <row r="504" spans="1:26" ht="13.5" customHeight="1" x14ac:dyDescent="0.15">
      <c r="A504" s="274" t="s">
        <v>11</v>
      </c>
      <c r="B504" s="231" t="s">
        <v>11</v>
      </c>
      <c r="C504" s="275" t="s">
        <v>11</v>
      </c>
      <c r="D504" s="229" t="s">
        <v>11</v>
      </c>
      <c r="E504" s="241" t="s">
        <v>11</v>
      </c>
      <c r="F504" s="241" t="s">
        <v>11</v>
      </c>
      <c r="G504" s="241" t="s">
        <v>11</v>
      </c>
      <c r="H504" s="241" t="s">
        <v>11</v>
      </c>
      <c r="I504" s="241" t="s">
        <v>11</v>
      </c>
      <c r="J504" s="241" t="s">
        <v>11</v>
      </c>
      <c r="K504" s="241" t="s">
        <v>11</v>
      </c>
      <c r="L504" s="242" t="s">
        <v>11</v>
      </c>
      <c r="M504" s="249" t="s">
        <v>11</v>
      </c>
      <c r="N504" s="250" t="s">
        <v>11</v>
      </c>
      <c r="O504" s="267" t="s">
        <v>11</v>
      </c>
      <c r="P504" s="268" t="s">
        <v>11</v>
      </c>
      <c r="Q504" s="7" t="s">
        <v>32</v>
      </c>
      <c r="R504" s="238" t="s">
        <v>11</v>
      </c>
      <c r="S504" s="238" t="s">
        <v>11</v>
      </c>
      <c r="T504" s="238" t="s">
        <v>11</v>
      </c>
      <c r="U504" s="238" t="s">
        <v>11</v>
      </c>
      <c r="V504" s="11" t="s">
        <v>33</v>
      </c>
      <c r="W504" s="9" t="s">
        <v>11</v>
      </c>
      <c r="X504" t="s">
        <v>11</v>
      </c>
      <c r="Y504" s="12" t="s">
        <v>11</v>
      </c>
      <c r="Z504" s="234" t="s">
        <v>11</v>
      </c>
    </row>
    <row r="505" spans="1:26" ht="13.5" customHeight="1" x14ac:dyDescent="0.15">
      <c r="A505" s="6" t="s">
        <v>11</v>
      </c>
      <c r="B505" t="s">
        <v>11</v>
      </c>
      <c r="C505" s="12" t="s">
        <v>11</v>
      </c>
      <c r="D505" s="229" t="s">
        <v>26</v>
      </c>
      <c r="E505" s="13" t="s">
        <v>19</v>
      </c>
      <c r="F505" s="231" t="s">
        <v>11</v>
      </c>
      <c r="G505" s="231" t="s">
        <v>11</v>
      </c>
      <c r="H505" s="231" t="s">
        <v>11</v>
      </c>
      <c r="I505" s="231" t="s">
        <v>160</v>
      </c>
      <c r="J505" s="231" t="s">
        <v>11</v>
      </c>
      <c r="K505" s="13" t="s">
        <v>11</v>
      </c>
      <c r="L505" s="242" t="s">
        <v>28</v>
      </c>
      <c r="M505" s="277" t="s">
        <v>11</v>
      </c>
      <c r="N505" s="278" t="s">
        <v>11</v>
      </c>
      <c r="O505" s="267" t="s">
        <v>11</v>
      </c>
      <c r="P505" s="268" t="s">
        <v>11</v>
      </c>
      <c r="Q505" s="8" t="s">
        <v>31</v>
      </c>
      <c r="R505" s="238" t="s">
        <v>920</v>
      </c>
      <c r="S505" s="238" t="s">
        <v>11</v>
      </c>
      <c r="T505" s="238" t="s">
        <v>11</v>
      </c>
      <c r="U505" s="238" t="s">
        <v>11</v>
      </c>
      <c r="V505" s="9" t="s">
        <v>26</v>
      </c>
      <c r="W505" s="227" t="s">
        <v>921</v>
      </c>
      <c r="X505" s="227" t="s">
        <v>11</v>
      </c>
      <c r="Y505" s="10" t="s">
        <v>28</v>
      </c>
      <c r="Z505" s="234" t="s">
        <v>11</v>
      </c>
    </row>
    <row r="506" spans="1:26" ht="13.5" customHeight="1" x14ac:dyDescent="0.15">
      <c r="A506" s="14" t="s">
        <v>11</v>
      </c>
      <c r="B506" s="15" t="s">
        <v>11</v>
      </c>
      <c r="C506" s="16" t="s">
        <v>11</v>
      </c>
      <c r="D506" s="230" t="s">
        <v>11</v>
      </c>
      <c r="E506" s="17" t="s">
        <v>11</v>
      </c>
      <c r="F506" s="232" t="s">
        <v>11</v>
      </c>
      <c r="G506" s="232" t="s">
        <v>11</v>
      </c>
      <c r="H506" s="232" t="s">
        <v>11</v>
      </c>
      <c r="I506" s="232" t="s">
        <v>11</v>
      </c>
      <c r="J506" s="232" t="s">
        <v>11</v>
      </c>
      <c r="K506" s="17" t="s">
        <v>11</v>
      </c>
      <c r="L506" s="276" t="s">
        <v>11</v>
      </c>
      <c r="M506" s="26" t="s">
        <v>42</v>
      </c>
      <c r="N506" s="27">
        <v>82</v>
      </c>
      <c r="O506" s="269" t="s">
        <v>11</v>
      </c>
      <c r="P506" s="270" t="s">
        <v>11</v>
      </c>
      <c r="Q506" s="18" t="s">
        <v>32</v>
      </c>
      <c r="R506" s="228" t="s">
        <v>546</v>
      </c>
      <c r="S506" s="228" t="s">
        <v>11</v>
      </c>
      <c r="T506" s="228" t="s">
        <v>11</v>
      </c>
      <c r="U506" s="228" t="s">
        <v>11</v>
      </c>
      <c r="V506" s="19" t="s">
        <v>33</v>
      </c>
      <c r="W506" s="20" t="s">
        <v>11</v>
      </c>
      <c r="X506" s="15" t="s">
        <v>11</v>
      </c>
      <c r="Y506" s="16" t="s">
        <v>11</v>
      </c>
      <c r="Z506" s="235" t="s">
        <v>11</v>
      </c>
    </row>
    <row r="507" spans="1:26" ht="13.5" customHeight="1" x14ac:dyDescent="0.15">
      <c r="A507" s="251" t="s">
        <v>10</v>
      </c>
      <c r="B507" s="252" t="s">
        <v>11</v>
      </c>
      <c r="C507" s="253" t="s">
        <v>11</v>
      </c>
      <c r="D507" s="257" t="s">
        <v>12</v>
      </c>
      <c r="E507" s="258" t="s">
        <v>11</v>
      </c>
      <c r="F507" s="259" t="s">
        <v>898</v>
      </c>
      <c r="G507" s="259" t="s">
        <v>11</v>
      </c>
      <c r="H507" s="259" t="s">
        <v>11</v>
      </c>
      <c r="I507" s="259" t="s">
        <v>11</v>
      </c>
      <c r="J507" s="259" t="s">
        <v>11</v>
      </c>
      <c r="K507" s="259" t="s">
        <v>11</v>
      </c>
      <c r="L507" s="260" t="s">
        <v>11</v>
      </c>
      <c r="M507" s="263" t="s">
        <v>119</v>
      </c>
      <c r="N507" s="264" t="s">
        <v>11</v>
      </c>
      <c r="O507" s="265" t="s">
        <v>922</v>
      </c>
      <c r="P507" s="266" t="s">
        <v>11</v>
      </c>
      <c r="Q507" s="5" t="s">
        <v>16</v>
      </c>
      <c r="R507" s="271" t="s">
        <v>923</v>
      </c>
      <c r="S507" s="271" t="s">
        <v>11</v>
      </c>
      <c r="T507" s="271" t="s">
        <v>11</v>
      </c>
      <c r="U507" s="30">
        <v>2097</v>
      </c>
      <c r="V507" s="272" t="s">
        <v>18</v>
      </c>
      <c r="W507" s="272" t="s">
        <v>11</v>
      </c>
      <c r="X507" s="272" t="s">
        <v>11</v>
      </c>
      <c r="Y507" s="273" t="s">
        <v>11</v>
      </c>
      <c r="Z507" s="233">
        <v>307</v>
      </c>
    </row>
    <row r="508" spans="1:26" ht="13.5" customHeight="1" x14ac:dyDescent="0.15">
      <c r="A508" s="254" t="s">
        <v>11</v>
      </c>
      <c r="B508" s="255" t="s">
        <v>11</v>
      </c>
      <c r="C508" s="256" t="s">
        <v>11</v>
      </c>
      <c r="D508" s="24" t="s">
        <v>11</v>
      </c>
      <c r="E508" s="23" t="s">
        <v>11</v>
      </c>
      <c r="F508" s="261" t="s">
        <v>11</v>
      </c>
      <c r="G508" s="261" t="s">
        <v>11</v>
      </c>
      <c r="H508" s="261" t="s">
        <v>11</v>
      </c>
      <c r="I508" s="261" t="s">
        <v>11</v>
      </c>
      <c r="J508" s="261" t="s">
        <v>11</v>
      </c>
      <c r="K508" s="261" t="s">
        <v>11</v>
      </c>
      <c r="L508" s="262" t="s">
        <v>11</v>
      </c>
      <c r="M508" s="236">
        <v>15944000</v>
      </c>
      <c r="N508" s="237" t="s">
        <v>11</v>
      </c>
      <c r="O508" s="267" t="s">
        <v>11</v>
      </c>
      <c r="P508" s="268" t="s">
        <v>11</v>
      </c>
      <c r="Q508" s="6" t="s">
        <v>11</v>
      </c>
      <c r="R508" s="238" t="s">
        <v>924</v>
      </c>
      <c r="S508" s="238" t="s">
        <v>11</v>
      </c>
      <c r="T508" s="238" t="s">
        <v>11</v>
      </c>
      <c r="U508" s="22">
        <v>2538</v>
      </c>
      <c r="V508" s="239" t="s">
        <v>18</v>
      </c>
      <c r="W508" s="239" t="s">
        <v>11</v>
      </c>
      <c r="X508" s="239" t="s">
        <v>11</v>
      </c>
      <c r="Y508" s="240" t="s">
        <v>11</v>
      </c>
      <c r="Z508" s="234" t="s">
        <v>11</v>
      </c>
    </row>
    <row r="509" spans="1:26" ht="13.5" customHeight="1" x14ac:dyDescent="0.15">
      <c r="A509" s="274" t="s">
        <v>925</v>
      </c>
      <c r="B509" s="231" t="s">
        <v>11</v>
      </c>
      <c r="C509" s="275" t="s">
        <v>11</v>
      </c>
      <c r="D509" s="247" t="s">
        <v>926</v>
      </c>
      <c r="E509" s="239" t="s">
        <v>11</v>
      </c>
      <c r="F509" s="239" t="s">
        <v>11</v>
      </c>
      <c r="G509" s="239" t="s">
        <v>11</v>
      </c>
      <c r="H509" s="239" t="s">
        <v>11</v>
      </c>
      <c r="I509" s="239" t="s">
        <v>11</v>
      </c>
      <c r="J509" s="239" t="s">
        <v>11</v>
      </c>
      <c r="K509" s="239" t="s">
        <v>11</v>
      </c>
      <c r="L509" s="240" t="s">
        <v>11</v>
      </c>
      <c r="M509" s="249" t="s">
        <v>40</v>
      </c>
      <c r="N509" s="250" t="s">
        <v>11</v>
      </c>
      <c r="O509" s="267" t="s">
        <v>11</v>
      </c>
      <c r="P509" s="268" t="s">
        <v>11</v>
      </c>
      <c r="Q509" s="6" t="s">
        <v>11</v>
      </c>
      <c r="R509" s="238" t="s">
        <v>927</v>
      </c>
      <c r="S509" s="238" t="s">
        <v>11</v>
      </c>
      <c r="T509" s="238" t="s">
        <v>11</v>
      </c>
      <c r="U509" s="22">
        <v>4825</v>
      </c>
      <c r="V509" s="239" t="s">
        <v>18</v>
      </c>
      <c r="W509" s="239" t="s">
        <v>11</v>
      </c>
      <c r="X509" s="239" t="s">
        <v>11</v>
      </c>
      <c r="Y509" s="240" t="s">
        <v>11</v>
      </c>
      <c r="Z509" s="234" t="s">
        <v>11</v>
      </c>
    </row>
    <row r="510" spans="1:26" ht="13.5" customHeight="1" x14ac:dyDescent="0.15">
      <c r="A510" s="274" t="s">
        <v>11</v>
      </c>
      <c r="B510" s="231" t="s">
        <v>11</v>
      </c>
      <c r="C510" s="275" t="s">
        <v>11</v>
      </c>
      <c r="D510" s="248" t="s">
        <v>11</v>
      </c>
      <c r="E510" s="239" t="s">
        <v>11</v>
      </c>
      <c r="F510" s="239" t="s">
        <v>11</v>
      </c>
      <c r="G510" s="239" t="s">
        <v>11</v>
      </c>
      <c r="H510" s="239" t="s">
        <v>11</v>
      </c>
      <c r="I510" s="239" t="s">
        <v>11</v>
      </c>
      <c r="J510" s="239" t="s">
        <v>11</v>
      </c>
      <c r="K510" s="239" t="s">
        <v>11</v>
      </c>
      <c r="L510" s="240" t="s">
        <v>11</v>
      </c>
      <c r="M510" s="236">
        <v>11069908</v>
      </c>
      <c r="N510" s="237" t="s">
        <v>11</v>
      </c>
      <c r="O510" s="267" t="s">
        <v>11</v>
      </c>
      <c r="P510" s="268" t="s">
        <v>11</v>
      </c>
      <c r="Q510" s="6" t="s">
        <v>11</v>
      </c>
      <c r="R510" s="238" t="s">
        <v>928</v>
      </c>
      <c r="S510" s="238" t="s">
        <v>11</v>
      </c>
      <c r="T510" s="238" t="s">
        <v>11</v>
      </c>
      <c r="U510" s="22">
        <v>1171</v>
      </c>
      <c r="V510" s="239" t="s">
        <v>18</v>
      </c>
      <c r="W510" s="239" t="s">
        <v>11</v>
      </c>
      <c r="X510" s="239" t="s">
        <v>11</v>
      </c>
      <c r="Y510" s="240" t="s">
        <v>11</v>
      </c>
      <c r="Z510" s="234" t="s">
        <v>11</v>
      </c>
    </row>
    <row r="511" spans="1:26" ht="13.5" customHeight="1" x14ac:dyDescent="0.15">
      <c r="A511" s="274" t="s">
        <v>11</v>
      </c>
      <c r="B511" s="231" t="s">
        <v>11</v>
      </c>
      <c r="C511" s="275" t="s">
        <v>11</v>
      </c>
      <c r="D511" s="229" t="s">
        <v>26</v>
      </c>
      <c r="E511" s="241" t="s">
        <v>906</v>
      </c>
      <c r="F511" s="241" t="s">
        <v>11</v>
      </c>
      <c r="G511" s="241" t="s">
        <v>11</v>
      </c>
      <c r="H511" s="241" t="s">
        <v>11</v>
      </c>
      <c r="I511" s="241" t="s">
        <v>11</v>
      </c>
      <c r="J511" s="241" t="s">
        <v>11</v>
      </c>
      <c r="K511" s="241" t="s">
        <v>11</v>
      </c>
      <c r="L511" s="242" t="s">
        <v>28</v>
      </c>
      <c r="M511" s="243" t="s">
        <v>29</v>
      </c>
      <c r="N511" s="244" t="s">
        <v>11</v>
      </c>
      <c r="O511" s="267" t="s">
        <v>11</v>
      </c>
      <c r="P511" s="268" t="s">
        <v>11</v>
      </c>
      <c r="Q511" s="7" t="s">
        <v>11</v>
      </c>
      <c r="R511" s="238" t="s">
        <v>929</v>
      </c>
      <c r="S511" s="238" t="s">
        <v>11</v>
      </c>
      <c r="T511" s="238" t="s">
        <v>11</v>
      </c>
      <c r="U511" s="22">
        <v>439</v>
      </c>
      <c r="V511" s="239" t="s">
        <v>18</v>
      </c>
      <c r="W511" s="239" t="s">
        <v>11</v>
      </c>
      <c r="X511" s="239" t="s">
        <v>11</v>
      </c>
      <c r="Y511" s="240" t="s">
        <v>11</v>
      </c>
      <c r="Z511" s="234" t="s">
        <v>11</v>
      </c>
    </row>
    <row r="512" spans="1:26" ht="13.5" customHeight="1" x14ac:dyDescent="0.15">
      <c r="A512" s="274" t="s">
        <v>11</v>
      </c>
      <c r="B512" s="231" t="s">
        <v>11</v>
      </c>
      <c r="C512" s="275" t="s">
        <v>11</v>
      </c>
      <c r="D512" s="229" t="s">
        <v>11</v>
      </c>
      <c r="E512" s="241" t="s">
        <v>11</v>
      </c>
      <c r="F512" s="241" t="s">
        <v>11</v>
      </c>
      <c r="G512" s="241" t="s">
        <v>11</v>
      </c>
      <c r="H512" s="241" t="s">
        <v>11</v>
      </c>
      <c r="I512" s="241" t="s">
        <v>11</v>
      </c>
      <c r="J512" s="241" t="s">
        <v>11</v>
      </c>
      <c r="K512" s="241" t="s">
        <v>11</v>
      </c>
      <c r="L512" s="242" t="s">
        <v>11</v>
      </c>
      <c r="M512" s="245">
        <v>4874092</v>
      </c>
      <c r="N512" s="246" t="s">
        <v>11</v>
      </c>
      <c r="O512" s="267" t="s">
        <v>11</v>
      </c>
      <c r="P512" s="268" t="s">
        <v>11</v>
      </c>
      <c r="Q512" s="8" t="s">
        <v>31</v>
      </c>
      <c r="R512" s="238" t="s">
        <v>930</v>
      </c>
      <c r="S512" s="238" t="s">
        <v>11</v>
      </c>
      <c r="T512" s="238" t="s">
        <v>11</v>
      </c>
      <c r="U512" s="238" t="s">
        <v>11</v>
      </c>
      <c r="V512" s="9" t="s">
        <v>26</v>
      </c>
      <c r="W512" s="227" t="s">
        <v>931</v>
      </c>
      <c r="X512" s="227" t="s">
        <v>11</v>
      </c>
      <c r="Y512" s="10" t="s">
        <v>28</v>
      </c>
      <c r="Z512" s="234" t="s">
        <v>11</v>
      </c>
    </row>
    <row r="513" spans="1:26" ht="13.5" customHeight="1" x14ac:dyDescent="0.15">
      <c r="A513" s="274" t="s">
        <v>11</v>
      </c>
      <c r="B513" s="231" t="s">
        <v>11</v>
      </c>
      <c r="C513" s="275" t="s">
        <v>11</v>
      </c>
      <c r="D513" s="229" t="s">
        <v>11</v>
      </c>
      <c r="E513" s="241" t="s">
        <v>11</v>
      </c>
      <c r="F513" s="241" t="s">
        <v>11</v>
      </c>
      <c r="G513" s="241" t="s">
        <v>11</v>
      </c>
      <c r="H513" s="241" t="s">
        <v>11</v>
      </c>
      <c r="I513" s="241" t="s">
        <v>11</v>
      </c>
      <c r="J513" s="241" t="s">
        <v>11</v>
      </c>
      <c r="K513" s="241" t="s">
        <v>11</v>
      </c>
      <c r="L513" s="242" t="s">
        <v>11</v>
      </c>
      <c r="M513" s="249" t="s">
        <v>11</v>
      </c>
      <c r="N513" s="250" t="s">
        <v>11</v>
      </c>
      <c r="O513" s="267" t="s">
        <v>11</v>
      </c>
      <c r="P513" s="268" t="s">
        <v>11</v>
      </c>
      <c r="Q513" s="7" t="s">
        <v>32</v>
      </c>
      <c r="R513" s="238" t="s">
        <v>546</v>
      </c>
      <c r="S513" s="238" t="s">
        <v>11</v>
      </c>
      <c r="T513" s="238" t="s">
        <v>11</v>
      </c>
      <c r="U513" s="238" t="s">
        <v>11</v>
      </c>
      <c r="V513" s="11" t="s">
        <v>33</v>
      </c>
      <c r="W513" s="9" t="s">
        <v>11</v>
      </c>
      <c r="X513" t="s">
        <v>11</v>
      </c>
      <c r="Y513" s="12" t="s">
        <v>11</v>
      </c>
      <c r="Z513" s="234" t="s">
        <v>11</v>
      </c>
    </row>
    <row r="514" spans="1:26" ht="13.5" customHeight="1" x14ac:dyDescent="0.15">
      <c r="A514" s="6" t="s">
        <v>11</v>
      </c>
      <c r="B514" t="s">
        <v>11</v>
      </c>
      <c r="C514" s="12" t="s">
        <v>11</v>
      </c>
      <c r="D514" s="229" t="s">
        <v>26</v>
      </c>
      <c r="E514" s="13" t="s">
        <v>19</v>
      </c>
      <c r="F514" s="231" t="s">
        <v>11</v>
      </c>
      <c r="G514" s="231" t="s">
        <v>11</v>
      </c>
      <c r="H514" s="231" t="s">
        <v>11</v>
      </c>
      <c r="I514" s="231" t="s">
        <v>160</v>
      </c>
      <c r="J514" s="231" t="s">
        <v>63</v>
      </c>
      <c r="K514" s="13" t="s">
        <v>11</v>
      </c>
      <c r="L514" s="242" t="s">
        <v>28</v>
      </c>
      <c r="M514" s="277" t="s">
        <v>11</v>
      </c>
      <c r="N514" s="278" t="s">
        <v>11</v>
      </c>
      <c r="O514" s="267" t="s">
        <v>11</v>
      </c>
      <c r="P514" s="268" t="s">
        <v>11</v>
      </c>
      <c r="Q514" s="8" t="s">
        <v>31</v>
      </c>
      <c r="R514" s="238" t="s">
        <v>11</v>
      </c>
      <c r="S514" s="238" t="s">
        <v>11</v>
      </c>
      <c r="T514" s="238" t="s">
        <v>11</v>
      </c>
      <c r="U514" s="238" t="s">
        <v>11</v>
      </c>
      <c r="V514" s="9" t="s">
        <v>26</v>
      </c>
      <c r="W514" s="227" t="s">
        <v>11</v>
      </c>
      <c r="X514" s="227" t="s">
        <v>11</v>
      </c>
      <c r="Y514" s="10" t="s">
        <v>28</v>
      </c>
      <c r="Z514" s="234" t="s">
        <v>11</v>
      </c>
    </row>
    <row r="515" spans="1:26" ht="13.5" customHeight="1" x14ac:dyDescent="0.15">
      <c r="A515" s="14" t="s">
        <v>11</v>
      </c>
      <c r="B515" s="15" t="s">
        <v>11</v>
      </c>
      <c r="C515" s="16" t="s">
        <v>11</v>
      </c>
      <c r="D515" s="230" t="s">
        <v>11</v>
      </c>
      <c r="E515" s="17" t="s">
        <v>11</v>
      </c>
      <c r="F515" s="232" t="s">
        <v>11</v>
      </c>
      <c r="G515" s="232" t="s">
        <v>11</v>
      </c>
      <c r="H515" s="232" t="s">
        <v>11</v>
      </c>
      <c r="I515" s="232" t="s">
        <v>11</v>
      </c>
      <c r="J515" s="232" t="s">
        <v>11</v>
      </c>
      <c r="K515" s="17" t="s">
        <v>11</v>
      </c>
      <c r="L515" s="276" t="s">
        <v>11</v>
      </c>
      <c r="M515" s="26" t="s">
        <v>42</v>
      </c>
      <c r="N515" s="27">
        <v>69.400000000000006</v>
      </c>
      <c r="O515" s="269" t="s">
        <v>11</v>
      </c>
      <c r="P515" s="270" t="s">
        <v>11</v>
      </c>
      <c r="Q515" s="18" t="s">
        <v>32</v>
      </c>
      <c r="R515" s="228" t="s">
        <v>11</v>
      </c>
      <c r="S515" s="228" t="s">
        <v>11</v>
      </c>
      <c r="T515" s="228" t="s">
        <v>11</v>
      </c>
      <c r="U515" s="228" t="s">
        <v>11</v>
      </c>
      <c r="V515" s="19" t="s">
        <v>33</v>
      </c>
      <c r="W515" s="20" t="s">
        <v>11</v>
      </c>
      <c r="X515" s="15" t="s">
        <v>11</v>
      </c>
      <c r="Y515" s="16" t="s">
        <v>11</v>
      </c>
      <c r="Z515" s="235" t="s">
        <v>11</v>
      </c>
    </row>
    <row r="516" spans="1:26" ht="13.5" customHeight="1" x14ac:dyDescent="0.15">
      <c r="A516" s="251" t="s">
        <v>10</v>
      </c>
      <c r="B516" s="252" t="s">
        <v>11</v>
      </c>
      <c r="C516" s="253" t="s">
        <v>11</v>
      </c>
      <c r="D516" s="257" t="s">
        <v>12</v>
      </c>
      <c r="E516" s="258" t="s">
        <v>11</v>
      </c>
      <c r="F516" s="259" t="s">
        <v>898</v>
      </c>
      <c r="G516" s="259" t="s">
        <v>11</v>
      </c>
      <c r="H516" s="259" t="s">
        <v>11</v>
      </c>
      <c r="I516" s="259" t="s">
        <v>11</v>
      </c>
      <c r="J516" s="259" t="s">
        <v>11</v>
      </c>
      <c r="K516" s="259" t="s">
        <v>11</v>
      </c>
      <c r="L516" s="260" t="s">
        <v>11</v>
      </c>
      <c r="M516" s="263" t="s">
        <v>119</v>
      </c>
      <c r="N516" s="264" t="s">
        <v>11</v>
      </c>
      <c r="O516" s="265" t="s">
        <v>932</v>
      </c>
      <c r="P516" s="266" t="s">
        <v>11</v>
      </c>
      <c r="Q516" s="5" t="s">
        <v>16</v>
      </c>
      <c r="R516" s="271" t="s">
        <v>933</v>
      </c>
      <c r="S516" s="271" t="s">
        <v>11</v>
      </c>
      <c r="T516" s="271" t="s">
        <v>11</v>
      </c>
      <c r="U516" s="30">
        <v>662943</v>
      </c>
      <c r="V516" s="272" t="s">
        <v>18</v>
      </c>
      <c r="W516" s="272" t="s">
        <v>11</v>
      </c>
      <c r="X516" s="272" t="s">
        <v>11</v>
      </c>
      <c r="Y516" s="273" t="s">
        <v>11</v>
      </c>
      <c r="Z516" s="233">
        <v>307</v>
      </c>
    </row>
    <row r="517" spans="1:26" ht="13.5" customHeight="1" x14ac:dyDescent="0.15">
      <c r="A517" s="254" t="s">
        <v>11</v>
      </c>
      <c r="B517" s="255" t="s">
        <v>11</v>
      </c>
      <c r="C517" s="256" t="s">
        <v>11</v>
      </c>
      <c r="D517" s="24" t="s">
        <v>11</v>
      </c>
      <c r="E517" s="23" t="s">
        <v>11</v>
      </c>
      <c r="F517" s="261" t="s">
        <v>11</v>
      </c>
      <c r="G517" s="261" t="s">
        <v>11</v>
      </c>
      <c r="H517" s="261" t="s">
        <v>11</v>
      </c>
      <c r="I517" s="261" t="s">
        <v>11</v>
      </c>
      <c r="J517" s="261" t="s">
        <v>11</v>
      </c>
      <c r="K517" s="261" t="s">
        <v>11</v>
      </c>
      <c r="L517" s="262" t="s">
        <v>11</v>
      </c>
      <c r="M517" s="236">
        <v>1252092000</v>
      </c>
      <c r="N517" s="237" t="s">
        <v>11</v>
      </c>
      <c r="O517" s="267" t="s">
        <v>11</v>
      </c>
      <c r="P517" s="268" t="s">
        <v>11</v>
      </c>
      <c r="Q517" s="6" t="s">
        <v>11</v>
      </c>
      <c r="R517" s="238" t="s">
        <v>934</v>
      </c>
      <c r="S517" s="238" t="s">
        <v>11</v>
      </c>
      <c r="T517" s="238" t="s">
        <v>11</v>
      </c>
      <c r="U517" s="22">
        <v>213597</v>
      </c>
      <c r="V517" s="239" t="s">
        <v>18</v>
      </c>
      <c r="W517" s="239" t="s">
        <v>11</v>
      </c>
      <c r="X517" s="239" t="s">
        <v>11</v>
      </c>
      <c r="Y517" s="240" t="s">
        <v>11</v>
      </c>
      <c r="Z517" s="234" t="s">
        <v>11</v>
      </c>
    </row>
    <row r="518" spans="1:26" ht="13.5" customHeight="1" x14ac:dyDescent="0.15">
      <c r="A518" s="274" t="s">
        <v>935</v>
      </c>
      <c r="B518" s="231" t="s">
        <v>11</v>
      </c>
      <c r="C518" s="275" t="s">
        <v>11</v>
      </c>
      <c r="D518" s="247" t="s">
        <v>936</v>
      </c>
      <c r="E518" s="239" t="s">
        <v>11</v>
      </c>
      <c r="F518" s="239" t="s">
        <v>11</v>
      </c>
      <c r="G518" s="239" t="s">
        <v>11</v>
      </c>
      <c r="H518" s="239" t="s">
        <v>11</v>
      </c>
      <c r="I518" s="239" t="s">
        <v>11</v>
      </c>
      <c r="J518" s="239" t="s">
        <v>11</v>
      </c>
      <c r="K518" s="239" t="s">
        <v>11</v>
      </c>
      <c r="L518" s="240" t="s">
        <v>11</v>
      </c>
      <c r="M518" s="249" t="s">
        <v>40</v>
      </c>
      <c r="N518" s="250" t="s">
        <v>11</v>
      </c>
      <c r="O518" s="267" t="s">
        <v>11</v>
      </c>
      <c r="P518" s="268" t="s">
        <v>11</v>
      </c>
      <c r="Q518" s="6" t="s">
        <v>11</v>
      </c>
      <c r="R518" s="238" t="s">
        <v>937</v>
      </c>
      <c r="S518" s="238" t="s">
        <v>11</v>
      </c>
      <c r="T518" s="238" t="s">
        <v>11</v>
      </c>
      <c r="U518" s="22">
        <v>49407</v>
      </c>
      <c r="V518" s="239" t="s">
        <v>18</v>
      </c>
      <c r="W518" s="239" t="s">
        <v>11</v>
      </c>
      <c r="X518" s="239" t="s">
        <v>11</v>
      </c>
      <c r="Y518" s="240" t="s">
        <v>11</v>
      </c>
      <c r="Z518" s="234" t="s">
        <v>11</v>
      </c>
    </row>
    <row r="519" spans="1:26" ht="13.5" customHeight="1" x14ac:dyDescent="0.15">
      <c r="A519" s="274" t="s">
        <v>11</v>
      </c>
      <c r="B519" s="231" t="s">
        <v>11</v>
      </c>
      <c r="C519" s="275" t="s">
        <v>11</v>
      </c>
      <c r="D519" s="248" t="s">
        <v>11</v>
      </c>
      <c r="E519" s="239" t="s">
        <v>11</v>
      </c>
      <c r="F519" s="239" t="s">
        <v>11</v>
      </c>
      <c r="G519" s="239" t="s">
        <v>11</v>
      </c>
      <c r="H519" s="239" t="s">
        <v>11</v>
      </c>
      <c r="I519" s="239" t="s">
        <v>11</v>
      </c>
      <c r="J519" s="239" t="s">
        <v>11</v>
      </c>
      <c r="K519" s="239" t="s">
        <v>11</v>
      </c>
      <c r="L519" s="240" t="s">
        <v>11</v>
      </c>
      <c r="M519" s="236">
        <v>1167432191</v>
      </c>
      <c r="N519" s="237" t="s">
        <v>11</v>
      </c>
      <c r="O519" s="267" t="s">
        <v>11</v>
      </c>
      <c r="P519" s="268" t="s">
        <v>11</v>
      </c>
      <c r="Q519" s="6" t="s">
        <v>11</v>
      </c>
      <c r="R519" s="238" t="s">
        <v>938</v>
      </c>
      <c r="S519" s="238" t="s">
        <v>11</v>
      </c>
      <c r="T519" s="238" t="s">
        <v>11</v>
      </c>
      <c r="U519" s="22">
        <v>19696</v>
      </c>
      <c r="V519" s="239" t="s">
        <v>18</v>
      </c>
      <c r="W519" s="239" t="s">
        <v>11</v>
      </c>
      <c r="X519" s="239" t="s">
        <v>11</v>
      </c>
      <c r="Y519" s="240" t="s">
        <v>11</v>
      </c>
      <c r="Z519" s="234" t="s">
        <v>11</v>
      </c>
    </row>
    <row r="520" spans="1:26" ht="13.5" customHeight="1" x14ac:dyDescent="0.15">
      <c r="A520" s="274" t="s">
        <v>11</v>
      </c>
      <c r="B520" s="231" t="s">
        <v>11</v>
      </c>
      <c r="C520" s="275" t="s">
        <v>11</v>
      </c>
      <c r="D520" s="229" t="s">
        <v>26</v>
      </c>
      <c r="E520" s="241" t="s">
        <v>906</v>
      </c>
      <c r="F520" s="241" t="s">
        <v>11</v>
      </c>
      <c r="G520" s="241" t="s">
        <v>11</v>
      </c>
      <c r="H520" s="241" t="s">
        <v>11</v>
      </c>
      <c r="I520" s="241" t="s">
        <v>11</v>
      </c>
      <c r="J520" s="241" t="s">
        <v>11</v>
      </c>
      <c r="K520" s="241" t="s">
        <v>11</v>
      </c>
      <c r="L520" s="242" t="s">
        <v>28</v>
      </c>
      <c r="M520" s="243" t="s">
        <v>758</v>
      </c>
      <c r="N520" s="244" t="s">
        <v>11</v>
      </c>
      <c r="O520" s="267" t="s">
        <v>11</v>
      </c>
      <c r="P520" s="268" t="s">
        <v>11</v>
      </c>
      <c r="Q520" s="7" t="s">
        <v>11</v>
      </c>
      <c r="R520" s="238" t="s">
        <v>939</v>
      </c>
      <c r="S520" s="238" t="s">
        <v>11</v>
      </c>
      <c r="T520" s="238" t="s">
        <v>11</v>
      </c>
      <c r="U520" s="22">
        <v>221789</v>
      </c>
      <c r="V520" s="239" t="s">
        <v>18</v>
      </c>
      <c r="W520" s="239" t="s">
        <v>11</v>
      </c>
      <c r="X520" s="239" t="s">
        <v>11</v>
      </c>
      <c r="Y520" s="240" t="s">
        <v>11</v>
      </c>
      <c r="Z520" s="234" t="s">
        <v>11</v>
      </c>
    </row>
    <row r="521" spans="1:26" ht="13.5" customHeight="1" x14ac:dyDescent="0.15">
      <c r="A521" s="274" t="s">
        <v>11</v>
      </c>
      <c r="B521" s="231" t="s">
        <v>11</v>
      </c>
      <c r="C521" s="275" t="s">
        <v>11</v>
      </c>
      <c r="D521" s="229" t="s">
        <v>11</v>
      </c>
      <c r="E521" s="241" t="s">
        <v>11</v>
      </c>
      <c r="F521" s="241" t="s">
        <v>11</v>
      </c>
      <c r="G521" s="241" t="s">
        <v>11</v>
      </c>
      <c r="H521" s="241" t="s">
        <v>11</v>
      </c>
      <c r="I521" s="241" t="s">
        <v>11</v>
      </c>
      <c r="J521" s="241" t="s">
        <v>11</v>
      </c>
      <c r="K521" s="241" t="s">
        <v>11</v>
      </c>
      <c r="L521" s="242" t="s">
        <v>11</v>
      </c>
      <c r="M521" s="245">
        <v>13000000</v>
      </c>
      <c r="N521" s="246"/>
      <c r="O521" s="267" t="s">
        <v>11</v>
      </c>
      <c r="P521" s="268" t="s">
        <v>11</v>
      </c>
      <c r="Q521" s="8" t="s">
        <v>31</v>
      </c>
      <c r="R521" s="238" t="s">
        <v>11</v>
      </c>
      <c r="S521" s="238" t="s">
        <v>11</v>
      </c>
      <c r="T521" s="238" t="s">
        <v>11</v>
      </c>
      <c r="U521" s="238" t="s">
        <v>11</v>
      </c>
      <c r="V521" s="9" t="s">
        <v>26</v>
      </c>
      <c r="W521" s="227" t="s">
        <v>11</v>
      </c>
      <c r="X521" s="227" t="s">
        <v>11</v>
      </c>
      <c r="Y521" s="10" t="s">
        <v>28</v>
      </c>
      <c r="Z521" s="234" t="s">
        <v>11</v>
      </c>
    </row>
    <row r="522" spans="1:26" ht="13.5" customHeight="1" x14ac:dyDescent="0.15">
      <c r="A522" s="274" t="s">
        <v>11</v>
      </c>
      <c r="B522" s="231" t="s">
        <v>11</v>
      </c>
      <c r="C522" s="275" t="s">
        <v>11</v>
      </c>
      <c r="D522" s="229" t="s">
        <v>11</v>
      </c>
      <c r="E522" s="241" t="s">
        <v>11</v>
      </c>
      <c r="F522" s="241" t="s">
        <v>11</v>
      </c>
      <c r="G522" s="241" t="s">
        <v>11</v>
      </c>
      <c r="H522" s="241" t="s">
        <v>11</v>
      </c>
      <c r="I522" s="241" t="s">
        <v>11</v>
      </c>
      <c r="J522" s="241" t="s">
        <v>11</v>
      </c>
      <c r="K522" s="241" t="s">
        <v>11</v>
      </c>
      <c r="L522" s="242" t="s">
        <v>11</v>
      </c>
      <c r="M522" s="249" t="s">
        <v>29</v>
      </c>
      <c r="N522" s="250" t="s">
        <v>11</v>
      </c>
      <c r="O522" s="267" t="s">
        <v>11</v>
      </c>
      <c r="P522" s="268" t="s">
        <v>11</v>
      </c>
      <c r="Q522" s="7" t="s">
        <v>32</v>
      </c>
      <c r="R522" s="238" t="s">
        <v>11</v>
      </c>
      <c r="S522" s="238" t="s">
        <v>11</v>
      </c>
      <c r="T522" s="238" t="s">
        <v>11</v>
      </c>
      <c r="U522" s="238" t="s">
        <v>11</v>
      </c>
      <c r="V522" s="11" t="s">
        <v>33</v>
      </c>
      <c r="W522" s="9" t="s">
        <v>11</v>
      </c>
      <c r="X522" t="s">
        <v>11</v>
      </c>
      <c r="Y522" s="12" t="s">
        <v>11</v>
      </c>
      <c r="Z522" s="234" t="s">
        <v>11</v>
      </c>
    </row>
    <row r="523" spans="1:26" ht="13.5" customHeight="1" x14ac:dyDescent="0.15">
      <c r="A523" s="6" t="s">
        <v>11</v>
      </c>
      <c r="B523" t="s">
        <v>11</v>
      </c>
      <c r="C523" s="12" t="s">
        <v>11</v>
      </c>
      <c r="D523" s="229" t="s">
        <v>26</v>
      </c>
      <c r="E523" s="13" t="s">
        <v>19</v>
      </c>
      <c r="F523" s="231" t="s">
        <v>11</v>
      </c>
      <c r="G523" s="231" t="s">
        <v>11</v>
      </c>
      <c r="H523" s="231" t="s">
        <v>11</v>
      </c>
      <c r="I523" s="231" t="s">
        <v>160</v>
      </c>
      <c r="J523" s="231" t="s">
        <v>11</v>
      </c>
      <c r="K523" s="13" t="s">
        <v>11</v>
      </c>
      <c r="L523" s="242" t="s">
        <v>28</v>
      </c>
      <c r="M523" s="287">
        <v>71659809</v>
      </c>
      <c r="N523" s="288" t="s">
        <v>11</v>
      </c>
      <c r="O523" s="267" t="s">
        <v>11</v>
      </c>
      <c r="P523" s="268" t="s">
        <v>11</v>
      </c>
      <c r="Q523" s="8" t="s">
        <v>31</v>
      </c>
      <c r="R523" s="238" t="s">
        <v>11</v>
      </c>
      <c r="S523" s="238" t="s">
        <v>11</v>
      </c>
      <c r="T523" s="238" t="s">
        <v>11</v>
      </c>
      <c r="U523" s="238" t="s">
        <v>11</v>
      </c>
      <c r="V523" s="9" t="s">
        <v>26</v>
      </c>
      <c r="W523" s="227" t="s">
        <v>11</v>
      </c>
      <c r="X523" s="227" t="s">
        <v>11</v>
      </c>
      <c r="Y523" s="10" t="s">
        <v>28</v>
      </c>
      <c r="Z523" s="234" t="s">
        <v>11</v>
      </c>
    </row>
    <row r="524" spans="1:26" ht="13.5" customHeight="1" x14ac:dyDescent="0.15">
      <c r="A524" s="14" t="s">
        <v>11</v>
      </c>
      <c r="B524" s="15" t="s">
        <v>11</v>
      </c>
      <c r="C524" s="16" t="s">
        <v>11</v>
      </c>
      <c r="D524" s="230" t="s">
        <v>11</v>
      </c>
      <c r="E524" s="17" t="s">
        <v>11</v>
      </c>
      <c r="F524" s="232" t="s">
        <v>11</v>
      </c>
      <c r="G524" s="232" t="s">
        <v>11</v>
      </c>
      <c r="H524" s="232" t="s">
        <v>11</v>
      </c>
      <c r="I524" s="232" t="s">
        <v>11</v>
      </c>
      <c r="J524" s="232" t="s">
        <v>11</v>
      </c>
      <c r="K524" s="17" t="s">
        <v>11</v>
      </c>
      <c r="L524" s="276" t="s">
        <v>11</v>
      </c>
      <c r="M524" s="26" t="s">
        <v>42</v>
      </c>
      <c r="N524" s="27">
        <v>93.2</v>
      </c>
      <c r="O524" s="269" t="s">
        <v>11</v>
      </c>
      <c r="P524" s="270" t="s">
        <v>11</v>
      </c>
      <c r="Q524" s="18" t="s">
        <v>32</v>
      </c>
      <c r="R524" s="228" t="s">
        <v>11</v>
      </c>
      <c r="S524" s="228" t="s">
        <v>11</v>
      </c>
      <c r="T524" s="228" t="s">
        <v>11</v>
      </c>
      <c r="U524" s="228" t="s">
        <v>11</v>
      </c>
      <c r="V524" s="19" t="s">
        <v>33</v>
      </c>
      <c r="W524" s="20" t="s">
        <v>11</v>
      </c>
      <c r="X524" s="15" t="s">
        <v>11</v>
      </c>
      <c r="Y524" s="16" t="s">
        <v>11</v>
      </c>
      <c r="Z524" s="235" t="s">
        <v>11</v>
      </c>
    </row>
    <row r="525" spans="1:26" ht="13.5" customHeight="1" x14ac:dyDescent="0.15">
      <c r="A525" s="251" t="s">
        <v>10</v>
      </c>
      <c r="B525" s="252" t="s">
        <v>11</v>
      </c>
      <c r="C525" s="253" t="s">
        <v>11</v>
      </c>
      <c r="D525" s="257" t="s">
        <v>12</v>
      </c>
      <c r="E525" s="258" t="s">
        <v>11</v>
      </c>
      <c r="F525" s="259" t="s">
        <v>898</v>
      </c>
      <c r="G525" s="259" t="s">
        <v>11</v>
      </c>
      <c r="H525" s="259" t="s">
        <v>11</v>
      </c>
      <c r="I525" s="259" t="s">
        <v>11</v>
      </c>
      <c r="J525" s="259" t="s">
        <v>11</v>
      </c>
      <c r="K525" s="259" t="s">
        <v>11</v>
      </c>
      <c r="L525" s="260" t="s">
        <v>11</v>
      </c>
      <c r="M525" s="263" t="s">
        <v>119</v>
      </c>
      <c r="N525" s="264" t="s">
        <v>11</v>
      </c>
      <c r="O525" s="265" t="s">
        <v>940</v>
      </c>
      <c r="P525" s="266" t="s">
        <v>11</v>
      </c>
      <c r="Q525" s="5" t="s">
        <v>16</v>
      </c>
      <c r="R525" s="271" t="s">
        <v>941</v>
      </c>
      <c r="S525" s="271" t="s">
        <v>11</v>
      </c>
      <c r="T525" s="271" t="s">
        <v>11</v>
      </c>
      <c r="U525" s="30">
        <v>291177</v>
      </c>
      <c r="V525" s="272" t="s">
        <v>18</v>
      </c>
      <c r="W525" s="272" t="s">
        <v>11</v>
      </c>
      <c r="X525" s="272" t="s">
        <v>11</v>
      </c>
      <c r="Y525" s="273" t="s">
        <v>11</v>
      </c>
      <c r="Z525" s="233">
        <v>311</v>
      </c>
    </row>
    <row r="526" spans="1:26" ht="13.5" customHeight="1" x14ac:dyDescent="0.15">
      <c r="A526" s="254" t="s">
        <v>11</v>
      </c>
      <c r="B526" s="255" t="s">
        <v>11</v>
      </c>
      <c r="C526" s="256" t="s">
        <v>11</v>
      </c>
      <c r="D526" s="24" t="s">
        <v>11</v>
      </c>
      <c r="E526" s="23" t="s">
        <v>11</v>
      </c>
      <c r="F526" s="261" t="s">
        <v>11</v>
      </c>
      <c r="G526" s="261" t="s">
        <v>11</v>
      </c>
      <c r="H526" s="261" t="s">
        <v>11</v>
      </c>
      <c r="I526" s="261" t="s">
        <v>11</v>
      </c>
      <c r="J526" s="261" t="s">
        <v>11</v>
      </c>
      <c r="K526" s="261" t="s">
        <v>11</v>
      </c>
      <c r="L526" s="262" t="s">
        <v>11</v>
      </c>
      <c r="M526" s="236">
        <v>302021000</v>
      </c>
      <c r="N526" s="237" t="s">
        <v>11</v>
      </c>
      <c r="O526" s="267" t="s">
        <v>11</v>
      </c>
      <c r="P526" s="268" t="s">
        <v>11</v>
      </c>
      <c r="Q526" s="6" t="s">
        <v>11</v>
      </c>
      <c r="R526" s="238" t="s">
        <v>942</v>
      </c>
      <c r="S526" s="238" t="s">
        <v>11</v>
      </c>
      <c r="T526" s="238" t="s">
        <v>11</v>
      </c>
      <c r="U526" s="22">
        <v>7780</v>
      </c>
      <c r="V526" s="239" t="s">
        <v>18</v>
      </c>
      <c r="W526" s="239" t="s">
        <v>11</v>
      </c>
      <c r="X526" s="239" t="s">
        <v>11</v>
      </c>
      <c r="Y526" s="240" t="s">
        <v>11</v>
      </c>
      <c r="Z526" s="234" t="s">
        <v>11</v>
      </c>
    </row>
    <row r="527" spans="1:26" ht="13.5" customHeight="1" x14ac:dyDescent="0.15">
      <c r="A527" s="274" t="s">
        <v>943</v>
      </c>
      <c r="B527" s="231" t="s">
        <v>11</v>
      </c>
      <c r="C527" s="275" t="s">
        <v>11</v>
      </c>
      <c r="D527" s="247" t="s">
        <v>944</v>
      </c>
      <c r="E527" s="239" t="s">
        <v>11</v>
      </c>
      <c r="F527" s="239" t="s">
        <v>11</v>
      </c>
      <c r="G527" s="239" t="s">
        <v>11</v>
      </c>
      <c r="H527" s="239" t="s">
        <v>11</v>
      </c>
      <c r="I527" s="239" t="s">
        <v>11</v>
      </c>
      <c r="J527" s="239" t="s">
        <v>11</v>
      </c>
      <c r="K527" s="239" t="s">
        <v>11</v>
      </c>
      <c r="L527" s="240" t="s">
        <v>11</v>
      </c>
      <c r="M527" s="249" t="s">
        <v>40</v>
      </c>
      <c r="N527" s="250" t="s">
        <v>11</v>
      </c>
      <c r="O527" s="267" t="s">
        <v>11</v>
      </c>
      <c r="P527" s="268" t="s">
        <v>11</v>
      </c>
      <c r="Q527" s="6" t="s">
        <v>11</v>
      </c>
      <c r="R527" s="238" t="s">
        <v>11</v>
      </c>
      <c r="S527" s="238" t="s">
        <v>11</v>
      </c>
      <c r="T527" s="238" t="s">
        <v>11</v>
      </c>
      <c r="U527" s="22" t="s">
        <v>11</v>
      </c>
      <c r="V527" s="239" t="s">
        <v>11</v>
      </c>
      <c r="W527" s="239" t="s">
        <v>11</v>
      </c>
      <c r="X527" s="239" t="s">
        <v>11</v>
      </c>
      <c r="Y527" s="240" t="s">
        <v>11</v>
      </c>
      <c r="Z527" s="234" t="s">
        <v>11</v>
      </c>
    </row>
    <row r="528" spans="1:26" ht="13.5" customHeight="1" x14ac:dyDescent="0.15">
      <c r="A528" s="274" t="s">
        <v>11</v>
      </c>
      <c r="B528" s="231" t="s">
        <v>11</v>
      </c>
      <c r="C528" s="275" t="s">
        <v>11</v>
      </c>
      <c r="D528" s="248" t="s">
        <v>11</v>
      </c>
      <c r="E528" s="239" t="s">
        <v>11</v>
      </c>
      <c r="F528" s="239" t="s">
        <v>11</v>
      </c>
      <c r="G528" s="239" t="s">
        <v>11</v>
      </c>
      <c r="H528" s="239" t="s">
        <v>11</v>
      </c>
      <c r="I528" s="239" t="s">
        <v>11</v>
      </c>
      <c r="J528" s="239" t="s">
        <v>11</v>
      </c>
      <c r="K528" s="239" t="s">
        <v>11</v>
      </c>
      <c r="L528" s="240" t="s">
        <v>11</v>
      </c>
      <c r="M528" s="236">
        <v>301017383</v>
      </c>
      <c r="N528" s="237" t="s">
        <v>11</v>
      </c>
      <c r="O528" s="267" t="s">
        <v>11</v>
      </c>
      <c r="P528" s="268" t="s">
        <v>11</v>
      </c>
      <c r="Q528" s="6" t="s">
        <v>11</v>
      </c>
      <c r="R528" s="238" t="s">
        <v>11</v>
      </c>
      <c r="S528" s="238" t="s">
        <v>11</v>
      </c>
      <c r="T528" s="238" t="s">
        <v>11</v>
      </c>
      <c r="U528" s="22" t="s">
        <v>11</v>
      </c>
      <c r="V528" s="239" t="s">
        <v>11</v>
      </c>
      <c r="W528" s="239" t="s">
        <v>11</v>
      </c>
      <c r="X528" s="239" t="s">
        <v>11</v>
      </c>
      <c r="Y528" s="240" t="s">
        <v>11</v>
      </c>
      <c r="Z528" s="234" t="s">
        <v>11</v>
      </c>
    </row>
    <row r="529" spans="1:26" ht="13.5" customHeight="1" x14ac:dyDescent="0.15">
      <c r="A529" s="274" t="s">
        <v>11</v>
      </c>
      <c r="B529" s="231" t="s">
        <v>11</v>
      </c>
      <c r="C529" s="275" t="s">
        <v>11</v>
      </c>
      <c r="D529" s="229" t="s">
        <v>26</v>
      </c>
      <c r="E529" s="241" t="s">
        <v>906</v>
      </c>
      <c r="F529" s="241" t="s">
        <v>11</v>
      </c>
      <c r="G529" s="241" t="s">
        <v>11</v>
      </c>
      <c r="H529" s="241" t="s">
        <v>11</v>
      </c>
      <c r="I529" s="241" t="s">
        <v>11</v>
      </c>
      <c r="J529" s="241" t="s">
        <v>11</v>
      </c>
      <c r="K529" s="241" t="s">
        <v>11</v>
      </c>
      <c r="L529" s="242" t="s">
        <v>28</v>
      </c>
      <c r="M529" s="243" t="s">
        <v>29</v>
      </c>
      <c r="N529" s="244" t="s">
        <v>11</v>
      </c>
      <c r="O529" s="267" t="s">
        <v>11</v>
      </c>
      <c r="P529" s="268" t="s">
        <v>11</v>
      </c>
      <c r="Q529" s="7" t="s">
        <v>11</v>
      </c>
      <c r="R529" s="238" t="s">
        <v>945</v>
      </c>
      <c r="S529" s="238" t="s">
        <v>11</v>
      </c>
      <c r="T529" s="238" t="s">
        <v>11</v>
      </c>
      <c r="U529" s="22">
        <v>2060</v>
      </c>
      <c r="V529" s="239" t="s">
        <v>18</v>
      </c>
      <c r="W529" s="239" t="s">
        <v>11</v>
      </c>
      <c r="X529" s="239" t="s">
        <v>11</v>
      </c>
      <c r="Y529" s="240" t="s">
        <v>11</v>
      </c>
      <c r="Z529" s="234" t="s">
        <v>11</v>
      </c>
    </row>
    <row r="530" spans="1:26" ht="13.5" customHeight="1" x14ac:dyDescent="0.15">
      <c r="A530" s="274" t="s">
        <v>11</v>
      </c>
      <c r="B530" s="231" t="s">
        <v>11</v>
      </c>
      <c r="C530" s="275" t="s">
        <v>11</v>
      </c>
      <c r="D530" s="229" t="s">
        <v>11</v>
      </c>
      <c r="E530" s="241" t="s">
        <v>11</v>
      </c>
      <c r="F530" s="241" t="s">
        <v>11</v>
      </c>
      <c r="G530" s="241" t="s">
        <v>11</v>
      </c>
      <c r="H530" s="241" t="s">
        <v>11</v>
      </c>
      <c r="I530" s="241" t="s">
        <v>11</v>
      </c>
      <c r="J530" s="241" t="s">
        <v>11</v>
      </c>
      <c r="K530" s="241" t="s">
        <v>11</v>
      </c>
      <c r="L530" s="242" t="s">
        <v>11</v>
      </c>
      <c r="M530" s="245">
        <v>1003617</v>
      </c>
      <c r="N530" s="246" t="s">
        <v>11</v>
      </c>
      <c r="O530" s="267" t="s">
        <v>11</v>
      </c>
      <c r="P530" s="268" t="s">
        <v>11</v>
      </c>
      <c r="Q530" s="8" t="s">
        <v>31</v>
      </c>
      <c r="R530" s="238" t="s">
        <v>946</v>
      </c>
      <c r="S530" s="238" t="s">
        <v>11</v>
      </c>
      <c r="T530" s="238" t="s">
        <v>11</v>
      </c>
      <c r="U530" s="238" t="s">
        <v>11</v>
      </c>
      <c r="V530" s="9" t="s">
        <v>26</v>
      </c>
      <c r="W530" s="227" t="s">
        <v>947</v>
      </c>
      <c r="X530" s="227" t="s">
        <v>11</v>
      </c>
      <c r="Y530" s="10" t="s">
        <v>28</v>
      </c>
      <c r="Z530" s="234" t="s">
        <v>11</v>
      </c>
    </row>
    <row r="531" spans="1:26" ht="13.5" customHeight="1" x14ac:dyDescent="0.15">
      <c r="A531" s="274" t="s">
        <v>11</v>
      </c>
      <c r="B531" s="231" t="s">
        <v>11</v>
      </c>
      <c r="C531" s="275" t="s">
        <v>11</v>
      </c>
      <c r="D531" s="229" t="s">
        <v>11</v>
      </c>
      <c r="E531" s="241" t="s">
        <v>11</v>
      </c>
      <c r="F531" s="241" t="s">
        <v>11</v>
      </c>
      <c r="G531" s="241" t="s">
        <v>11</v>
      </c>
      <c r="H531" s="241" t="s">
        <v>11</v>
      </c>
      <c r="I531" s="241" t="s">
        <v>11</v>
      </c>
      <c r="J531" s="241" t="s">
        <v>11</v>
      </c>
      <c r="K531" s="241" t="s">
        <v>11</v>
      </c>
      <c r="L531" s="242" t="s">
        <v>11</v>
      </c>
      <c r="M531" s="249" t="s">
        <v>11</v>
      </c>
      <c r="N531" s="250" t="s">
        <v>11</v>
      </c>
      <c r="O531" s="267" t="s">
        <v>11</v>
      </c>
      <c r="P531" s="268" t="s">
        <v>11</v>
      </c>
      <c r="Q531" s="7" t="s">
        <v>32</v>
      </c>
      <c r="R531" s="238" t="s">
        <v>948</v>
      </c>
      <c r="S531" s="238" t="s">
        <v>11</v>
      </c>
      <c r="T531" s="238" t="s">
        <v>11</v>
      </c>
      <c r="U531" s="238" t="s">
        <v>11</v>
      </c>
      <c r="V531" s="11" t="s">
        <v>33</v>
      </c>
      <c r="W531" s="9" t="s">
        <v>11</v>
      </c>
      <c r="X531" t="s">
        <v>11</v>
      </c>
      <c r="Y531" s="12" t="s">
        <v>11</v>
      </c>
      <c r="Z531" s="234" t="s">
        <v>11</v>
      </c>
    </row>
    <row r="532" spans="1:26" ht="13.5" customHeight="1" x14ac:dyDescent="0.15">
      <c r="A532" s="6" t="s">
        <v>11</v>
      </c>
      <c r="B532" t="s">
        <v>11</v>
      </c>
      <c r="C532" s="12" t="s">
        <v>11</v>
      </c>
      <c r="D532" s="229" t="s">
        <v>26</v>
      </c>
      <c r="E532" s="13" t="s">
        <v>19</v>
      </c>
      <c r="F532" s="231" t="s">
        <v>11</v>
      </c>
      <c r="G532" s="231" t="s">
        <v>205</v>
      </c>
      <c r="H532" s="231" t="s">
        <v>11</v>
      </c>
      <c r="I532" s="231" t="s">
        <v>160</v>
      </c>
      <c r="J532" s="231" t="s">
        <v>63</v>
      </c>
      <c r="K532" s="13" t="s">
        <v>11</v>
      </c>
      <c r="L532" s="242" t="s">
        <v>28</v>
      </c>
      <c r="M532" s="277" t="s">
        <v>11</v>
      </c>
      <c r="N532" s="278" t="s">
        <v>11</v>
      </c>
      <c r="O532" s="267" t="s">
        <v>11</v>
      </c>
      <c r="P532" s="268" t="s">
        <v>11</v>
      </c>
      <c r="Q532" s="8" t="s">
        <v>31</v>
      </c>
      <c r="R532" s="238" t="s">
        <v>949</v>
      </c>
      <c r="S532" s="238" t="s">
        <v>11</v>
      </c>
      <c r="T532" s="238" t="s">
        <v>11</v>
      </c>
      <c r="U532" s="238" t="s">
        <v>11</v>
      </c>
      <c r="V532" s="9" t="s">
        <v>26</v>
      </c>
      <c r="W532" s="227" t="s">
        <v>947</v>
      </c>
      <c r="X532" s="227" t="s">
        <v>11</v>
      </c>
      <c r="Y532" s="10" t="s">
        <v>28</v>
      </c>
      <c r="Z532" s="234" t="s">
        <v>11</v>
      </c>
    </row>
    <row r="533" spans="1:26" ht="13.5" customHeight="1" x14ac:dyDescent="0.15">
      <c r="A533" s="14" t="s">
        <v>11</v>
      </c>
      <c r="B533" s="15" t="s">
        <v>11</v>
      </c>
      <c r="C533" s="16" t="s">
        <v>11</v>
      </c>
      <c r="D533" s="230" t="s">
        <v>11</v>
      </c>
      <c r="E533" s="17" t="s">
        <v>11</v>
      </c>
      <c r="F533" s="232" t="s">
        <v>11</v>
      </c>
      <c r="G533" s="232" t="s">
        <v>11</v>
      </c>
      <c r="H533" s="232" t="s">
        <v>11</v>
      </c>
      <c r="I533" s="232" t="s">
        <v>11</v>
      </c>
      <c r="J533" s="232" t="s">
        <v>11</v>
      </c>
      <c r="K533" s="17" t="s">
        <v>11</v>
      </c>
      <c r="L533" s="276" t="s">
        <v>11</v>
      </c>
      <c r="M533" s="26" t="s">
        <v>42</v>
      </c>
      <c r="N533" s="27">
        <v>99.7</v>
      </c>
      <c r="O533" s="269" t="s">
        <v>11</v>
      </c>
      <c r="P533" s="270" t="s">
        <v>11</v>
      </c>
      <c r="Q533" s="18" t="s">
        <v>32</v>
      </c>
      <c r="R533" s="228" t="s">
        <v>950</v>
      </c>
      <c r="S533" s="228" t="s">
        <v>11</v>
      </c>
      <c r="T533" s="228" t="s">
        <v>11</v>
      </c>
      <c r="U533" s="228" t="s">
        <v>11</v>
      </c>
      <c r="V533" s="19" t="s">
        <v>33</v>
      </c>
      <c r="W533" s="20" t="s">
        <v>11</v>
      </c>
      <c r="X533" s="15" t="s">
        <v>11</v>
      </c>
      <c r="Y533" s="16" t="s">
        <v>11</v>
      </c>
      <c r="Z533" s="235" t="s">
        <v>11</v>
      </c>
    </row>
  </sheetData>
  <autoFilter ref="A2:Z533"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2424">
    <mergeCell ref="R3:T3"/>
    <mergeCell ref="V3:Y3"/>
    <mergeCell ref="Z3:Z11"/>
    <mergeCell ref="M4:N4"/>
    <mergeCell ref="R4:T4"/>
    <mergeCell ref="V4:Y4"/>
    <mergeCell ref="A3:C4"/>
    <mergeCell ref="D3:E3"/>
    <mergeCell ref="F3:L4"/>
    <mergeCell ref="M3:N3"/>
    <mergeCell ref="O3:P11"/>
    <mergeCell ref="A2:C2"/>
    <mergeCell ref="D2:L2"/>
    <mergeCell ref="M2:N2"/>
    <mergeCell ref="O2:P2"/>
    <mergeCell ref="Q2:T2"/>
    <mergeCell ref="W2:X2"/>
    <mergeCell ref="L7:L9"/>
    <mergeCell ref="M7:N7"/>
    <mergeCell ref="R7:T7"/>
    <mergeCell ref="V7:Y7"/>
    <mergeCell ref="M8:N8"/>
    <mergeCell ref="R8:U8"/>
    <mergeCell ref="W8:X8"/>
    <mergeCell ref="M9:N9"/>
    <mergeCell ref="R9:U9"/>
    <mergeCell ref="A5:C9"/>
    <mergeCell ref="D5:L6"/>
    <mergeCell ref="M5:N5"/>
    <mergeCell ref="R5:T5"/>
    <mergeCell ref="V5:Y5"/>
    <mergeCell ref="M6:N6"/>
    <mergeCell ref="R6:T6"/>
    <mergeCell ref="V6:Y6"/>
    <mergeCell ref="D7:D9"/>
    <mergeCell ref="E7:K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R39:T39"/>
    <mergeCell ref="V39:Y39"/>
    <mergeCell ref="Z39:Z47"/>
    <mergeCell ref="M40:N40"/>
    <mergeCell ref="R40:T40"/>
    <mergeCell ref="V40:Y40"/>
    <mergeCell ref="L37:L38"/>
    <mergeCell ref="M37:N37"/>
    <mergeCell ref="R37:U37"/>
    <mergeCell ref="W37:X37"/>
    <mergeCell ref="R38:U38"/>
    <mergeCell ref="A39:C40"/>
    <mergeCell ref="D39:E39"/>
    <mergeCell ref="F39:L40"/>
    <mergeCell ref="M39:N39"/>
    <mergeCell ref="O39:P47"/>
    <mergeCell ref="D37:D38"/>
    <mergeCell ref="F37:F38"/>
    <mergeCell ref="G37:G38"/>
    <mergeCell ref="H37:H38"/>
    <mergeCell ref="I37:I38"/>
    <mergeCell ref="J37:J38"/>
    <mergeCell ref="L43:L45"/>
    <mergeCell ref="M43:N43"/>
    <mergeCell ref="R43:T43"/>
    <mergeCell ref="V43:Y43"/>
    <mergeCell ref="M44:N44"/>
    <mergeCell ref="R44:U44"/>
    <mergeCell ref="W44:X44"/>
    <mergeCell ref="M45:N45"/>
    <mergeCell ref="R45:U45"/>
    <mergeCell ref="A41:C45"/>
    <mergeCell ref="D41:L42"/>
    <mergeCell ref="M41:N41"/>
    <mergeCell ref="R41:T41"/>
    <mergeCell ref="V41:Y41"/>
    <mergeCell ref="M42:N42"/>
    <mergeCell ref="R42:T42"/>
    <mergeCell ref="V42:Y42"/>
    <mergeCell ref="D43:D45"/>
    <mergeCell ref="E43:K45"/>
    <mergeCell ref="R48:T48"/>
    <mergeCell ref="V48:Y48"/>
    <mergeCell ref="Z48:Z56"/>
    <mergeCell ref="M49:N49"/>
    <mergeCell ref="R49:T49"/>
    <mergeCell ref="V49:Y49"/>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L52:L54"/>
    <mergeCell ref="M52:N52"/>
    <mergeCell ref="R52:T52"/>
    <mergeCell ref="V52:Y52"/>
    <mergeCell ref="M53:N53"/>
    <mergeCell ref="R53:U53"/>
    <mergeCell ref="W53:X53"/>
    <mergeCell ref="M54:N54"/>
    <mergeCell ref="R54:U54"/>
    <mergeCell ref="A50:C54"/>
    <mergeCell ref="D50:L51"/>
    <mergeCell ref="M50:N50"/>
    <mergeCell ref="R50:T50"/>
    <mergeCell ref="V50:Y50"/>
    <mergeCell ref="M51:N51"/>
    <mergeCell ref="R51:T51"/>
    <mergeCell ref="V51:Y51"/>
    <mergeCell ref="D52:D54"/>
    <mergeCell ref="E52:K54"/>
    <mergeCell ref="R57:T57"/>
    <mergeCell ref="V57:Y57"/>
    <mergeCell ref="Z57:Z65"/>
    <mergeCell ref="M58:N58"/>
    <mergeCell ref="R58:T58"/>
    <mergeCell ref="V58:Y58"/>
    <mergeCell ref="L55:L56"/>
    <mergeCell ref="M55:N55"/>
    <mergeCell ref="R55:U55"/>
    <mergeCell ref="W55:X55"/>
    <mergeCell ref="R56:U56"/>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R219:T219"/>
    <mergeCell ref="V219:Y219"/>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3:L225"/>
    <mergeCell ref="M223:N223"/>
    <mergeCell ref="R223:T223"/>
    <mergeCell ref="V223:Y223"/>
    <mergeCell ref="M224:N224"/>
    <mergeCell ref="R224:U224"/>
    <mergeCell ref="W224:X224"/>
    <mergeCell ref="M225:N225"/>
    <mergeCell ref="R225:U225"/>
    <mergeCell ref="A221:C225"/>
    <mergeCell ref="D221:L222"/>
    <mergeCell ref="M221:N221"/>
    <mergeCell ref="R221:T221"/>
    <mergeCell ref="V221:Y221"/>
    <mergeCell ref="M222:N222"/>
    <mergeCell ref="R222:T222"/>
    <mergeCell ref="V222:Y222"/>
    <mergeCell ref="D223:D225"/>
    <mergeCell ref="E223:K225"/>
    <mergeCell ref="R228:T228"/>
    <mergeCell ref="V228:Y228"/>
    <mergeCell ref="Z228:Z236"/>
    <mergeCell ref="M229:N229"/>
    <mergeCell ref="R229:T229"/>
    <mergeCell ref="V229:Y229"/>
    <mergeCell ref="L226:L227"/>
    <mergeCell ref="M226:N226"/>
    <mergeCell ref="R226:U226"/>
    <mergeCell ref="W226:X226"/>
    <mergeCell ref="R227:U227"/>
    <mergeCell ref="A228:C229"/>
    <mergeCell ref="D228:E228"/>
    <mergeCell ref="F228:L229"/>
    <mergeCell ref="M228:N228"/>
    <mergeCell ref="O228:P236"/>
    <mergeCell ref="D226:D227"/>
    <mergeCell ref="F226:F227"/>
    <mergeCell ref="G226:G227"/>
    <mergeCell ref="H226:H227"/>
    <mergeCell ref="I226:I227"/>
    <mergeCell ref="J226:J227"/>
    <mergeCell ref="L232:L234"/>
    <mergeCell ref="M232:N232"/>
    <mergeCell ref="R232:T232"/>
    <mergeCell ref="V232:Y232"/>
    <mergeCell ref="M233:N233"/>
    <mergeCell ref="R233:U233"/>
    <mergeCell ref="W233:X233"/>
    <mergeCell ref="M234:N234"/>
    <mergeCell ref="R234:U234"/>
    <mergeCell ref="A230:C234"/>
    <mergeCell ref="D230:L231"/>
    <mergeCell ref="M230:N230"/>
    <mergeCell ref="R230:T230"/>
    <mergeCell ref="V230:Y230"/>
    <mergeCell ref="M231:N231"/>
    <mergeCell ref="R231:T231"/>
    <mergeCell ref="V231:Y231"/>
    <mergeCell ref="D232:D234"/>
    <mergeCell ref="E232:K234"/>
    <mergeCell ref="R237:T237"/>
    <mergeCell ref="V237:Y237"/>
    <mergeCell ref="Z237:Z245"/>
    <mergeCell ref="M238:N238"/>
    <mergeCell ref="R238:T238"/>
    <mergeCell ref="V238:Y238"/>
    <mergeCell ref="L235:L236"/>
    <mergeCell ref="M235:N235"/>
    <mergeCell ref="R235:U235"/>
    <mergeCell ref="W235:X235"/>
    <mergeCell ref="R236:U236"/>
    <mergeCell ref="A237:C238"/>
    <mergeCell ref="D237:E237"/>
    <mergeCell ref="F237:L238"/>
    <mergeCell ref="M237:N237"/>
    <mergeCell ref="O237:P245"/>
    <mergeCell ref="D235:D236"/>
    <mergeCell ref="F235:F236"/>
    <mergeCell ref="G235:G236"/>
    <mergeCell ref="H235:H236"/>
    <mergeCell ref="I235:I236"/>
    <mergeCell ref="J235:J236"/>
    <mergeCell ref="L241:L243"/>
    <mergeCell ref="M241:N241"/>
    <mergeCell ref="R241:T241"/>
    <mergeCell ref="V241:Y241"/>
    <mergeCell ref="M242:N242"/>
    <mergeCell ref="R242:U242"/>
    <mergeCell ref="W242:X242"/>
    <mergeCell ref="M243:N243"/>
    <mergeCell ref="R243:U243"/>
    <mergeCell ref="A239:C243"/>
    <mergeCell ref="D239:L240"/>
    <mergeCell ref="M239:N239"/>
    <mergeCell ref="R239:T239"/>
    <mergeCell ref="V239:Y239"/>
    <mergeCell ref="M240:N240"/>
    <mergeCell ref="R240:T240"/>
    <mergeCell ref="V240:Y240"/>
    <mergeCell ref="D241:D243"/>
    <mergeCell ref="E241:K243"/>
    <mergeCell ref="R246:T246"/>
    <mergeCell ref="V246:Y246"/>
    <mergeCell ref="Z246:Z254"/>
    <mergeCell ref="M247:N247"/>
    <mergeCell ref="R247:T247"/>
    <mergeCell ref="V247:Y247"/>
    <mergeCell ref="L244:L245"/>
    <mergeCell ref="M244:N244"/>
    <mergeCell ref="R244:U244"/>
    <mergeCell ref="W244:X244"/>
    <mergeCell ref="R245:U245"/>
    <mergeCell ref="A246:C247"/>
    <mergeCell ref="D246:E246"/>
    <mergeCell ref="F246:L247"/>
    <mergeCell ref="M246:N246"/>
    <mergeCell ref="O246:P254"/>
    <mergeCell ref="D244:D245"/>
    <mergeCell ref="F244:F245"/>
    <mergeCell ref="G244:G245"/>
    <mergeCell ref="H244:H245"/>
    <mergeCell ref="I244:I245"/>
    <mergeCell ref="J244:J245"/>
    <mergeCell ref="L250:L252"/>
    <mergeCell ref="M250:N250"/>
    <mergeCell ref="R250:T250"/>
    <mergeCell ref="V250:Y250"/>
    <mergeCell ref="M251:N251"/>
    <mergeCell ref="R251:U251"/>
    <mergeCell ref="W251:X251"/>
    <mergeCell ref="M252:N252"/>
    <mergeCell ref="R252:U252"/>
    <mergeCell ref="A248:C252"/>
    <mergeCell ref="D248:L249"/>
    <mergeCell ref="M248:N248"/>
    <mergeCell ref="R248:T248"/>
    <mergeCell ref="V248:Y248"/>
    <mergeCell ref="M249:N249"/>
    <mergeCell ref="R249:T249"/>
    <mergeCell ref="V249:Y249"/>
    <mergeCell ref="D250:D252"/>
    <mergeCell ref="E250:K252"/>
    <mergeCell ref="R255:T255"/>
    <mergeCell ref="V255:Y255"/>
    <mergeCell ref="Z255:Z263"/>
    <mergeCell ref="M256:N256"/>
    <mergeCell ref="R256:T256"/>
    <mergeCell ref="V256:Y256"/>
    <mergeCell ref="L253:L254"/>
    <mergeCell ref="M253:N253"/>
    <mergeCell ref="R253:U253"/>
    <mergeCell ref="W253:X253"/>
    <mergeCell ref="R254:U254"/>
    <mergeCell ref="A255:C256"/>
    <mergeCell ref="D255:E255"/>
    <mergeCell ref="F255:L256"/>
    <mergeCell ref="M255:N255"/>
    <mergeCell ref="O255:P263"/>
    <mergeCell ref="D253:D254"/>
    <mergeCell ref="F253:F254"/>
    <mergeCell ref="G253:G254"/>
    <mergeCell ref="H253:H254"/>
    <mergeCell ref="I253:I254"/>
    <mergeCell ref="J253:J254"/>
    <mergeCell ref="L259:L261"/>
    <mergeCell ref="M259:N259"/>
    <mergeCell ref="R259:T259"/>
    <mergeCell ref="V259:Y259"/>
    <mergeCell ref="M260:N260"/>
    <mergeCell ref="R260:U260"/>
    <mergeCell ref="W260:X260"/>
    <mergeCell ref="M261:N261"/>
    <mergeCell ref="R261:U261"/>
    <mergeCell ref="A257:C261"/>
    <mergeCell ref="D257:L258"/>
    <mergeCell ref="M257:N257"/>
    <mergeCell ref="R257:T257"/>
    <mergeCell ref="V257:Y257"/>
    <mergeCell ref="M258:N258"/>
    <mergeCell ref="R258:T258"/>
    <mergeCell ref="V258:Y258"/>
    <mergeCell ref="D259:D261"/>
    <mergeCell ref="E259:K261"/>
    <mergeCell ref="R264:T264"/>
    <mergeCell ref="V264:Y264"/>
    <mergeCell ref="Z264:Z272"/>
    <mergeCell ref="M265:N265"/>
    <mergeCell ref="R265:T265"/>
    <mergeCell ref="V265:Y265"/>
    <mergeCell ref="L262:L263"/>
    <mergeCell ref="M262:N262"/>
    <mergeCell ref="R262:U262"/>
    <mergeCell ref="W262:X262"/>
    <mergeCell ref="R263:U263"/>
    <mergeCell ref="A264:C265"/>
    <mergeCell ref="D264:E264"/>
    <mergeCell ref="F264:L265"/>
    <mergeCell ref="M264:N264"/>
    <mergeCell ref="O264:P272"/>
    <mergeCell ref="D262:D263"/>
    <mergeCell ref="F262:F263"/>
    <mergeCell ref="G262:G263"/>
    <mergeCell ref="H262:H263"/>
    <mergeCell ref="I262:I263"/>
    <mergeCell ref="J262:J263"/>
    <mergeCell ref="L268:L270"/>
    <mergeCell ref="M268:N268"/>
    <mergeCell ref="R268:T268"/>
    <mergeCell ref="V268:Y268"/>
    <mergeCell ref="M269:N269"/>
    <mergeCell ref="R269:U269"/>
    <mergeCell ref="W269:X269"/>
    <mergeCell ref="M270:N270"/>
    <mergeCell ref="R270:U270"/>
    <mergeCell ref="A266:C270"/>
    <mergeCell ref="D266:L267"/>
    <mergeCell ref="M266:N266"/>
    <mergeCell ref="R266:T266"/>
    <mergeCell ref="V266:Y266"/>
    <mergeCell ref="M267:N267"/>
    <mergeCell ref="R267:T267"/>
    <mergeCell ref="V267:Y267"/>
    <mergeCell ref="D268:D270"/>
    <mergeCell ref="E268:K270"/>
    <mergeCell ref="R273:T273"/>
    <mergeCell ref="V273:Y273"/>
    <mergeCell ref="Z273:Z281"/>
    <mergeCell ref="M274:N274"/>
    <mergeCell ref="R274:T274"/>
    <mergeCell ref="V274:Y274"/>
    <mergeCell ref="L271:L272"/>
    <mergeCell ref="M271:N271"/>
    <mergeCell ref="R271:U271"/>
    <mergeCell ref="W271:X271"/>
    <mergeCell ref="R272:U272"/>
    <mergeCell ref="A273:C274"/>
    <mergeCell ref="D273:E273"/>
    <mergeCell ref="F273:L274"/>
    <mergeCell ref="M273:N273"/>
    <mergeCell ref="O273:P281"/>
    <mergeCell ref="D271:D272"/>
    <mergeCell ref="F271:F272"/>
    <mergeCell ref="G271:G272"/>
    <mergeCell ref="H271:H272"/>
    <mergeCell ref="I271:I272"/>
    <mergeCell ref="J271:J272"/>
    <mergeCell ref="L277:L279"/>
    <mergeCell ref="M277:N277"/>
    <mergeCell ref="R277:T277"/>
    <mergeCell ref="V277:Y277"/>
    <mergeCell ref="M278:N278"/>
    <mergeCell ref="R278:U278"/>
    <mergeCell ref="W278:X278"/>
    <mergeCell ref="M279:N279"/>
    <mergeCell ref="R279:U279"/>
    <mergeCell ref="A275:C279"/>
    <mergeCell ref="D275:L276"/>
    <mergeCell ref="M275:N275"/>
    <mergeCell ref="R275:T275"/>
    <mergeCell ref="V275:Y275"/>
    <mergeCell ref="M276:N276"/>
    <mergeCell ref="R276:T276"/>
    <mergeCell ref="V276:Y276"/>
    <mergeCell ref="D277:D279"/>
    <mergeCell ref="E277:K279"/>
    <mergeCell ref="R282:T282"/>
    <mergeCell ref="V282:Y282"/>
    <mergeCell ref="Z282:Z290"/>
    <mergeCell ref="M283:N283"/>
    <mergeCell ref="R283:T283"/>
    <mergeCell ref="V283:Y283"/>
    <mergeCell ref="L280:L281"/>
    <mergeCell ref="M280:N280"/>
    <mergeCell ref="R280:U280"/>
    <mergeCell ref="W280:X280"/>
    <mergeCell ref="R281:U281"/>
    <mergeCell ref="A282:C283"/>
    <mergeCell ref="D282:E282"/>
    <mergeCell ref="F282:L283"/>
    <mergeCell ref="M282:N282"/>
    <mergeCell ref="O282:P290"/>
    <mergeCell ref="D280:D281"/>
    <mergeCell ref="F280:F281"/>
    <mergeCell ref="G280:G281"/>
    <mergeCell ref="H280:H281"/>
    <mergeCell ref="I280:I281"/>
    <mergeCell ref="J280:J281"/>
    <mergeCell ref="L286:L288"/>
    <mergeCell ref="M286:N286"/>
    <mergeCell ref="R286:T286"/>
    <mergeCell ref="V286:Y286"/>
    <mergeCell ref="M287:N287"/>
    <mergeCell ref="R287:U287"/>
    <mergeCell ref="W287:X287"/>
    <mergeCell ref="M288:N288"/>
    <mergeCell ref="R288:U288"/>
    <mergeCell ref="A284:C288"/>
    <mergeCell ref="D284:L285"/>
    <mergeCell ref="M284:N284"/>
    <mergeCell ref="R284:T284"/>
    <mergeCell ref="V284:Y284"/>
    <mergeCell ref="M285:N285"/>
    <mergeCell ref="R285:T285"/>
    <mergeCell ref="V285:Y285"/>
    <mergeCell ref="D286:D288"/>
    <mergeCell ref="E286:K288"/>
    <mergeCell ref="R291:T291"/>
    <mergeCell ref="V291:Y291"/>
    <mergeCell ref="Z291:Z299"/>
    <mergeCell ref="M292:N292"/>
    <mergeCell ref="R292:T292"/>
    <mergeCell ref="V292:Y292"/>
    <mergeCell ref="L289:L290"/>
    <mergeCell ref="M289:N289"/>
    <mergeCell ref="R289:U289"/>
    <mergeCell ref="W289:X289"/>
    <mergeCell ref="R290:U290"/>
    <mergeCell ref="A291:C292"/>
    <mergeCell ref="D291:E291"/>
    <mergeCell ref="F291:L292"/>
    <mergeCell ref="M291:N291"/>
    <mergeCell ref="O291:P299"/>
    <mergeCell ref="D289:D290"/>
    <mergeCell ref="F289:F290"/>
    <mergeCell ref="G289:G290"/>
    <mergeCell ref="H289:H290"/>
    <mergeCell ref="I289:I290"/>
    <mergeCell ref="J289:J290"/>
    <mergeCell ref="L295:L297"/>
    <mergeCell ref="M295:N295"/>
    <mergeCell ref="R295:T295"/>
    <mergeCell ref="V295:Y295"/>
    <mergeCell ref="M296:N296"/>
    <mergeCell ref="R296:U296"/>
    <mergeCell ref="W296:X296"/>
    <mergeCell ref="M297:N297"/>
    <mergeCell ref="R297:U297"/>
    <mergeCell ref="A293:C297"/>
    <mergeCell ref="D293:L294"/>
    <mergeCell ref="M293:N293"/>
    <mergeCell ref="R293:T293"/>
    <mergeCell ref="V293:Y293"/>
    <mergeCell ref="M294:N294"/>
    <mergeCell ref="R294:T294"/>
    <mergeCell ref="V294:Y294"/>
    <mergeCell ref="D295:D297"/>
    <mergeCell ref="E295:K297"/>
    <mergeCell ref="R300:T300"/>
    <mergeCell ref="V300:Y300"/>
    <mergeCell ref="Z300:Z308"/>
    <mergeCell ref="M301:N301"/>
    <mergeCell ref="R301:T301"/>
    <mergeCell ref="V301:Y301"/>
    <mergeCell ref="L298:L299"/>
    <mergeCell ref="M298:N298"/>
    <mergeCell ref="R298:U298"/>
    <mergeCell ref="W298:X298"/>
    <mergeCell ref="R299:U299"/>
    <mergeCell ref="A300:C301"/>
    <mergeCell ref="D300:E300"/>
    <mergeCell ref="F300:L301"/>
    <mergeCell ref="M300:N300"/>
    <mergeCell ref="O300:P308"/>
    <mergeCell ref="D298:D299"/>
    <mergeCell ref="F298:F299"/>
    <mergeCell ref="G298:G299"/>
    <mergeCell ref="H298:H299"/>
    <mergeCell ref="I298:I299"/>
    <mergeCell ref="J298:J299"/>
    <mergeCell ref="L304:L306"/>
    <mergeCell ref="M304:N304"/>
    <mergeCell ref="R304:T304"/>
    <mergeCell ref="V304:Y304"/>
    <mergeCell ref="M305:N305"/>
    <mergeCell ref="R305:U305"/>
    <mergeCell ref="W305:X305"/>
    <mergeCell ref="M306:N306"/>
    <mergeCell ref="R306:U306"/>
    <mergeCell ref="A302:C306"/>
    <mergeCell ref="D302:L303"/>
    <mergeCell ref="M302:N302"/>
    <mergeCell ref="R302:T302"/>
    <mergeCell ref="V302:Y302"/>
    <mergeCell ref="M303:N303"/>
    <mergeCell ref="R303:T303"/>
    <mergeCell ref="V303:Y303"/>
    <mergeCell ref="D304:D306"/>
    <mergeCell ref="E304:K306"/>
    <mergeCell ref="R309:T309"/>
    <mergeCell ref="V309:Y309"/>
    <mergeCell ref="Z309:Z317"/>
    <mergeCell ref="M310:N310"/>
    <mergeCell ref="R310:T310"/>
    <mergeCell ref="V310:Y310"/>
    <mergeCell ref="L307:L308"/>
    <mergeCell ref="M307:N307"/>
    <mergeCell ref="R307:U307"/>
    <mergeCell ref="W307:X307"/>
    <mergeCell ref="R308:U308"/>
    <mergeCell ref="A309:C310"/>
    <mergeCell ref="D309:E309"/>
    <mergeCell ref="F309:L310"/>
    <mergeCell ref="M309:N309"/>
    <mergeCell ref="O309:P317"/>
    <mergeCell ref="D307:D308"/>
    <mergeCell ref="F307:F308"/>
    <mergeCell ref="G307:G308"/>
    <mergeCell ref="H307:H308"/>
    <mergeCell ref="I307:I308"/>
    <mergeCell ref="J307:J308"/>
    <mergeCell ref="L313:L315"/>
    <mergeCell ref="M313:N313"/>
    <mergeCell ref="R313:T313"/>
    <mergeCell ref="V313:Y313"/>
    <mergeCell ref="M314:N314"/>
    <mergeCell ref="R314:U314"/>
    <mergeCell ref="W314:X314"/>
    <mergeCell ref="M315:N315"/>
    <mergeCell ref="R315:U315"/>
    <mergeCell ref="A311:C315"/>
    <mergeCell ref="D311:L312"/>
    <mergeCell ref="M311:N311"/>
    <mergeCell ref="R311:T311"/>
    <mergeCell ref="V311:Y311"/>
    <mergeCell ref="M312:N312"/>
    <mergeCell ref="R312:T312"/>
    <mergeCell ref="V312:Y312"/>
    <mergeCell ref="D313:D315"/>
    <mergeCell ref="E313:K315"/>
    <mergeCell ref="R318:T318"/>
    <mergeCell ref="V318:Y318"/>
    <mergeCell ref="Z318:Z326"/>
    <mergeCell ref="M319:N319"/>
    <mergeCell ref="R319:T319"/>
    <mergeCell ref="V319:Y319"/>
    <mergeCell ref="L316:L317"/>
    <mergeCell ref="M316:N316"/>
    <mergeCell ref="R316:U316"/>
    <mergeCell ref="W316:X316"/>
    <mergeCell ref="R317:U317"/>
    <mergeCell ref="A318:C319"/>
    <mergeCell ref="D318:E318"/>
    <mergeCell ref="F318:L319"/>
    <mergeCell ref="M318:N318"/>
    <mergeCell ref="O318:P326"/>
    <mergeCell ref="D316:D317"/>
    <mergeCell ref="F316:F317"/>
    <mergeCell ref="G316:G317"/>
    <mergeCell ref="H316:H317"/>
    <mergeCell ref="I316:I317"/>
    <mergeCell ref="J316:J317"/>
    <mergeCell ref="L322:L324"/>
    <mergeCell ref="M322:N322"/>
    <mergeCell ref="R322:T322"/>
    <mergeCell ref="V322:Y322"/>
    <mergeCell ref="M323:N323"/>
    <mergeCell ref="R323:U323"/>
    <mergeCell ref="W323:X323"/>
    <mergeCell ref="M324:N324"/>
    <mergeCell ref="R324:U324"/>
    <mergeCell ref="A320:C324"/>
    <mergeCell ref="D320:L321"/>
    <mergeCell ref="M320:N320"/>
    <mergeCell ref="R320:T320"/>
    <mergeCell ref="V320:Y320"/>
    <mergeCell ref="M321:N321"/>
    <mergeCell ref="R321:T321"/>
    <mergeCell ref="V321:Y321"/>
    <mergeCell ref="D322:D324"/>
    <mergeCell ref="E322:K324"/>
    <mergeCell ref="R327:T327"/>
    <mergeCell ref="V327:Y327"/>
    <mergeCell ref="Z327:Z335"/>
    <mergeCell ref="M328:N328"/>
    <mergeCell ref="R328:T328"/>
    <mergeCell ref="V328:Y328"/>
    <mergeCell ref="L325:L326"/>
    <mergeCell ref="M325:N325"/>
    <mergeCell ref="R325:U325"/>
    <mergeCell ref="W325:X325"/>
    <mergeCell ref="R326:U326"/>
    <mergeCell ref="A327:C328"/>
    <mergeCell ref="D327:E327"/>
    <mergeCell ref="F327:L328"/>
    <mergeCell ref="M327:N327"/>
    <mergeCell ref="O327:P335"/>
    <mergeCell ref="D325:D326"/>
    <mergeCell ref="F325:F326"/>
    <mergeCell ref="G325:G326"/>
    <mergeCell ref="H325:H326"/>
    <mergeCell ref="I325:I326"/>
    <mergeCell ref="J325:J326"/>
    <mergeCell ref="L331:L333"/>
    <mergeCell ref="M331:N331"/>
    <mergeCell ref="R331:T331"/>
    <mergeCell ref="V331:Y331"/>
    <mergeCell ref="M332:N332"/>
    <mergeCell ref="R332:U332"/>
    <mergeCell ref="W332:X332"/>
    <mergeCell ref="M333:N333"/>
    <mergeCell ref="R333:U333"/>
    <mergeCell ref="A329:C333"/>
    <mergeCell ref="D329:L330"/>
    <mergeCell ref="M329:N329"/>
    <mergeCell ref="R329:T329"/>
    <mergeCell ref="V329:Y329"/>
    <mergeCell ref="M330:N330"/>
    <mergeCell ref="R330:T330"/>
    <mergeCell ref="V330:Y330"/>
    <mergeCell ref="D331:D333"/>
    <mergeCell ref="E331:K333"/>
    <mergeCell ref="R336:T336"/>
    <mergeCell ref="V336:Y336"/>
    <mergeCell ref="Z336:Z344"/>
    <mergeCell ref="M337:N337"/>
    <mergeCell ref="R337:T337"/>
    <mergeCell ref="V337:Y337"/>
    <mergeCell ref="L334:L335"/>
    <mergeCell ref="M334:N334"/>
    <mergeCell ref="R334:U334"/>
    <mergeCell ref="W334:X334"/>
    <mergeCell ref="R335:U335"/>
    <mergeCell ref="A336:C337"/>
    <mergeCell ref="D336:E336"/>
    <mergeCell ref="F336:L337"/>
    <mergeCell ref="M336:N336"/>
    <mergeCell ref="O336:P344"/>
    <mergeCell ref="D334:D335"/>
    <mergeCell ref="F334:F335"/>
    <mergeCell ref="G334:G335"/>
    <mergeCell ref="H334:H335"/>
    <mergeCell ref="I334:I335"/>
    <mergeCell ref="J334:J335"/>
    <mergeCell ref="L340:L342"/>
    <mergeCell ref="M340:N340"/>
    <mergeCell ref="R340:T340"/>
    <mergeCell ref="V340:Y340"/>
    <mergeCell ref="M341:N341"/>
    <mergeCell ref="R341:U341"/>
    <mergeCell ref="W341:X341"/>
    <mergeCell ref="M342:N342"/>
    <mergeCell ref="R342:U342"/>
    <mergeCell ref="A338:C342"/>
    <mergeCell ref="D338:L339"/>
    <mergeCell ref="M338:N338"/>
    <mergeCell ref="R338:T338"/>
    <mergeCell ref="V338:Y338"/>
    <mergeCell ref="M339:N339"/>
    <mergeCell ref="R339:T339"/>
    <mergeCell ref="V339:Y339"/>
    <mergeCell ref="D340:D342"/>
    <mergeCell ref="E340:K342"/>
    <mergeCell ref="R345:T345"/>
    <mergeCell ref="V345:Y345"/>
    <mergeCell ref="Z345:Z353"/>
    <mergeCell ref="M346:N346"/>
    <mergeCell ref="R346:T346"/>
    <mergeCell ref="V346:Y346"/>
    <mergeCell ref="L343:L344"/>
    <mergeCell ref="M343:N343"/>
    <mergeCell ref="R343:U343"/>
    <mergeCell ref="W343:X343"/>
    <mergeCell ref="R344:U344"/>
    <mergeCell ref="A345:C346"/>
    <mergeCell ref="D345:E345"/>
    <mergeCell ref="F345:L346"/>
    <mergeCell ref="M345:N345"/>
    <mergeCell ref="O345:P353"/>
    <mergeCell ref="D343:D344"/>
    <mergeCell ref="F343:F344"/>
    <mergeCell ref="G343:G344"/>
    <mergeCell ref="H343:H344"/>
    <mergeCell ref="I343:I344"/>
    <mergeCell ref="J343:J344"/>
    <mergeCell ref="L349:L351"/>
    <mergeCell ref="M349:N349"/>
    <mergeCell ref="R349:T349"/>
    <mergeCell ref="V349:Y349"/>
    <mergeCell ref="M350:N350"/>
    <mergeCell ref="R350:U350"/>
    <mergeCell ref="W350:X350"/>
    <mergeCell ref="M351:N351"/>
    <mergeCell ref="R351:U351"/>
    <mergeCell ref="A347:C351"/>
    <mergeCell ref="D347:L348"/>
    <mergeCell ref="M347:N347"/>
    <mergeCell ref="R347:T347"/>
    <mergeCell ref="V347:Y347"/>
    <mergeCell ref="M348:N348"/>
    <mergeCell ref="R348:T348"/>
    <mergeCell ref="V348:Y348"/>
    <mergeCell ref="D349:D351"/>
    <mergeCell ref="E349:K351"/>
    <mergeCell ref="R354:T354"/>
    <mergeCell ref="V354:Y354"/>
    <mergeCell ref="Z354:Z362"/>
    <mergeCell ref="M355:N355"/>
    <mergeCell ref="R355:T355"/>
    <mergeCell ref="V355:Y355"/>
    <mergeCell ref="L352:L353"/>
    <mergeCell ref="M352:N352"/>
    <mergeCell ref="R352:U352"/>
    <mergeCell ref="W352:X352"/>
    <mergeCell ref="R353:U353"/>
    <mergeCell ref="A354:C355"/>
    <mergeCell ref="D354:E354"/>
    <mergeCell ref="F354:L355"/>
    <mergeCell ref="M354:N354"/>
    <mergeCell ref="O354:P362"/>
    <mergeCell ref="D352:D353"/>
    <mergeCell ref="F352:F353"/>
    <mergeCell ref="G352:G353"/>
    <mergeCell ref="H352:H353"/>
    <mergeCell ref="I352:I353"/>
    <mergeCell ref="J352:J353"/>
    <mergeCell ref="L358:L360"/>
    <mergeCell ref="M358:N358"/>
    <mergeCell ref="R358:T358"/>
    <mergeCell ref="V358:Y358"/>
    <mergeCell ref="M359:N359"/>
    <mergeCell ref="R359:U359"/>
    <mergeCell ref="W359:X359"/>
    <mergeCell ref="M360:N360"/>
    <mergeCell ref="R360:U360"/>
    <mergeCell ref="A356:C360"/>
    <mergeCell ref="D356:L357"/>
    <mergeCell ref="M356:N356"/>
    <mergeCell ref="R356:T356"/>
    <mergeCell ref="V356:Y356"/>
    <mergeCell ref="M357:N357"/>
    <mergeCell ref="R357:T357"/>
    <mergeCell ref="V357:Y357"/>
    <mergeCell ref="D358:D360"/>
    <mergeCell ref="E358:K360"/>
    <mergeCell ref="R363:T363"/>
    <mergeCell ref="V363:Y363"/>
    <mergeCell ref="Z363:Z371"/>
    <mergeCell ref="M364:N364"/>
    <mergeCell ref="R364:T364"/>
    <mergeCell ref="V364:Y364"/>
    <mergeCell ref="L361:L362"/>
    <mergeCell ref="M361:N361"/>
    <mergeCell ref="R361:U361"/>
    <mergeCell ref="W361:X361"/>
    <mergeCell ref="R362:U362"/>
    <mergeCell ref="A363:C364"/>
    <mergeCell ref="D363:E363"/>
    <mergeCell ref="F363:L364"/>
    <mergeCell ref="M363:N363"/>
    <mergeCell ref="O363:P371"/>
    <mergeCell ref="D361:D362"/>
    <mergeCell ref="F361:F362"/>
    <mergeCell ref="G361:G362"/>
    <mergeCell ref="H361:H362"/>
    <mergeCell ref="I361:I362"/>
    <mergeCell ref="J361:J362"/>
    <mergeCell ref="L367:L369"/>
    <mergeCell ref="M367:N367"/>
    <mergeCell ref="R367:T367"/>
    <mergeCell ref="V367:Y367"/>
    <mergeCell ref="M368:N368"/>
    <mergeCell ref="R368:U368"/>
    <mergeCell ref="W368:X368"/>
    <mergeCell ref="M369:N369"/>
    <mergeCell ref="R369:U369"/>
    <mergeCell ref="A365:C369"/>
    <mergeCell ref="D365:L366"/>
    <mergeCell ref="M365:N365"/>
    <mergeCell ref="R365:T365"/>
    <mergeCell ref="V365:Y365"/>
    <mergeCell ref="M366:N366"/>
    <mergeCell ref="R366:T366"/>
    <mergeCell ref="V366:Y366"/>
    <mergeCell ref="D367:D369"/>
    <mergeCell ref="E367:K369"/>
    <mergeCell ref="R372:T372"/>
    <mergeCell ref="V372:Y372"/>
    <mergeCell ref="Z372:Z380"/>
    <mergeCell ref="M373:N373"/>
    <mergeCell ref="V373:Y373"/>
    <mergeCell ref="L370:L371"/>
    <mergeCell ref="M370:N370"/>
    <mergeCell ref="R370:U370"/>
    <mergeCell ref="W370:X370"/>
    <mergeCell ref="R371:U371"/>
    <mergeCell ref="A372:C373"/>
    <mergeCell ref="D372:E372"/>
    <mergeCell ref="F372:L373"/>
    <mergeCell ref="M372:N372"/>
    <mergeCell ref="O372:P380"/>
    <mergeCell ref="D370:D371"/>
    <mergeCell ref="F370:F371"/>
    <mergeCell ref="G370:G371"/>
    <mergeCell ref="H370:H371"/>
    <mergeCell ref="I370:I371"/>
    <mergeCell ref="J370:J371"/>
    <mergeCell ref="L376:L378"/>
    <mergeCell ref="M376:N376"/>
    <mergeCell ref="R376:T376"/>
    <mergeCell ref="V376:Y376"/>
    <mergeCell ref="M377:N377"/>
    <mergeCell ref="R377:U377"/>
    <mergeCell ref="W377:X377"/>
    <mergeCell ref="M378:N378"/>
    <mergeCell ref="R378:U378"/>
    <mergeCell ref="A374:C378"/>
    <mergeCell ref="D374:L375"/>
    <mergeCell ref="M374:N374"/>
    <mergeCell ref="R374:T374"/>
    <mergeCell ref="V374:Y374"/>
    <mergeCell ref="M375:N375"/>
    <mergeCell ref="R375:T375"/>
    <mergeCell ref="V375:Y375"/>
    <mergeCell ref="D376:D378"/>
    <mergeCell ref="E376:K378"/>
    <mergeCell ref="R381:T381"/>
    <mergeCell ref="V381:Y381"/>
    <mergeCell ref="Z381:Z389"/>
    <mergeCell ref="M382:N382"/>
    <mergeCell ref="R382:T382"/>
    <mergeCell ref="V382:Y382"/>
    <mergeCell ref="L379:L380"/>
    <mergeCell ref="M379:N379"/>
    <mergeCell ref="R379:U379"/>
    <mergeCell ref="W379:X379"/>
    <mergeCell ref="R380:U380"/>
    <mergeCell ref="A381:C382"/>
    <mergeCell ref="D381:E381"/>
    <mergeCell ref="F381:L382"/>
    <mergeCell ref="M381:N381"/>
    <mergeCell ref="O381:P389"/>
    <mergeCell ref="D379:D380"/>
    <mergeCell ref="F379:F380"/>
    <mergeCell ref="G379:G380"/>
    <mergeCell ref="H379:H380"/>
    <mergeCell ref="I379:I380"/>
    <mergeCell ref="J379:J380"/>
    <mergeCell ref="L385:L387"/>
    <mergeCell ref="M385:N385"/>
    <mergeCell ref="R385:T385"/>
    <mergeCell ref="V385:Y385"/>
    <mergeCell ref="M386:N386"/>
    <mergeCell ref="R386:U386"/>
    <mergeCell ref="W386:X386"/>
    <mergeCell ref="M387:N387"/>
    <mergeCell ref="R387:U387"/>
    <mergeCell ref="A383:C387"/>
    <mergeCell ref="D383:L384"/>
    <mergeCell ref="M383:N383"/>
    <mergeCell ref="R383:T383"/>
    <mergeCell ref="V383:Y383"/>
    <mergeCell ref="M384:N384"/>
    <mergeCell ref="R384:T384"/>
    <mergeCell ref="V384:Y384"/>
    <mergeCell ref="D385:D387"/>
    <mergeCell ref="E385:K387"/>
    <mergeCell ref="R390:T390"/>
    <mergeCell ref="V390:Y390"/>
    <mergeCell ref="Z390:Z398"/>
    <mergeCell ref="M391:N391"/>
    <mergeCell ref="R391:T391"/>
    <mergeCell ref="V391:Y391"/>
    <mergeCell ref="L388:L389"/>
    <mergeCell ref="M388:N388"/>
    <mergeCell ref="R388:U388"/>
    <mergeCell ref="W388:X388"/>
    <mergeCell ref="R389:U389"/>
    <mergeCell ref="A390:C391"/>
    <mergeCell ref="D390:E390"/>
    <mergeCell ref="F390:L391"/>
    <mergeCell ref="M390:N390"/>
    <mergeCell ref="O390:P398"/>
    <mergeCell ref="D388:D389"/>
    <mergeCell ref="F388:F389"/>
    <mergeCell ref="G388:G389"/>
    <mergeCell ref="H388:H389"/>
    <mergeCell ref="I388:I389"/>
    <mergeCell ref="J388:J389"/>
    <mergeCell ref="L394:L396"/>
    <mergeCell ref="M394:N394"/>
    <mergeCell ref="R394:T394"/>
    <mergeCell ref="V394:Y394"/>
    <mergeCell ref="M395:N395"/>
    <mergeCell ref="R395:U395"/>
    <mergeCell ref="W395:X395"/>
    <mergeCell ref="M396:N396"/>
    <mergeCell ref="R396:U396"/>
    <mergeCell ref="A392:C396"/>
    <mergeCell ref="D392:L393"/>
    <mergeCell ref="M392:N392"/>
    <mergeCell ref="R392:T392"/>
    <mergeCell ref="V392:Y392"/>
    <mergeCell ref="M393:N393"/>
    <mergeCell ref="R393:T393"/>
    <mergeCell ref="V393:Y393"/>
    <mergeCell ref="D394:D396"/>
    <mergeCell ref="E394:K396"/>
    <mergeCell ref="R399:T399"/>
    <mergeCell ref="V399:Y399"/>
    <mergeCell ref="Z399:Z407"/>
    <mergeCell ref="M400:N400"/>
    <mergeCell ref="R400:T400"/>
    <mergeCell ref="V400:Y400"/>
    <mergeCell ref="L397:L398"/>
    <mergeCell ref="M397:N397"/>
    <mergeCell ref="R397:U397"/>
    <mergeCell ref="W397:X397"/>
    <mergeCell ref="R398:U398"/>
    <mergeCell ref="A399:C400"/>
    <mergeCell ref="D399:E399"/>
    <mergeCell ref="F399:L400"/>
    <mergeCell ref="M399:N399"/>
    <mergeCell ref="O399:P407"/>
    <mergeCell ref="D397:D398"/>
    <mergeCell ref="F397:F398"/>
    <mergeCell ref="G397:G398"/>
    <mergeCell ref="H397:H398"/>
    <mergeCell ref="I397:I398"/>
    <mergeCell ref="J397:J398"/>
    <mergeCell ref="L403:L405"/>
    <mergeCell ref="M403:N403"/>
    <mergeCell ref="R403:T403"/>
    <mergeCell ref="V403:Y403"/>
    <mergeCell ref="M404:N404"/>
    <mergeCell ref="R404:U404"/>
    <mergeCell ref="W404:X404"/>
    <mergeCell ref="M405:N405"/>
    <mergeCell ref="R405:U405"/>
    <mergeCell ref="A401:C405"/>
    <mergeCell ref="D401:L402"/>
    <mergeCell ref="M401:N401"/>
    <mergeCell ref="R401:T401"/>
    <mergeCell ref="V401:Y401"/>
    <mergeCell ref="M402:N402"/>
    <mergeCell ref="R402:T402"/>
    <mergeCell ref="V402:Y402"/>
    <mergeCell ref="D403:D405"/>
    <mergeCell ref="E403:K405"/>
    <mergeCell ref="R408:T408"/>
    <mergeCell ref="V408:Y408"/>
    <mergeCell ref="Z408:Z416"/>
    <mergeCell ref="M409:N409"/>
    <mergeCell ref="R409:T409"/>
    <mergeCell ref="V409:Y409"/>
    <mergeCell ref="L406:L407"/>
    <mergeCell ref="M406:N406"/>
    <mergeCell ref="R406:U406"/>
    <mergeCell ref="W406:X406"/>
    <mergeCell ref="R407:U407"/>
    <mergeCell ref="A408:C409"/>
    <mergeCell ref="D408:E408"/>
    <mergeCell ref="F408:L409"/>
    <mergeCell ref="M408:N408"/>
    <mergeCell ref="O408:P416"/>
    <mergeCell ref="D406:D407"/>
    <mergeCell ref="F406:F407"/>
    <mergeCell ref="G406:G407"/>
    <mergeCell ref="H406:H407"/>
    <mergeCell ref="I406:I407"/>
    <mergeCell ref="J406:J407"/>
    <mergeCell ref="L412:L414"/>
    <mergeCell ref="M412:N412"/>
    <mergeCell ref="R412:T412"/>
    <mergeCell ref="V412:Y412"/>
    <mergeCell ref="M413:N413"/>
    <mergeCell ref="R413:U413"/>
    <mergeCell ref="W413:X413"/>
    <mergeCell ref="M414:N414"/>
    <mergeCell ref="R414:U414"/>
    <mergeCell ref="A410:C414"/>
    <mergeCell ref="D410:L411"/>
    <mergeCell ref="M410:N410"/>
    <mergeCell ref="R410:T410"/>
    <mergeCell ref="V410:Y410"/>
    <mergeCell ref="M411:N411"/>
    <mergeCell ref="R411:T411"/>
    <mergeCell ref="V411:Y411"/>
    <mergeCell ref="D412:D414"/>
    <mergeCell ref="E412:K414"/>
    <mergeCell ref="R417:T417"/>
    <mergeCell ref="V417:Y417"/>
    <mergeCell ref="Z417:Z425"/>
    <mergeCell ref="M418:N418"/>
    <mergeCell ref="R418:T418"/>
    <mergeCell ref="V418:Y418"/>
    <mergeCell ref="L415:L416"/>
    <mergeCell ref="M415:N415"/>
    <mergeCell ref="R415:U415"/>
    <mergeCell ref="W415:X415"/>
    <mergeCell ref="R416:U416"/>
    <mergeCell ref="A417:C418"/>
    <mergeCell ref="D417:E417"/>
    <mergeCell ref="F417:L418"/>
    <mergeCell ref="M417:N417"/>
    <mergeCell ref="O417:P425"/>
    <mergeCell ref="D415:D416"/>
    <mergeCell ref="F415:F416"/>
    <mergeCell ref="G415:G416"/>
    <mergeCell ref="H415:H416"/>
    <mergeCell ref="I415:I416"/>
    <mergeCell ref="J415:J416"/>
    <mergeCell ref="L421:L423"/>
    <mergeCell ref="M421:N421"/>
    <mergeCell ref="R421:T421"/>
    <mergeCell ref="V421:Y421"/>
    <mergeCell ref="M422:N422"/>
    <mergeCell ref="R422:U422"/>
    <mergeCell ref="W422:X422"/>
    <mergeCell ref="M423:N423"/>
    <mergeCell ref="R423:U423"/>
    <mergeCell ref="A419:C423"/>
    <mergeCell ref="D419:L420"/>
    <mergeCell ref="M419:N419"/>
    <mergeCell ref="R419:T419"/>
    <mergeCell ref="V419:Y419"/>
    <mergeCell ref="M420:N420"/>
    <mergeCell ref="R420:T420"/>
    <mergeCell ref="V420:Y420"/>
    <mergeCell ref="D421:D423"/>
    <mergeCell ref="E421:K423"/>
    <mergeCell ref="R426:T426"/>
    <mergeCell ref="V426:Y426"/>
    <mergeCell ref="Z426:Z434"/>
    <mergeCell ref="M427:N427"/>
    <mergeCell ref="R427:T427"/>
    <mergeCell ref="V427:Y427"/>
    <mergeCell ref="L424:L425"/>
    <mergeCell ref="M424:N424"/>
    <mergeCell ref="R424:U424"/>
    <mergeCell ref="W424:X424"/>
    <mergeCell ref="R425:U425"/>
    <mergeCell ref="A426:C427"/>
    <mergeCell ref="D426:E426"/>
    <mergeCell ref="F426:L427"/>
    <mergeCell ref="M426:N426"/>
    <mergeCell ref="O426:P434"/>
    <mergeCell ref="D424:D425"/>
    <mergeCell ref="F424:F425"/>
    <mergeCell ref="G424:G425"/>
    <mergeCell ref="H424:H425"/>
    <mergeCell ref="I424:I425"/>
    <mergeCell ref="J424:J425"/>
    <mergeCell ref="L430:L432"/>
    <mergeCell ref="M430:N430"/>
    <mergeCell ref="R430:T430"/>
    <mergeCell ref="V430:Y430"/>
    <mergeCell ref="M431:N431"/>
    <mergeCell ref="R431:U431"/>
    <mergeCell ref="W431:X431"/>
    <mergeCell ref="M432:N432"/>
    <mergeCell ref="R432:U432"/>
    <mergeCell ref="A428:C432"/>
    <mergeCell ref="D428:L429"/>
    <mergeCell ref="M428:N428"/>
    <mergeCell ref="R428:T428"/>
    <mergeCell ref="V428:Y428"/>
    <mergeCell ref="M429:N429"/>
    <mergeCell ref="R429:T429"/>
    <mergeCell ref="V429:Y429"/>
    <mergeCell ref="D430:D432"/>
    <mergeCell ref="E430:K432"/>
    <mergeCell ref="R435:T435"/>
    <mergeCell ref="V435:Y435"/>
    <mergeCell ref="Z435:Z443"/>
    <mergeCell ref="M436:N436"/>
    <mergeCell ref="R436:T436"/>
    <mergeCell ref="V436:Y436"/>
    <mergeCell ref="L433:L434"/>
    <mergeCell ref="M433:N433"/>
    <mergeCell ref="R433:U433"/>
    <mergeCell ref="W433:X433"/>
    <mergeCell ref="R434:U434"/>
    <mergeCell ref="A435:C436"/>
    <mergeCell ref="D435:E435"/>
    <mergeCell ref="F435:L436"/>
    <mergeCell ref="M435:N435"/>
    <mergeCell ref="O435:P443"/>
    <mergeCell ref="D433:D434"/>
    <mergeCell ref="F433:F434"/>
    <mergeCell ref="G433:G434"/>
    <mergeCell ref="H433:H434"/>
    <mergeCell ref="I433:I434"/>
    <mergeCell ref="J433:J434"/>
    <mergeCell ref="L439:L441"/>
    <mergeCell ref="M439:N439"/>
    <mergeCell ref="R439:T439"/>
    <mergeCell ref="V439:Y439"/>
    <mergeCell ref="M440:N440"/>
    <mergeCell ref="R440:U440"/>
    <mergeCell ref="W440:X440"/>
    <mergeCell ref="M441:N441"/>
    <mergeCell ref="R441:U441"/>
    <mergeCell ref="A437:C441"/>
    <mergeCell ref="D437:L438"/>
    <mergeCell ref="M437:N437"/>
    <mergeCell ref="R437:T437"/>
    <mergeCell ref="V437:Y437"/>
    <mergeCell ref="M438:N438"/>
    <mergeCell ref="R438:T438"/>
    <mergeCell ref="V438:Y438"/>
    <mergeCell ref="D439:D441"/>
    <mergeCell ref="E439:K441"/>
    <mergeCell ref="R444:T444"/>
    <mergeCell ref="V444:Y444"/>
    <mergeCell ref="Z444:Z452"/>
    <mergeCell ref="M445:N445"/>
    <mergeCell ref="R445:T445"/>
    <mergeCell ref="V445:Y445"/>
    <mergeCell ref="L442:L443"/>
    <mergeCell ref="M442:N442"/>
    <mergeCell ref="R442:U442"/>
    <mergeCell ref="W442:X442"/>
    <mergeCell ref="R443:U443"/>
    <mergeCell ref="A444:C445"/>
    <mergeCell ref="D444:E444"/>
    <mergeCell ref="F444:L445"/>
    <mergeCell ref="M444:N444"/>
    <mergeCell ref="O444:P452"/>
    <mergeCell ref="D442:D443"/>
    <mergeCell ref="F442:F443"/>
    <mergeCell ref="G442:G443"/>
    <mergeCell ref="H442:H443"/>
    <mergeCell ref="I442:I443"/>
    <mergeCell ref="J442:J443"/>
    <mergeCell ref="L448:L450"/>
    <mergeCell ref="M448:N448"/>
    <mergeCell ref="R448:T448"/>
    <mergeCell ref="V448:Y448"/>
    <mergeCell ref="M449:N449"/>
    <mergeCell ref="R449:U449"/>
    <mergeCell ref="W449:X449"/>
    <mergeCell ref="M450:N450"/>
    <mergeCell ref="R450:U450"/>
    <mergeCell ref="A446:C450"/>
    <mergeCell ref="D446:L447"/>
    <mergeCell ref="M446:N446"/>
    <mergeCell ref="R446:T446"/>
    <mergeCell ref="V446:Y446"/>
    <mergeCell ref="M447:N447"/>
    <mergeCell ref="R447:T447"/>
    <mergeCell ref="V447:Y447"/>
    <mergeCell ref="D448:D450"/>
    <mergeCell ref="E448:K450"/>
    <mergeCell ref="R453:T453"/>
    <mergeCell ref="V453:Y453"/>
    <mergeCell ref="Z453:Z461"/>
    <mergeCell ref="M454:N454"/>
    <mergeCell ref="R454:T454"/>
    <mergeCell ref="V454:Y454"/>
    <mergeCell ref="L451:L452"/>
    <mergeCell ref="M451:N451"/>
    <mergeCell ref="R451:U451"/>
    <mergeCell ref="W451:X451"/>
    <mergeCell ref="R452:U452"/>
    <mergeCell ref="A453:C454"/>
    <mergeCell ref="D453:E453"/>
    <mergeCell ref="F453:L454"/>
    <mergeCell ref="M453:N453"/>
    <mergeCell ref="O453:P461"/>
    <mergeCell ref="D451:D452"/>
    <mergeCell ref="F451:F452"/>
    <mergeCell ref="G451:G452"/>
    <mergeCell ref="H451:H452"/>
    <mergeCell ref="I451:I452"/>
    <mergeCell ref="J451:J452"/>
    <mergeCell ref="L457:L459"/>
    <mergeCell ref="M457:N457"/>
    <mergeCell ref="R457:T457"/>
    <mergeCell ref="V457:Y457"/>
    <mergeCell ref="M458:N458"/>
    <mergeCell ref="R458:U458"/>
    <mergeCell ref="W458:X458"/>
    <mergeCell ref="M459:N459"/>
    <mergeCell ref="R459:U459"/>
    <mergeCell ref="A455:C459"/>
    <mergeCell ref="D455:L456"/>
    <mergeCell ref="M455:N455"/>
    <mergeCell ref="R455:T455"/>
    <mergeCell ref="V455:Y455"/>
    <mergeCell ref="M456:N456"/>
    <mergeCell ref="R456:T456"/>
    <mergeCell ref="V456:Y456"/>
    <mergeCell ref="D457:D459"/>
    <mergeCell ref="E457:K459"/>
    <mergeCell ref="R462:T462"/>
    <mergeCell ref="V462:Y462"/>
    <mergeCell ref="Z462:Z470"/>
    <mergeCell ref="M463:N463"/>
    <mergeCell ref="R463:T463"/>
    <mergeCell ref="V463:Y463"/>
    <mergeCell ref="L460:L461"/>
    <mergeCell ref="M460:N460"/>
    <mergeCell ref="R460:U460"/>
    <mergeCell ref="W460:X460"/>
    <mergeCell ref="R461:U461"/>
    <mergeCell ref="A462:C463"/>
    <mergeCell ref="D462:E462"/>
    <mergeCell ref="F462:L463"/>
    <mergeCell ref="M462:N462"/>
    <mergeCell ref="O462:P470"/>
    <mergeCell ref="D460:D461"/>
    <mergeCell ref="F460:F461"/>
    <mergeCell ref="G460:G461"/>
    <mergeCell ref="H460:H461"/>
    <mergeCell ref="I460:I461"/>
    <mergeCell ref="J460:J461"/>
    <mergeCell ref="L466:L468"/>
    <mergeCell ref="M466:N466"/>
    <mergeCell ref="R466:T466"/>
    <mergeCell ref="V466:Y466"/>
    <mergeCell ref="M467:N467"/>
    <mergeCell ref="R467:U467"/>
    <mergeCell ref="W467:X467"/>
    <mergeCell ref="M468:N468"/>
    <mergeCell ref="R468:U468"/>
    <mergeCell ref="A464:C468"/>
    <mergeCell ref="D464:L465"/>
    <mergeCell ref="M464:N464"/>
    <mergeCell ref="R464:T464"/>
    <mergeCell ref="V464:Y464"/>
    <mergeCell ref="M465:N465"/>
    <mergeCell ref="R465:T465"/>
    <mergeCell ref="V465:Y465"/>
    <mergeCell ref="D466:D468"/>
    <mergeCell ref="E466:K468"/>
    <mergeCell ref="R471:T471"/>
    <mergeCell ref="V471:Y471"/>
    <mergeCell ref="Z471:Z479"/>
    <mergeCell ref="M472:N472"/>
    <mergeCell ref="R472:T472"/>
    <mergeCell ref="V472:Y472"/>
    <mergeCell ref="L469:L470"/>
    <mergeCell ref="M469:N469"/>
    <mergeCell ref="R469:U469"/>
    <mergeCell ref="W469:X469"/>
    <mergeCell ref="R470:U470"/>
    <mergeCell ref="A471:C472"/>
    <mergeCell ref="D471:E471"/>
    <mergeCell ref="F471:L472"/>
    <mergeCell ref="M471:N471"/>
    <mergeCell ref="O471:P479"/>
    <mergeCell ref="D469:D470"/>
    <mergeCell ref="F469:F470"/>
    <mergeCell ref="G469:G470"/>
    <mergeCell ref="H469:H470"/>
    <mergeCell ref="I469:I470"/>
    <mergeCell ref="J469:J470"/>
    <mergeCell ref="L475:L477"/>
    <mergeCell ref="M475:N475"/>
    <mergeCell ref="R475:T475"/>
    <mergeCell ref="V475:Y475"/>
    <mergeCell ref="M476:N476"/>
    <mergeCell ref="R476:U476"/>
    <mergeCell ref="W476:X476"/>
    <mergeCell ref="M477:N477"/>
    <mergeCell ref="R477:U477"/>
    <mergeCell ref="A473:C477"/>
    <mergeCell ref="D473:L474"/>
    <mergeCell ref="M473:N473"/>
    <mergeCell ref="R473:T473"/>
    <mergeCell ref="V473:Y473"/>
    <mergeCell ref="M474:N474"/>
    <mergeCell ref="R474:T474"/>
    <mergeCell ref="V474:Y474"/>
    <mergeCell ref="D475:D477"/>
    <mergeCell ref="E475:K477"/>
    <mergeCell ref="R480:T480"/>
    <mergeCell ref="V480:Y480"/>
    <mergeCell ref="Z480:Z488"/>
    <mergeCell ref="M481:N481"/>
    <mergeCell ref="R481:T481"/>
    <mergeCell ref="V481:Y481"/>
    <mergeCell ref="L478:L479"/>
    <mergeCell ref="M478:N478"/>
    <mergeCell ref="R478:U478"/>
    <mergeCell ref="W478:X478"/>
    <mergeCell ref="R479:U479"/>
    <mergeCell ref="A480:C481"/>
    <mergeCell ref="D480:E480"/>
    <mergeCell ref="F480:L481"/>
    <mergeCell ref="M480:N480"/>
    <mergeCell ref="O480:P488"/>
    <mergeCell ref="D478:D479"/>
    <mergeCell ref="F478:F479"/>
    <mergeCell ref="G478:G479"/>
    <mergeCell ref="H478:H479"/>
    <mergeCell ref="I478:I479"/>
    <mergeCell ref="J478:J479"/>
    <mergeCell ref="L484:L486"/>
    <mergeCell ref="M484:N484"/>
    <mergeCell ref="R484:T484"/>
    <mergeCell ref="V484:Y484"/>
    <mergeCell ref="M485:N485"/>
    <mergeCell ref="R485:U485"/>
    <mergeCell ref="W485:X485"/>
    <mergeCell ref="M486:N486"/>
    <mergeCell ref="R486:U486"/>
    <mergeCell ref="A482:C486"/>
    <mergeCell ref="D482:L483"/>
    <mergeCell ref="M482:N482"/>
    <mergeCell ref="R482:T482"/>
    <mergeCell ref="V482:Y482"/>
    <mergeCell ref="M483:N483"/>
    <mergeCell ref="R483:T483"/>
    <mergeCell ref="V483:Y483"/>
    <mergeCell ref="D484:D486"/>
    <mergeCell ref="E484:K486"/>
    <mergeCell ref="R489:T489"/>
    <mergeCell ref="V489:Y489"/>
    <mergeCell ref="Z489:Z497"/>
    <mergeCell ref="M490:N490"/>
    <mergeCell ref="R490:T490"/>
    <mergeCell ref="V490:Y490"/>
    <mergeCell ref="L487:L488"/>
    <mergeCell ref="M487:N487"/>
    <mergeCell ref="R487:U487"/>
    <mergeCell ref="W487:X487"/>
    <mergeCell ref="R488:U488"/>
    <mergeCell ref="A489:C490"/>
    <mergeCell ref="D489:E489"/>
    <mergeCell ref="F489:L490"/>
    <mergeCell ref="M489:N489"/>
    <mergeCell ref="O489:P497"/>
    <mergeCell ref="D487:D488"/>
    <mergeCell ref="F487:F488"/>
    <mergeCell ref="G487:G488"/>
    <mergeCell ref="H487:H488"/>
    <mergeCell ref="I487:I488"/>
    <mergeCell ref="J487:J488"/>
    <mergeCell ref="L493:L495"/>
    <mergeCell ref="M493:N493"/>
    <mergeCell ref="R493:T493"/>
    <mergeCell ref="V493:Y493"/>
    <mergeCell ref="M494:N494"/>
    <mergeCell ref="R494:U494"/>
    <mergeCell ref="W494:X494"/>
    <mergeCell ref="M495:N495"/>
    <mergeCell ref="R495:U495"/>
    <mergeCell ref="A491:C495"/>
    <mergeCell ref="D491:L492"/>
    <mergeCell ref="M491:N491"/>
    <mergeCell ref="R491:T491"/>
    <mergeCell ref="V491:Y491"/>
    <mergeCell ref="M492:N492"/>
    <mergeCell ref="R492:T492"/>
    <mergeCell ref="V492:Y492"/>
    <mergeCell ref="D493:D495"/>
    <mergeCell ref="E493:K495"/>
    <mergeCell ref="R498:T498"/>
    <mergeCell ref="V498:Y498"/>
    <mergeCell ref="Z498:Z506"/>
    <mergeCell ref="M499:N499"/>
    <mergeCell ref="R499:T499"/>
    <mergeCell ref="V499:Y499"/>
    <mergeCell ref="L496:L497"/>
    <mergeCell ref="M496:N496"/>
    <mergeCell ref="R496:U496"/>
    <mergeCell ref="W496:X496"/>
    <mergeCell ref="R497:U497"/>
    <mergeCell ref="A498:C499"/>
    <mergeCell ref="D498:E498"/>
    <mergeCell ref="F498:L499"/>
    <mergeCell ref="M498:N498"/>
    <mergeCell ref="O498:P506"/>
    <mergeCell ref="D496:D497"/>
    <mergeCell ref="F496:F497"/>
    <mergeCell ref="G496:G497"/>
    <mergeCell ref="H496:H497"/>
    <mergeCell ref="I496:I497"/>
    <mergeCell ref="J496:J497"/>
    <mergeCell ref="L502:L504"/>
    <mergeCell ref="M502:N502"/>
    <mergeCell ref="R502:T502"/>
    <mergeCell ref="V502:Y502"/>
    <mergeCell ref="M503:N503"/>
    <mergeCell ref="R503:U503"/>
    <mergeCell ref="W503:X503"/>
    <mergeCell ref="M504:N504"/>
    <mergeCell ref="R504:U504"/>
    <mergeCell ref="A500:C504"/>
    <mergeCell ref="D500:L501"/>
    <mergeCell ref="M500:N500"/>
    <mergeCell ref="R500:T500"/>
    <mergeCell ref="V500:Y500"/>
    <mergeCell ref="M501:N501"/>
    <mergeCell ref="R501:T501"/>
    <mergeCell ref="V501:Y501"/>
    <mergeCell ref="D502:D504"/>
    <mergeCell ref="E502:K504"/>
    <mergeCell ref="R507:T507"/>
    <mergeCell ref="V507:Y507"/>
    <mergeCell ref="Z507:Z515"/>
    <mergeCell ref="M508:N508"/>
    <mergeCell ref="R508:T508"/>
    <mergeCell ref="V508:Y508"/>
    <mergeCell ref="L505:L506"/>
    <mergeCell ref="M505:N505"/>
    <mergeCell ref="R505:U505"/>
    <mergeCell ref="W505:X505"/>
    <mergeCell ref="R506:U506"/>
    <mergeCell ref="A507:C508"/>
    <mergeCell ref="D507:E507"/>
    <mergeCell ref="F507:L508"/>
    <mergeCell ref="M507:N507"/>
    <mergeCell ref="O507:P515"/>
    <mergeCell ref="D505:D506"/>
    <mergeCell ref="F505:F506"/>
    <mergeCell ref="G505:G506"/>
    <mergeCell ref="H505:H506"/>
    <mergeCell ref="I505:I506"/>
    <mergeCell ref="J505:J506"/>
    <mergeCell ref="L511:L513"/>
    <mergeCell ref="M511:N511"/>
    <mergeCell ref="R511:T511"/>
    <mergeCell ref="V511:Y511"/>
    <mergeCell ref="M512:N512"/>
    <mergeCell ref="R512:U512"/>
    <mergeCell ref="W512:X512"/>
    <mergeCell ref="M513:N513"/>
    <mergeCell ref="R513:U513"/>
    <mergeCell ref="A509:C513"/>
    <mergeCell ref="D509:L510"/>
    <mergeCell ref="M509:N509"/>
    <mergeCell ref="R509:T509"/>
    <mergeCell ref="V509:Y509"/>
    <mergeCell ref="M510:N510"/>
    <mergeCell ref="R510:T510"/>
    <mergeCell ref="V510:Y510"/>
    <mergeCell ref="D511:D513"/>
    <mergeCell ref="E511:K513"/>
    <mergeCell ref="R516:T516"/>
    <mergeCell ref="V516:Y516"/>
    <mergeCell ref="Z516:Z524"/>
    <mergeCell ref="M517:N517"/>
    <mergeCell ref="R517:T517"/>
    <mergeCell ref="V517:Y517"/>
    <mergeCell ref="L514:L515"/>
    <mergeCell ref="M514:N514"/>
    <mergeCell ref="R514:U514"/>
    <mergeCell ref="W514:X514"/>
    <mergeCell ref="R515:U515"/>
    <mergeCell ref="A516:C517"/>
    <mergeCell ref="D516:E516"/>
    <mergeCell ref="F516:L517"/>
    <mergeCell ref="M516:N516"/>
    <mergeCell ref="O516:P524"/>
    <mergeCell ref="D514:D515"/>
    <mergeCell ref="F514:F515"/>
    <mergeCell ref="G514:G515"/>
    <mergeCell ref="H514:H515"/>
    <mergeCell ref="I514:I515"/>
    <mergeCell ref="J514:J515"/>
    <mergeCell ref="L520:L522"/>
    <mergeCell ref="M520:N520"/>
    <mergeCell ref="R520:T520"/>
    <mergeCell ref="V520:Y520"/>
    <mergeCell ref="M521:N521"/>
    <mergeCell ref="R521:U521"/>
    <mergeCell ref="W521:X521"/>
    <mergeCell ref="M522:N522"/>
    <mergeCell ref="R522:U522"/>
    <mergeCell ref="A518:C522"/>
    <mergeCell ref="D518:L519"/>
    <mergeCell ref="M518:N518"/>
    <mergeCell ref="R518:T518"/>
    <mergeCell ref="V518:Y518"/>
    <mergeCell ref="M519:N519"/>
    <mergeCell ref="R519:T519"/>
    <mergeCell ref="V519:Y519"/>
    <mergeCell ref="D520:D522"/>
    <mergeCell ref="E520:K522"/>
    <mergeCell ref="A527:C531"/>
    <mergeCell ref="D527:L528"/>
    <mergeCell ref="M527:N527"/>
    <mergeCell ref="R527:T527"/>
    <mergeCell ref="V527:Y527"/>
    <mergeCell ref="M528:N528"/>
    <mergeCell ref="R528:T528"/>
    <mergeCell ref="V528:Y528"/>
    <mergeCell ref="D529:D531"/>
    <mergeCell ref="E529:K531"/>
    <mergeCell ref="R525:T525"/>
    <mergeCell ref="V525:Y525"/>
    <mergeCell ref="M529:N529"/>
    <mergeCell ref="R529:T529"/>
    <mergeCell ref="V529:Y529"/>
    <mergeCell ref="M530:N530"/>
    <mergeCell ref="R530:U530"/>
    <mergeCell ref="W530:X530"/>
    <mergeCell ref="M531:N531"/>
    <mergeCell ref="R531:U531"/>
    <mergeCell ref="Z525:Z533"/>
    <mergeCell ref="M526:N526"/>
    <mergeCell ref="R526:T526"/>
    <mergeCell ref="V526:Y526"/>
    <mergeCell ref="L523:L524"/>
    <mergeCell ref="M523:N523"/>
    <mergeCell ref="R523:U523"/>
    <mergeCell ref="W523:X523"/>
    <mergeCell ref="R524:U524"/>
    <mergeCell ref="A525:C526"/>
    <mergeCell ref="D525:E525"/>
    <mergeCell ref="F525:L526"/>
    <mergeCell ref="M525:N525"/>
    <mergeCell ref="O525:P533"/>
    <mergeCell ref="D523:D524"/>
    <mergeCell ref="F523:F524"/>
    <mergeCell ref="G523:G524"/>
    <mergeCell ref="H523:H524"/>
    <mergeCell ref="I523:I524"/>
    <mergeCell ref="J523:J524"/>
    <mergeCell ref="L532:L533"/>
    <mergeCell ref="M532:N532"/>
    <mergeCell ref="R532:U532"/>
    <mergeCell ref="W532:X532"/>
    <mergeCell ref="R533:U533"/>
    <mergeCell ref="D532:D533"/>
    <mergeCell ref="F532:F533"/>
    <mergeCell ref="G532:G533"/>
    <mergeCell ref="H532:H533"/>
    <mergeCell ref="I532:I533"/>
    <mergeCell ref="J532:J533"/>
    <mergeCell ref="L529:L531"/>
  </mergeCells>
  <phoneticPr fontId="2"/>
  <dataValidations count="1">
    <dataValidation imeMode="off" allowBlank="1" showInputMessage="1" showErrorMessage="1" sqref="Z1 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xr:uid="{38FD633C-9AB5-4975-B6D1-43567A9E86B6}"/>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11" manualBreakCount="11">
    <brk id="47" max="25" man="1"/>
    <brk id="92" max="25" man="1"/>
    <brk id="137" max="25" man="1"/>
    <brk id="182" max="25" man="1"/>
    <brk id="227" max="25" man="1"/>
    <brk id="272" max="25" man="1"/>
    <brk id="317" max="25" man="1"/>
    <brk id="362" max="25" man="1"/>
    <brk id="407" max="25" man="1"/>
    <brk id="452" max="25" man="1"/>
    <brk id="497" max="2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8519D-0998-40A2-8E44-F1752C0A5F33}">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41"/>
    </row>
    <row r="2" spans="1:12" s="47" customFormat="1" ht="19.5" customHeight="1" x14ac:dyDescent="0.15">
      <c r="A2" s="45" t="s">
        <v>5071</v>
      </c>
      <c r="B2" s="45" t="s">
        <v>5149</v>
      </c>
      <c r="C2" s="46"/>
      <c r="D2" s="46"/>
      <c r="E2" s="45"/>
      <c r="F2" s="45"/>
      <c r="G2" s="45"/>
      <c r="H2" s="45"/>
      <c r="I2" s="45"/>
      <c r="J2" s="46"/>
    </row>
    <row r="3" spans="1:12" s="86" customFormat="1" ht="10.5" customHeight="1" x14ac:dyDescent="0.2">
      <c r="A3" s="47"/>
      <c r="B3" s="47"/>
      <c r="C3" s="47"/>
      <c r="D3" s="47"/>
      <c r="E3" s="47"/>
      <c r="F3" s="47"/>
      <c r="G3" s="47"/>
      <c r="H3" s="47"/>
      <c r="I3" s="47"/>
      <c r="J3" s="92"/>
    </row>
    <row r="4" spans="1:12" s="47" customFormat="1" ht="66.75" customHeight="1" x14ac:dyDescent="0.15">
      <c r="A4" s="221" t="s">
        <v>5072</v>
      </c>
      <c r="B4" s="222"/>
      <c r="C4" s="225" t="s">
        <v>5073</v>
      </c>
      <c r="D4" s="225" t="s">
        <v>5074</v>
      </c>
      <c r="E4" s="48" t="s">
        <v>5075</v>
      </c>
      <c r="F4" s="48" t="s">
        <v>5076</v>
      </c>
      <c r="G4" s="48" t="s">
        <v>5077</v>
      </c>
      <c r="H4" s="48" t="s">
        <v>5078</v>
      </c>
      <c r="I4" s="49" t="s">
        <v>5079</v>
      </c>
      <c r="J4" s="50" t="s">
        <v>5080</v>
      </c>
    </row>
    <row r="5" spans="1:12" s="47" customFormat="1" ht="23.25" customHeight="1" x14ac:dyDescent="0.15">
      <c r="A5" s="223"/>
      <c r="B5" s="224"/>
      <c r="C5" s="226"/>
      <c r="D5" s="226"/>
      <c r="E5" s="53" t="s">
        <v>5081</v>
      </c>
      <c r="F5" s="53" t="s">
        <v>5081</v>
      </c>
      <c r="G5" s="53" t="s">
        <v>5081</v>
      </c>
      <c r="H5" s="53" t="s">
        <v>5082</v>
      </c>
      <c r="I5" s="53" t="s">
        <v>5081</v>
      </c>
      <c r="J5" s="54" t="s">
        <v>5083</v>
      </c>
    </row>
    <row r="6" spans="1:12" s="47" customFormat="1" ht="21.75" customHeight="1" x14ac:dyDescent="0.15">
      <c r="A6" s="55" t="s">
        <v>5084</v>
      </c>
      <c r="B6" s="56" t="s">
        <v>5150</v>
      </c>
      <c r="C6" s="57"/>
      <c r="D6" s="116"/>
      <c r="E6" s="58">
        <f>SUM(E7,E15,E19,E21,E23)</f>
        <v>128580001000</v>
      </c>
      <c r="F6" s="58">
        <f>SUM(F7,F15,F19,F21,F23)</f>
        <v>123929735675</v>
      </c>
      <c r="G6" s="58">
        <f>E6-F6</f>
        <v>4650265325</v>
      </c>
      <c r="H6" s="111">
        <f t="shared" ref="H6:H29" si="0">+ROUND(F6/E6*100,1)</f>
        <v>96.4</v>
      </c>
      <c r="I6" s="58">
        <f>SUM(I7,I15,I19,I21,I23)</f>
        <v>454945000</v>
      </c>
      <c r="J6" s="61"/>
    </row>
    <row r="7" spans="1:12" s="47" customFormat="1" ht="21.75" customHeight="1" x14ac:dyDescent="0.15">
      <c r="A7" s="62"/>
      <c r="B7" s="64"/>
      <c r="C7" s="64" t="s">
        <v>5151</v>
      </c>
      <c r="D7" s="113"/>
      <c r="E7" s="65">
        <f>SUM(E8:E14)</f>
        <v>40780661000</v>
      </c>
      <c r="F7" s="65">
        <f>SUM(F8:F14)</f>
        <v>39352711317</v>
      </c>
      <c r="G7" s="65">
        <f>E7-F7</f>
        <v>1427949683</v>
      </c>
      <c r="H7" s="111">
        <f t="shared" si="0"/>
        <v>96.5</v>
      </c>
      <c r="I7" s="65">
        <f>SUM(I8:I14)</f>
        <v>367607000</v>
      </c>
      <c r="J7" s="67"/>
      <c r="L7" s="88"/>
    </row>
    <row r="8" spans="1:12" s="47" customFormat="1" ht="21.75" customHeight="1" x14ac:dyDescent="0.15">
      <c r="A8" s="68"/>
      <c r="B8" s="64"/>
      <c r="C8" s="64"/>
      <c r="D8" s="113" t="s">
        <v>5152</v>
      </c>
      <c r="E8" s="114">
        <v>8354473000</v>
      </c>
      <c r="F8" s="114">
        <v>7613761393</v>
      </c>
      <c r="G8" s="65">
        <f t="shared" ref="G8:G29" si="1">E8-F8</f>
        <v>740711607</v>
      </c>
      <c r="H8" s="111">
        <f t="shared" si="0"/>
        <v>91.1</v>
      </c>
      <c r="I8" s="65">
        <v>326307000</v>
      </c>
      <c r="J8" s="70" t="s">
        <v>5170</v>
      </c>
    </row>
    <row r="9" spans="1:12" s="47" customFormat="1" ht="21.75" customHeight="1" x14ac:dyDescent="0.15">
      <c r="A9" s="71"/>
      <c r="B9" s="72"/>
      <c r="C9" s="72"/>
      <c r="D9" s="113" t="s">
        <v>5153</v>
      </c>
      <c r="E9" s="114">
        <v>16359946000</v>
      </c>
      <c r="F9" s="114">
        <v>16146252697</v>
      </c>
      <c r="G9" s="65">
        <f t="shared" si="1"/>
        <v>213693303</v>
      </c>
      <c r="H9" s="111">
        <f t="shared" si="0"/>
        <v>98.7</v>
      </c>
      <c r="I9" s="117">
        <v>41300000</v>
      </c>
      <c r="J9" s="70" t="s">
        <v>5171</v>
      </c>
    </row>
    <row r="10" spans="1:12" s="47" customFormat="1" ht="21.75" customHeight="1" x14ac:dyDescent="0.15">
      <c r="A10" s="71"/>
      <c r="B10" s="72"/>
      <c r="C10" s="72"/>
      <c r="D10" s="113" t="s">
        <v>5154</v>
      </c>
      <c r="E10" s="114">
        <v>15266807000</v>
      </c>
      <c r="F10" s="114">
        <v>14840478687</v>
      </c>
      <c r="G10" s="65">
        <f t="shared" si="1"/>
        <v>426328313</v>
      </c>
      <c r="H10" s="111">
        <f t="shared" si="0"/>
        <v>97.2</v>
      </c>
      <c r="I10" s="66">
        <v>0</v>
      </c>
      <c r="J10" s="70" t="s">
        <v>5172</v>
      </c>
    </row>
    <row r="11" spans="1:12" s="47" customFormat="1" ht="21.75" customHeight="1" x14ac:dyDescent="0.15">
      <c r="A11" s="71"/>
      <c r="B11" s="72"/>
      <c r="C11" s="72"/>
      <c r="D11" s="113" t="s">
        <v>5155</v>
      </c>
      <c r="E11" s="114">
        <v>9242000</v>
      </c>
      <c r="F11" s="114">
        <v>6235828</v>
      </c>
      <c r="G11" s="65">
        <f t="shared" si="1"/>
        <v>3006172</v>
      </c>
      <c r="H11" s="111">
        <f t="shared" si="0"/>
        <v>67.5</v>
      </c>
      <c r="I11" s="66">
        <v>0</v>
      </c>
      <c r="J11" s="70" t="s">
        <v>5173</v>
      </c>
    </row>
    <row r="12" spans="1:12" s="47" customFormat="1" ht="21.75" customHeight="1" x14ac:dyDescent="0.15">
      <c r="A12" s="76"/>
      <c r="B12" s="77"/>
      <c r="C12" s="78"/>
      <c r="D12" s="113" t="s">
        <v>5156</v>
      </c>
      <c r="E12" s="114">
        <v>3225000</v>
      </c>
      <c r="F12" s="114">
        <v>2772555</v>
      </c>
      <c r="G12" s="65">
        <f t="shared" si="1"/>
        <v>452445</v>
      </c>
      <c r="H12" s="111">
        <f t="shared" si="0"/>
        <v>86</v>
      </c>
      <c r="I12" s="66">
        <v>0</v>
      </c>
      <c r="J12" s="70" t="s">
        <v>5174</v>
      </c>
    </row>
    <row r="13" spans="1:12" s="47" customFormat="1" ht="21.75" customHeight="1" x14ac:dyDescent="0.15">
      <c r="A13" s="76"/>
      <c r="B13" s="77"/>
      <c r="C13" s="78"/>
      <c r="D13" s="113" t="s">
        <v>5157</v>
      </c>
      <c r="E13" s="114">
        <v>480402000</v>
      </c>
      <c r="F13" s="114">
        <v>452764810</v>
      </c>
      <c r="G13" s="65">
        <f t="shared" si="1"/>
        <v>27637190</v>
      </c>
      <c r="H13" s="111">
        <f t="shared" si="0"/>
        <v>94.2</v>
      </c>
      <c r="I13" s="117">
        <v>0</v>
      </c>
      <c r="J13" s="70" t="s">
        <v>5175</v>
      </c>
    </row>
    <row r="14" spans="1:12" s="47" customFormat="1" ht="21.75" customHeight="1" x14ac:dyDescent="0.15">
      <c r="A14" s="76"/>
      <c r="B14" s="77"/>
      <c r="C14" s="78"/>
      <c r="D14" s="113" t="s">
        <v>5158</v>
      </c>
      <c r="E14" s="114">
        <v>306566000</v>
      </c>
      <c r="F14" s="114">
        <v>290445347</v>
      </c>
      <c r="G14" s="65">
        <f t="shared" si="1"/>
        <v>16120653</v>
      </c>
      <c r="H14" s="111">
        <f t="shared" si="0"/>
        <v>94.7</v>
      </c>
      <c r="I14" s="114">
        <v>0</v>
      </c>
      <c r="J14" s="70" t="s">
        <v>5176</v>
      </c>
    </row>
    <row r="15" spans="1:12" s="47" customFormat="1" ht="21.75" customHeight="1" x14ac:dyDescent="0.15">
      <c r="A15" s="76"/>
      <c r="B15" s="77"/>
      <c r="C15" s="99" t="s">
        <v>5159</v>
      </c>
      <c r="D15" s="118"/>
      <c r="E15" s="98">
        <f>SUM(E16:E18)</f>
        <v>66343207000</v>
      </c>
      <c r="F15" s="98">
        <f>SUM(F16:F18)</f>
        <v>63937858700</v>
      </c>
      <c r="G15" s="65">
        <f t="shared" si="1"/>
        <v>2405348300</v>
      </c>
      <c r="H15" s="111">
        <f t="shared" si="0"/>
        <v>96.4</v>
      </c>
      <c r="I15" s="98">
        <f>SUM(I16:I18)</f>
        <v>87338000</v>
      </c>
      <c r="J15" s="70"/>
    </row>
    <row r="16" spans="1:12" s="47" customFormat="1" ht="21.75" customHeight="1" x14ac:dyDescent="0.15">
      <c r="A16" s="76"/>
      <c r="B16" s="77"/>
      <c r="C16" s="64"/>
      <c r="D16" s="113" t="s">
        <v>5159</v>
      </c>
      <c r="E16" s="114">
        <v>64049691000</v>
      </c>
      <c r="F16" s="114">
        <v>61789194071</v>
      </c>
      <c r="G16" s="65">
        <f t="shared" si="1"/>
        <v>2260496929</v>
      </c>
      <c r="H16" s="111">
        <f t="shared" si="0"/>
        <v>96.5</v>
      </c>
      <c r="I16" s="96">
        <v>87338000</v>
      </c>
      <c r="J16" s="70" t="s">
        <v>5177</v>
      </c>
    </row>
    <row r="17" spans="1:10" s="47" customFormat="1" ht="21.75" customHeight="1" x14ac:dyDescent="0.15">
      <c r="A17" s="76"/>
      <c r="B17" s="77"/>
      <c r="C17" s="97"/>
      <c r="D17" s="113" t="s">
        <v>5160</v>
      </c>
      <c r="E17" s="114">
        <v>1112018000</v>
      </c>
      <c r="F17" s="114">
        <v>1027370668</v>
      </c>
      <c r="G17" s="65">
        <f t="shared" si="1"/>
        <v>84647332</v>
      </c>
      <c r="H17" s="111">
        <f t="shared" si="0"/>
        <v>92.4</v>
      </c>
      <c r="I17" s="66">
        <v>0</v>
      </c>
      <c r="J17" s="70" t="s">
        <v>5178</v>
      </c>
    </row>
    <row r="18" spans="1:10" s="47" customFormat="1" ht="21.75" customHeight="1" x14ac:dyDescent="0.15">
      <c r="A18" s="76"/>
      <c r="B18" s="77"/>
      <c r="C18" s="64"/>
      <c r="D18" s="113" t="s">
        <v>5161</v>
      </c>
      <c r="E18" s="114">
        <v>1181498000</v>
      </c>
      <c r="F18" s="114">
        <v>1121293961</v>
      </c>
      <c r="G18" s="65">
        <f t="shared" si="1"/>
        <v>60204039</v>
      </c>
      <c r="H18" s="111">
        <f t="shared" si="0"/>
        <v>94.9</v>
      </c>
      <c r="I18" s="96">
        <v>0</v>
      </c>
      <c r="J18" s="70" t="s">
        <v>5179</v>
      </c>
    </row>
    <row r="19" spans="1:10" s="47" customFormat="1" ht="21.75" customHeight="1" x14ac:dyDescent="0.15">
      <c r="A19" s="76"/>
      <c r="B19" s="77"/>
      <c r="C19" s="99" t="s">
        <v>2598</v>
      </c>
      <c r="D19" s="118"/>
      <c r="E19" s="65">
        <f>SUM(E20)</f>
        <v>15387045000</v>
      </c>
      <c r="F19" s="65">
        <f>SUM(F20)</f>
        <v>15123082393</v>
      </c>
      <c r="G19" s="65">
        <f t="shared" si="1"/>
        <v>263962607</v>
      </c>
      <c r="H19" s="111">
        <f t="shared" si="0"/>
        <v>98.3</v>
      </c>
      <c r="I19" s="65">
        <f>SUM(I20)</f>
        <v>0</v>
      </c>
      <c r="J19" s="70"/>
    </row>
    <row r="20" spans="1:10" s="47" customFormat="1" ht="21.75" customHeight="1" x14ac:dyDescent="0.15">
      <c r="A20" s="76"/>
      <c r="B20" s="77"/>
      <c r="C20" s="97"/>
      <c r="D20" s="113" t="s">
        <v>2598</v>
      </c>
      <c r="E20" s="114">
        <v>15387045000</v>
      </c>
      <c r="F20" s="114">
        <v>15123082393</v>
      </c>
      <c r="G20" s="65">
        <f t="shared" si="1"/>
        <v>263962607</v>
      </c>
      <c r="H20" s="111">
        <f t="shared" si="0"/>
        <v>98.3</v>
      </c>
      <c r="I20" s="66">
        <v>0</v>
      </c>
      <c r="J20" s="70" t="s">
        <v>5180</v>
      </c>
    </row>
    <row r="21" spans="1:10" s="47" customFormat="1" ht="21.75" customHeight="1" x14ac:dyDescent="0.15">
      <c r="A21" s="76"/>
      <c r="B21" s="77"/>
      <c r="C21" s="99" t="s">
        <v>5162</v>
      </c>
      <c r="D21" s="118"/>
      <c r="E21" s="65">
        <f>SUM(E22)</f>
        <v>82308000</v>
      </c>
      <c r="F21" s="65">
        <f>SUM(F22)</f>
        <v>79057172</v>
      </c>
      <c r="G21" s="65">
        <f t="shared" si="1"/>
        <v>3250828</v>
      </c>
      <c r="H21" s="111">
        <f t="shared" si="0"/>
        <v>96.1</v>
      </c>
      <c r="I21" s="65">
        <f>SUM(I22)</f>
        <v>0</v>
      </c>
      <c r="J21" s="70"/>
    </row>
    <row r="22" spans="1:10" s="47" customFormat="1" ht="21.75" customHeight="1" x14ac:dyDescent="0.15">
      <c r="A22" s="76"/>
      <c r="B22" s="77"/>
      <c r="C22" s="97"/>
      <c r="D22" s="113" t="s">
        <v>5162</v>
      </c>
      <c r="E22" s="114">
        <v>82308000</v>
      </c>
      <c r="F22" s="114">
        <v>79057172</v>
      </c>
      <c r="G22" s="65">
        <f t="shared" si="1"/>
        <v>3250828</v>
      </c>
      <c r="H22" s="111">
        <f t="shared" si="0"/>
        <v>96.1</v>
      </c>
      <c r="I22" s="66">
        <v>0</v>
      </c>
      <c r="J22" s="70">
        <v>299</v>
      </c>
    </row>
    <row r="23" spans="1:10" s="47" customFormat="1" ht="21.75" customHeight="1" x14ac:dyDescent="0.15">
      <c r="A23" s="76"/>
      <c r="B23" s="77"/>
      <c r="C23" s="64" t="s">
        <v>5163</v>
      </c>
      <c r="D23" s="113"/>
      <c r="E23" s="65">
        <f>SUM(E24:E29)</f>
        <v>5986780000</v>
      </c>
      <c r="F23" s="65">
        <f>SUM(F24:F29)</f>
        <v>5437026093</v>
      </c>
      <c r="G23" s="65">
        <f t="shared" si="1"/>
        <v>549753907</v>
      </c>
      <c r="H23" s="111">
        <f t="shared" si="0"/>
        <v>90.8</v>
      </c>
      <c r="I23" s="65">
        <f>SUM(I24:I29)</f>
        <v>0</v>
      </c>
      <c r="J23" s="70"/>
    </row>
    <row r="24" spans="1:10" s="47" customFormat="1" ht="21.75" customHeight="1" x14ac:dyDescent="0.15">
      <c r="A24" s="71" t="s">
        <v>19</v>
      </c>
      <c r="B24" s="72"/>
      <c r="C24" s="97"/>
      <c r="D24" s="113" t="s">
        <v>5164</v>
      </c>
      <c r="E24" s="114">
        <v>1730613000</v>
      </c>
      <c r="F24" s="114">
        <v>1444830156</v>
      </c>
      <c r="G24" s="65">
        <f t="shared" si="1"/>
        <v>285782844</v>
      </c>
      <c r="H24" s="111">
        <f t="shared" si="0"/>
        <v>83.5</v>
      </c>
      <c r="I24" s="66">
        <v>0</v>
      </c>
      <c r="J24" s="70" t="s">
        <v>5181</v>
      </c>
    </row>
    <row r="25" spans="1:10" s="47" customFormat="1" ht="21.75" customHeight="1" x14ac:dyDescent="0.15">
      <c r="A25" s="71"/>
      <c r="B25" s="72"/>
      <c r="C25" s="73"/>
      <c r="D25" s="113" t="s">
        <v>5165</v>
      </c>
      <c r="E25" s="114">
        <v>82092000</v>
      </c>
      <c r="F25" s="114">
        <v>77834581</v>
      </c>
      <c r="G25" s="65">
        <f t="shared" si="1"/>
        <v>4257419</v>
      </c>
      <c r="H25" s="111">
        <f t="shared" si="0"/>
        <v>94.8</v>
      </c>
      <c r="I25" s="66">
        <v>0</v>
      </c>
      <c r="J25" s="70" t="s">
        <v>5182</v>
      </c>
    </row>
    <row r="26" spans="1:10" s="47" customFormat="1" ht="21.75" customHeight="1" x14ac:dyDescent="0.15">
      <c r="A26" s="71"/>
      <c r="B26" s="72"/>
      <c r="C26" s="73"/>
      <c r="D26" s="113" t="s">
        <v>5166</v>
      </c>
      <c r="E26" s="114">
        <v>904015000</v>
      </c>
      <c r="F26" s="114">
        <v>827819027</v>
      </c>
      <c r="G26" s="65">
        <f t="shared" si="1"/>
        <v>76195973</v>
      </c>
      <c r="H26" s="111">
        <f t="shared" si="0"/>
        <v>91.6</v>
      </c>
      <c r="I26" s="66">
        <v>0</v>
      </c>
      <c r="J26" s="70" t="s">
        <v>5183</v>
      </c>
    </row>
    <row r="27" spans="1:10" s="47" customFormat="1" ht="21.75" customHeight="1" x14ac:dyDescent="0.15">
      <c r="A27" s="71"/>
      <c r="B27" s="72"/>
      <c r="C27" s="73"/>
      <c r="D27" s="113" t="s">
        <v>5167</v>
      </c>
      <c r="E27" s="114">
        <v>6141000</v>
      </c>
      <c r="F27" s="114">
        <v>5214558</v>
      </c>
      <c r="G27" s="65">
        <f t="shared" si="1"/>
        <v>926442</v>
      </c>
      <c r="H27" s="111">
        <f t="shared" si="0"/>
        <v>84.9</v>
      </c>
      <c r="I27" s="66">
        <v>0</v>
      </c>
      <c r="J27" s="70">
        <v>332</v>
      </c>
    </row>
    <row r="28" spans="1:10" s="47" customFormat="1" ht="21.75" customHeight="1" x14ac:dyDescent="0.15">
      <c r="A28" s="71"/>
      <c r="B28" s="72"/>
      <c r="C28" s="73"/>
      <c r="D28" s="113" t="s">
        <v>5168</v>
      </c>
      <c r="E28" s="114">
        <v>2878066000</v>
      </c>
      <c r="F28" s="114">
        <v>2728875977</v>
      </c>
      <c r="G28" s="65">
        <f t="shared" si="1"/>
        <v>149190023</v>
      </c>
      <c r="H28" s="111">
        <f t="shared" si="0"/>
        <v>94.8</v>
      </c>
      <c r="I28" s="119">
        <v>0</v>
      </c>
      <c r="J28" s="70" t="s">
        <v>5184</v>
      </c>
    </row>
    <row r="29" spans="1:10" s="47" customFormat="1" ht="21.75" customHeight="1" x14ac:dyDescent="0.15">
      <c r="A29" s="71"/>
      <c r="B29" s="72"/>
      <c r="C29" s="73"/>
      <c r="D29" s="113" t="s">
        <v>5169</v>
      </c>
      <c r="E29" s="114">
        <v>385853000</v>
      </c>
      <c r="F29" s="114">
        <v>352451794</v>
      </c>
      <c r="G29" s="65">
        <f t="shared" si="1"/>
        <v>33401206</v>
      </c>
      <c r="H29" s="111">
        <f t="shared" si="0"/>
        <v>91.3</v>
      </c>
      <c r="I29" s="66">
        <v>0</v>
      </c>
      <c r="J29" s="70" t="s">
        <v>5185</v>
      </c>
    </row>
    <row r="30" spans="1:10" s="47" customFormat="1" ht="21.75" customHeight="1" x14ac:dyDescent="0.15">
      <c r="A30" s="76"/>
      <c r="B30" s="77"/>
      <c r="C30" s="97"/>
      <c r="D30" s="113"/>
      <c r="E30" s="114"/>
      <c r="F30" s="114"/>
      <c r="G30" s="65"/>
      <c r="H30" s="111"/>
      <c r="I30" s="66"/>
      <c r="J30" s="70"/>
    </row>
    <row r="31" spans="1:10" s="47" customFormat="1" ht="21.75" customHeight="1" x14ac:dyDescent="0.15">
      <c r="A31" s="76"/>
      <c r="B31" s="77"/>
      <c r="C31" s="78"/>
      <c r="D31" s="120"/>
      <c r="E31" s="65"/>
      <c r="F31" s="65"/>
      <c r="G31" s="65"/>
      <c r="H31" s="121"/>
      <c r="I31" s="82"/>
      <c r="J31" s="122"/>
    </row>
    <row r="32" spans="1:10" s="47" customFormat="1" ht="21.75" customHeight="1" x14ac:dyDescent="0.15">
      <c r="A32" s="76"/>
      <c r="B32" s="77"/>
      <c r="C32" s="78"/>
      <c r="D32" s="102"/>
      <c r="E32" s="65"/>
      <c r="F32" s="65"/>
      <c r="G32" s="65"/>
      <c r="H32" s="121"/>
      <c r="I32" s="82"/>
      <c r="J32" s="123"/>
    </row>
    <row r="33" spans="1:10" s="47" customFormat="1" ht="21.75" customHeight="1" x14ac:dyDescent="0.15">
      <c r="A33" s="76"/>
      <c r="B33" s="77"/>
      <c r="C33" s="78"/>
      <c r="D33" s="102"/>
      <c r="E33" s="65"/>
      <c r="F33" s="65"/>
      <c r="G33" s="65"/>
      <c r="H33" s="121"/>
      <c r="I33" s="82"/>
      <c r="J33" s="123"/>
    </row>
    <row r="34" spans="1:10" s="47" customFormat="1" ht="21.75" customHeight="1" x14ac:dyDescent="0.15">
      <c r="A34" s="76"/>
      <c r="B34" s="77"/>
      <c r="C34" s="78"/>
      <c r="D34" s="102"/>
      <c r="E34" s="65"/>
      <c r="F34" s="65"/>
      <c r="G34" s="65"/>
      <c r="H34" s="121"/>
      <c r="I34" s="82"/>
      <c r="J34" s="123"/>
    </row>
    <row r="35" spans="1:10" s="47" customFormat="1" ht="21.75" customHeight="1" x14ac:dyDescent="0.15">
      <c r="A35" s="76"/>
      <c r="B35" s="77"/>
      <c r="C35" s="78"/>
      <c r="D35" s="102"/>
      <c r="E35" s="65"/>
      <c r="F35" s="65"/>
      <c r="G35" s="65"/>
      <c r="H35" s="121"/>
      <c r="I35" s="82"/>
      <c r="J35" s="124"/>
    </row>
    <row r="36" spans="1:10" s="47" customFormat="1" ht="21.75" customHeight="1" x14ac:dyDescent="0.15">
      <c r="A36" s="76"/>
      <c r="B36" s="77"/>
      <c r="C36" s="78"/>
      <c r="D36" s="102"/>
      <c r="E36" s="65"/>
      <c r="F36" s="65"/>
      <c r="G36" s="65"/>
      <c r="H36" s="121"/>
      <c r="I36" s="82"/>
      <c r="J36" s="124"/>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93FA-280A-4C8D-AC0D-9F7F890E2121}">
  <sheetPr>
    <tabColor indexed="49"/>
    <pageSetUpPr fitToPage="1"/>
  </sheetPr>
  <dimension ref="A1:Z2045"/>
  <sheetViews>
    <sheetView view="pageBreakPreview" zoomScale="85" zoomScaleNormal="100" zoomScaleSheetLayoutView="85" workbookViewId="0">
      <pane ySplit="2" topLeftCell="A3" activePane="bottomLeft" state="frozen"/>
      <selection activeCell="P11" sqref="P11"/>
      <selection pane="bottomLeft"/>
    </sheetView>
  </sheetViews>
  <sheetFormatPr defaultColWidth="8.75" defaultRowHeight="13.5" x14ac:dyDescent="0.15"/>
  <cols>
    <col min="1" max="1" width="3" customWidth="1"/>
    <col min="2" max="2" width="1.875" customWidth="1"/>
    <col min="3" max="3" width="2.375" customWidth="1"/>
    <col min="4" max="4" width="1.375" customWidth="1"/>
    <col min="5" max="11" width="3.375" customWidth="1"/>
    <col min="12" max="12" width="1.375" customWidth="1"/>
    <col min="13" max="13" width="9.125" style="28" customWidth="1"/>
    <col min="14" max="14" width="4.375" customWidth="1"/>
    <col min="15" max="15" width="30.375" customWidth="1"/>
    <col min="16" max="16" width="10.875" customWidth="1"/>
    <col min="17" max="17" width="6.125" customWidth="1"/>
    <col min="18" max="18" width="44" customWidth="1"/>
    <col min="19" max="19" width="7" customWidth="1"/>
    <col min="20" max="20" width="2.125" customWidth="1"/>
    <col min="21" max="21" width="11.375" customWidth="1"/>
    <col min="22" max="22" width="1.375" customWidth="1"/>
    <col min="23" max="24" width="4.875" customWidth="1"/>
    <col min="25" max="25" width="1.125" customWidth="1"/>
    <col min="26" max="26" width="6.375" bestFit="1" customWidth="1"/>
  </cols>
  <sheetData>
    <row r="1" spans="1:26" ht="23.25" customHeight="1" x14ac:dyDescent="0.15">
      <c r="A1" s="36" t="s">
        <v>951</v>
      </c>
      <c r="D1" s="29"/>
      <c r="E1" s="29"/>
      <c r="F1" s="29"/>
      <c r="G1" s="29"/>
      <c r="H1" s="29"/>
      <c r="I1" s="29"/>
      <c r="J1" s="29"/>
      <c r="K1" s="29"/>
      <c r="L1" s="37"/>
      <c r="M1"/>
    </row>
    <row r="2" spans="1:26" ht="49.5" customHeight="1" x14ac:dyDescent="0.15">
      <c r="A2" s="279" t="s">
        <v>1</v>
      </c>
      <c r="B2" s="280"/>
      <c r="C2" s="281"/>
      <c r="D2" s="282" t="s">
        <v>2</v>
      </c>
      <c r="E2" s="283"/>
      <c r="F2" s="283"/>
      <c r="G2" s="283"/>
      <c r="H2" s="283"/>
      <c r="I2" s="283"/>
      <c r="J2" s="283"/>
      <c r="K2" s="283"/>
      <c r="L2" s="284"/>
      <c r="M2" s="282" t="s">
        <v>3</v>
      </c>
      <c r="N2" s="284"/>
      <c r="O2" s="285" t="s">
        <v>4</v>
      </c>
      <c r="P2" s="286"/>
      <c r="Q2" s="282" t="s">
        <v>5</v>
      </c>
      <c r="R2" s="283"/>
      <c r="S2" s="283"/>
      <c r="T2" s="283"/>
      <c r="U2" s="1"/>
      <c r="V2" s="2" t="s">
        <v>6</v>
      </c>
      <c r="W2" s="283" t="s">
        <v>7</v>
      </c>
      <c r="X2" s="283"/>
      <c r="Y2" s="3" t="s">
        <v>8</v>
      </c>
      <c r="Z2" s="4" t="s">
        <v>9</v>
      </c>
    </row>
    <row r="3" spans="1:26" ht="13.5" customHeight="1" x14ac:dyDescent="0.15">
      <c r="A3" s="251" t="s">
        <v>10</v>
      </c>
      <c r="B3" s="252" t="s">
        <v>11</v>
      </c>
      <c r="C3" s="253" t="s">
        <v>11</v>
      </c>
      <c r="D3" s="257" t="s">
        <v>12</v>
      </c>
      <c r="E3" s="258" t="s">
        <v>11</v>
      </c>
      <c r="F3" s="259" t="s">
        <v>13</v>
      </c>
      <c r="G3" s="259" t="s">
        <v>11</v>
      </c>
      <c r="H3" s="259" t="s">
        <v>11</v>
      </c>
      <c r="I3" s="259" t="s">
        <v>11</v>
      </c>
      <c r="J3" s="259" t="s">
        <v>11</v>
      </c>
      <c r="K3" s="259" t="s">
        <v>11</v>
      </c>
      <c r="L3" s="260" t="s">
        <v>11</v>
      </c>
      <c r="M3" s="263" t="s">
        <v>119</v>
      </c>
      <c r="N3" s="264" t="s">
        <v>11</v>
      </c>
      <c r="O3" s="265" t="s">
        <v>952</v>
      </c>
      <c r="P3" s="266" t="s">
        <v>11</v>
      </c>
      <c r="Q3" s="5" t="s">
        <v>16</v>
      </c>
      <c r="R3" s="271" t="s">
        <v>953</v>
      </c>
      <c r="S3" s="271" t="s">
        <v>11</v>
      </c>
      <c r="T3" s="271" t="s">
        <v>11</v>
      </c>
      <c r="U3" s="30">
        <v>8224</v>
      </c>
      <c r="V3" s="272" t="s">
        <v>18</v>
      </c>
      <c r="W3" s="272" t="s">
        <v>11</v>
      </c>
      <c r="X3" s="272" t="s">
        <v>11</v>
      </c>
      <c r="Y3" s="273" t="s">
        <v>11</v>
      </c>
      <c r="Z3" s="233">
        <v>315</v>
      </c>
    </row>
    <row r="4" spans="1:26" ht="13.5" customHeight="1" x14ac:dyDescent="0.15">
      <c r="A4" s="254" t="s">
        <v>11</v>
      </c>
      <c r="B4" s="255" t="s">
        <v>11</v>
      </c>
      <c r="C4" s="256" t="s">
        <v>11</v>
      </c>
      <c r="D4" s="24" t="s">
        <v>11</v>
      </c>
      <c r="E4" s="23" t="s">
        <v>11</v>
      </c>
      <c r="F4" s="261" t="s">
        <v>11</v>
      </c>
      <c r="G4" s="261" t="s">
        <v>11</v>
      </c>
      <c r="H4" s="261" t="s">
        <v>11</v>
      </c>
      <c r="I4" s="261" t="s">
        <v>11</v>
      </c>
      <c r="J4" s="261" t="s">
        <v>11</v>
      </c>
      <c r="K4" s="261" t="s">
        <v>11</v>
      </c>
      <c r="L4" s="262" t="s">
        <v>11</v>
      </c>
      <c r="M4" s="236">
        <v>20673000</v>
      </c>
      <c r="N4" s="237" t="s">
        <v>11</v>
      </c>
      <c r="O4" s="267" t="s">
        <v>11</v>
      </c>
      <c r="P4" s="268" t="s">
        <v>11</v>
      </c>
      <c r="Q4" s="6" t="s">
        <v>11</v>
      </c>
      <c r="R4" s="238" t="s">
        <v>954</v>
      </c>
      <c r="S4" s="238" t="s">
        <v>11</v>
      </c>
      <c r="T4" s="238" t="s">
        <v>11</v>
      </c>
      <c r="U4" s="22">
        <v>6513</v>
      </c>
      <c r="V4" s="239" t="s">
        <v>18</v>
      </c>
      <c r="W4" s="239" t="s">
        <v>11</v>
      </c>
      <c r="X4" s="239" t="s">
        <v>11</v>
      </c>
      <c r="Y4" s="240" t="s">
        <v>11</v>
      </c>
      <c r="Z4" s="234" t="s">
        <v>11</v>
      </c>
    </row>
    <row r="5" spans="1:26" ht="13.5" customHeight="1" x14ac:dyDescent="0.15">
      <c r="A5" s="274" t="s">
        <v>955</v>
      </c>
      <c r="B5" s="231" t="s">
        <v>11</v>
      </c>
      <c r="C5" s="275" t="s">
        <v>11</v>
      </c>
      <c r="D5" s="247" t="s">
        <v>956</v>
      </c>
      <c r="E5" s="239" t="s">
        <v>11</v>
      </c>
      <c r="F5" s="239" t="s">
        <v>11</v>
      </c>
      <c r="G5" s="239" t="s">
        <v>11</v>
      </c>
      <c r="H5" s="239" t="s">
        <v>11</v>
      </c>
      <c r="I5" s="239" t="s">
        <v>11</v>
      </c>
      <c r="J5" s="239" t="s">
        <v>11</v>
      </c>
      <c r="K5" s="239" t="s">
        <v>11</v>
      </c>
      <c r="L5" s="240" t="s">
        <v>11</v>
      </c>
      <c r="M5" s="249" t="s">
        <v>40</v>
      </c>
      <c r="N5" s="250" t="s">
        <v>11</v>
      </c>
      <c r="O5" s="267" t="s">
        <v>11</v>
      </c>
      <c r="P5" s="268" t="s">
        <v>11</v>
      </c>
      <c r="Q5" s="6" t="s">
        <v>11</v>
      </c>
      <c r="R5" s="238" t="s">
        <v>957</v>
      </c>
      <c r="S5" s="238" t="s">
        <v>11</v>
      </c>
      <c r="T5" s="238" t="s">
        <v>11</v>
      </c>
      <c r="U5" s="22">
        <v>1932</v>
      </c>
      <c r="V5" s="239" t="s">
        <v>18</v>
      </c>
      <c r="W5" s="239" t="s">
        <v>11</v>
      </c>
      <c r="X5" s="239" t="s">
        <v>11</v>
      </c>
      <c r="Y5" s="240" t="s">
        <v>11</v>
      </c>
      <c r="Z5" s="234" t="s">
        <v>11</v>
      </c>
    </row>
    <row r="6" spans="1:26" ht="13.5" customHeight="1" x14ac:dyDescent="0.15">
      <c r="A6" s="274" t="s">
        <v>11</v>
      </c>
      <c r="B6" s="231" t="s">
        <v>11</v>
      </c>
      <c r="C6" s="275" t="s">
        <v>11</v>
      </c>
      <c r="D6" s="248" t="s">
        <v>11</v>
      </c>
      <c r="E6" s="239" t="s">
        <v>11</v>
      </c>
      <c r="F6" s="239" t="s">
        <v>11</v>
      </c>
      <c r="G6" s="239" t="s">
        <v>11</v>
      </c>
      <c r="H6" s="239" t="s">
        <v>11</v>
      </c>
      <c r="I6" s="239" t="s">
        <v>11</v>
      </c>
      <c r="J6" s="239" t="s">
        <v>11</v>
      </c>
      <c r="K6" s="239" t="s">
        <v>11</v>
      </c>
      <c r="L6" s="240" t="s">
        <v>11</v>
      </c>
      <c r="M6" s="236">
        <v>16898916</v>
      </c>
      <c r="N6" s="237" t="s">
        <v>11</v>
      </c>
      <c r="O6" s="267" t="s">
        <v>11</v>
      </c>
      <c r="P6" s="268" t="s">
        <v>11</v>
      </c>
      <c r="Q6" s="6" t="s">
        <v>11</v>
      </c>
      <c r="R6" s="238" t="s">
        <v>958</v>
      </c>
      <c r="S6" s="238" t="s">
        <v>11</v>
      </c>
      <c r="T6" s="238" t="s">
        <v>11</v>
      </c>
      <c r="U6" s="22">
        <v>84</v>
      </c>
      <c r="V6" s="239" t="s">
        <v>18</v>
      </c>
      <c r="W6" s="239" t="s">
        <v>11</v>
      </c>
      <c r="X6" s="239" t="s">
        <v>11</v>
      </c>
      <c r="Y6" s="240" t="s">
        <v>11</v>
      </c>
      <c r="Z6" s="234" t="s">
        <v>11</v>
      </c>
    </row>
    <row r="7" spans="1:26" ht="13.5" customHeight="1" x14ac:dyDescent="0.15">
      <c r="A7" s="274" t="s">
        <v>11</v>
      </c>
      <c r="B7" s="231" t="s">
        <v>11</v>
      </c>
      <c r="C7" s="275" t="s">
        <v>11</v>
      </c>
      <c r="D7" s="229" t="s">
        <v>26</v>
      </c>
      <c r="E7" s="241" t="s">
        <v>959</v>
      </c>
      <c r="F7" s="241" t="s">
        <v>11</v>
      </c>
      <c r="G7" s="241" t="s">
        <v>11</v>
      </c>
      <c r="H7" s="241" t="s">
        <v>11</v>
      </c>
      <c r="I7" s="241" t="s">
        <v>11</v>
      </c>
      <c r="J7" s="241" t="s">
        <v>11</v>
      </c>
      <c r="K7" s="241" t="s">
        <v>11</v>
      </c>
      <c r="L7" s="242" t="s">
        <v>28</v>
      </c>
      <c r="M7" s="243" t="s">
        <v>29</v>
      </c>
      <c r="N7" s="244" t="s">
        <v>11</v>
      </c>
      <c r="O7" s="267" t="s">
        <v>11</v>
      </c>
      <c r="P7" s="268" t="s">
        <v>11</v>
      </c>
      <c r="Q7" s="7" t="s">
        <v>11</v>
      </c>
      <c r="R7" s="238" t="s">
        <v>960</v>
      </c>
      <c r="S7" s="238" t="s">
        <v>11</v>
      </c>
      <c r="T7" s="238" t="s">
        <v>11</v>
      </c>
      <c r="U7" s="22">
        <v>146</v>
      </c>
      <c r="V7" s="239" t="s">
        <v>18</v>
      </c>
      <c r="W7" s="239" t="s">
        <v>11</v>
      </c>
      <c r="X7" s="239" t="s">
        <v>11</v>
      </c>
      <c r="Y7" s="240" t="s">
        <v>11</v>
      </c>
      <c r="Z7" s="234" t="s">
        <v>11</v>
      </c>
    </row>
    <row r="8" spans="1:26" ht="13.5" customHeight="1" x14ac:dyDescent="0.15">
      <c r="A8" s="274" t="s">
        <v>11</v>
      </c>
      <c r="B8" s="231" t="s">
        <v>11</v>
      </c>
      <c r="C8" s="275" t="s">
        <v>11</v>
      </c>
      <c r="D8" s="229" t="s">
        <v>11</v>
      </c>
      <c r="E8" s="241" t="s">
        <v>11</v>
      </c>
      <c r="F8" s="241" t="s">
        <v>11</v>
      </c>
      <c r="G8" s="241" t="s">
        <v>11</v>
      </c>
      <c r="H8" s="241" t="s">
        <v>11</v>
      </c>
      <c r="I8" s="241" t="s">
        <v>11</v>
      </c>
      <c r="J8" s="241" t="s">
        <v>11</v>
      </c>
      <c r="K8" s="241" t="s">
        <v>11</v>
      </c>
      <c r="L8" s="242" t="s">
        <v>11</v>
      </c>
      <c r="M8" s="245">
        <v>3774084</v>
      </c>
      <c r="N8" s="246" t="s">
        <v>11</v>
      </c>
      <c r="O8" s="267" t="s">
        <v>11</v>
      </c>
      <c r="P8" s="268" t="s">
        <v>11</v>
      </c>
      <c r="Q8" s="8" t="s">
        <v>31</v>
      </c>
      <c r="R8" s="238" t="s">
        <v>11</v>
      </c>
      <c r="S8" s="238" t="s">
        <v>11</v>
      </c>
      <c r="T8" s="238" t="s">
        <v>11</v>
      </c>
      <c r="U8" s="238" t="s">
        <v>11</v>
      </c>
      <c r="V8" s="9" t="s">
        <v>26</v>
      </c>
      <c r="W8" s="227" t="s">
        <v>11</v>
      </c>
      <c r="X8" s="227" t="s">
        <v>11</v>
      </c>
      <c r="Y8" s="10" t="s">
        <v>28</v>
      </c>
      <c r="Z8" s="234" t="s">
        <v>11</v>
      </c>
    </row>
    <row r="9" spans="1:26" ht="13.5" customHeight="1" x14ac:dyDescent="0.15">
      <c r="A9" s="274" t="s">
        <v>11</v>
      </c>
      <c r="B9" s="231" t="s">
        <v>11</v>
      </c>
      <c r="C9" s="275" t="s">
        <v>11</v>
      </c>
      <c r="D9" s="229" t="s">
        <v>11</v>
      </c>
      <c r="E9" s="241" t="s">
        <v>11</v>
      </c>
      <c r="F9" s="241" t="s">
        <v>11</v>
      </c>
      <c r="G9" s="241" t="s">
        <v>11</v>
      </c>
      <c r="H9" s="241" t="s">
        <v>11</v>
      </c>
      <c r="I9" s="241" t="s">
        <v>11</v>
      </c>
      <c r="J9" s="241" t="s">
        <v>11</v>
      </c>
      <c r="K9" s="241" t="s">
        <v>11</v>
      </c>
      <c r="L9" s="242" t="s">
        <v>11</v>
      </c>
      <c r="M9" s="249" t="s">
        <v>11</v>
      </c>
      <c r="N9" s="250" t="s">
        <v>11</v>
      </c>
      <c r="O9" s="267" t="s">
        <v>11</v>
      </c>
      <c r="P9" s="268" t="s">
        <v>11</v>
      </c>
      <c r="Q9" s="7" t="s">
        <v>32</v>
      </c>
      <c r="R9" s="238" t="s">
        <v>11</v>
      </c>
      <c r="S9" s="238" t="s">
        <v>11</v>
      </c>
      <c r="T9" s="238" t="s">
        <v>11</v>
      </c>
      <c r="U9" s="238" t="s">
        <v>11</v>
      </c>
      <c r="V9" s="11" t="s">
        <v>33</v>
      </c>
      <c r="W9" s="9" t="s">
        <v>11</v>
      </c>
      <c r="X9" t="s">
        <v>11</v>
      </c>
      <c r="Y9" s="12" t="s">
        <v>11</v>
      </c>
      <c r="Z9" s="234" t="s">
        <v>11</v>
      </c>
    </row>
    <row r="10" spans="1:26" ht="13.5" customHeight="1" x14ac:dyDescent="0.15">
      <c r="A10" s="6" t="s">
        <v>11</v>
      </c>
      <c r="B10" t="s">
        <v>11</v>
      </c>
      <c r="C10" s="12" t="s">
        <v>11</v>
      </c>
      <c r="D10" s="229" t="s">
        <v>26</v>
      </c>
      <c r="E10" s="13" t="s">
        <v>19</v>
      </c>
      <c r="F10" s="231" t="s">
        <v>11</v>
      </c>
      <c r="G10" s="231" t="s">
        <v>11</v>
      </c>
      <c r="H10" s="231" t="s">
        <v>11</v>
      </c>
      <c r="I10" s="231" t="s">
        <v>11</v>
      </c>
      <c r="J10" s="231" t="s">
        <v>11</v>
      </c>
      <c r="K10" s="13" t="s">
        <v>11</v>
      </c>
      <c r="L10" s="242" t="s">
        <v>28</v>
      </c>
      <c r="M10" s="277" t="s">
        <v>11</v>
      </c>
      <c r="N10" s="278" t="s">
        <v>11</v>
      </c>
      <c r="O10" s="267" t="s">
        <v>11</v>
      </c>
      <c r="P10" s="268" t="s">
        <v>11</v>
      </c>
      <c r="Q10" s="8" t="s">
        <v>31</v>
      </c>
      <c r="R10" s="238" t="s">
        <v>11</v>
      </c>
      <c r="S10" s="238" t="s">
        <v>11</v>
      </c>
      <c r="T10" s="238" t="s">
        <v>11</v>
      </c>
      <c r="U10" s="238" t="s">
        <v>11</v>
      </c>
      <c r="V10" s="9" t="s">
        <v>26</v>
      </c>
      <c r="W10" s="227" t="s">
        <v>11</v>
      </c>
      <c r="X10" s="227" t="s">
        <v>11</v>
      </c>
      <c r="Y10" s="10" t="s">
        <v>28</v>
      </c>
      <c r="Z10" s="234" t="s">
        <v>11</v>
      </c>
    </row>
    <row r="11" spans="1:26" ht="13.5" customHeight="1" x14ac:dyDescent="0.15">
      <c r="A11" s="14" t="s">
        <v>11</v>
      </c>
      <c r="B11" s="15" t="s">
        <v>11</v>
      </c>
      <c r="C11" s="16" t="s">
        <v>11</v>
      </c>
      <c r="D11" s="230" t="s">
        <v>11</v>
      </c>
      <c r="E11" s="17" t="s">
        <v>11</v>
      </c>
      <c r="F11" s="232" t="s">
        <v>11</v>
      </c>
      <c r="G11" s="232" t="s">
        <v>11</v>
      </c>
      <c r="H11" s="232" t="s">
        <v>11</v>
      </c>
      <c r="I11" s="232" t="s">
        <v>11</v>
      </c>
      <c r="J11" s="232" t="s">
        <v>11</v>
      </c>
      <c r="K11" s="17" t="s">
        <v>11</v>
      </c>
      <c r="L11" s="276" t="s">
        <v>11</v>
      </c>
      <c r="M11" s="26" t="s">
        <v>42</v>
      </c>
      <c r="N11" s="27">
        <v>81.7</v>
      </c>
      <c r="O11" s="269" t="s">
        <v>11</v>
      </c>
      <c r="P11" s="270" t="s">
        <v>11</v>
      </c>
      <c r="Q11" s="18" t="s">
        <v>32</v>
      </c>
      <c r="R11" s="228" t="s">
        <v>11</v>
      </c>
      <c r="S11" s="228" t="s">
        <v>11</v>
      </c>
      <c r="T11" s="228" t="s">
        <v>11</v>
      </c>
      <c r="U11" s="228" t="s">
        <v>11</v>
      </c>
      <c r="V11" s="19" t="s">
        <v>33</v>
      </c>
      <c r="W11" s="20" t="s">
        <v>11</v>
      </c>
      <c r="X11" s="15" t="s">
        <v>11</v>
      </c>
      <c r="Y11" s="16" t="s">
        <v>11</v>
      </c>
      <c r="Z11" s="235" t="s">
        <v>11</v>
      </c>
    </row>
    <row r="12" spans="1:26" ht="13.5" customHeight="1" x14ac:dyDescent="0.15">
      <c r="A12" s="251" t="s">
        <v>10</v>
      </c>
      <c r="B12" s="252" t="s">
        <v>11</v>
      </c>
      <c r="C12" s="253" t="s">
        <v>11</v>
      </c>
      <c r="D12" s="257" t="s">
        <v>12</v>
      </c>
      <c r="E12" s="258" t="s">
        <v>11</v>
      </c>
      <c r="F12" s="259" t="s">
        <v>13</v>
      </c>
      <c r="G12" s="259" t="s">
        <v>11</v>
      </c>
      <c r="H12" s="259" t="s">
        <v>11</v>
      </c>
      <c r="I12" s="259" t="s">
        <v>11</v>
      </c>
      <c r="J12" s="259" t="s">
        <v>11</v>
      </c>
      <c r="K12" s="259" t="s">
        <v>11</v>
      </c>
      <c r="L12" s="260" t="s">
        <v>11</v>
      </c>
      <c r="M12" s="263" t="s">
        <v>119</v>
      </c>
      <c r="N12" s="264" t="s">
        <v>11</v>
      </c>
      <c r="O12" s="265" t="s">
        <v>961</v>
      </c>
      <c r="P12" s="266" t="s">
        <v>11</v>
      </c>
      <c r="Q12" s="5" t="s">
        <v>16</v>
      </c>
      <c r="R12" s="271" t="s">
        <v>962</v>
      </c>
      <c r="S12" s="271" t="s">
        <v>11</v>
      </c>
      <c r="T12" s="271" t="s">
        <v>11</v>
      </c>
      <c r="U12" s="30">
        <v>36241</v>
      </c>
      <c r="V12" s="272" t="s">
        <v>18</v>
      </c>
      <c r="W12" s="272" t="s">
        <v>11</v>
      </c>
      <c r="X12" s="272" t="s">
        <v>11</v>
      </c>
      <c r="Y12" s="273" t="s">
        <v>11</v>
      </c>
      <c r="Z12" s="233">
        <v>315</v>
      </c>
    </row>
    <row r="13" spans="1:26" ht="13.5" customHeight="1" x14ac:dyDescent="0.15">
      <c r="A13" s="254" t="s">
        <v>11</v>
      </c>
      <c r="B13" s="255" t="s">
        <v>11</v>
      </c>
      <c r="C13" s="256" t="s">
        <v>11</v>
      </c>
      <c r="D13" s="24" t="s">
        <v>11</v>
      </c>
      <c r="E13" s="23" t="s">
        <v>11</v>
      </c>
      <c r="F13" s="261" t="s">
        <v>11</v>
      </c>
      <c r="G13" s="261" t="s">
        <v>11</v>
      </c>
      <c r="H13" s="261" t="s">
        <v>11</v>
      </c>
      <c r="I13" s="261" t="s">
        <v>11</v>
      </c>
      <c r="J13" s="261" t="s">
        <v>11</v>
      </c>
      <c r="K13" s="261" t="s">
        <v>11</v>
      </c>
      <c r="L13" s="262" t="s">
        <v>11</v>
      </c>
      <c r="M13" s="236">
        <v>38605000</v>
      </c>
      <c r="N13" s="237" t="s">
        <v>11</v>
      </c>
      <c r="O13" s="267" t="s">
        <v>11</v>
      </c>
      <c r="P13" s="268" t="s">
        <v>11</v>
      </c>
      <c r="Q13" s="6" t="s">
        <v>11</v>
      </c>
      <c r="R13" s="238" t="s">
        <v>963</v>
      </c>
      <c r="S13" s="238" t="s">
        <v>11</v>
      </c>
      <c r="T13" s="238" t="s">
        <v>11</v>
      </c>
      <c r="U13" s="22">
        <v>365</v>
      </c>
      <c r="V13" s="239" t="s">
        <v>18</v>
      </c>
      <c r="W13" s="239" t="s">
        <v>11</v>
      </c>
      <c r="X13" s="239" t="s">
        <v>11</v>
      </c>
      <c r="Y13" s="240" t="s">
        <v>11</v>
      </c>
      <c r="Z13" s="234" t="s">
        <v>11</v>
      </c>
    </row>
    <row r="14" spans="1:26" ht="13.5" customHeight="1" x14ac:dyDescent="0.15">
      <c r="A14" s="274" t="s">
        <v>964</v>
      </c>
      <c r="B14" s="231" t="s">
        <v>11</v>
      </c>
      <c r="C14" s="275" t="s">
        <v>11</v>
      </c>
      <c r="D14" s="247" t="s">
        <v>965</v>
      </c>
      <c r="E14" s="239" t="s">
        <v>11</v>
      </c>
      <c r="F14" s="239" t="s">
        <v>11</v>
      </c>
      <c r="G14" s="239" t="s">
        <v>11</v>
      </c>
      <c r="H14" s="239" t="s">
        <v>11</v>
      </c>
      <c r="I14" s="239" t="s">
        <v>11</v>
      </c>
      <c r="J14" s="239" t="s">
        <v>11</v>
      </c>
      <c r="K14" s="239" t="s">
        <v>11</v>
      </c>
      <c r="L14" s="240" t="s">
        <v>11</v>
      </c>
      <c r="M14" s="249" t="s">
        <v>40</v>
      </c>
      <c r="N14" s="250" t="s">
        <v>11</v>
      </c>
      <c r="O14" s="267" t="s">
        <v>11</v>
      </c>
      <c r="P14" s="268" t="s">
        <v>11</v>
      </c>
      <c r="Q14" s="6" t="s">
        <v>11</v>
      </c>
      <c r="R14" s="238" t="s">
        <v>11</v>
      </c>
      <c r="S14" s="238" t="s">
        <v>11</v>
      </c>
      <c r="T14" s="238" t="s">
        <v>11</v>
      </c>
      <c r="U14" s="22" t="s">
        <v>11</v>
      </c>
      <c r="V14" s="239" t="s">
        <v>11</v>
      </c>
      <c r="W14" s="239" t="s">
        <v>11</v>
      </c>
      <c r="X14" s="239" t="s">
        <v>11</v>
      </c>
      <c r="Y14" s="240" t="s">
        <v>11</v>
      </c>
      <c r="Z14" s="234" t="s">
        <v>11</v>
      </c>
    </row>
    <row r="15" spans="1:26" ht="13.5" customHeight="1" x14ac:dyDescent="0.15">
      <c r="A15" s="274" t="s">
        <v>11</v>
      </c>
      <c r="B15" s="231" t="s">
        <v>11</v>
      </c>
      <c r="C15" s="275" t="s">
        <v>11</v>
      </c>
      <c r="D15" s="248" t="s">
        <v>11</v>
      </c>
      <c r="E15" s="239" t="s">
        <v>11</v>
      </c>
      <c r="F15" s="239" t="s">
        <v>11</v>
      </c>
      <c r="G15" s="239" t="s">
        <v>11</v>
      </c>
      <c r="H15" s="239" t="s">
        <v>11</v>
      </c>
      <c r="I15" s="239" t="s">
        <v>11</v>
      </c>
      <c r="J15" s="239" t="s">
        <v>11</v>
      </c>
      <c r="K15" s="239" t="s">
        <v>11</v>
      </c>
      <c r="L15" s="240" t="s">
        <v>11</v>
      </c>
      <c r="M15" s="236">
        <v>36605579</v>
      </c>
      <c r="N15" s="237" t="s">
        <v>11</v>
      </c>
      <c r="O15" s="267" t="s">
        <v>11</v>
      </c>
      <c r="P15" s="268" t="s">
        <v>11</v>
      </c>
      <c r="Q15" s="6" t="s">
        <v>11</v>
      </c>
      <c r="R15" s="238" t="s">
        <v>11</v>
      </c>
      <c r="S15" s="238" t="s">
        <v>11</v>
      </c>
      <c r="T15" s="238" t="s">
        <v>11</v>
      </c>
      <c r="U15" s="22" t="s">
        <v>11</v>
      </c>
      <c r="V15" s="239" t="s">
        <v>11</v>
      </c>
      <c r="W15" s="239" t="s">
        <v>11</v>
      </c>
      <c r="X15" s="239" t="s">
        <v>11</v>
      </c>
      <c r="Y15" s="240" t="s">
        <v>11</v>
      </c>
      <c r="Z15" s="234" t="s">
        <v>11</v>
      </c>
    </row>
    <row r="16" spans="1:26" ht="13.5" customHeight="1" x14ac:dyDescent="0.15">
      <c r="A16" s="274" t="s">
        <v>11</v>
      </c>
      <c r="B16" s="231" t="s">
        <v>11</v>
      </c>
      <c r="C16" s="275" t="s">
        <v>11</v>
      </c>
      <c r="D16" s="229" t="s">
        <v>26</v>
      </c>
      <c r="E16" s="241" t="s">
        <v>966</v>
      </c>
      <c r="F16" s="241" t="s">
        <v>11</v>
      </c>
      <c r="G16" s="241" t="s">
        <v>11</v>
      </c>
      <c r="H16" s="241" t="s">
        <v>11</v>
      </c>
      <c r="I16" s="241" t="s">
        <v>11</v>
      </c>
      <c r="J16" s="241" t="s">
        <v>11</v>
      </c>
      <c r="K16" s="241" t="s">
        <v>11</v>
      </c>
      <c r="L16" s="242" t="s">
        <v>28</v>
      </c>
      <c r="M16" s="243" t="s">
        <v>29</v>
      </c>
      <c r="N16" s="244" t="s">
        <v>11</v>
      </c>
      <c r="O16" s="267" t="s">
        <v>11</v>
      </c>
      <c r="P16" s="268" t="s">
        <v>11</v>
      </c>
      <c r="Q16" s="7" t="s">
        <v>11</v>
      </c>
      <c r="R16" s="238" t="s">
        <v>11</v>
      </c>
      <c r="S16" s="238" t="s">
        <v>11</v>
      </c>
      <c r="T16" s="238" t="s">
        <v>11</v>
      </c>
      <c r="U16" s="22" t="s">
        <v>11</v>
      </c>
      <c r="V16" s="239" t="s">
        <v>11</v>
      </c>
      <c r="W16" s="239" t="s">
        <v>11</v>
      </c>
      <c r="X16" s="239" t="s">
        <v>11</v>
      </c>
      <c r="Y16" s="240" t="s">
        <v>11</v>
      </c>
      <c r="Z16" s="234" t="s">
        <v>11</v>
      </c>
    </row>
    <row r="17" spans="1:26" ht="13.5" customHeight="1" x14ac:dyDescent="0.15">
      <c r="A17" s="274" t="s">
        <v>11</v>
      </c>
      <c r="B17" s="231" t="s">
        <v>11</v>
      </c>
      <c r="C17" s="275" t="s">
        <v>11</v>
      </c>
      <c r="D17" s="229" t="s">
        <v>11</v>
      </c>
      <c r="E17" s="241" t="s">
        <v>11</v>
      </c>
      <c r="F17" s="241" t="s">
        <v>11</v>
      </c>
      <c r="G17" s="241" t="s">
        <v>11</v>
      </c>
      <c r="H17" s="241" t="s">
        <v>11</v>
      </c>
      <c r="I17" s="241" t="s">
        <v>11</v>
      </c>
      <c r="J17" s="241" t="s">
        <v>11</v>
      </c>
      <c r="K17" s="241" t="s">
        <v>11</v>
      </c>
      <c r="L17" s="242" t="s">
        <v>11</v>
      </c>
      <c r="M17" s="245">
        <v>1999421</v>
      </c>
      <c r="N17" s="246" t="s">
        <v>11</v>
      </c>
      <c r="O17" s="267" t="s">
        <v>11</v>
      </c>
      <c r="P17" s="268" t="s">
        <v>11</v>
      </c>
      <c r="Q17" s="8" t="s">
        <v>31</v>
      </c>
      <c r="R17" s="238" t="s">
        <v>11</v>
      </c>
      <c r="S17" s="238" t="s">
        <v>11</v>
      </c>
      <c r="T17" s="238" t="s">
        <v>11</v>
      </c>
      <c r="U17" s="238" t="s">
        <v>11</v>
      </c>
      <c r="V17" s="9" t="s">
        <v>26</v>
      </c>
      <c r="W17" s="227" t="s">
        <v>11</v>
      </c>
      <c r="X17" s="227" t="s">
        <v>11</v>
      </c>
      <c r="Y17" s="10" t="s">
        <v>28</v>
      </c>
      <c r="Z17" s="234" t="s">
        <v>11</v>
      </c>
    </row>
    <row r="18" spans="1:26" ht="13.5" customHeight="1" x14ac:dyDescent="0.15">
      <c r="A18" s="274" t="s">
        <v>11</v>
      </c>
      <c r="B18" s="231" t="s">
        <v>11</v>
      </c>
      <c r="C18" s="275" t="s">
        <v>11</v>
      </c>
      <c r="D18" s="229" t="s">
        <v>11</v>
      </c>
      <c r="E18" s="241" t="s">
        <v>11</v>
      </c>
      <c r="F18" s="241" t="s">
        <v>11</v>
      </c>
      <c r="G18" s="241" t="s">
        <v>11</v>
      </c>
      <c r="H18" s="241" t="s">
        <v>11</v>
      </c>
      <c r="I18" s="241" t="s">
        <v>11</v>
      </c>
      <c r="J18" s="241" t="s">
        <v>11</v>
      </c>
      <c r="K18" s="241" t="s">
        <v>11</v>
      </c>
      <c r="L18" s="242" t="s">
        <v>11</v>
      </c>
      <c r="M18" s="249" t="s">
        <v>11</v>
      </c>
      <c r="N18" s="250" t="s">
        <v>11</v>
      </c>
      <c r="O18" s="267" t="s">
        <v>11</v>
      </c>
      <c r="P18" s="268" t="s">
        <v>11</v>
      </c>
      <c r="Q18" s="7" t="s">
        <v>32</v>
      </c>
      <c r="R18" s="238" t="s">
        <v>11</v>
      </c>
      <c r="S18" s="238" t="s">
        <v>11</v>
      </c>
      <c r="T18" s="238" t="s">
        <v>11</v>
      </c>
      <c r="U18" s="238" t="s">
        <v>11</v>
      </c>
      <c r="V18" s="11" t="s">
        <v>33</v>
      </c>
      <c r="W18" s="9" t="s">
        <v>11</v>
      </c>
      <c r="X18" t="s">
        <v>11</v>
      </c>
      <c r="Y18" s="12" t="s">
        <v>11</v>
      </c>
      <c r="Z18" s="234" t="s">
        <v>11</v>
      </c>
    </row>
    <row r="19" spans="1:26" ht="13.5" customHeight="1" x14ac:dyDescent="0.15">
      <c r="A19" s="6" t="s">
        <v>11</v>
      </c>
      <c r="B19" t="s">
        <v>11</v>
      </c>
      <c r="C19" s="12" t="s">
        <v>11</v>
      </c>
      <c r="D19" s="229" t="s">
        <v>26</v>
      </c>
      <c r="E19" s="13" t="s">
        <v>19</v>
      </c>
      <c r="F19" s="231" t="s">
        <v>11</v>
      </c>
      <c r="G19" s="231" t="s">
        <v>11</v>
      </c>
      <c r="H19" s="231" t="s">
        <v>11</v>
      </c>
      <c r="I19" s="231" t="s">
        <v>11</v>
      </c>
      <c r="J19" s="231" t="s">
        <v>11</v>
      </c>
      <c r="K19" s="13" t="s">
        <v>11</v>
      </c>
      <c r="L19" s="242" t="s">
        <v>28</v>
      </c>
      <c r="M19" s="277" t="s">
        <v>11</v>
      </c>
      <c r="N19" s="278" t="s">
        <v>11</v>
      </c>
      <c r="O19" s="267" t="s">
        <v>11</v>
      </c>
      <c r="P19" s="268" t="s">
        <v>11</v>
      </c>
      <c r="Q19" s="8" t="s">
        <v>31</v>
      </c>
      <c r="R19" s="238" t="s">
        <v>11</v>
      </c>
      <c r="S19" s="238" t="s">
        <v>11</v>
      </c>
      <c r="T19" s="238" t="s">
        <v>11</v>
      </c>
      <c r="U19" s="238" t="s">
        <v>11</v>
      </c>
      <c r="V19" s="9" t="s">
        <v>26</v>
      </c>
      <c r="W19" s="227" t="s">
        <v>11</v>
      </c>
      <c r="X19" s="227" t="s">
        <v>11</v>
      </c>
      <c r="Y19" s="10" t="s">
        <v>28</v>
      </c>
      <c r="Z19" s="234" t="s">
        <v>11</v>
      </c>
    </row>
    <row r="20" spans="1:26" ht="13.5" customHeight="1" x14ac:dyDescent="0.15">
      <c r="A20" s="14" t="s">
        <v>11</v>
      </c>
      <c r="B20" s="15" t="s">
        <v>11</v>
      </c>
      <c r="C20" s="16" t="s">
        <v>11</v>
      </c>
      <c r="D20" s="230" t="s">
        <v>11</v>
      </c>
      <c r="E20" s="17" t="s">
        <v>11</v>
      </c>
      <c r="F20" s="232" t="s">
        <v>11</v>
      </c>
      <c r="G20" s="232" t="s">
        <v>11</v>
      </c>
      <c r="H20" s="232" t="s">
        <v>11</v>
      </c>
      <c r="I20" s="232" t="s">
        <v>11</v>
      </c>
      <c r="J20" s="232" t="s">
        <v>11</v>
      </c>
      <c r="K20" s="17" t="s">
        <v>11</v>
      </c>
      <c r="L20" s="276" t="s">
        <v>11</v>
      </c>
      <c r="M20" s="26" t="s">
        <v>42</v>
      </c>
      <c r="N20" s="27">
        <v>94.8</v>
      </c>
      <c r="O20" s="269" t="s">
        <v>11</v>
      </c>
      <c r="P20" s="270" t="s">
        <v>11</v>
      </c>
      <c r="Q20" s="18" t="s">
        <v>32</v>
      </c>
      <c r="R20" s="228" t="s">
        <v>11</v>
      </c>
      <c r="S20" s="228" t="s">
        <v>11</v>
      </c>
      <c r="T20" s="228" t="s">
        <v>11</v>
      </c>
      <c r="U20" s="228" t="s">
        <v>11</v>
      </c>
      <c r="V20" s="19" t="s">
        <v>33</v>
      </c>
      <c r="W20" s="20" t="s">
        <v>11</v>
      </c>
      <c r="X20" s="15" t="s">
        <v>11</v>
      </c>
      <c r="Y20" s="16" t="s">
        <v>11</v>
      </c>
      <c r="Z20" s="235" t="s">
        <v>11</v>
      </c>
    </row>
    <row r="21" spans="1:26" ht="13.5" customHeight="1" x14ac:dyDescent="0.15">
      <c r="A21" s="251" t="s">
        <v>10</v>
      </c>
      <c r="B21" s="252" t="s">
        <v>11</v>
      </c>
      <c r="C21" s="253" t="s">
        <v>11</v>
      </c>
      <c r="D21" s="257" t="s">
        <v>12</v>
      </c>
      <c r="E21" s="258" t="s">
        <v>11</v>
      </c>
      <c r="F21" s="259" t="s">
        <v>967</v>
      </c>
      <c r="G21" s="259" t="s">
        <v>11</v>
      </c>
      <c r="H21" s="259" t="s">
        <v>11</v>
      </c>
      <c r="I21" s="259" t="s">
        <v>11</v>
      </c>
      <c r="J21" s="259" t="s">
        <v>11</v>
      </c>
      <c r="K21" s="259" t="s">
        <v>11</v>
      </c>
      <c r="L21" s="260" t="s">
        <v>11</v>
      </c>
      <c r="M21" s="263" t="s">
        <v>119</v>
      </c>
      <c r="N21" s="264" t="s">
        <v>11</v>
      </c>
      <c r="O21" s="265" t="s">
        <v>968</v>
      </c>
      <c r="P21" s="266" t="s">
        <v>11</v>
      </c>
      <c r="Q21" s="5" t="s">
        <v>16</v>
      </c>
      <c r="R21" s="271" t="s">
        <v>969</v>
      </c>
      <c r="S21" s="271" t="s">
        <v>11</v>
      </c>
      <c r="T21" s="271" t="s">
        <v>11</v>
      </c>
      <c r="U21" s="30">
        <v>53218</v>
      </c>
      <c r="V21" s="272" t="s">
        <v>18</v>
      </c>
      <c r="W21" s="272" t="s">
        <v>11</v>
      </c>
      <c r="X21" s="272" t="s">
        <v>11</v>
      </c>
      <c r="Y21" s="273" t="s">
        <v>11</v>
      </c>
      <c r="Z21" s="233">
        <v>315</v>
      </c>
    </row>
    <row r="22" spans="1:26" ht="13.5" customHeight="1" x14ac:dyDescent="0.15">
      <c r="A22" s="254" t="s">
        <v>11</v>
      </c>
      <c r="B22" s="255" t="s">
        <v>11</v>
      </c>
      <c r="C22" s="256" t="s">
        <v>11</v>
      </c>
      <c r="D22" s="24" t="s">
        <v>11</v>
      </c>
      <c r="E22" s="23" t="s">
        <v>11</v>
      </c>
      <c r="F22" s="261" t="s">
        <v>11</v>
      </c>
      <c r="G22" s="261" t="s">
        <v>11</v>
      </c>
      <c r="H22" s="261" t="s">
        <v>11</v>
      </c>
      <c r="I22" s="261" t="s">
        <v>11</v>
      </c>
      <c r="J22" s="261" t="s">
        <v>11</v>
      </c>
      <c r="K22" s="261" t="s">
        <v>11</v>
      </c>
      <c r="L22" s="262" t="s">
        <v>11</v>
      </c>
      <c r="M22" s="236">
        <v>71323000</v>
      </c>
      <c r="N22" s="237" t="s">
        <v>11</v>
      </c>
      <c r="O22" s="267" t="s">
        <v>11</v>
      </c>
      <c r="P22" s="268" t="s">
        <v>11</v>
      </c>
      <c r="Q22" s="6" t="s">
        <v>11</v>
      </c>
      <c r="R22" s="238" t="s">
        <v>970</v>
      </c>
      <c r="S22" s="238" t="s">
        <v>11</v>
      </c>
      <c r="T22" s="238" t="s">
        <v>11</v>
      </c>
      <c r="U22" s="22">
        <v>8768</v>
      </c>
      <c r="V22" s="239" t="s">
        <v>18</v>
      </c>
      <c r="W22" s="239" t="s">
        <v>11</v>
      </c>
      <c r="X22" s="239" t="s">
        <v>11</v>
      </c>
      <c r="Y22" s="240" t="s">
        <v>11</v>
      </c>
      <c r="Z22" s="234" t="s">
        <v>11</v>
      </c>
    </row>
    <row r="23" spans="1:26" ht="13.5" customHeight="1" x14ac:dyDescent="0.15">
      <c r="A23" s="274" t="s">
        <v>971</v>
      </c>
      <c r="B23" s="231" t="s">
        <v>11</v>
      </c>
      <c r="C23" s="275" t="s">
        <v>11</v>
      </c>
      <c r="D23" s="247" t="s">
        <v>972</v>
      </c>
      <c r="E23" s="239" t="s">
        <v>11</v>
      </c>
      <c r="F23" s="239" t="s">
        <v>11</v>
      </c>
      <c r="G23" s="239" t="s">
        <v>11</v>
      </c>
      <c r="H23" s="239" t="s">
        <v>11</v>
      </c>
      <c r="I23" s="239" t="s">
        <v>11</v>
      </c>
      <c r="J23" s="239" t="s">
        <v>11</v>
      </c>
      <c r="K23" s="239" t="s">
        <v>11</v>
      </c>
      <c r="L23" s="240" t="s">
        <v>11</v>
      </c>
      <c r="M23" s="249" t="s">
        <v>40</v>
      </c>
      <c r="N23" s="250" t="s">
        <v>11</v>
      </c>
      <c r="O23" s="267" t="s">
        <v>11</v>
      </c>
      <c r="P23" s="268" t="s">
        <v>11</v>
      </c>
      <c r="Q23" s="6" t="s">
        <v>11</v>
      </c>
      <c r="R23" s="238" t="s">
        <v>973</v>
      </c>
      <c r="S23" s="238" t="s">
        <v>11</v>
      </c>
      <c r="T23" s="238" t="s">
        <v>11</v>
      </c>
      <c r="U23" s="22">
        <v>185</v>
      </c>
      <c r="V23" s="239" t="s">
        <v>18</v>
      </c>
      <c r="W23" s="239" t="s">
        <v>11</v>
      </c>
      <c r="X23" s="239" t="s">
        <v>11</v>
      </c>
      <c r="Y23" s="240" t="s">
        <v>11</v>
      </c>
      <c r="Z23" s="234" t="s">
        <v>11</v>
      </c>
    </row>
    <row r="24" spans="1:26" ht="13.5" customHeight="1" x14ac:dyDescent="0.15">
      <c r="A24" s="274" t="s">
        <v>11</v>
      </c>
      <c r="B24" s="231" t="s">
        <v>11</v>
      </c>
      <c r="C24" s="275" t="s">
        <v>11</v>
      </c>
      <c r="D24" s="248" t="s">
        <v>11</v>
      </c>
      <c r="E24" s="239" t="s">
        <v>11</v>
      </c>
      <c r="F24" s="239" t="s">
        <v>11</v>
      </c>
      <c r="G24" s="239" t="s">
        <v>11</v>
      </c>
      <c r="H24" s="239" t="s">
        <v>11</v>
      </c>
      <c r="I24" s="239" t="s">
        <v>11</v>
      </c>
      <c r="J24" s="239" t="s">
        <v>11</v>
      </c>
      <c r="K24" s="239" t="s">
        <v>11</v>
      </c>
      <c r="L24" s="240" t="s">
        <v>11</v>
      </c>
      <c r="M24" s="236">
        <v>63788757</v>
      </c>
      <c r="N24" s="237" t="s">
        <v>11</v>
      </c>
      <c r="O24" s="267" t="s">
        <v>11</v>
      </c>
      <c r="P24" s="268" t="s">
        <v>11</v>
      </c>
      <c r="Q24" s="6" t="s">
        <v>11</v>
      </c>
      <c r="R24" s="238" t="s">
        <v>974</v>
      </c>
      <c r="S24" s="238" t="s">
        <v>11</v>
      </c>
      <c r="T24" s="238" t="s">
        <v>11</v>
      </c>
      <c r="U24" s="22">
        <v>1334</v>
      </c>
      <c r="V24" s="239" t="s">
        <v>18</v>
      </c>
      <c r="W24" s="239" t="s">
        <v>11</v>
      </c>
      <c r="X24" s="239" t="s">
        <v>11</v>
      </c>
      <c r="Y24" s="240" t="s">
        <v>11</v>
      </c>
      <c r="Z24" s="234" t="s">
        <v>11</v>
      </c>
    </row>
    <row r="25" spans="1:26" ht="13.5" customHeight="1" x14ac:dyDescent="0.15">
      <c r="A25" s="274" t="s">
        <v>11</v>
      </c>
      <c r="B25" s="231" t="s">
        <v>11</v>
      </c>
      <c r="C25" s="275" t="s">
        <v>11</v>
      </c>
      <c r="D25" s="229" t="s">
        <v>26</v>
      </c>
      <c r="E25" s="241" t="s">
        <v>959</v>
      </c>
      <c r="F25" s="241" t="s">
        <v>11</v>
      </c>
      <c r="G25" s="241" t="s">
        <v>11</v>
      </c>
      <c r="H25" s="241" t="s">
        <v>11</v>
      </c>
      <c r="I25" s="241" t="s">
        <v>11</v>
      </c>
      <c r="J25" s="241" t="s">
        <v>11</v>
      </c>
      <c r="K25" s="241" t="s">
        <v>11</v>
      </c>
      <c r="L25" s="242" t="s">
        <v>28</v>
      </c>
      <c r="M25" s="243" t="s">
        <v>29</v>
      </c>
      <c r="N25" s="244" t="s">
        <v>11</v>
      </c>
      <c r="O25" s="267" t="s">
        <v>11</v>
      </c>
      <c r="P25" s="268" t="s">
        <v>11</v>
      </c>
      <c r="Q25" s="7" t="s">
        <v>11</v>
      </c>
      <c r="R25" s="238" t="s">
        <v>975</v>
      </c>
      <c r="S25" s="238" t="s">
        <v>11</v>
      </c>
      <c r="T25" s="238" t="s">
        <v>11</v>
      </c>
      <c r="U25" s="22">
        <v>284</v>
      </c>
      <c r="V25" s="239" t="s">
        <v>18</v>
      </c>
      <c r="W25" s="239" t="s">
        <v>11</v>
      </c>
      <c r="X25" s="239" t="s">
        <v>11</v>
      </c>
      <c r="Y25" s="240" t="s">
        <v>11</v>
      </c>
      <c r="Z25" s="234" t="s">
        <v>11</v>
      </c>
    </row>
    <row r="26" spans="1:26" ht="13.5" customHeight="1" x14ac:dyDescent="0.15">
      <c r="A26" s="274" t="s">
        <v>11</v>
      </c>
      <c r="B26" s="231" t="s">
        <v>11</v>
      </c>
      <c r="C26" s="275" t="s">
        <v>11</v>
      </c>
      <c r="D26" s="229" t="s">
        <v>11</v>
      </c>
      <c r="E26" s="241" t="s">
        <v>11</v>
      </c>
      <c r="F26" s="241" t="s">
        <v>11</v>
      </c>
      <c r="G26" s="241" t="s">
        <v>11</v>
      </c>
      <c r="H26" s="241" t="s">
        <v>11</v>
      </c>
      <c r="I26" s="241" t="s">
        <v>11</v>
      </c>
      <c r="J26" s="241" t="s">
        <v>11</v>
      </c>
      <c r="K26" s="241" t="s">
        <v>11</v>
      </c>
      <c r="L26" s="242" t="s">
        <v>11</v>
      </c>
      <c r="M26" s="245">
        <v>7534243</v>
      </c>
      <c r="N26" s="246" t="s">
        <v>11</v>
      </c>
      <c r="O26" s="267" t="s">
        <v>11</v>
      </c>
      <c r="P26" s="268" t="s">
        <v>11</v>
      </c>
      <c r="Q26" s="8" t="s">
        <v>31</v>
      </c>
      <c r="R26" s="238" t="s">
        <v>976</v>
      </c>
      <c r="S26" s="238" t="s">
        <v>11</v>
      </c>
      <c r="T26" s="238" t="s">
        <v>11</v>
      </c>
      <c r="U26" s="238" t="s">
        <v>11</v>
      </c>
      <c r="V26" s="9" t="s">
        <v>26</v>
      </c>
      <c r="W26" s="227" t="s">
        <v>977</v>
      </c>
      <c r="X26" s="227" t="s">
        <v>11</v>
      </c>
      <c r="Y26" s="10" t="s">
        <v>28</v>
      </c>
      <c r="Z26" s="234" t="s">
        <v>11</v>
      </c>
    </row>
    <row r="27" spans="1:26" ht="13.5" customHeight="1" x14ac:dyDescent="0.15">
      <c r="A27" s="274" t="s">
        <v>11</v>
      </c>
      <c r="B27" s="231" t="s">
        <v>11</v>
      </c>
      <c r="C27" s="275" t="s">
        <v>11</v>
      </c>
      <c r="D27" s="229" t="s">
        <v>11</v>
      </c>
      <c r="E27" s="241" t="s">
        <v>11</v>
      </c>
      <c r="F27" s="241" t="s">
        <v>11</v>
      </c>
      <c r="G27" s="241" t="s">
        <v>11</v>
      </c>
      <c r="H27" s="241" t="s">
        <v>11</v>
      </c>
      <c r="I27" s="241" t="s">
        <v>11</v>
      </c>
      <c r="J27" s="241" t="s">
        <v>11</v>
      </c>
      <c r="K27" s="241" t="s">
        <v>11</v>
      </c>
      <c r="L27" s="242" t="s">
        <v>11</v>
      </c>
      <c r="M27" s="249" t="s">
        <v>11</v>
      </c>
      <c r="N27" s="250" t="s">
        <v>11</v>
      </c>
      <c r="O27" s="267" t="s">
        <v>11</v>
      </c>
      <c r="P27" s="268" t="s">
        <v>11</v>
      </c>
      <c r="Q27" s="7" t="s">
        <v>32</v>
      </c>
      <c r="R27" s="238" t="s">
        <v>978</v>
      </c>
      <c r="S27" s="238" t="s">
        <v>11</v>
      </c>
      <c r="T27" s="238" t="s">
        <v>11</v>
      </c>
      <c r="U27" s="238" t="s">
        <v>11</v>
      </c>
      <c r="V27" s="11" t="s">
        <v>33</v>
      </c>
      <c r="W27" s="9" t="s">
        <v>11</v>
      </c>
      <c r="X27" t="s">
        <v>11</v>
      </c>
      <c r="Y27" s="12" t="s">
        <v>11</v>
      </c>
      <c r="Z27" s="234" t="s">
        <v>11</v>
      </c>
    </row>
    <row r="28" spans="1:26" ht="13.5" customHeight="1" x14ac:dyDescent="0.15">
      <c r="A28" s="6" t="s">
        <v>11</v>
      </c>
      <c r="B28" t="s">
        <v>11</v>
      </c>
      <c r="C28" s="12" t="s">
        <v>11</v>
      </c>
      <c r="D28" s="229" t="s">
        <v>26</v>
      </c>
      <c r="E28" s="13" t="s">
        <v>19</v>
      </c>
      <c r="F28" s="231" t="s">
        <v>11</v>
      </c>
      <c r="G28" s="231" t="s">
        <v>11</v>
      </c>
      <c r="H28" s="231" t="s">
        <v>11</v>
      </c>
      <c r="I28" s="231" t="s">
        <v>11</v>
      </c>
      <c r="J28" s="231" t="s">
        <v>11</v>
      </c>
      <c r="K28" s="13" t="s">
        <v>11</v>
      </c>
      <c r="L28" s="242" t="s">
        <v>28</v>
      </c>
      <c r="M28" s="277" t="s">
        <v>11</v>
      </c>
      <c r="N28" s="278" t="s">
        <v>11</v>
      </c>
      <c r="O28" s="267" t="s">
        <v>11</v>
      </c>
      <c r="P28" s="268" t="s">
        <v>11</v>
      </c>
      <c r="Q28" s="8" t="s">
        <v>31</v>
      </c>
      <c r="R28" s="238" t="s">
        <v>979</v>
      </c>
      <c r="S28" s="238" t="s">
        <v>11</v>
      </c>
      <c r="T28" s="238" t="s">
        <v>11</v>
      </c>
      <c r="U28" s="238" t="s">
        <v>11</v>
      </c>
      <c r="V28" s="9" t="s">
        <v>26</v>
      </c>
      <c r="W28" s="227" t="s">
        <v>313</v>
      </c>
      <c r="X28" s="227" t="s">
        <v>11</v>
      </c>
      <c r="Y28" s="10" t="s">
        <v>28</v>
      </c>
      <c r="Z28" s="234" t="s">
        <v>11</v>
      </c>
    </row>
    <row r="29" spans="1:26" ht="13.5" customHeight="1" x14ac:dyDescent="0.15">
      <c r="A29" s="14" t="s">
        <v>11</v>
      </c>
      <c r="B29" s="15" t="s">
        <v>11</v>
      </c>
      <c r="C29" s="16" t="s">
        <v>11</v>
      </c>
      <c r="D29" s="230" t="s">
        <v>11</v>
      </c>
      <c r="E29" s="17" t="s">
        <v>11</v>
      </c>
      <c r="F29" s="232" t="s">
        <v>11</v>
      </c>
      <c r="G29" s="232" t="s">
        <v>11</v>
      </c>
      <c r="H29" s="232" t="s">
        <v>11</v>
      </c>
      <c r="I29" s="232" t="s">
        <v>11</v>
      </c>
      <c r="J29" s="232" t="s">
        <v>11</v>
      </c>
      <c r="K29" s="17" t="s">
        <v>11</v>
      </c>
      <c r="L29" s="276" t="s">
        <v>11</v>
      </c>
      <c r="M29" s="26" t="s">
        <v>42</v>
      </c>
      <c r="N29" s="27">
        <v>89.4</v>
      </c>
      <c r="O29" s="269" t="s">
        <v>11</v>
      </c>
      <c r="P29" s="270" t="s">
        <v>11</v>
      </c>
      <c r="Q29" s="18" t="s">
        <v>32</v>
      </c>
      <c r="R29" s="228" t="s">
        <v>980</v>
      </c>
      <c r="S29" s="228" t="s">
        <v>11</v>
      </c>
      <c r="T29" s="228" t="s">
        <v>11</v>
      </c>
      <c r="U29" s="228" t="s">
        <v>11</v>
      </c>
      <c r="V29" s="19" t="s">
        <v>33</v>
      </c>
      <c r="W29" s="20" t="s">
        <v>11</v>
      </c>
      <c r="X29" s="15" t="s">
        <v>11</v>
      </c>
      <c r="Y29" s="16" t="s">
        <v>11</v>
      </c>
      <c r="Z29" s="235" t="s">
        <v>11</v>
      </c>
    </row>
    <row r="30" spans="1:26" ht="13.5" customHeight="1" x14ac:dyDescent="0.15">
      <c r="A30" s="251" t="s">
        <v>10</v>
      </c>
      <c r="B30" s="252" t="s">
        <v>11</v>
      </c>
      <c r="C30" s="253" t="s">
        <v>11</v>
      </c>
      <c r="D30" s="257" t="s">
        <v>12</v>
      </c>
      <c r="E30" s="258" t="s">
        <v>11</v>
      </c>
      <c r="F30" s="259" t="s">
        <v>967</v>
      </c>
      <c r="G30" s="259" t="s">
        <v>11</v>
      </c>
      <c r="H30" s="259" t="s">
        <v>11</v>
      </c>
      <c r="I30" s="259" t="s">
        <v>11</v>
      </c>
      <c r="J30" s="259" t="s">
        <v>11</v>
      </c>
      <c r="K30" s="259" t="s">
        <v>11</v>
      </c>
      <c r="L30" s="260" t="s">
        <v>11</v>
      </c>
      <c r="M30" s="263" t="s">
        <v>119</v>
      </c>
      <c r="N30" s="264" t="s">
        <v>11</v>
      </c>
      <c r="O30" s="265" t="s">
        <v>981</v>
      </c>
      <c r="P30" s="266" t="s">
        <v>11</v>
      </c>
      <c r="Q30" s="5" t="s">
        <v>16</v>
      </c>
      <c r="R30" s="271" t="s">
        <v>982</v>
      </c>
      <c r="S30" s="271" t="s">
        <v>11</v>
      </c>
      <c r="T30" s="271" t="s">
        <v>11</v>
      </c>
      <c r="U30" s="30">
        <v>240520</v>
      </c>
      <c r="V30" s="272" t="s">
        <v>18</v>
      </c>
      <c r="W30" s="272" t="s">
        <v>11</v>
      </c>
      <c r="X30" s="272" t="s">
        <v>11</v>
      </c>
      <c r="Y30" s="273" t="s">
        <v>11</v>
      </c>
      <c r="Z30" s="233">
        <v>317</v>
      </c>
    </row>
    <row r="31" spans="1:26" ht="13.5" customHeight="1" x14ac:dyDescent="0.15">
      <c r="A31" s="254" t="s">
        <v>11</v>
      </c>
      <c r="B31" s="255" t="s">
        <v>11</v>
      </c>
      <c r="C31" s="256" t="s">
        <v>11</v>
      </c>
      <c r="D31" s="24" t="s">
        <v>11</v>
      </c>
      <c r="E31" s="23" t="s">
        <v>11</v>
      </c>
      <c r="F31" s="261" t="s">
        <v>11</v>
      </c>
      <c r="G31" s="261" t="s">
        <v>11</v>
      </c>
      <c r="H31" s="261" t="s">
        <v>11</v>
      </c>
      <c r="I31" s="261" t="s">
        <v>11</v>
      </c>
      <c r="J31" s="261" t="s">
        <v>11</v>
      </c>
      <c r="K31" s="261" t="s">
        <v>11</v>
      </c>
      <c r="L31" s="262" t="s">
        <v>11</v>
      </c>
      <c r="M31" s="236">
        <v>256850000</v>
      </c>
      <c r="N31" s="237" t="s">
        <v>11</v>
      </c>
      <c r="O31" s="267" t="s">
        <v>11</v>
      </c>
      <c r="P31" s="268" t="s">
        <v>11</v>
      </c>
      <c r="Q31" s="6" t="s">
        <v>11</v>
      </c>
      <c r="R31" s="238" t="s">
        <v>983</v>
      </c>
      <c r="S31" s="238" t="s">
        <v>11</v>
      </c>
      <c r="T31" s="238" t="s">
        <v>11</v>
      </c>
      <c r="U31" s="22">
        <v>9524</v>
      </c>
      <c r="V31" s="239" t="s">
        <v>18</v>
      </c>
      <c r="W31" s="239" t="s">
        <v>11</v>
      </c>
      <c r="X31" s="239" t="s">
        <v>11</v>
      </c>
      <c r="Y31" s="240" t="s">
        <v>11</v>
      </c>
      <c r="Z31" s="234" t="s">
        <v>11</v>
      </c>
    </row>
    <row r="32" spans="1:26" ht="13.5" customHeight="1" x14ac:dyDescent="0.15">
      <c r="A32" s="274" t="s">
        <v>984</v>
      </c>
      <c r="B32" s="231" t="s">
        <v>11</v>
      </c>
      <c r="C32" s="275" t="s">
        <v>11</v>
      </c>
      <c r="D32" s="247" t="s">
        <v>985</v>
      </c>
      <c r="E32" s="239" t="s">
        <v>11</v>
      </c>
      <c r="F32" s="239" t="s">
        <v>11</v>
      </c>
      <c r="G32" s="239" t="s">
        <v>11</v>
      </c>
      <c r="H32" s="239" t="s">
        <v>11</v>
      </c>
      <c r="I32" s="239" t="s">
        <v>11</v>
      </c>
      <c r="J32" s="239" t="s">
        <v>11</v>
      </c>
      <c r="K32" s="239" t="s">
        <v>11</v>
      </c>
      <c r="L32" s="240" t="s">
        <v>11</v>
      </c>
      <c r="M32" s="249" t="s">
        <v>40</v>
      </c>
      <c r="N32" s="250" t="s">
        <v>11</v>
      </c>
      <c r="O32" s="267" t="s">
        <v>11</v>
      </c>
      <c r="P32" s="268" t="s">
        <v>11</v>
      </c>
      <c r="Q32" s="6" t="s">
        <v>11</v>
      </c>
      <c r="R32" s="238" t="s">
        <v>986</v>
      </c>
      <c r="S32" s="238" t="s">
        <v>11</v>
      </c>
      <c r="T32" s="238" t="s">
        <v>11</v>
      </c>
      <c r="U32" s="22">
        <v>2254</v>
      </c>
      <c r="V32" s="239" t="s">
        <v>18</v>
      </c>
      <c r="W32" s="239" t="s">
        <v>11</v>
      </c>
      <c r="X32" s="239" t="s">
        <v>11</v>
      </c>
      <c r="Y32" s="240" t="s">
        <v>11</v>
      </c>
      <c r="Z32" s="234" t="s">
        <v>11</v>
      </c>
    </row>
    <row r="33" spans="1:26" ht="13.5" customHeight="1" x14ac:dyDescent="0.15">
      <c r="A33" s="274" t="s">
        <v>11</v>
      </c>
      <c r="B33" s="231" t="s">
        <v>11</v>
      </c>
      <c r="C33" s="275" t="s">
        <v>11</v>
      </c>
      <c r="D33" s="248" t="s">
        <v>11</v>
      </c>
      <c r="E33" s="239" t="s">
        <v>11</v>
      </c>
      <c r="F33" s="239" t="s">
        <v>11</v>
      </c>
      <c r="G33" s="239" t="s">
        <v>11</v>
      </c>
      <c r="H33" s="239" t="s">
        <v>11</v>
      </c>
      <c r="I33" s="239" t="s">
        <v>11</v>
      </c>
      <c r="J33" s="239" t="s">
        <v>11</v>
      </c>
      <c r="K33" s="239" t="s">
        <v>11</v>
      </c>
      <c r="L33" s="240" t="s">
        <v>11</v>
      </c>
      <c r="M33" s="236">
        <v>253221923</v>
      </c>
      <c r="N33" s="237" t="s">
        <v>11</v>
      </c>
      <c r="O33" s="267" t="s">
        <v>11</v>
      </c>
      <c r="P33" s="268" t="s">
        <v>11</v>
      </c>
      <c r="Q33" s="6" t="s">
        <v>11</v>
      </c>
      <c r="R33" s="238" t="s">
        <v>987</v>
      </c>
      <c r="S33" s="238" t="s">
        <v>11</v>
      </c>
      <c r="T33" s="238" t="s">
        <v>11</v>
      </c>
      <c r="U33" s="22">
        <v>771</v>
      </c>
      <c r="V33" s="239" t="s">
        <v>18</v>
      </c>
      <c r="W33" s="239" t="s">
        <v>11</v>
      </c>
      <c r="X33" s="239" t="s">
        <v>11</v>
      </c>
      <c r="Y33" s="240" t="s">
        <v>11</v>
      </c>
      <c r="Z33" s="234" t="s">
        <v>11</v>
      </c>
    </row>
    <row r="34" spans="1:26" ht="13.5" customHeight="1" x14ac:dyDescent="0.15">
      <c r="A34" s="274" t="s">
        <v>11</v>
      </c>
      <c r="B34" s="231" t="s">
        <v>11</v>
      </c>
      <c r="C34" s="275" t="s">
        <v>11</v>
      </c>
      <c r="D34" s="229" t="s">
        <v>26</v>
      </c>
      <c r="E34" s="241" t="s">
        <v>988</v>
      </c>
      <c r="F34" s="241" t="s">
        <v>11</v>
      </c>
      <c r="G34" s="241" t="s">
        <v>11</v>
      </c>
      <c r="H34" s="241" t="s">
        <v>11</v>
      </c>
      <c r="I34" s="241" t="s">
        <v>11</v>
      </c>
      <c r="J34" s="241" t="s">
        <v>11</v>
      </c>
      <c r="K34" s="241" t="s">
        <v>11</v>
      </c>
      <c r="L34" s="242" t="s">
        <v>28</v>
      </c>
      <c r="M34" s="243" t="s">
        <v>29</v>
      </c>
      <c r="N34" s="244" t="s">
        <v>11</v>
      </c>
      <c r="O34" s="267" t="s">
        <v>11</v>
      </c>
      <c r="P34" s="268" t="s">
        <v>11</v>
      </c>
      <c r="Q34" s="7" t="s">
        <v>11</v>
      </c>
      <c r="R34" s="238" t="s">
        <v>5355</v>
      </c>
      <c r="S34" s="238" t="s">
        <v>11</v>
      </c>
      <c r="T34" s="238" t="s">
        <v>11</v>
      </c>
      <c r="U34" s="22">
        <v>153</v>
      </c>
      <c r="V34" s="239" t="s">
        <v>18</v>
      </c>
      <c r="W34" s="239" t="s">
        <v>11</v>
      </c>
      <c r="X34" s="239" t="s">
        <v>11</v>
      </c>
      <c r="Y34" s="240" t="s">
        <v>11</v>
      </c>
      <c r="Z34" s="234" t="s">
        <v>11</v>
      </c>
    </row>
    <row r="35" spans="1:26" ht="13.5" customHeight="1" x14ac:dyDescent="0.15">
      <c r="A35" s="274" t="s">
        <v>11</v>
      </c>
      <c r="B35" s="231" t="s">
        <v>11</v>
      </c>
      <c r="C35" s="275" t="s">
        <v>11</v>
      </c>
      <c r="D35" s="229" t="s">
        <v>11</v>
      </c>
      <c r="E35" s="241" t="s">
        <v>11</v>
      </c>
      <c r="F35" s="241" t="s">
        <v>11</v>
      </c>
      <c r="G35" s="241" t="s">
        <v>11</v>
      </c>
      <c r="H35" s="241" t="s">
        <v>11</v>
      </c>
      <c r="I35" s="241" t="s">
        <v>11</v>
      </c>
      <c r="J35" s="241" t="s">
        <v>11</v>
      </c>
      <c r="K35" s="241" t="s">
        <v>11</v>
      </c>
      <c r="L35" s="242" t="s">
        <v>11</v>
      </c>
      <c r="M35" s="245">
        <v>3628077</v>
      </c>
      <c r="N35" s="246" t="s">
        <v>11</v>
      </c>
      <c r="O35" s="267" t="s">
        <v>11</v>
      </c>
      <c r="P35" s="268" t="s">
        <v>11</v>
      </c>
      <c r="Q35" s="8" t="s">
        <v>31</v>
      </c>
      <c r="R35" s="238" t="s">
        <v>989</v>
      </c>
      <c r="S35" s="238" t="s">
        <v>11</v>
      </c>
      <c r="T35" s="238" t="s">
        <v>11</v>
      </c>
      <c r="U35" s="238" t="s">
        <v>11</v>
      </c>
      <c r="V35" s="9" t="s">
        <v>26</v>
      </c>
      <c r="W35" s="227" t="s">
        <v>990</v>
      </c>
      <c r="X35" s="227" t="s">
        <v>11</v>
      </c>
      <c r="Y35" s="10" t="s">
        <v>28</v>
      </c>
      <c r="Z35" s="234" t="s">
        <v>11</v>
      </c>
    </row>
    <row r="36" spans="1:26" ht="13.5" customHeight="1" x14ac:dyDescent="0.15">
      <c r="A36" s="274" t="s">
        <v>11</v>
      </c>
      <c r="B36" s="231" t="s">
        <v>11</v>
      </c>
      <c r="C36" s="275" t="s">
        <v>11</v>
      </c>
      <c r="D36" s="229" t="s">
        <v>11</v>
      </c>
      <c r="E36" s="241" t="s">
        <v>11</v>
      </c>
      <c r="F36" s="241" t="s">
        <v>11</v>
      </c>
      <c r="G36" s="241" t="s">
        <v>11</v>
      </c>
      <c r="H36" s="241" t="s">
        <v>11</v>
      </c>
      <c r="I36" s="241" t="s">
        <v>11</v>
      </c>
      <c r="J36" s="241" t="s">
        <v>11</v>
      </c>
      <c r="K36" s="241" t="s">
        <v>11</v>
      </c>
      <c r="L36" s="242" t="s">
        <v>11</v>
      </c>
      <c r="M36" s="249" t="s">
        <v>11</v>
      </c>
      <c r="N36" s="250" t="s">
        <v>11</v>
      </c>
      <c r="O36" s="267" t="s">
        <v>11</v>
      </c>
      <c r="P36" s="268" t="s">
        <v>11</v>
      </c>
      <c r="Q36" s="7" t="s">
        <v>32</v>
      </c>
      <c r="R36" s="238"/>
      <c r="S36" s="238" t="s">
        <v>11</v>
      </c>
      <c r="T36" s="238" t="s">
        <v>11</v>
      </c>
      <c r="U36" s="238" t="s">
        <v>11</v>
      </c>
      <c r="V36" s="11" t="s">
        <v>33</v>
      </c>
      <c r="W36" s="9" t="s">
        <v>11</v>
      </c>
      <c r="X36" t="s">
        <v>11</v>
      </c>
      <c r="Y36" s="12" t="s">
        <v>11</v>
      </c>
      <c r="Z36" s="234" t="s">
        <v>11</v>
      </c>
    </row>
    <row r="37" spans="1:26" ht="13.5" customHeight="1" x14ac:dyDescent="0.15">
      <c r="A37" s="6" t="s">
        <v>11</v>
      </c>
      <c r="B37" t="s">
        <v>11</v>
      </c>
      <c r="C37" s="12" t="s">
        <v>11</v>
      </c>
      <c r="D37" s="229" t="s">
        <v>26</v>
      </c>
      <c r="E37" s="13" t="s">
        <v>19</v>
      </c>
      <c r="F37" s="231" t="s">
        <v>11</v>
      </c>
      <c r="G37" s="231" t="s">
        <v>11</v>
      </c>
      <c r="H37" s="231" t="s">
        <v>11</v>
      </c>
      <c r="I37" s="231" t="s">
        <v>11</v>
      </c>
      <c r="J37" s="231" t="s">
        <v>11</v>
      </c>
      <c r="K37" s="13" t="s">
        <v>11</v>
      </c>
      <c r="L37" s="242" t="s">
        <v>28</v>
      </c>
      <c r="M37" s="277" t="s">
        <v>11</v>
      </c>
      <c r="N37" s="278" t="s">
        <v>11</v>
      </c>
      <c r="O37" s="267" t="s">
        <v>11</v>
      </c>
      <c r="P37" s="268" t="s">
        <v>11</v>
      </c>
      <c r="Q37" s="8" t="s">
        <v>31</v>
      </c>
      <c r="R37" s="238" t="s">
        <v>11</v>
      </c>
      <c r="S37" s="238" t="s">
        <v>11</v>
      </c>
      <c r="T37" s="238" t="s">
        <v>11</v>
      </c>
      <c r="U37" s="238" t="s">
        <v>11</v>
      </c>
      <c r="V37" s="9" t="s">
        <v>26</v>
      </c>
      <c r="W37" s="227" t="s">
        <v>11</v>
      </c>
      <c r="X37" s="227" t="s">
        <v>11</v>
      </c>
      <c r="Y37" s="10" t="s">
        <v>28</v>
      </c>
      <c r="Z37" s="234" t="s">
        <v>11</v>
      </c>
    </row>
    <row r="38" spans="1:26" ht="13.5" customHeight="1" x14ac:dyDescent="0.15">
      <c r="A38" s="14" t="s">
        <v>11</v>
      </c>
      <c r="B38" s="15" t="s">
        <v>11</v>
      </c>
      <c r="C38" s="16" t="s">
        <v>11</v>
      </c>
      <c r="D38" s="230" t="s">
        <v>11</v>
      </c>
      <c r="E38" s="17" t="s">
        <v>11</v>
      </c>
      <c r="F38" s="232" t="s">
        <v>11</v>
      </c>
      <c r="G38" s="232" t="s">
        <v>11</v>
      </c>
      <c r="H38" s="232" t="s">
        <v>11</v>
      </c>
      <c r="I38" s="232" t="s">
        <v>11</v>
      </c>
      <c r="J38" s="232" t="s">
        <v>11</v>
      </c>
      <c r="K38" s="17" t="s">
        <v>11</v>
      </c>
      <c r="L38" s="276" t="s">
        <v>11</v>
      </c>
      <c r="M38" s="26" t="s">
        <v>42</v>
      </c>
      <c r="N38" s="27">
        <v>98.6</v>
      </c>
      <c r="O38" s="269" t="s">
        <v>11</v>
      </c>
      <c r="P38" s="270" t="s">
        <v>11</v>
      </c>
      <c r="Q38" s="18" t="s">
        <v>32</v>
      </c>
      <c r="R38" s="228" t="s">
        <v>11</v>
      </c>
      <c r="S38" s="228" t="s">
        <v>11</v>
      </c>
      <c r="T38" s="228" t="s">
        <v>11</v>
      </c>
      <c r="U38" s="228" t="s">
        <v>11</v>
      </c>
      <c r="V38" s="19" t="s">
        <v>33</v>
      </c>
      <c r="W38" s="20" t="s">
        <v>11</v>
      </c>
      <c r="X38" s="15" t="s">
        <v>11</v>
      </c>
      <c r="Y38" s="16" t="s">
        <v>11</v>
      </c>
      <c r="Z38" s="235" t="s">
        <v>11</v>
      </c>
    </row>
    <row r="39" spans="1:26" ht="13.5" customHeight="1" x14ac:dyDescent="0.15">
      <c r="A39" s="251" t="s">
        <v>10</v>
      </c>
      <c r="B39" s="252" t="s">
        <v>11</v>
      </c>
      <c r="C39" s="253" t="s">
        <v>11</v>
      </c>
      <c r="D39" s="257" t="s">
        <v>12</v>
      </c>
      <c r="E39" s="258" t="s">
        <v>11</v>
      </c>
      <c r="F39" s="259" t="s">
        <v>13</v>
      </c>
      <c r="G39" s="259" t="s">
        <v>11</v>
      </c>
      <c r="H39" s="259" t="s">
        <v>11</v>
      </c>
      <c r="I39" s="259" t="s">
        <v>11</v>
      </c>
      <c r="J39" s="259" t="s">
        <v>11</v>
      </c>
      <c r="K39" s="259" t="s">
        <v>11</v>
      </c>
      <c r="L39" s="260" t="s">
        <v>11</v>
      </c>
      <c r="M39" s="263" t="s">
        <v>119</v>
      </c>
      <c r="N39" s="264" t="s">
        <v>11</v>
      </c>
      <c r="O39" s="265" t="s">
        <v>991</v>
      </c>
      <c r="P39" s="266" t="s">
        <v>11</v>
      </c>
      <c r="Q39" s="5" t="s">
        <v>16</v>
      </c>
      <c r="R39" s="271" t="s">
        <v>992</v>
      </c>
      <c r="S39" s="271" t="s">
        <v>11</v>
      </c>
      <c r="T39" s="271" t="s">
        <v>11</v>
      </c>
      <c r="U39" s="30">
        <v>19</v>
      </c>
      <c r="V39" s="272" t="s">
        <v>18</v>
      </c>
      <c r="W39" s="272" t="s">
        <v>11</v>
      </c>
      <c r="X39" s="272" t="s">
        <v>11</v>
      </c>
      <c r="Y39" s="273" t="s">
        <v>11</v>
      </c>
      <c r="Z39" s="233">
        <v>317</v>
      </c>
    </row>
    <row r="40" spans="1:26" ht="13.5" customHeight="1" x14ac:dyDescent="0.15">
      <c r="A40" s="254" t="s">
        <v>11</v>
      </c>
      <c r="B40" s="255" t="s">
        <v>11</v>
      </c>
      <c r="C40" s="256" t="s">
        <v>11</v>
      </c>
      <c r="D40" s="24" t="s">
        <v>11</v>
      </c>
      <c r="E40" s="23" t="s">
        <v>11</v>
      </c>
      <c r="F40" s="261" t="s">
        <v>11</v>
      </c>
      <c r="G40" s="261" t="s">
        <v>11</v>
      </c>
      <c r="H40" s="261" t="s">
        <v>11</v>
      </c>
      <c r="I40" s="261" t="s">
        <v>11</v>
      </c>
      <c r="J40" s="261" t="s">
        <v>11</v>
      </c>
      <c r="K40" s="261" t="s">
        <v>11</v>
      </c>
      <c r="L40" s="262" t="s">
        <v>11</v>
      </c>
      <c r="M40" s="236">
        <v>286000</v>
      </c>
      <c r="N40" s="237" t="s">
        <v>11</v>
      </c>
      <c r="O40" s="267" t="s">
        <v>11</v>
      </c>
      <c r="P40" s="268" t="s">
        <v>11</v>
      </c>
      <c r="Q40" s="6" t="s">
        <v>11</v>
      </c>
      <c r="R40" s="238" t="s">
        <v>993</v>
      </c>
      <c r="S40" s="238" t="s">
        <v>11</v>
      </c>
      <c r="T40" s="238" t="s">
        <v>11</v>
      </c>
      <c r="U40" s="22">
        <v>19</v>
      </c>
      <c r="V40" s="239" t="s">
        <v>18</v>
      </c>
      <c r="W40" s="239" t="s">
        <v>11</v>
      </c>
      <c r="X40" s="239" t="s">
        <v>11</v>
      </c>
      <c r="Y40" s="240" t="s">
        <v>11</v>
      </c>
      <c r="Z40" s="234" t="s">
        <v>11</v>
      </c>
    </row>
    <row r="41" spans="1:26" ht="13.5" customHeight="1" x14ac:dyDescent="0.15">
      <c r="A41" s="274" t="s">
        <v>994</v>
      </c>
      <c r="B41" s="231" t="s">
        <v>11</v>
      </c>
      <c r="C41" s="275" t="s">
        <v>11</v>
      </c>
      <c r="D41" s="247" t="s">
        <v>995</v>
      </c>
      <c r="E41" s="239" t="s">
        <v>11</v>
      </c>
      <c r="F41" s="239" t="s">
        <v>11</v>
      </c>
      <c r="G41" s="239" t="s">
        <v>11</v>
      </c>
      <c r="H41" s="239" t="s">
        <v>11</v>
      </c>
      <c r="I41" s="239" t="s">
        <v>11</v>
      </c>
      <c r="J41" s="239" t="s">
        <v>11</v>
      </c>
      <c r="K41" s="239" t="s">
        <v>11</v>
      </c>
      <c r="L41" s="240" t="s">
        <v>11</v>
      </c>
      <c r="M41" s="249" t="s">
        <v>40</v>
      </c>
      <c r="N41" s="250" t="s">
        <v>11</v>
      </c>
      <c r="O41" s="267" t="s">
        <v>11</v>
      </c>
      <c r="P41" s="268" t="s">
        <v>11</v>
      </c>
      <c r="Q41" s="6" t="s">
        <v>11</v>
      </c>
      <c r="R41" s="238" t="s">
        <v>996</v>
      </c>
      <c r="S41" s="238" t="s">
        <v>11</v>
      </c>
      <c r="T41" s="238" t="s">
        <v>11</v>
      </c>
      <c r="U41" s="22">
        <v>124</v>
      </c>
      <c r="V41" s="239" t="s">
        <v>18</v>
      </c>
      <c r="W41" s="239" t="s">
        <v>11</v>
      </c>
      <c r="X41" s="239" t="s">
        <v>11</v>
      </c>
      <c r="Y41" s="240" t="s">
        <v>11</v>
      </c>
      <c r="Z41" s="234" t="s">
        <v>11</v>
      </c>
    </row>
    <row r="42" spans="1:26" ht="13.5" customHeight="1" x14ac:dyDescent="0.15">
      <c r="A42" s="274" t="s">
        <v>11</v>
      </c>
      <c r="B42" s="231" t="s">
        <v>11</v>
      </c>
      <c r="C42" s="275" t="s">
        <v>11</v>
      </c>
      <c r="D42" s="248" t="s">
        <v>11</v>
      </c>
      <c r="E42" s="239" t="s">
        <v>11</v>
      </c>
      <c r="F42" s="239" t="s">
        <v>11</v>
      </c>
      <c r="G42" s="239" t="s">
        <v>11</v>
      </c>
      <c r="H42" s="239" t="s">
        <v>11</v>
      </c>
      <c r="I42" s="239" t="s">
        <v>11</v>
      </c>
      <c r="J42" s="239" t="s">
        <v>11</v>
      </c>
      <c r="K42" s="239" t="s">
        <v>11</v>
      </c>
      <c r="L42" s="240" t="s">
        <v>11</v>
      </c>
      <c r="M42" s="236">
        <v>162162</v>
      </c>
      <c r="N42" s="237" t="s">
        <v>11</v>
      </c>
      <c r="O42" s="267" t="s">
        <v>11</v>
      </c>
      <c r="P42" s="268" t="s">
        <v>11</v>
      </c>
      <c r="Q42" s="6" t="s">
        <v>11</v>
      </c>
      <c r="R42" s="238" t="s">
        <v>11</v>
      </c>
      <c r="S42" s="238" t="s">
        <v>11</v>
      </c>
      <c r="T42" s="238" t="s">
        <v>11</v>
      </c>
      <c r="U42" s="22" t="s">
        <v>11</v>
      </c>
      <c r="V42" s="239" t="s">
        <v>11</v>
      </c>
      <c r="W42" s="239" t="s">
        <v>11</v>
      </c>
      <c r="X42" s="239" t="s">
        <v>11</v>
      </c>
      <c r="Y42" s="240" t="s">
        <v>11</v>
      </c>
      <c r="Z42" s="234" t="s">
        <v>11</v>
      </c>
    </row>
    <row r="43" spans="1:26" ht="13.5" customHeight="1" x14ac:dyDescent="0.15">
      <c r="A43" s="274" t="s">
        <v>11</v>
      </c>
      <c r="B43" s="231" t="s">
        <v>11</v>
      </c>
      <c r="C43" s="275" t="s">
        <v>11</v>
      </c>
      <c r="D43" s="229" t="s">
        <v>26</v>
      </c>
      <c r="E43" s="241" t="s">
        <v>959</v>
      </c>
      <c r="F43" s="241" t="s">
        <v>11</v>
      </c>
      <c r="G43" s="241" t="s">
        <v>11</v>
      </c>
      <c r="H43" s="241" t="s">
        <v>11</v>
      </c>
      <c r="I43" s="241" t="s">
        <v>11</v>
      </c>
      <c r="J43" s="241" t="s">
        <v>11</v>
      </c>
      <c r="K43" s="241" t="s">
        <v>11</v>
      </c>
      <c r="L43" s="242" t="s">
        <v>28</v>
      </c>
      <c r="M43" s="243" t="s">
        <v>29</v>
      </c>
      <c r="N43" s="244" t="s">
        <v>11</v>
      </c>
      <c r="O43" s="267" t="s">
        <v>11</v>
      </c>
      <c r="P43" s="268" t="s">
        <v>11</v>
      </c>
      <c r="Q43" s="7" t="s">
        <v>11</v>
      </c>
      <c r="R43" s="238" t="s">
        <v>11</v>
      </c>
      <c r="S43" s="238" t="s">
        <v>11</v>
      </c>
      <c r="T43" s="238" t="s">
        <v>11</v>
      </c>
      <c r="U43" s="22" t="s">
        <v>11</v>
      </c>
      <c r="V43" s="239" t="s">
        <v>11</v>
      </c>
      <c r="W43" s="239" t="s">
        <v>11</v>
      </c>
      <c r="X43" s="239" t="s">
        <v>11</v>
      </c>
      <c r="Y43" s="240" t="s">
        <v>11</v>
      </c>
      <c r="Z43" s="234" t="s">
        <v>11</v>
      </c>
    </row>
    <row r="44" spans="1:26" ht="13.5" customHeight="1" x14ac:dyDescent="0.15">
      <c r="A44" s="274" t="s">
        <v>11</v>
      </c>
      <c r="B44" s="231" t="s">
        <v>11</v>
      </c>
      <c r="C44" s="275" t="s">
        <v>11</v>
      </c>
      <c r="D44" s="229" t="s">
        <v>11</v>
      </c>
      <c r="E44" s="241" t="s">
        <v>11</v>
      </c>
      <c r="F44" s="241" t="s">
        <v>11</v>
      </c>
      <c r="G44" s="241" t="s">
        <v>11</v>
      </c>
      <c r="H44" s="241" t="s">
        <v>11</v>
      </c>
      <c r="I44" s="241" t="s">
        <v>11</v>
      </c>
      <c r="J44" s="241" t="s">
        <v>11</v>
      </c>
      <c r="K44" s="241" t="s">
        <v>11</v>
      </c>
      <c r="L44" s="242" t="s">
        <v>11</v>
      </c>
      <c r="M44" s="245">
        <v>123838</v>
      </c>
      <c r="N44" s="246" t="s">
        <v>11</v>
      </c>
      <c r="O44" s="267" t="s">
        <v>11</v>
      </c>
      <c r="P44" s="268" t="s">
        <v>11</v>
      </c>
      <c r="Q44" s="8" t="s">
        <v>31</v>
      </c>
      <c r="R44" s="238" t="s">
        <v>11</v>
      </c>
      <c r="S44" s="238" t="s">
        <v>11</v>
      </c>
      <c r="T44" s="238" t="s">
        <v>11</v>
      </c>
      <c r="U44" s="238" t="s">
        <v>11</v>
      </c>
      <c r="V44" s="9" t="s">
        <v>26</v>
      </c>
      <c r="W44" s="227" t="s">
        <v>11</v>
      </c>
      <c r="X44" s="227" t="s">
        <v>11</v>
      </c>
      <c r="Y44" s="10" t="s">
        <v>28</v>
      </c>
      <c r="Z44" s="234" t="s">
        <v>11</v>
      </c>
    </row>
    <row r="45" spans="1:26" ht="13.5" customHeight="1" x14ac:dyDescent="0.15">
      <c r="A45" s="274" t="s">
        <v>11</v>
      </c>
      <c r="B45" s="231" t="s">
        <v>11</v>
      </c>
      <c r="C45" s="275" t="s">
        <v>11</v>
      </c>
      <c r="D45" s="229" t="s">
        <v>11</v>
      </c>
      <c r="E45" s="241" t="s">
        <v>11</v>
      </c>
      <c r="F45" s="241" t="s">
        <v>11</v>
      </c>
      <c r="G45" s="241" t="s">
        <v>11</v>
      </c>
      <c r="H45" s="241" t="s">
        <v>11</v>
      </c>
      <c r="I45" s="241" t="s">
        <v>11</v>
      </c>
      <c r="J45" s="241" t="s">
        <v>11</v>
      </c>
      <c r="K45" s="241" t="s">
        <v>11</v>
      </c>
      <c r="L45" s="242" t="s">
        <v>11</v>
      </c>
      <c r="M45" s="249" t="s">
        <v>11</v>
      </c>
      <c r="N45" s="250" t="s">
        <v>11</v>
      </c>
      <c r="O45" s="267" t="s">
        <v>11</v>
      </c>
      <c r="P45" s="268" t="s">
        <v>11</v>
      </c>
      <c r="Q45" s="7" t="s">
        <v>32</v>
      </c>
      <c r="R45" s="238" t="s">
        <v>11</v>
      </c>
      <c r="S45" s="238" t="s">
        <v>11</v>
      </c>
      <c r="T45" s="238" t="s">
        <v>11</v>
      </c>
      <c r="U45" s="238" t="s">
        <v>11</v>
      </c>
      <c r="V45" s="11" t="s">
        <v>33</v>
      </c>
      <c r="W45" s="9" t="s">
        <v>11</v>
      </c>
      <c r="X45" t="s">
        <v>11</v>
      </c>
      <c r="Y45" s="12" t="s">
        <v>11</v>
      </c>
      <c r="Z45" s="234" t="s">
        <v>11</v>
      </c>
    </row>
    <row r="46" spans="1:26" ht="13.5" customHeight="1" x14ac:dyDescent="0.15">
      <c r="A46" s="6" t="s">
        <v>11</v>
      </c>
      <c r="B46" t="s">
        <v>11</v>
      </c>
      <c r="C46" s="12" t="s">
        <v>11</v>
      </c>
      <c r="D46" s="229" t="s">
        <v>26</v>
      </c>
      <c r="E46" s="13" t="s">
        <v>19</v>
      </c>
      <c r="F46" s="231" t="s">
        <v>11</v>
      </c>
      <c r="G46" s="231" t="s">
        <v>11</v>
      </c>
      <c r="H46" s="231" t="s">
        <v>11</v>
      </c>
      <c r="I46" s="231" t="s">
        <v>11</v>
      </c>
      <c r="J46" s="231" t="s">
        <v>11</v>
      </c>
      <c r="K46" s="13" t="s">
        <v>11</v>
      </c>
      <c r="L46" s="242" t="s">
        <v>28</v>
      </c>
      <c r="M46" s="277" t="s">
        <v>11</v>
      </c>
      <c r="N46" s="278" t="s">
        <v>11</v>
      </c>
      <c r="O46" s="267" t="s">
        <v>11</v>
      </c>
      <c r="P46" s="268" t="s">
        <v>11</v>
      </c>
      <c r="Q46" s="8" t="s">
        <v>31</v>
      </c>
      <c r="R46" s="238" t="s">
        <v>11</v>
      </c>
      <c r="S46" s="238" t="s">
        <v>11</v>
      </c>
      <c r="T46" s="238" t="s">
        <v>11</v>
      </c>
      <c r="U46" s="238" t="s">
        <v>11</v>
      </c>
      <c r="V46" s="9" t="s">
        <v>26</v>
      </c>
      <c r="W46" s="227" t="s">
        <v>11</v>
      </c>
      <c r="X46" s="227" t="s">
        <v>11</v>
      </c>
      <c r="Y46" s="10" t="s">
        <v>28</v>
      </c>
      <c r="Z46" s="234" t="s">
        <v>11</v>
      </c>
    </row>
    <row r="47" spans="1:26" ht="13.5" customHeight="1" x14ac:dyDescent="0.15">
      <c r="A47" s="14" t="s">
        <v>11</v>
      </c>
      <c r="B47" s="15" t="s">
        <v>11</v>
      </c>
      <c r="C47" s="16" t="s">
        <v>11</v>
      </c>
      <c r="D47" s="230" t="s">
        <v>11</v>
      </c>
      <c r="E47" s="17" t="s">
        <v>11</v>
      </c>
      <c r="F47" s="232" t="s">
        <v>11</v>
      </c>
      <c r="G47" s="232" t="s">
        <v>11</v>
      </c>
      <c r="H47" s="232" t="s">
        <v>11</v>
      </c>
      <c r="I47" s="232" t="s">
        <v>11</v>
      </c>
      <c r="J47" s="232" t="s">
        <v>11</v>
      </c>
      <c r="K47" s="17" t="s">
        <v>11</v>
      </c>
      <c r="L47" s="276" t="s">
        <v>11</v>
      </c>
      <c r="M47" s="26" t="s">
        <v>42</v>
      </c>
      <c r="N47" s="27">
        <v>56.7</v>
      </c>
      <c r="O47" s="269" t="s">
        <v>11</v>
      </c>
      <c r="P47" s="270" t="s">
        <v>11</v>
      </c>
      <c r="Q47" s="18" t="s">
        <v>32</v>
      </c>
      <c r="R47" s="228" t="s">
        <v>11</v>
      </c>
      <c r="S47" s="228" t="s">
        <v>11</v>
      </c>
      <c r="T47" s="228" t="s">
        <v>11</v>
      </c>
      <c r="U47" s="228" t="s">
        <v>11</v>
      </c>
      <c r="V47" s="19" t="s">
        <v>33</v>
      </c>
      <c r="W47" s="20" t="s">
        <v>11</v>
      </c>
      <c r="X47" s="15" t="s">
        <v>11</v>
      </c>
      <c r="Y47" s="16" t="s">
        <v>11</v>
      </c>
      <c r="Z47" s="235" t="s">
        <v>11</v>
      </c>
    </row>
    <row r="48" spans="1:26" ht="13.5" customHeight="1" x14ac:dyDescent="0.15">
      <c r="A48" s="251" t="s">
        <v>10</v>
      </c>
      <c r="B48" s="252" t="s">
        <v>11</v>
      </c>
      <c r="C48" s="253" t="s">
        <v>11</v>
      </c>
      <c r="D48" s="257" t="s">
        <v>12</v>
      </c>
      <c r="E48" s="258" t="s">
        <v>11</v>
      </c>
      <c r="F48" s="259" t="s">
        <v>967</v>
      </c>
      <c r="G48" s="259" t="s">
        <v>11</v>
      </c>
      <c r="H48" s="259" t="s">
        <v>11</v>
      </c>
      <c r="I48" s="259" t="s">
        <v>11</v>
      </c>
      <c r="J48" s="259" t="s">
        <v>11</v>
      </c>
      <c r="K48" s="259" t="s">
        <v>11</v>
      </c>
      <c r="L48" s="260" t="s">
        <v>11</v>
      </c>
      <c r="M48" s="263" t="s">
        <v>119</v>
      </c>
      <c r="N48" s="264" t="s">
        <v>11</v>
      </c>
      <c r="O48" s="265" t="s">
        <v>997</v>
      </c>
      <c r="P48" s="266" t="s">
        <v>11</v>
      </c>
      <c r="Q48" s="5" t="s">
        <v>16</v>
      </c>
      <c r="R48" s="271" t="s">
        <v>998</v>
      </c>
      <c r="S48" s="271" t="s">
        <v>11</v>
      </c>
      <c r="T48" s="271" t="s">
        <v>11</v>
      </c>
      <c r="U48" s="30">
        <v>9845</v>
      </c>
      <c r="V48" s="272" t="s">
        <v>18</v>
      </c>
      <c r="W48" s="272" t="s">
        <v>11</v>
      </c>
      <c r="X48" s="272" t="s">
        <v>11</v>
      </c>
      <c r="Y48" s="273" t="s">
        <v>11</v>
      </c>
      <c r="Z48" s="233">
        <v>317</v>
      </c>
    </row>
    <row r="49" spans="1:26" ht="13.5" customHeight="1" x14ac:dyDescent="0.15">
      <c r="A49" s="254" t="s">
        <v>11</v>
      </c>
      <c r="B49" s="255" t="s">
        <v>11</v>
      </c>
      <c r="C49" s="256" t="s">
        <v>11</v>
      </c>
      <c r="D49" s="24" t="s">
        <v>11</v>
      </c>
      <c r="E49" s="23" t="s">
        <v>11</v>
      </c>
      <c r="F49" s="261" t="s">
        <v>11</v>
      </c>
      <c r="G49" s="261" t="s">
        <v>11</v>
      </c>
      <c r="H49" s="261" t="s">
        <v>11</v>
      </c>
      <c r="I49" s="261" t="s">
        <v>11</v>
      </c>
      <c r="J49" s="261" t="s">
        <v>11</v>
      </c>
      <c r="K49" s="261" t="s">
        <v>11</v>
      </c>
      <c r="L49" s="262" t="s">
        <v>11</v>
      </c>
      <c r="M49" s="236">
        <v>10872000</v>
      </c>
      <c r="N49" s="237" t="s">
        <v>11</v>
      </c>
      <c r="O49" s="267" t="s">
        <v>11</v>
      </c>
      <c r="P49" s="268" t="s">
        <v>11</v>
      </c>
      <c r="Q49" s="6" t="s">
        <v>11</v>
      </c>
      <c r="R49" s="238" t="s">
        <v>999</v>
      </c>
      <c r="S49" s="238" t="s">
        <v>11</v>
      </c>
      <c r="T49" s="238" t="s">
        <v>11</v>
      </c>
      <c r="U49" s="22">
        <v>283</v>
      </c>
      <c r="V49" s="239" t="s">
        <v>18</v>
      </c>
      <c r="W49" s="239" t="s">
        <v>11</v>
      </c>
      <c r="X49" s="239" t="s">
        <v>11</v>
      </c>
      <c r="Y49" s="240" t="s">
        <v>11</v>
      </c>
      <c r="Z49" s="234" t="s">
        <v>11</v>
      </c>
    </row>
    <row r="50" spans="1:26" ht="13.5" customHeight="1" x14ac:dyDescent="0.15">
      <c r="A50" s="274" t="s">
        <v>1000</v>
      </c>
      <c r="B50" s="231" t="s">
        <v>11</v>
      </c>
      <c r="C50" s="275" t="s">
        <v>11</v>
      </c>
      <c r="D50" s="247" t="s">
        <v>1001</v>
      </c>
      <c r="E50" s="239" t="s">
        <v>11</v>
      </c>
      <c r="F50" s="239" t="s">
        <v>11</v>
      </c>
      <c r="G50" s="239" t="s">
        <v>11</v>
      </c>
      <c r="H50" s="239" t="s">
        <v>11</v>
      </c>
      <c r="I50" s="239" t="s">
        <v>11</v>
      </c>
      <c r="J50" s="239" t="s">
        <v>11</v>
      </c>
      <c r="K50" s="239" t="s">
        <v>11</v>
      </c>
      <c r="L50" s="240" t="s">
        <v>11</v>
      </c>
      <c r="M50" s="249" t="s">
        <v>40</v>
      </c>
      <c r="N50" s="250" t="s">
        <v>11</v>
      </c>
      <c r="O50" s="267" t="s">
        <v>11</v>
      </c>
      <c r="P50" s="268" t="s">
        <v>11</v>
      </c>
      <c r="Q50" s="6" t="s">
        <v>11</v>
      </c>
      <c r="R50" s="238" t="s">
        <v>11</v>
      </c>
      <c r="S50" s="238" t="s">
        <v>11</v>
      </c>
      <c r="T50" s="238" t="s">
        <v>11</v>
      </c>
      <c r="U50" s="22" t="s">
        <v>11</v>
      </c>
      <c r="V50" s="239" t="s">
        <v>11</v>
      </c>
      <c r="W50" s="239" t="s">
        <v>11</v>
      </c>
      <c r="X50" s="239" t="s">
        <v>11</v>
      </c>
      <c r="Y50" s="240" t="s">
        <v>11</v>
      </c>
      <c r="Z50" s="234" t="s">
        <v>11</v>
      </c>
    </row>
    <row r="51" spans="1:26" ht="13.5" customHeight="1" x14ac:dyDescent="0.15">
      <c r="A51" s="274" t="s">
        <v>11</v>
      </c>
      <c r="B51" s="231" t="s">
        <v>11</v>
      </c>
      <c r="C51" s="275" t="s">
        <v>11</v>
      </c>
      <c r="D51" s="248" t="s">
        <v>11</v>
      </c>
      <c r="E51" s="239" t="s">
        <v>11</v>
      </c>
      <c r="F51" s="239" t="s">
        <v>11</v>
      </c>
      <c r="G51" s="239" t="s">
        <v>11</v>
      </c>
      <c r="H51" s="239" t="s">
        <v>11</v>
      </c>
      <c r="I51" s="239" t="s">
        <v>11</v>
      </c>
      <c r="J51" s="239" t="s">
        <v>11</v>
      </c>
      <c r="K51" s="239" t="s">
        <v>11</v>
      </c>
      <c r="L51" s="240" t="s">
        <v>11</v>
      </c>
      <c r="M51" s="236">
        <v>10148837</v>
      </c>
      <c r="N51" s="237" t="s">
        <v>11</v>
      </c>
      <c r="O51" s="267" t="s">
        <v>11</v>
      </c>
      <c r="P51" s="268" t="s">
        <v>11</v>
      </c>
      <c r="Q51" s="6" t="s">
        <v>11</v>
      </c>
      <c r="R51" s="238" t="s">
        <v>11</v>
      </c>
      <c r="S51" s="238" t="s">
        <v>11</v>
      </c>
      <c r="T51" s="238" t="s">
        <v>11</v>
      </c>
      <c r="U51" s="22" t="s">
        <v>11</v>
      </c>
      <c r="V51" s="239" t="s">
        <v>11</v>
      </c>
      <c r="W51" s="239" t="s">
        <v>11</v>
      </c>
      <c r="X51" s="239" t="s">
        <v>11</v>
      </c>
      <c r="Y51" s="240" t="s">
        <v>11</v>
      </c>
      <c r="Z51" s="234" t="s">
        <v>11</v>
      </c>
    </row>
    <row r="52" spans="1:26" ht="13.5" customHeight="1" x14ac:dyDescent="0.15">
      <c r="A52" s="274" t="s">
        <v>11</v>
      </c>
      <c r="B52" s="231" t="s">
        <v>11</v>
      </c>
      <c r="C52" s="275" t="s">
        <v>11</v>
      </c>
      <c r="D52" s="229" t="s">
        <v>26</v>
      </c>
      <c r="E52" s="241" t="s">
        <v>966</v>
      </c>
      <c r="F52" s="241" t="s">
        <v>11</v>
      </c>
      <c r="G52" s="241" t="s">
        <v>11</v>
      </c>
      <c r="H52" s="241" t="s">
        <v>11</v>
      </c>
      <c r="I52" s="241" t="s">
        <v>11</v>
      </c>
      <c r="J52" s="241" t="s">
        <v>11</v>
      </c>
      <c r="K52" s="241" t="s">
        <v>11</v>
      </c>
      <c r="L52" s="242" t="s">
        <v>28</v>
      </c>
      <c r="M52" s="243" t="s">
        <v>29</v>
      </c>
      <c r="N52" s="244" t="s">
        <v>11</v>
      </c>
      <c r="O52" s="267" t="s">
        <v>11</v>
      </c>
      <c r="P52" s="268" t="s">
        <v>11</v>
      </c>
      <c r="Q52" s="7" t="s">
        <v>11</v>
      </c>
      <c r="R52" s="238" t="s">
        <v>1002</v>
      </c>
      <c r="S52" s="238" t="s">
        <v>11</v>
      </c>
      <c r="T52" s="238" t="s">
        <v>11</v>
      </c>
      <c r="U52" s="22">
        <v>21</v>
      </c>
      <c r="V52" s="239" t="s">
        <v>18</v>
      </c>
      <c r="W52" s="239" t="s">
        <v>11</v>
      </c>
      <c r="X52" s="239" t="s">
        <v>11</v>
      </c>
      <c r="Y52" s="240" t="s">
        <v>11</v>
      </c>
      <c r="Z52" s="234" t="s">
        <v>11</v>
      </c>
    </row>
    <row r="53" spans="1:26" ht="13.5" customHeight="1" x14ac:dyDescent="0.15">
      <c r="A53" s="274" t="s">
        <v>11</v>
      </c>
      <c r="B53" s="231" t="s">
        <v>11</v>
      </c>
      <c r="C53" s="275" t="s">
        <v>11</v>
      </c>
      <c r="D53" s="229" t="s">
        <v>11</v>
      </c>
      <c r="E53" s="241" t="s">
        <v>11</v>
      </c>
      <c r="F53" s="241" t="s">
        <v>11</v>
      </c>
      <c r="G53" s="241" t="s">
        <v>11</v>
      </c>
      <c r="H53" s="241" t="s">
        <v>11</v>
      </c>
      <c r="I53" s="241" t="s">
        <v>11</v>
      </c>
      <c r="J53" s="241" t="s">
        <v>11</v>
      </c>
      <c r="K53" s="241" t="s">
        <v>11</v>
      </c>
      <c r="L53" s="242" t="s">
        <v>11</v>
      </c>
      <c r="M53" s="245">
        <v>723163</v>
      </c>
      <c r="N53" s="246" t="s">
        <v>11</v>
      </c>
      <c r="O53" s="267" t="s">
        <v>11</v>
      </c>
      <c r="P53" s="268" t="s">
        <v>11</v>
      </c>
      <c r="Q53" s="8" t="s">
        <v>31</v>
      </c>
      <c r="R53" s="238" t="s">
        <v>11</v>
      </c>
      <c r="S53" s="238" t="s">
        <v>11</v>
      </c>
      <c r="T53" s="238" t="s">
        <v>11</v>
      </c>
      <c r="U53" s="238" t="s">
        <v>11</v>
      </c>
      <c r="V53" s="9" t="s">
        <v>26</v>
      </c>
      <c r="W53" s="227" t="s">
        <v>11</v>
      </c>
      <c r="X53" s="227" t="s">
        <v>11</v>
      </c>
      <c r="Y53" s="10" t="s">
        <v>28</v>
      </c>
      <c r="Z53" s="234" t="s">
        <v>11</v>
      </c>
    </row>
    <row r="54" spans="1:26" ht="13.5" customHeight="1" x14ac:dyDescent="0.15">
      <c r="A54" s="274" t="s">
        <v>11</v>
      </c>
      <c r="B54" s="231" t="s">
        <v>11</v>
      </c>
      <c r="C54" s="275" t="s">
        <v>11</v>
      </c>
      <c r="D54" s="229" t="s">
        <v>11</v>
      </c>
      <c r="E54" s="241" t="s">
        <v>11</v>
      </c>
      <c r="F54" s="241" t="s">
        <v>11</v>
      </c>
      <c r="G54" s="241" t="s">
        <v>11</v>
      </c>
      <c r="H54" s="241" t="s">
        <v>11</v>
      </c>
      <c r="I54" s="241" t="s">
        <v>11</v>
      </c>
      <c r="J54" s="241" t="s">
        <v>11</v>
      </c>
      <c r="K54" s="241" t="s">
        <v>11</v>
      </c>
      <c r="L54" s="242" t="s">
        <v>11</v>
      </c>
      <c r="M54" s="249" t="s">
        <v>11</v>
      </c>
      <c r="N54" s="250" t="s">
        <v>11</v>
      </c>
      <c r="O54" s="267" t="s">
        <v>11</v>
      </c>
      <c r="P54" s="268" t="s">
        <v>11</v>
      </c>
      <c r="Q54" s="7" t="s">
        <v>32</v>
      </c>
      <c r="R54" s="238" t="s">
        <v>11</v>
      </c>
      <c r="S54" s="238" t="s">
        <v>11</v>
      </c>
      <c r="T54" s="238" t="s">
        <v>11</v>
      </c>
      <c r="U54" s="238" t="s">
        <v>11</v>
      </c>
      <c r="V54" s="11" t="s">
        <v>33</v>
      </c>
      <c r="W54" s="9" t="s">
        <v>11</v>
      </c>
      <c r="X54" t="s">
        <v>11</v>
      </c>
      <c r="Y54" s="12" t="s">
        <v>11</v>
      </c>
      <c r="Z54" s="234" t="s">
        <v>11</v>
      </c>
    </row>
    <row r="55" spans="1:26" ht="13.5" customHeight="1" x14ac:dyDescent="0.15">
      <c r="A55" s="6" t="s">
        <v>11</v>
      </c>
      <c r="B55" t="s">
        <v>11</v>
      </c>
      <c r="C55" s="12" t="s">
        <v>11</v>
      </c>
      <c r="D55" s="229" t="s">
        <v>26</v>
      </c>
      <c r="E55" s="13" t="s">
        <v>19</v>
      </c>
      <c r="F55" s="231" t="s">
        <v>11</v>
      </c>
      <c r="G55" s="231" t="s">
        <v>11</v>
      </c>
      <c r="H55" s="231" t="s">
        <v>11</v>
      </c>
      <c r="I55" s="231" t="s">
        <v>11</v>
      </c>
      <c r="J55" s="231" t="s">
        <v>11</v>
      </c>
      <c r="K55" s="13" t="s">
        <v>11</v>
      </c>
      <c r="L55" s="242" t="s">
        <v>28</v>
      </c>
      <c r="M55" s="277" t="s">
        <v>11</v>
      </c>
      <c r="N55" s="278" t="s">
        <v>11</v>
      </c>
      <c r="O55" s="267" t="s">
        <v>11</v>
      </c>
      <c r="P55" s="268" t="s">
        <v>11</v>
      </c>
      <c r="Q55" s="8" t="s">
        <v>31</v>
      </c>
      <c r="R55" s="238" t="s">
        <v>11</v>
      </c>
      <c r="S55" s="238" t="s">
        <v>11</v>
      </c>
      <c r="T55" s="238" t="s">
        <v>11</v>
      </c>
      <c r="U55" s="238" t="s">
        <v>11</v>
      </c>
      <c r="V55" s="9" t="s">
        <v>26</v>
      </c>
      <c r="W55" s="227" t="s">
        <v>11</v>
      </c>
      <c r="X55" s="227" t="s">
        <v>11</v>
      </c>
      <c r="Y55" s="10" t="s">
        <v>28</v>
      </c>
      <c r="Z55" s="234" t="s">
        <v>11</v>
      </c>
    </row>
    <row r="56" spans="1:26" ht="13.5" customHeight="1" x14ac:dyDescent="0.15">
      <c r="A56" s="14" t="s">
        <v>11</v>
      </c>
      <c r="B56" s="15" t="s">
        <v>11</v>
      </c>
      <c r="C56" s="16" t="s">
        <v>11</v>
      </c>
      <c r="D56" s="230" t="s">
        <v>11</v>
      </c>
      <c r="E56" s="17" t="s">
        <v>11</v>
      </c>
      <c r="F56" s="232" t="s">
        <v>11</v>
      </c>
      <c r="G56" s="232" t="s">
        <v>11</v>
      </c>
      <c r="H56" s="232" t="s">
        <v>11</v>
      </c>
      <c r="I56" s="232" t="s">
        <v>11</v>
      </c>
      <c r="J56" s="232" t="s">
        <v>11</v>
      </c>
      <c r="K56" s="17" t="s">
        <v>11</v>
      </c>
      <c r="L56" s="276" t="s">
        <v>11</v>
      </c>
      <c r="M56" s="26" t="s">
        <v>42</v>
      </c>
      <c r="N56" s="27">
        <v>93.3</v>
      </c>
      <c r="O56" s="269" t="s">
        <v>11</v>
      </c>
      <c r="P56" s="270" t="s">
        <v>11</v>
      </c>
      <c r="Q56" s="18" t="s">
        <v>32</v>
      </c>
      <c r="R56" s="228" t="s">
        <v>11</v>
      </c>
      <c r="S56" s="228" t="s">
        <v>11</v>
      </c>
      <c r="T56" s="228" t="s">
        <v>11</v>
      </c>
      <c r="U56" s="228" t="s">
        <v>11</v>
      </c>
      <c r="V56" s="19" t="s">
        <v>33</v>
      </c>
      <c r="W56" s="20" t="s">
        <v>11</v>
      </c>
      <c r="X56" s="15" t="s">
        <v>11</v>
      </c>
      <c r="Y56" s="16" t="s">
        <v>11</v>
      </c>
      <c r="Z56" s="235" t="s">
        <v>11</v>
      </c>
    </row>
    <row r="57" spans="1:26" ht="13.5" customHeight="1" x14ac:dyDescent="0.15">
      <c r="A57" s="251" t="s">
        <v>10</v>
      </c>
      <c r="B57" s="252" t="s">
        <v>11</v>
      </c>
      <c r="C57" s="253" t="s">
        <v>11</v>
      </c>
      <c r="D57" s="257" t="s">
        <v>12</v>
      </c>
      <c r="E57" s="258" t="s">
        <v>11</v>
      </c>
      <c r="F57" s="259" t="s">
        <v>13</v>
      </c>
      <c r="G57" s="259" t="s">
        <v>11</v>
      </c>
      <c r="H57" s="259" t="s">
        <v>11</v>
      </c>
      <c r="I57" s="259" t="s">
        <v>11</v>
      </c>
      <c r="J57" s="259" t="s">
        <v>11</v>
      </c>
      <c r="K57" s="259" t="s">
        <v>11</v>
      </c>
      <c r="L57" s="260" t="s">
        <v>11</v>
      </c>
      <c r="M57" s="263" t="s">
        <v>119</v>
      </c>
      <c r="N57" s="264" t="s">
        <v>11</v>
      </c>
      <c r="O57" s="265" t="s">
        <v>1003</v>
      </c>
      <c r="P57" s="266" t="s">
        <v>11</v>
      </c>
      <c r="Q57" s="5" t="s">
        <v>16</v>
      </c>
      <c r="R57" s="271" t="s">
        <v>1004</v>
      </c>
      <c r="S57" s="271" t="s">
        <v>11</v>
      </c>
      <c r="T57" s="271" t="s">
        <v>11</v>
      </c>
      <c r="U57" s="30">
        <v>217305</v>
      </c>
      <c r="V57" s="272" t="s">
        <v>18</v>
      </c>
      <c r="W57" s="272" t="s">
        <v>11</v>
      </c>
      <c r="X57" s="272" t="s">
        <v>11</v>
      </c>
      <c r="Y57" s="273" t="s">
        <v>11</v>
      </c>
      <c r="Z57" s="233">
        <v>317</v>
      </c>
    </row>
    <row r="58" spans="1:26" ht="13.5" customHeight="1" x14ac:dyDescent="0.15">
      <c r="A58" s="254" t="s">
        <v>11</v>
      </c>
      <c r="B58" s="255" t="s">
        <v>11</v>
      </c>
      <c r="C58" s="256" t="s">
        <v>11</v>
      </c>
      <c r="D58" s="24" t="s">
        <v>11</v>
      </c>
      <c r="E58" s="23" t="s">
        <v>11</v>
      </c>
      <c r="F58" s="261" t="s">
        <v>11</v>
      </c>
      <c r="G58" s="261" t="s">
        <v>11</v>
      </c>
      <c r="H58" s="261" t="s">
        <v>11</v>
      </c>
      <c r="I58" s="261" t="s">
        <v>11</v>
      </c>
      <c r="J58" s="261" t="s">
        <v>11</v>
      </c>
      <c r="K58" s="261" t="s">
        <v>11</v>
      </c>
      <c r="L58" s="262" t="s">
        <v>11</v>
      </c>
      <c r="M58" s="236">
        <v>218694000</v>
      </c>
      <c r="N58" s="237" t="s">
        <v>11</v>
      </c>
      <c r="O58" s="267" t="s">
        <v>11</v>
      </c>
      <c r="P58" s="268" t="s">
        <v>11</v>
      </c>
      <c r="Q58" s="6" t="s">
        <v>11</v>
      </c>
      <c r="R58" s="238" t="s">
        <v>1005</v>
      </c>
      <c r="S58" s="238" t="s">
        <v>11</v>
      </c>
      <c r="T58" s="238" t="s">
        <v>11</v>
      </c>
      <c r="U58" s="22">
        <v>300</v>
      </c>
      <c r="V58" s="239" t="s">
        <v>18</v>
      </c>
      <c r="W58" s="239" t="s">
        <v>11</v>
      </c>
      <c r="X58" s="239" t="s">
        <v>11</v>
      </c>
      <c r="Y58" s="240" t="s">
        <v>11</v>
      </c>
      <c r="Z58" s="234" t="s">
        <v>11</v>
      </c>
    </row>
    <row r="59" spans="1:26" ht="13.5" customHeight="1" x14ac:dyDescent="0.15">
      <c r="A59" s="274" t="s">
        <v>1006</v>
      </c>
      <c r="B59" s="231" t="s">
        <v>11</v>
      </c>
      <c r="C59" s="275" t="s">
        <v>11</v>
      </c>
      <c r="D59" s="247" t="s">
        <v>1007</v>
      </c>
      <c r="E59" s="239" t="s">
        <v>11</v>
      </c>
      <c r="F59" s="239" t="s">
        <v>11</v>
      </c>
      <c r="G59" s="239" t="s">
        <v>11</v>
      </c>
      <c r="H59" s="239" t="s">
        <v>11</v>
      </c>
      <c r="I59" s="239" t="s">
        <v>11</v>
      </c>
      <c r="J59" s="239" t="s">
        <v>11</v>
      </c>
      <c r="K59" s="239" t="s">
        <v>11</v>
      </c>
      <c r="L59" s="240" t="s">
        <v>11</v>
      </c>
      <c r="M59" s="249" t="s">
        <v>40</v>
      </c>
      <c r="N59" s="250" t="s">
        <v>11</v>
      </c>
      <c r="O59" s="267" t="s">
        <v>11</v>
      </c>
      <c r="P59" s="268" t="s">
        <v>11</v>
      </c>
      <c r="Q59" s="6" t="s">
        <v>11</v>
      </c>
      <c r="R59" s="238" t="s">
        <v>11</v>
      </c>
      <c r="S59" s="238" t="s">
        <v>11</v>
      </c>
      <c r="T59" s="238" t="s">
        <v>11</v>
      </c>
      <c r="U59" s="22" t="s">
        <v>11</v>
      </c>
      <c r="V59" s="239" t="s">
        <v>11</v>
      </c>
      <c r="W59" s="239" t="s">
        <v>11</v>
      </c>
      <c r="X59" s="239" t="s">
        <v>11</v>
      </c>
      <c r="Y59" s="240" t="s">
        <v>11</v>
      </c>
      <c r="Z59" s="234" t="s">
        <v>11</v>
      </c>
    </row>
    <row r="60" spans="1:26" ht="13.5" customHeight="1" x14ac:dyDescent="0.15">
      <c r="A60" s="274" t="s">
        <v>11</v>
      </c>
      <c r="B60" s="231" t="s">
        <v>11</v>
      </c>
      <c r="C60" s="275" t="s">
        <v>11</v>
      </c>
      <c r="D60" s="248" t="s">
        <v>11</v>
      </c>
      <c r="E60" s="239" t="s">
        <v>11</v>
      </c>
      <c r="F60" s="239" t="s">
        <v>11</v>
      </c>
      <c r="G60" s="239" t="s">
        <v>11</v>
      </c>
      <c r="H60" s="239" t="s">
        <v>11</v>
      </c>
      <c r="I60" s="239" t="s">
        <v>11</v>
      </c>
      <c r="J60" s="239" t="s">
        <v>11</v>
      </c>
      <c r="K60" s="239" t="s">
        <v>11</v>
      </c>
      <c r="L60" s="240" t="s">
        <v>11</v>
      </c>
      <c r="M60" s="236">
        <v>217626880</v>
      </c>
      <c r="N60" s="237" t="s">
        <v>11</v>
      </c>
      <c r="O60" s="267" t="s">
        <v>11</v>
      </c>
      <c r="P60" s="268" t="s">
        <v>11</v>
      </c>
      <c r="Q60" s="6" t="s">
        <v>11</v>
      </c>
      <c r="R60" s="238" t="s">
        <v>11</v>
      </c>
      <c r="S60" s="238" t="s">
        <v>11</v>
      </c>
      <c r="T60" s="238" t="s">
        <v>11</v>
      </c>
      <c r="U60" s="22" t="s">
        <v>11</v>
      </c>
      <c r="V60" s="239" t="s">
        <v>11</v>
      </c>
      <c r="W60" s="239" t="s">
        <v>11</v>
      </c>
      <c r="X60" s="239" t="s">
        <v>11</v>
      </c>
      <c r="Y60" s="240" t="s">
        <v>11</v>
      </c>
      <c r="Z60" s="234" t="s">
        <v>11</v>
      </c>
    </row>
    <row r="61" spans="1:26" ht="13.5" customHeight="1" x14ac:dyDescent="0.15">
      <c r="A61" s="274" t="s">
        <v>11</v>
      </c>
      <c r="B61" s="231" t="s">
        <v>11</v>
      </c>
      <c r="C61" s="275" t="s">
        <v>11</v>
      </c>
      <c r="D61" s="229" t="s">
        <v>26</v>
      </c>
      <c r="E61" s="241" t="s">
        <v>1008</v>
      </c>
      <c r="F61" s="241" t="s">
        <v>11</v>
      </c>
      <c r="G61" s="241" t="s">
        <v>11</v>
      </c>
      <c r="H61" s="241" t="s">
        <v>11</v>
      </c>
      <c r="I61" s="241" t="s">
        <v>11</v>
      </c>
      <c r="J61" s="241" t="s">
        <v>11</v>
      </c>
      <c r="K61" s="241" t="s">
        <v>11</v>
      </c>
      <c r="L61" s="242" t="s">
        <v>28</v>
      </c>
      <c r="M61" s="243" t="s">
        <v>29</v>
      </c>
      <c r="N61" s="244" t="s">
        <v>11</v>
      </c>
      <c r="O61" s="267" t="s">
        <v>11</v>
      </c>
      <c r="P61" s="268" t="s">
        <v>11</v>
      </c>
      <c r="Q61" s="7" t="s">
        <v>11</v>
      </c>
      <c r="R61" s="238" t="s">
        <v>1009</v>
      </c>
      <c r="S61" s="238" t="s">
        <v>11</v>
      </c>
      <c r="T61" s="238" t="s">
        <v>11</v>
      </c>
      <c r="U61" s="22">
        <v>22</v>
      </c>
      <c r="V61" s="239" t="s">
        <v>18</v>
      </c>
      <c r="W61" s="239" t="s">
        <v>11</v>
      </c>
      <c r="X61" s="239" t="s">
        <v>11</v>
      </c>
      <c r="Y61" s="240" t="s">
        <v>11</v>
      </c>
      <c r="Z61" s="234" t="s">
        <v>11</v>
      </c>
    </row>
    <row r="62" spans="1:26" ht="13.5" customHeight="1" x14ac:dyDescent="0.15">
      <c r="A62" s="274" t="s">
        <v>11</v>
      </c>
      <c r="B62" s="231" t="s">
        <v>11</v>
      </c>
      <c r="C62" s="275" t="s">
        <v>11</v>
      </c>
      <c r="D62" s="229" t="s">
        <v>11</v>
      </c>
      <c r="E62" s="241" t="s">
        <v>11</v>
      </c>
      <c r="F62" s="241" t="s">
        <v>11</v>
      </c>
      <c r="G62" s="241" t="s">
        <v>11</v>
      </c>
      <c r="H62" s="241" t="s">
        <v>11</v>
      </c>
      <c r="I62" s="241" t="s">
        <v>11</v>
      </c>
      <c r="J62" s="241" t="s">
        <v>11</v>
      </c>
      <c r="K62" s="241" t="s">
        <v>11</v>
      </c>
      <c r="L62" s="242" t="s">
        <v>11</v>
      </c>
      <c r="M62" s="245">
        <v>1067120</v>
      </c>
      <c r="N62" s="246" t="s">
        <v>11</v>
      </c>
      <c r="O62" s="267" t="s">
        <v>11</v>
      </c>
      <c r="P62" s="268" t="s">
        <v>11</v>
      </c>
      <c r="Q62" s="8" t="s">
        <v>31</v>
      </c>
      <c r="R62" s="238" t="s">
        <v>11</v>
      </c>
      <c r="S62" s="238" t="s">
        <v>11</v>
      </c>
      <c r="T62" s="238" t="s">
        <v>11</v>
      </c>
      <c r="U62" s="238" t="s">
        <v>11</v>
      </c>
      <c r="V62" s="9" t="s">
        <v>26</v>
      </c>
      <c r="W62" s="227" t="s">
        <v>11</v>
      </c>
      <c r="X62" s="227" t="s">
        <v>11</v>
      </c>
      <c r="Y62" s="10" t="s">
        <v>28</v>
      </c>
      <c r="Z62" s="234" t="s">
        <v>11</v>
      </c>
    </row>
    <row r="63" spans="1:26" ht="13.5" customHeight="1" x14ac:dyDescent="0.15">
      <c r="A63" s="274" t="s">
        <v>11</v>
      </c>
      <c r="B63" s="231" t="s">
        <v>11</v>
      </c>
      <c r="C63" s="275" t="s">
        <v>11</v>
      </c>
      <c r="D63" s="229" t="s">
        <v>11</v>
      </c>
      <c r="E63" s="241" t="s">
        <v>11</v>
      </c>
      <c r="F63" s="241" t="s">
        <v>11</v>
      </c>
      <c r="G63" s="241" t="s">
        <v>11</v>
      </c>
      <c r="H63" s="241" t="s">
        <v>11</v>
      </c>
      <c r="I63" s="241" t="s">
        <v>11</v>
      </c>
      <c r="J63" s="241" t="s">
        <v>11</v>
      </c>
      <c r="K63" s="241" t="s">
        <v>11</v>
      </c>
      <c r="L63" s="242" t="s">
        <v>11</v>
      </c>
      <c r="M63" s="249" t="s">
        <v>11</v>
      </c>
      <c r="N63" s="250" t="s">
        <v>11</v>
      </c>
      <c r="O63" s="267" t="s">
        <v>11</v>
      </c>
      <c r="P63" s="268" t="s">
        <v>11</v>
      </c>
      <c r="Q63" s="7" t="s">
        <v>32</v>
      </c>
      <c r="R63" s="238" t="s">
        <v>11</v>
      </c>
      <c r="S63" s="238" t="s">
        <v>11</v>
      </c>
      <c r="T63" s="238" t="s">
        <v>11</v>
      </c>
      <c r="U63" s="238" t="s">
        <v>11</v>
      </c>
      <c r="V63" s="11" t="s">
        <v>33</v>
      </c>
      <c r="W63" s="9" t="s">
        <v>11</v>
      </c>
      <c r="X63" t="s">
        <v>11</v>
      </c>
      <c r="Y63" s="12" t="s">
        <v>11</v>
      </c>
      <c r="Z63" s="234" t="s">
        <v>11</v>
      </c>
    </row>
    <row r="64" spans="1:26" ht="13.5" customHeight="1" x14ac:dyDescent="0.15">
      <c r="A64" s="6" t="s">
        <v>11</v>
      </c>
      <c r="B64" t="s">
        <v>11</v>
      </c>
      <c r="C64" s="12" t="s">
        <v>11</v>
      </c>
      <c r="D64" s="229" t="s">
        <v>26</v>
      </c>
      <c r="E64" s="13" t="s">
        <v>19</v>
      </c>
      <c r="F64" s="231" t="s">
        <v>11</v>
      </c>
      <c r="G64" s="231" t="s">
        <v>11</v>
      </c>
      <c r="H64" s="231" t="s">
        <v>11</v>
      </c>
      <c r="I64" s="231" t="s">
        <v>11</v>
      </c>
      <c r="J64" s="231" t="s">
        <v>11</v>
      </c>
      <c r="K64" s="13" t="s">
        <v>11</v>
      </c>
      <c r="L64" s="242" t="s">
        <v>28</v>
      </c>
      <c r="M64" s="277" t="s">
        <v>11</v>
      </c>
      <c r="N64" s="278" t="s">
        <v>11</v>
      </c>
      <c r="O64" s="267" t="s">
        <v>11</v>
      </c>
      <c r="P64" s="268" t="s">
        <v>11</v>
      </c>
      <c r="Q64" s="8" t="s">
        <v>31</v>
      </c>
      <c r="R64" s="238" t="s">
        <v>11</v>
      </c>
      <c r="S64" s="238" t="s">
        <v>11</v>
      </c>
      <c r="T64" s="238" t="s">
        <v>11</v>
      </c>
      <c r="U64" s="238" t="s">
        <v>11</v>
      </c>
      <c r="V64" s="9" t="s">
        <v>26</v>
      </c>
      <c r="W64" s="227" t="s">
        <v>11</v>
      </c>
      <c r="X64" s="227" t="s">
        <v>11</v>
      </c>
      <c r="Y64" s="10" t="s">
        <v>28</v>
      </c>
      <c r="Z64" s="234" t="s">
        <v>11</v>
      </c>
    </row>
    <row r="65" spans="1:26" ht="13.5" customHeight="1" x14ac:dyDescent="0.15">
      <c r="A65" s="14" t="s">
        <v>11</v>
      </c>
      <c r="B65" s="15" t="s">
        <v>11</v>
      </c>
      <c r="C65" s="16" t="s">
        <v>11</v>
      </c>
      <c r="D65" s="230" t="s">
        <v>11</v>
      </c>
      <c r="E65" s="17" t="s">
        <v>11</v>
      </c>
      <c r="F65" s="232" t="s">
        <v>11</v>
      </c>
      <c r="G65" s="232" t="s">
        <v>11</v>
      </c>
      <c r="H65" s="232" t="s">
        <v>11</v>
      </c>
      <c r="I65" s="232" t="s">
        <v>11</v>
      </c>
      <c r="J65" s="232" t="s">
        <v>11</v>
      </c>
      <c r="K65" s="17" t="s">
        <v>11</v>
      </c>
      <c r="L65" s="276" t="s">
        <v>11</v>
      </c>
      <c r="M65" s="26" t="s">
        <v>42</v>
      </c>
      <c r="N65" s="27">
        <v>99.5</v>
      </c>
      <c r="O65" s="269" t="s">
        <v>11</v>
      </c>
      <c r="P65" s="270" t="s">
        <v>11</v>
      </c>
      <c r="Q65" s="18" t="s">
        <v>32</v>
      </c>
      <c r="R65" s="228" t="s">
        <v>11</v>
      </c>
      <c r="S65" s="228" t="s">
        <v>11</v>
      </c>
      <c r="T65" s="228" t="s">
        <v>11</v>
      </c>
      <c r="U65" s="228" t="s">
        <v>11</v>
      </c>
      <c r="V65" s="19" t="s">
        <v>33</v>
      </c>
      <c r="W65" s="20" t="s">
        <v>11</v>
      </c>
      <c r="X65" s="15" t="s">
        <v>11</v>
      </c>
      <c r="Y65" s="16" t="s">
        <v>11</v>
      </c>
      <c r="Z65" s="235" t="s">
        <v>11</v>
      </c>
    </row>
    <row r="66" spans="1:26" ht="13.5" customHeight="1" x14ac:dyDescent="0.15">
      <c r="A66" s="251" t="s">
        <v>10</v>
      </c>
      <c r="B66" s="252" t="s">
        <v>11</v>
      </c>
      <c r="C66" s="253" t="s">
        <v>11</v>
      </c>
      <c r="D66" s="257" t="s">
        <v>12</v>
      </c>
      <c r="E66" s="258" t="s">
        <v>11</v>
      </c>
      <c r="F66" s="259" t="s">
        <v>13</v>
      </c>
      <c r="G66" s="259" t="s">
        <v>11</v>
      </c>
      <c r="H66" s="259" t="s">
        <v>11</v>
      </c>
      <c r="I66" s="259" t="s">
        <v>11</v>
      </c>
      <c r="J66" s="259" t="s">
        <v>11</v>
      </c>
      <c r="K66" s="259" t="s">
        <v>11</v>
      </c>
      <c r="L66" s="260" t="s">
        <v>11</v>
      </c>
      <c r="M66" s="263" t="s">
        <v>119</v>
      </c>
      <c r="N66" s="264" t="s">
        <v>11</v>
      </c>
      <c r="O66" s="265" t="s">
        <v>1010</v>
      </c>
      <c r="P66" s="266" t="s">
        <v>11</v>
      </c>
      <c r="Q66" s="5" t="s">
        <v>16</v>
      </c>
      <c r="R66" s="271" t="s">
        <v>1011</v>
      </c>
      <c r="S66" s="271" t="s">
        <v>11</v>
      </c>
      <c r="T66" s="271" t="s">
        <v>11</v>
      </c>
      <c r="U66" s="30">
        <v>555</v>
      </c>
      <c r="V66" s="272" t="s">
        <v>18</v>
      </c>
      <c r="W66" s="272" t="s">
        <v>11</v>
      </c>
      <c r="X66" s="272" t="s">
        <v>11</v>
      </c>
      <c r="Y66" s="273" t="s">
        <v>11</v>
      </c>
      <c r="Z66" s="233">
        <v>317</v>
      </c>
    </row>
    <row r="67" spans="1:26" ht="13.5" customHeight="1" x14ac:dyDescent="0.15">
      <c r="A67" s="254" t="s">
        <v>11</v>
      </c>
      <c r="B67" s="255" t="s">
        <v>11</v>
      </c>
      <c r="C67" s="256" t="s">
        <v>11</v>
      </c>
      <c r="D67" s="24" t="s">
        <v>11</v>
      </c>
      <c r="E67" s="23" t="s">
        <v>11</v>
      </c>
      <c r="F67" s="261" t="s">
        <v>11</v>
      </c>
      <c r="G67" s="261" t="s">
        <v>11</v>
      </c>
      <c r="H67" s="261" t="s">
        <v>11</v>
      </c>
      <c r="I67" s="261" t="s">
        <v>11</v>
      </c>
      <c r="J67" s="261" t="s">
        <v>11</v>
      </c>
      <c r="K67" s="261" t="s">
        <v>11</v>
      </c>
      <c r="L67" s="262" t="s">
        <v>11</v>
      </c>
      <c r="M67" s="236">
        <v>593000</v>
      </c>
      <c r="N67" s="237" t="s">
        <v>11</v>
      </c>
      <c r="O67" s="267" t="s">
        <v>11</v>
      </c>
      <c r="P67" s="268" t="s">
        <v>11</v>
      </c>
      <c r="Q67" s="6" t="s">
        <v>11</v>
      </c>
      <c r="R67" s="238" t="s">
        <v>1012</v>
      </c>
      <c r="S67" s="238" t="s">
        <v>11</v>
      </c>
      <c r="T67" s="238" t="s">
        <v>11</v>
      </c>
      <c r="U67" s="22">
        <v>14</v>
      </c>
      <c r="V67" s="239" t="s">
        <v>18</v>
      </c>
      <c r="W67" s="239" t="s">
        <v>11</v>
      </c>
      <c r="X67" s="239" t="s">
        <v>11</v>
      </c>
      <c r="Y67" s="240" t="s">
        <v>11</v>
      </c>
      <c r="Z67" s="234" t="s">
        <v>11</v>
      </c>
    </row>
    <row r="68" spans="1:26" ht="13.5" customHeight="1" x14ac:dyDescent="0.15">
      <c r="A68" s="274" t="s">
        <v>1013</v>
      </c>
      <c r="B68" s="231" t="s">
        <v>11</v>
      </c>
      <c r="C68" s="275" t="s">
        <v>11</v>
      </c>
      <c r="D68" s="247" t="s">
        <v>1014</v>
      </c>
      <c r="E68" s="239" t="s">
        <v>11</v>
      </c>
      <c r="F68" s="239" t="s">
        <v>11</v>
      </c>
      <c r="G68" s="239" t="s">
        <v>11</v>
      </c>
      <c r="H68" s="239" t="s">
        <v>11</v>
      </c>
      <c r="I68" s="239" t="s">
        <v>11</v>
      </c>
      <c r="J68" s="239" t="s">
        <v>11</v>
      </c>
      <c r="K68" s="239" t="s">
        <v>11</v>
      </c>
      <c r="L68" s="240" t="s">
        <v>11</v>
      </c>
      <c r="M68" s="249" t="s">
        <v>40</v>
      </c>
      <c r="N68" s="250" t="s">
        <v>11</v>
      </c>
      <c r="O68" s="267" t="s">
        <v>11</v>
      </c>
      <c r="P68" s="268" t="s">
        <v>11</v>
      </c>
      <c r="Q68" s="6" t="s">
        <v>11</v>
      </c>
      <c r="R68" s="238" t="s">
        <v>1015</v>
      </c>
      <c r="S68" s="238" t="s">
        <v>11</v>
      </c>
      <c r="T68" s="238" t="s">
        <v>11</v>
      </c>
      <c r="U68" s="22">
        <v>1</v>
      </c>
      <c r="V68" s="239" t="s">
        <v>18</v>
      </c>
      <c r="W68" s="239" t="s">
        <v>11</v>
      </c>
      <c r="X68" s="239" t="s">
        <v>11</v>
      </c>
      <c r="Y68" s="240" t="s">
        <v>11</v>
      </c>
      <c r="Z68" s="234" t="s">
        <v>11</v>
      </c>
    </row>
    <row r="69" spans="1:26" ht="13.5" customHeight="1" x14ac:dyDescent="0.15">
      <c r="A69" s="274" t="s">
        <v>11</v>
      </c>
      <c r="B69" s="231" t="s">
        <v>11</v>
      </c>
      <c r="C69" s="275" t="s">
        <v>11</v>
      </c>
      <c r="D69" s="248" t="s">
        <v>11</v>
      </c>
      <c r="E69" s="239" t="s">
        <v>11</v>
      </c>
      <c r="F69" s="239" t="s">
        <v>11</v>
      </c>
      <c r="G69" s="239" t="s">
        <v>11</v>
      </c>
      <c r="H69" s="239" t="s">
        <v>11</v>
      </c>
      <c r="I69" s="239" t="s">
        <v>11</v>
      </c>
      <c r="J69" s="239" t="s">
        <v>11</v>
      </c>
      <c r="K69" s="239" t="s">
        <v>11</v>
      </c>
      <c r="L69" s="240" t="s">
        <v>11</v>
      </c>
      <c r="M69" s="236">
        <v>569945</v>
      </c>
      <c r="N69" s="237" t="s">
        <v>11</v>
      </c>
      <c r="O69" s="267" t="s">
        <v>11</v>
      </c>
      <c r="P69" s="268" t="s">
        <v>11</v>
      </c>
      <c r="Q69" s="6" t="s">
        <v>11</v>
      </c>
      <c r="R69" s="238" t="s">
        <v>11</v>
      </c>
      <c r="S69" s="238" t="s">
        <v>11</v>
      </c>
      <c r="T69" s="238" t="s">
        <v>11</v>
      </c>
      <c r="U69" s="22" t="s">
        <v>11</v>
      </c>
      <c r="V69" s="239" t="s">
        <v>11</v>
      </c>
      <c r="W69" s="239" t="s">
        <v>11</v>
      </c>
      <c r="X69" s="239" t="s">
        <v>11</v>
      </c>
      <c r="Y69" s="240" t="s">
        <v>11</v>
      </c>
      <c r="Z69" s="234" t="s">
        <v>11</v>
      </c>
    </row>
    <row r="70" spans="1:26" ht="13.5" customHeight="1" x14ac:dyDescent="0.15">
      <c r="A70" s="274" t="s">
        <v>11</v>
      </c>
      <c r="B70" s="231" t="s">
        <v>11</v>
      </c>
      <c r="C70" s="275" t="s">
        <v>11</v>
      </c>
      <c r="D70" s="229" t="s">
        <v>26</v>
      </c>
      <c r="E70" s="241" t="s">
        <v>959</v>
      </c>
      <c r="F70" s="241" t="s">
        <v>11</v>
      </c>
      <c r="G70" s="241" t="s">
        <v>11</v>
      </c>
      <c r="H70" s="241" t="s">
        <v>11</v>
      </c>
      <c r="I70" s="241" t="s">
        <v>11</v>
      </c>
      <c r="J70" s="241" t="s">
        <v>11</v>
      </c>
      <c r="K70" s="241" t="s">
        <v>11</v>
      </c>
      <c r="L70" s="242" t="s">
        <v>28</v>
      </c>
      <c r="M70" s="243" t="s">
        <v>29</v>
      </c>
      <c r="N70" s="244" t="s">
        <v>11</v>
      </c>
      <c r="O70" s="267" t="s">
        <v>11</v>
      </c>
      <c r="P70" s="268" t="s">
        <v>11</v>
      </c>
      <c r="Q70" s="7" t="s">
        <v>11</v>
      </c>
      <c r="R70" s="238" t="s">
        <v>11</v>
      </c>
      <c r="S70" s="238" t="s">
        <v>11</v>
      </c>
      <c r="T70" s="238" t="s">
        <v>11</v>
      </c>
      <c r="U70" s="22" t="s">
        <v>11</v>
      </c>
      <c r="V70" s="239" t="s">
        <v>11</v>
      </c>
      <c r="W70" s="239" t="s">
        <v>11</v>
      </c>
      <c r="X70" s="239" t="s">
        <v>11</v>
      </c>
      <c r="Y70" s="240" t="s">
        <v>11</v>
      </c>
      <c r="Z70" s="234" t="s">
        <v>11</v>
      </c>
    </row>
    <row r="71" spans="1:26" ht="13.5" customHeight="1" x14ac:dyDescent="0.15">
      <c r="A71" s="274" t="s">
        <v>11</v>
      </c>
      <c r="B71" s="231" t="s">
        <v>11</v>
      </c>
      <c r="C71" s="275" t="s">
        <v>11</v>
      </c>
      <c r="D71" s="229" t="s">
        <v>11</v>
      </c>
      <c r="E71" s="241" t="s">
        <v>11</v>
      </c>
      <c r="F71" s="241" t="s">
        <v>11</v>
      </c>
      <c r="G71" s="241" t="s">
        <v>11</v>
      </c>
      <c r="H71" s="241" t="s">
        <v>11</v>
      </c>
      <c r="I71" s="241" t="s">
        <v>11</v>
      </c>
      <c r="J71" s="241" t="s">
        <v>11</v>
      </c>
      <c r="K71" s="241" t="s">
        <v>11</v>
      </c>
      <c r="L71" s="242" t="s">
        <v>11</v>
      </c>
      <c r="M71" s="245">
        <v>23055</v>
      </c>
      <c r="N71" s="246" t="s">
        <v>11</v>
      </c>
      <c r="O71" s="267" t="s">
        <v>11</v>
      </c>
      <c r="P71" s="268" t="s">
        <v>11</v>
      </c>
      <c r="Q71" s="8" t="s">
        <v>31</v>
      </c>
      <c r="R71" s="238" t="s">
        <v>11</v>
      </c>
      <c r="S71" s="238" t="s">
        <v>11</v>
      </c>
      <c r="T71" s="238" t="s">
        <v>11</v>
      </c>
      <c r="U71" s="238" t="s">
        <v>11</v>
      </c>
      <c r="V71" s="9" t="s">
        <v>26</v>
      </c>
      <c r="W71" s="227" t="s">
        <v>11</v>
      </c>
      <c r="X71" s="227" t="s">
        <v>11</v>
      </c>
      <c r="Y71" s="10" t="s">
        <v>28</v>
      </c>
      <c r="Z71" s="234" t="s">
        <v>11</v>
      </c>
    </row>
    <row r="72" spans="1:26" ht="13.5" customHeight="1" x14ac:dyDescent="0.15">
      <c r="A72" s="274" t="s">
        <v>11</v>
      </c>
      <c r="B72" s="231" t="s">
        <v>11</v>
      </c>
      <c r="C72" s="275" t="s">
        <v>11</v>
      </c>
      <c r="D72" s="229" t="s">
        <v>11</v>
      </c>
      <c r="E72" s="241" t="s">
        <v>11</v>
      </c>
      <c r="F72" s="241" t="s">
        <v>11</v>
      </c>
      <c r="G72" s="241" t="s">
        <v>11</v>
      </c>
      <c r="H72" s="241" t="s">
        <v>11</v>
      </c>
      <c r="I72" s="241" t="s">
        <v>11</v>
      </c>
      <c r="J72" s="241" t="s">
        <v>11</v>
      </c>
      <c r="K72" s="241" t="s">
        <v>11</v>
      </c>
      <c r="L72" s="242" t="s">
        <v>11</v>
      </c>
      <c r="M72" s="249" t="s">
        <v>11</v>
      </c>
      <c r="N72" s="250" t="s">
        <v>11</v>
      </c>
      <c r="O72" s="267" t="s">
        <v>11</v>
      </c>
      <c r="P72" s="268" t="s">
        <v>11</v>
      </c>
      <c r="Q72" s="7" t="s">
        <v>32</v>
      </c>
      <c r="R72" s="238" t="s">
        <v>11</v>
      </c>
      <c r="S72" s="238" t="s">
        <v>11</v>
      </c>
      <c r="T72" s="238" t="s">
        <v>11</v>
      </c>
      <c r="U72" s="238" t="s">
        <v>11</v>
      </c>
      <c r="V72" s="11" t="s">
        <v>33</v>
      </c>
      <c r="W72" s="9" t="s">
        <v>11</v>
      </c>
      <c r="X72" t="s">
        <v>11</v>
      </c>
      <c r="Y72" s="12" t="s">
        <v>11</v>
      </c>
      <c r="Z72" s="234" t="s">
        <v>11</v>
      </c>
    </row>
    <row r="73" spans="1:26" ht="13.5" customHeight="1" x14ac:dyDescent="0.15">
      <c r="A73" s="6" t="s">
        <v>11</v>
      </c>
      <c r="B73" t="s">
        <v>11</v>
      </c>
      <c r="C73" s="12" t="s">
        <v>11</v>
      </c>
      <c r="D73" s="229" t="s">
        <v>26</v>
      </c>
      <c r="E73" s="13" t="s">
        <v>19</v>
      </c>
      <c r="F73" s="231" t="s">
        <v>11</v>
      </c>
      <c r="G73" s="231" t="s">
        <v>11</v>
      </c>
      <c r="H73" s="231" t="s">
        <v>11</v>
      </c>
      <c r="I73" s="231" t="s">
        <v>11</v>
      </c>
      <c r="J73" s="231" t="s">
        <v>11</v>
      </c>
      <c r="K73" s="13" t="s">
        <v>11</v>
      </c>
      <c r="L73" s="242" t="s">
        <v>28</v>
      </c>
      <c r="M73" s="277" t="s">
        <v>11</v>
      </c>
      <c r="N73" s="278" t="s">
        <v>11</v>
      </c>
      <c r="O73" s="267" t="s">
        <v>11</v>
      </c>
      <c r="P73" s="268" t="s">
        <v>11</v>
      </c>
      <c r="Q73" s="8" t="s">
        <v>31</v>
      </c>
      <c r="R73" s="238" t="s">
        <v>11</v>
      </c>
      <c r="S73" s="238" t="s">
        <v>11</v>
      </c>
      <c r="T73" s="238" t="s">
        <v>11</v>
      </c>
      <c r="U73" s="238" t="s">
        <v>11</v>
      </c>
      <c r="V73" s="9" t="s">
        <v>26</v>
      </c>
      <c r="W73" s="227" t="s">
        <v>11</v>
      </c>
      <c r="X73" s="227" t="s">
        <v>11</v>
      </c>
      <c r="Y73" s="10" t="s">
        <v>28</v>
      </c>
      <c r="Z73" s="234" t="s">
        <v>11</v>
      </c>
    </row>
    <row r="74" spans="1:26" ht="13.5" customHeight="1" x14ac:dyDescent="0.15">
      <c r="A74" s="14" t="s">
        <v>11</v>
      </c>
      <c r="B74" s="15" t="s">
        <v>11</v>
      </c>
      <c r="C74" s="16" t="s">
        <v>11</v>
      </c>
      <c r="D74" s="230" t="s">
        <v>11</v>
      </c>
      <c r="E74" s="17" t="s">
        <v>11</v>
      </c>
      <c r="F74" s="232" t="s">
        <v>11</v>
      </c>
      <c r="G74" s="232" t="s">
        <v>11</v>
      </c>
      <c r="H74" s="232" t="s">
        <v>11</v>
      </c>
      <c r="I74" s="232" t="s">
        <v>11</v>
      </c>
      <c r="J74" s="232" t="s">
        <v>11</v>
      </c>
      <c r="K74" s="17" t="s">
        <v>11</v>
      </c>
      <c r="L74" s="276" t="s">
        <v>11</v>
      </c>
      <c r="M74" s="26" t="s">
        <v>42</v>
      </c>
      <c r="N74" s="27">
        <v>96.1</v>
      </c>
      <c r="O74" s="269" t="s">
        <v>11</v>
      </c>
      <c r="P74" s="270" t="s">
        <v>11</v>
      </c>
      <c r="Q74" s="18" t="s">
        <v>32</v>
      </c>
      <c r="R74" s="228" t="s">
        <v>11</v>
      </c>
      <c r="S74" s="228" t="s">
        <v>11</v>
      </c>
      <c r="T74" s="228" t="s">
        <v>11</v>
      </c>
      <c r="U74" s="228" t="s">
        <v>11</v>
      </c>
      <c r="V74" s="19" t="s">
        <v>33</v>
      </c>
      <c r="W74" s="20" t="s">
        <v>11</v>
      </c>
      <c r="X74" s="15" t="s">
        <v>11</v>
      </c>
      <c r="Y74" s="16" t="s">
        <v>11</v>
      </c>
      <c r="Z74" s="235" t="s">
        <v>11</v>
      </c>
    </row>
    <row r="75" spans="1:26" ht="13.5" customHeight="1" x14ac:dyDescent="0.15">
      <c r="A75" s="251" t="s">
        <v>10</v>
      </c>
      <c r="B75" s="252" t="s">
        <v>11</v>
      </c>
      <c r="C75" s="253" t="s">
        <v>11</v>
      </c>
      <c r="D75" s="257" t="s">
        <v>12</v>
      </c>
      <c r="E75" s="258" t="s">
        <v>11</v>
      </c>
      <c r="F75" s="259" t="s">
        <v>967</v>
      </c>
      <c r="G75" s="259" t="s">
        <v>11</v>
      </c>
      <c r="H75" s="259" t="s">
        <v>11</v>
      </c>
      <c r="I75" s="259" t="s">
        <v>11</v>
      </c>
      <c r="J75" s="259" t="s">
        <v>11</v>
      </c>
      <c r="K75" s="259" t="s">
        <v>11</v>
      </c>
      <c r="L75" s="260" t="s">
        <v>11</v>
      </c>
      <c r="M75" s="263" t="s">
        <v>119</v>
      </c>
      <c r="N75" s="264" t="s">
        <v>11</v>
      </c>
      <c r="O75" s="265" t="s">
        <v>1016</v>
      </c>
      <c r="P75" s="266" t="s">
        <v>11</v>
      </c>
      <c r="Q75" s="5" t="s">
        <v>16</v>
      </c>
      <c r="R75" s="271" t="s">
        <v>1017</v>
      </c>
      <c r="S75" s="271" t="s">
        <v>11</v>
      </c>
      <c r="T75" s="271" t="s">
        <v>11</v>
      </c>
      <c r="U75" s="30">
        <v>260</v>
      </c>
      <c r="V75" s="272" t="s">
        <v>18</v>
      </c>
      <c r="W75" s="272" t="s">
        <v>11</v>
      </c>
      <c r="X75" s="272" t="s">
        <v>11</v>
      </c>
      <c r="Y75" s="273" t="s">
        <v>11</v>
      </c>
      <c r="Z75" s="233">
        <v>317</v>
      </c>
    </row>
    <row r="76" spans="1:26" ht="13.5" customHeight="1" x14ac:dyDescent="0.15">
      <c r="A76" s="254" t="s">
        <v>11</v>
      </c>
      <c r="B76" s="255" t="s">
        <v>11</v>
      </c>
      <c r="C76" s="256" t="s">
        <v>11</v>
      </c>
      <c r="D76" s="24" t="s">
        <v>11</v>
      </c>
      <c r="E76" s="23" t="s">
        <v>11</v>
      </c>
      <c r="F76" s="261" t="s">
        <v>11</v>
      </c>
      <c r="G76" s="261" t="s">
        <v>11</v>
      </c>
      <c r="H76" s="261" t="s">
        <v>11</v>
      </c>
      <c r="I76" s="261" t="s">
        <v>11</v>
      </c>
      <c r="J76" s="261" t="s">
        <v>11</v>
      </c>
      <c r="K76" s="261" t="s">
        <v>11</v>
      </c>
      <c r="L76" s="262" t="s">
        <v>11</v>
      </c>
      <c r="M76" s="236">
        <v>2005000</v>
      </c>
      <c r="N76" s="237" t="s">
        <v>11</v>
      </c>
      <c r="O76" s="267" t="s">
        <v>11</v>
      </c>
      <c r="P76" s="268" t="s">
        <v>11</v>
      </c>
      <c r="Q76" s="6" t="s">
        <v>11</v>
      </c>
      <c r="R76" s="238" t="s">
        <v>1018</v>
      </c>
      <c r="S76" s="238" t="s">
        <v>11</v>
      </c>
      <c r="T76" s="238" t="s">
        <v>11</v>
      </c>
      <c r="U76" s="22">
        <v>205</v>
      </c>
      <c r="V76" s="239" t="s">
        <v>18</v>
      </c>
      <c r="W76" s="239" t="s">
        <v>11</v>
      </c>
      <c r="X76" s="239" t="s">
        <v>11</v>
      </c>
      <c r="Y76" s="240" t="s">
        <v>11</v>
      </c>
      <c r="Z76" s="234" t="s">
        <v>11</v>
      </c>
    </row>
    <row r="77" spans="1:26" ht="13.5" customHeight="1" x14ac:dyDescent="0.15">
      <c r="A77" s="274" t="s">
        <v>1019</v>
      </c>
      <c r="B77" s="231" t="s">
        <v>11</v>
      </c>
      <c r="C77" s="275" t="s">
        <v>11</v>
      </c>
      <c r="D77" s="247" t="s">
        <v>1020</v>
      </c>
      <c r="E77" s="239" t="s">
        <v>11</v>
      </c>
      <c r="F77" s="239" t="s">
        <v>11</v>
      </c>
      <c r="G77" s="239" t="s">
        <v>11</v>
      </c>
      <c r="H77" s="239" t="s">
        <v>11</v>
      </c>
      <c r="I77" s="239" t="s">
        <v>11</v>
      </c>
      <c r="J77" s="239" t="s">
        <v>11</v>
      </c>
      <c r="K77" s="239" t="s">
        <v>11</v>
      </c>
      <c r="L77" s="240" t="s">
        <v>11</v>
      </c>
      <c r="M77" s="249" t="s">
        <v>40</v>
      </c>
      <c r="N77" s="250" t="s">
        <v>11</v>
      </c>
      <c r="O77" s="267" t="s">
        <v>11</v>
      </c>
      <c r="P77" s="268" t="s">
        <v>11</v>
      </c>
      <c r="Q77" s="6" t="s">
        <v>11</v>
      </c>
      <c r="R77" s="238" t="s">
        <v>1021</v>
      </c>
      <c r="S77" s="238" t="s">
        <v>11</v>
      </c>
      <c r="T77" s="238" t="s">
        <v>11</v>
      </c>
      <c r="U77" s="22">
        <v>555</v>
      </c>
      <c r="V77" s="239" t="s">
        <v>18</v>
      </c>
      <c r="W77" s="239" t="s">
        <v>11</v>
      </c>
      <c r="X77" s="239" t="s">
        <v>11</v>
      </c>
      <c r="Y77" s="240" t="s">
        <v>11</v>
      </c>
      <c r="Z77" s="234" t="s">
        <v>11</v>
      </c>
    </row>
    <row r="78" spans="1:26" ht="13.5" customHeight="1" x14ac:dyDescent="0.15">
      <c r="A78" s="274" t="s">
        <v>11</v>
      </c>
      <c r="B78" s="231" t="s">
        <v>11</v>
      </c>
      <c r="C78" s="275" t="s">
        <v>11</v>
      </c>
      <c r="D78" s="248" t="s">
        <v>11</v>
      </c>
      <c r="E78" s="239" t="s">
        <v>11</v>
      </c>
      <c r="F78" s="239" t="s">
        <v>11</v>
      </c>
      <c r="G78" s="239" t="s">
        <v>11</v>
      </c>
      <c r="H78" s="239" t="s">
        <v>11</v>
      </c>
      <c r="I78" s="239" t="s">
        <v>11</v>
      </c>
      <c r="J78" s="239" t="s">
        <v>11</v>
      </c>
      <c r="K78" s="239" t="s">
        <v>11</v>
      </c>
      <c r="L78" s="240" t="s">
        <v>11</v>
      </c>
      <c r="M78" s="236">
        <v>1020301</v>
      </c>
      <c r="N78" s="237" t="s">
        <v>11</v>
      </c>
      <c r="O78" s="267" t="s">
        <v>11</v>
      </c>
      <c r="P78" s="268" t="s">
        <v>11</v>
      </c>
      <c r="Q78" s="6" t="s">
        <v>11</v>
      </c>
      <c r="R78" s="238" t="s">
        <v>11</v>
      </c>
      <c r="S78" s="238" t="s">
        <v>11</v>
      </c>
      <c r="T78" s="238" t="s">
        <v>11</v>
      </c>
      <c r="U78" s="22" t="s">
        <v>11</v>
      </c>
      <c r="V78" s="239" t="s">
        <v>11</v>
      </c>
      <c r="W78" s="239" t="s">
        <v>11</v>
      </c>
      <c r="X78" s="239" t="s">
        <v>11</v>
      </c>
      <c r="Y78" s="240" t="s">
        <v>11</v>
      </c>
      <c r="Z78" s="234" t="s">
        <v>11</v>
      </c>
    </row>
    <row r="79" spans="1:26" ht="13.5" customHeight="1" x14ac:dyDescent="0.15">
      <c r="A79" s="274" t="s">
        <v>11</v>
      </c>
      <c r="B79" s="231" t="s">
        <v>11</v>
      </c>
      <c r="C79" s="275" t="s">
        <v>11</v>
      </c>
      <c r="D79" s="229" t="s">
        <v>26</v>
      </c>
      <c r="E79" s="241" t="s">
        <v>966</v>
      </c>
      <c r="F79" s="241" t="s">
        <v>11</v>
      </c>
      <c r="G79" s="241" t="s">
        <v>11</v>
      </c>
      <c r="H79" s="241" t="s">
        <v>11</v>
      </c>
      <c r="I79" s="241" t="s">
        <v>11</v>
      </c>
      <c r="J79" s="241" t="s">
        <v>11</v>
      </c>
      <c r="K79" s="241" t="s">
        <v>11</v>
      </c>
      <c r="L79" s="242" t="s">
        <v>28</v>
      </c>
      <c r="M79" s="243" t="s">
        <v>29</v>
      </c>
      <c r="N79" s="244" t="s">
        <v>11</v>
      </c>
      <c r="O79" s="267" t="s">
        <v>11</v>
      </c>
      <c r="P79" s="268" t="s">
        <v>11</v>
      </c>
      <c r="Q79" s="7" t="s">
        <v>11</v>
      </c>
      <c r="R79" s="238" t="s">
        <v>11</v>
      </c>
      <c r="S79" s="238" t="s">
        <v>11</v>
      </c>
      <c r="T79" s="238" t="s">
        <v>11</v>
      </c>
      <c r="U79" s="22" t="s">
        <v>11</v>
      </c>
      <c r="V79" s="239" t="s">
        <v>11</v>
      </c>
      <c r="W79" s="239" t="s">
        <v>11</v>
      </c>
      <c r="X79" s="239" t="s">
        <v>11</v>
      </c>
      <c r="Y79" s="240" t="s">
        <v>11</v>
      </c>
      <c r="Z79" s="234" t="s">
        <v>11</v>
      </c>
    </row>
    <row r="80" spans="1:26" ht="13.5" customHeight="1" x14ac:dyDescent="0.15">
      <c r="A80" s="274" t="s">
        <v>11</v>
      </c>
      <c r="B80" s="231" t="s">
        <v>11</v>
      </c>
      <c r="C80" s="275" t="s">
        <v>11</v>
      </c>
      <c r="D80" s="229" t="s">
        <v>11</v>
      </c>
      <c r="E80" s="241" t="s">
        <v>11</v>
      </c>
      <c r="F80" s="241" t="s">
        <v>11</v>
      </c>
      <c r="G80" s="241" t="s">
        <v>11</v>
      </c>
      <c r="H80" s="241" t="s">
        <v>11</v>
      </c>
      <c r="I80" s="241" t="s">
        <v>11</v>
      </c>
      <c r="J80" s="241" t="s">
        <v>11</v>
      </c>
      <c r="K80" s="241" t="s">
        <v>11</v>
      </c>
      <c r="L80" s="242" t="s">
        <v>11</v>
      </c>
      <c r="M80" s="245">
        <v>984699</v>
      </c>
      <c r="N80" s="246" t="s">
        <v>11</v>
      </c>
      <c r="O80" s="267" t="s">
        <v>11</v>
      </c>
      <c r="P80" s="268" t="s">
        <v>11</v>
      </c>
      <c r="Q80" s="8" t="s">
        <v>31</v>
      </c>
      <c r="R80" s="238" t="s">
        <v>1022</v>
      </c>
      <c r="S80" s="238" t="s">
        <v>11</v>
      </c>
      <c r="T80" s="238" t="s">
        <v>11</v>
      </c>
      <c r="U80" s="238" t="s">
        <v>11</v>
      </c>
      <c r="V80" s="9" t="s">
        <v>26</v>
      </c>
      <c r="W80" s="227" t="s">
        <v>1023</v>
      </c>
      <c r="X80" s="227" t="s">
        <v>11</v>
      </c>
      <c r="Y80" s="10" t="s">
        <v>28</v>
      </c>
      <c r="Z80" s="234" t="s">
        <v>11</v>
      </c>
    </row>
    <row r="81" spans="1:26" ht="13.5" customHeight="1" x14ac:dyDescent="0.15">
      <c r="A81" s="274" t="s">
        <v>11</v>
      </c>
      <c r="B81" s="231" t="s">
        <v>11</v>
      </c>
      <c r="C81" s="275" t="s">
        <v>11</v>
      </c>
      <c r="D81" s="229" t="s">
        <v>11</v>
      </c>
      <c r="E81" s="241" t="s">
        <v>11</v>
      </c>
      <c r="F81" s="241" t="s">
        <v>11</v>
      </c>
      <c r="G81" s="241" t="s">
        <v>11</v>
      </c>
      <c r="H81" s="241" t="s">
        <v>11</v>
      </c>
      <c r="I81" s="241" t="s">
        <v>11</v>
      </c>
      <c r="J81" s="241" t="s">
        <v>11</v>
      </c>
      <c r="K81" s="241" t="s">
        <v>11</v>
      </c>
      <c r="L81" s="242" t="s">
        <v>11</v>
      </c>
      <c r="M81" s="249" t="s">
        <v>11</v>
      </c>
      <c r="N81" s="250" t="s">
        <v>11</v>
      </c>
      <c r="O81" s="267" t="s">
        <v>11</v>
      </c>
      <c r="P81" s="268" t="s">
        <v>11</v>
      </c>
      <c r="Q81" s="7" t="s">
        <v>32</v>
      </c>
      <c r="R81" s="238" t="s">
        <v>1024</v>
      </c>
      <c r="S81" s="238" t="s">
        <v>11</v>
      </c>
      <c r="T81" s="238" t="s">
        <v>11</v>
      </c>
      <c r="U81" s="238" t="s">
        <v>11</v>
      </c>
      <c r="V81" s="11" t="s">
        <v>33</v>
      </c>
      <c r="W81" s="9" t="s">
        <v>11</v>
      </c>
      <c r="X81" t="s">
        <v>11</v>
      </c>
      <c r="Y81" s="12" t="s">
        <v>11</v>
      </c>
      <c r="Z81" s="234" t="s">
        <v>11</v>
      </c>
    </row>
    <row r="82" spans="1:26" ht="13.5" customHeight="1" x14ac:dyDescent="0.15">
      <c r="A82" s="6" t="s">
        <v>11</v>
      </c>
      <c r="B82" t="s">
        <v>11</v>
      </c>
      <c r="C82" s="12" t="s">
        <v>11</v>
      </c>
      <c r="D82" s="229" t="s">
        <v>26</v>
      </c>
      <c r="E82" s="13" t="s">
        <v>19</v>
      </c>
      <c r="F82" s="231" t="s">
        <v>11</v>
      </c>
      <c r="G82" s="231" t="s">
        <v>11</v>
      </c>
      <c r="H82" s="231" t="s">
        <v>11</v>
      </c>
      <c r="I82" s="231" t="s">
        <v>11</v>
      </c>
      <c r="J82" s="231" t="s">
        <v>11</v>
      </c>
      <c r="K82" s="13" t="s">
        <v>11</v>
      </c>
      <c r="L82" s="242" t="s">
        <v>28</v>
      </c>
      <c r="M82" s="277" t="s">
        <v>11</v>
      </c>
      <c r="N82" s="278" t="s">
        <v>11</v>
      </c>
      <c r="O82" s="267" t="s">
        <v>11</v>
      </c>
      <c r="P82" s="268" t="s">
        <v>11</v>
      </c>
      <c r="Q82" s="8" t="s">
        <v>31</v>
      </c>
      <c r="R82" s="238" t="s">
        <v>11</v>
      </c>
      <c r="S82" s="238" t="s">
        <v>11</v>
      </c>
      <c r="T82" s="238" t="s">
        <v>11</v>
      </c>
      <c r="U82" s="238" t="s">
        <v>11</v>
      </c>
      <c r="V82" s="9" t="s">
        <v>26</v>
      </c>
      <c r="W82" s="227" t="s">
        <v>11</v>
      </c>
      <c r="X82" s="227" t="s">
        <v>11</v>
      </c>
      <c r="Y82" s="10" t="s">
        <v>28</v>
      </c>
      <c r="Z82" s="234" t="s">
        <v>11</v>
      </c>
    </row>
    <row r="83" spans="1:26" ht="13.5" customHeight="1" x14ac:dyDescent="0.15">
      <c r="A83" s="14" t="s">
        <v>11</v>
      </c>
      <c r="B83" s="15" t="s">
        <v>11</v>
      </c>
      <c r="C83" s="16" t="s">
        <v>11</v>
      </c>
      <c r="D83" s="230" t="s">
        <v>11</v>
      </c>
      <c r="E83" s="17" t="s">
        <v>11</v>
      </c>
      <c r="F83" s="232" t="s">
        <v>11</v>
      </c>
      <c r="G83" s="232" t="s">
        <v>11</v>
      </c>
      <c r="H83" s="232" t="s">
        <v>11</v>
      </c>
      <c r="I83" s="232" t="s">
        <v>11</v>
      </c>
      <c r="J83" s="232" t="s">
        <v>11</v>
      </c>
      <c r="K83" s="17" t="s">
        <v>11</v>
      </c>
      <c r="L83" s="276" t="s">
        <v>11</v>
      </c>
      <c r="M83" s="26" t="s">
        <v>42</v>
      </c>
      <c r="N83" s="27">
        <v>50.9</v>
      </c>
      <c r="O83" s="269" t="s">
        <v>11</v>
      </c>
      <c r="P83" s="270" t="s">
        <v>11</v>
      </c>
      <c r="Q83" s="18" t="s">
        <v>32</v>
      </c>
      <c r="R83" s="228" t="s">
        <v>11</v>
      </c>
      <c r="S83" s="228" t="s">
        <v>11</v>
      </c>
      <c r="T83" s="228" t="s">
        <v>11</v>
      </c>
      <c r="U83" s="228" t="s">
        <v>11</v>
      </c>
      <c r="V83" s="19" t="s">
        <v>33</v>
      </c>
      <c r="W83" s="20" t="s">
        <v>11</v>
      </c>
      <c r="X83" s="15" t="s">
        <v>11</v>
      </c>
      <c r="Y83" s="16" t="s">
        <v>11</v>
      </c>
      <c r="Z83" s="235" t="s">
        <v>11</v>
      </c>
    </row>
    <row r="84" spans="1:26" ht="13.5" customHeight="1" x14ac:dyDescent="0.15">
      <c r="A84" s="251" t="s">
        <v>10</v>
      </c>
      <c r="B84" s="252" t="s">
        <v>11</v>
      </c>
      <c r="C84" s="253" t="s">
        <v>11</v>
      </c>
      <c r="D84" s="257" t="s">
        <v>12</v>
      </c>
      <c r="E84" s="258" t="s">
        <v>11</v>
      </c>
      <c r="F84" s="259" t="s">
        <v>306</v>
      </c>
      <c r="G84" s="259" t="s">
        <v>11</v>
      </c>
      <c r="H84" s="259" t="s">
        <v>11</v>
      </c>
      <c r="I84" s="259" t="s">
        <v>11</v>
      </c>
      <c r="J84" s="259" t="s">
        <v>11</v>
      </c>
      <c r="K84" s="259" t="s">
        <v>11</v>
      </c>
      <c r="L84" s="260" t="s">
        <v>11</v>
      </c>
      <c r="M84" s="263" t="s">
        <v>119</v>
      </c>
      <c r="N84" s="264" t="s">
        <v>11</v>
      </c>
      <c r="O84" s="265" t="s">
        <v>1025</v>
      </c>
      <c r="P84" s="266" t="s">
        <v>11</v>
      </c>
      <c r="Q84" s="5" t="s">
        <v>16</v>
      </c>
      <c r="R84" s="271" t="s">
        <v>1026</v>
      </c>
      <c r="S84" s="271" t="s">
        <v>11</v>
      </c>
      <c r="T84" s="271" t="s">
        <v>11</v>
      </c>
      <c r="U84" s="30">
        <v>14395</v>
      </c>
      <c r="V84" s="272" t="s">
        <v>18</v>
      </c>
      <c r="W84" s="272" t="s">
        <v>11</v>
      </c>
      <c r="X84" s="272" t="s">
        <v>11</v>
      </c>
      <c r="Y84" s="273" t="s">
        <v>11</v>
      </c>
      <c r="Z84" s="233">
        <v>317</v>
      </c>
    </row>
    <row r="85" spans="1:26" ht="13.5" customHeight="1" x14ac:dyDescent="0.15">
      <c r="A85" s="254" t="s">
        <v>11</v>
      </c>
      <c r="B85" s="255" t="s">
        <v>11</v>
      </c>
      <c r="C85" s="256" t="s">
        <v>11</v>
      </c>
      <c r="D85" s="24" t="s">
        <v>11</v>
      </c>
      <c r="E85" s="23" t="s">
        <v>11</v>
      </c>
      <c r="F85" s="261" t="s">
        <v>11</v>
      </c>
      <c r="G85" s="261" t="s">
        <v>11</v>
      </c>
      <c r="H85" s="261" t="s">
        <v>11</v>
      </c>
      <c r="I85" s="261" t="s">
        <v>11</v>
      </c>
      <c r="J85" s="261" t="s">
        <v>11</v>
      </c>
      <c r="K85" s="261" t="s">
        <v>11</v>
      </c>
      <c r="L85" s="262" t="s">
        <v>11</v>
      </c>
      <c r="M85" s="236">
        <v>31781000</v>
      </c>
      <c r="N85" s="237" t="s">
        <v>11</v>
      </c>
      <c r="O85" s="267" t="s">
        <v>11</v>
      </c>
      <c r="P85" s="268" t="s">
        <v>11</v>
      </c>
      <c r="Q85" s="6" t="s">
        <v>11</v>
      </c>
      <c r="R85" s="238" t="s">
        <v>1027</v>
      </c>
      <c r="S85" s="238" t="s">
        <v>11</v>
      </c>
      <c r="T85" s="238" t="s">
        <v>11</v>
      </c>
      <c r="U85" s="22">
        <v>1990</v>
      </c>
      <c r="V85" s="239" t="s">
        <v>18</v>
      </c>
      <c r="W85" s="239" t="s">
        <v>11</v>
      </c>
      <c r="X85" s="239" t="s">
        <v>11</v>
      </c>
      <c r="Y85" s="240" t="s">
        <v>11</v>
      </c>
      <c r="Z85" s="234" t="s">
        <v>11</v>
      </c>
    </row>
    <row r="86" spans="1:26" ht="13.5" customHeight="1" x14ac:dyDescent="0.15">
      <c r="A86" s="274" t="s">
        <v>1028</v>
      </c>
      <c r="B86" s="231" t="s">
        <v>11</v>
      </c>
      <c r="C86" s="275" t="s">
        <v>11</v>
      </c>
      <c r="D86" s="247" t="s">
        <v>1029</v>
      </c>
      <c r="E86" s="239" t="s">
        <v>11</v>
      </c>
      <c r="F86" s="239" t="s">
        <v>11</v>
      </c>
      <c r="G86" s="239" t="s">
        <v>11</v>
      </c>
      <c r="H86" s="239" t="s">
        <v>11</v>
      </c>
      <c r="I86" s="239" t="s">
        <v>11</v>
      </c>
      <c r="J86" s="239" t="s">
        <v>11</v>
      </c>
      <c r="K86" s="239" t="s">
        <v>11</v>
      </c>
      <c r="L86" s="240" t="s">
        <v>11</v>
      </c>
      <c r="M86" s="249" t="s">
        <v>40</v>
      </c>
      <c r="N86" s="250" t="s">
        <v>11</v>
      </c>
      <c r="O86" s="267" t="s">
        <v>11</v>
      </c>
      <c r="P86" s="268" t="s">
        <v>11</v>
      </c>
      <c r="Q86" s="6" t="s">
        <v>11</v>
      </c>
      <c r="R86" s="238" t="s">
        <v>1030</v>
      </c>
      <c r="S86" s="238" t="s">
        <v>11</v>
      </c>
      <c r="T86" s="238" t="s">
        <v>11</v>
      </c>
      <c r="U86" s="22">
        <v>1095</v>
      </c>
      <c r="V86" s="239" t="s">
        <v>18</v>
      </c>
      <c r="W86" s="239" t="s">
        <v>11</v>
      </c>
      <c r="X86" s="239" t="s">
        <v>11</v>
      </c>
      <c r="Y86" s="240" t="s">
        <v>11</v>
      </c>
      <c r="Z86" s="234" t="s">
        <v>11</v>
      </c>
    </row>
    <row r="87" spans="1:26" ht="13.5" customHeight="1" x14ac:dyDescent="0.15">
      <c r="A87" s="274" t="s">
        <v>11</v>
      </c>
      <c r="B87" s="231" t="s">
        <v>11</v>
      </c>
      <c r="C87" s="275" t="s">
        <v>11</v>
      </c>
      <c r="D87" s="248" t="s">
        <v>11</v>
      </c>
      <c r="E87" s="239" t="s">
        <v>11</v>
      </c>
      <c r="F87" s="239" t="s">
        <v>11</v>
      </c>
      <c r="G87" s="239" t="s">
        <v>11</v>
      </c>
      <c r="H87" s="239" t="s">
        <v>11</v>
      </c>
      <c r="I87" s="239" t="s">
        <v>11</v>
      </c>
      <c r="J87" s="239" t="s">
        <v>11</v>
      </c>
      <c r="K87" s="239" t="s">
        <v>11</v>
      </c>
      <c r="L87" s="240" t="s">
        <v>11</v>
      </c>
      <c r="M87" s="236">
        <v>21026141</v>
      </c>
      <c r="N87" s="237" t="s">
        <v>11</v>
      </c>
      <c r="O87" s="267" t="s">
        <v>11</v>
      </c>
      <c r="P87" s="268" t="s">
        <v>11</v>
      </c>
      <c r="Q87" s="6" t="s">
        <v>11</v>
      </c>
      <c r="R87" s="238" t="s">
        <v>1031</v>
      </c>
      <c r="S87" s="238" t="s">
        <v>11</v>
      </c>
      <c r="T87" s="238" t="s">
        <v>11</v>
      </c>
      <c r="U87" s="22">
        <v>1016</v>
      </c>
      <c r="V87" s="239" t="s">
        <v>18</v>
      </c>
      <c r="W87" s="239" t="s">
        <v>11</v>
      </c>
      <c r="X87" s="239" t="s">
        <v>11</v>
      </c>
      <c r="Y87" s="240" t="s">
        <v>11</v>
      </c>
      <c r="Z87" s="234" t="s">
        <v>11</v>
      </c>
    </row>
    <row r="88" spans="1:26" ht="13.5" customHeight="1" x14ac:dyDescent="0.15">
      <c r="A88" s="274" t="s">
        <v>11</v>
      </c>
      <c r="B88" s="231" t="s">
        <v>11</v>
      </c>
      <c r="C88" s="275" t="s">
        <v>11</v>
      </c>
      <c r="D88" s="229" t="s">
        <v>26</v>
      </c>
      <c r="E88" s="241" t="s">
        <v>1032</v>
      </c>
      <c r="F88" s="241" t="s">
        <v>11</v>
      </c>
      <c r="G88" s="241" t="s">
        <v>11</v>
      </c>
      <c r="H88" s="241" t="s">
        <v>11</v>
      </c>
      <c r="I88" s="241" t="s">
        <v>11</v>
      </c>
      <c r="J88" s="241" t="s">
        <v>11</v>
      </c>
      <c r="K88" s="241" t="s">
        <v>11</v>
      </c>
      <c r="L88" s="242" t="s">
        <v>28</v>
      </c>
      <c r="M88" s="243" t="s">
        <v>29</v>
      </c>
      <c r="N88" s="244" t="s">
        <v>11</v>
      </c>
      <c r="O88" s="267" t="s">
        <v>11</v>
      </c>
      <c r="P88" s="268" t="s">
        <v>11</v>
      </c>
      <c r="Q88" s="7" t="s">
        <v>11</v>
      </c>
      <c r="R88" s="238" t="s">
        <v>1033</v>
      </c>
      <c r="S88" s="238" t="s">
        <v>11</v>
      </c>
      <c r="T88" s="238" t="s">
        <v>11</v>
      </c>
      <c r="U88" s="22">
        <v>2530</v>
      </c>
      <c r="V88" s="239" t="s">
        <v>18</v>
      </c>
      <c r="W88" s="239" t="s">
        <v>11</v>
      </c>
      <c r="X88" s="239" t="s">
        <v>11</v>
      </c>
      <c r="Y88" s="240" t="s">
        <v>11</v>
      </c>
      <c r="Z88" s="234" t="s">
        <v>11</v>
      </c>
    </row>
    <row r="89" spans="1:26" ht="13.5" customHeight="1" x14ac:dyDescent="0.15">
      <c r="A89" s="274" t="s">
        <v>11</v>
      </c>
      <c r="B89" s="231" t="s">
        <v>11</v>
      </c>
      <c r="C89" s="275" t="s">
        <v>11</v>
      </c>
      <c r="D89" s="229" t="s">
        <v>11</v>
      </c>
      <c r="E89" s="241" t="s">
        <v>11</v>
      </c>
      <c r="F89" s="241" t="s">
        <v>11</v>
      </c>
      <c r="G89" s="241" t="s">
        <v>11</v>
      </c>
      <c r="H89" s="241" t="s">
        <v>11</v>
      </c>
      <c r="I89" s="241" t="s">
        <v>11</v>
      </c>
      <c r="J89" s="241" t="s">
        <v>11</v>
      </c>
      <c r="K89" s="241" t="s">
        <v>11</v>
      </c>
      <c r="L89" s="242" t="s">
        <v>11</v>
      </c>
      <c r="M89" s="245">
        <v>10754859</v>
      </c>
      <c r="N89" s="246" t="s">
        <v>11</v>
      </c>
      <c r="O89" s="267" t="s">
        <v>11</v>
      </c>
      <c r="P89" s="268" t="s">
        <v>11</v>
      </c>
      <c r="Q89" s="8" t="s">
        <v>31</v>
      </c>
      <c r="R89" s="238" t="s">
        <v>1034</v>
      </c>
      <c r="S89" s="238" t="s">
        <v>11</v>
      </c>
      <c r="T89" s="238" t="s">
        <v>11</v>
      </c>
      <c r="U89" s="238" t="s">
        <v>11</v>
      </c>
      <c r="V89" s="9" t="s">
        <v>26</v>
      </c>
      <c r="W89" s="227" t="s">
        <v>1035</v>
      </c>
      <c r="X89" s="227" t="s">
        <v>11</v>
      </c>
      <c r="Y89" s="10" t="s">
        <v>28</v>
      </c>
      <c r="Z89" s="234" t="s">
        <v>11</v>
      </c>
    </row>
    <row r="90" spans="1:26" ht="13.5" customHeight="1" x14ac:dyDescent="0.15">
      <c r="A90" s="274" t="s">
        <v>11</v>
      </c>
      <c r="B90" s="231" t="s">
        <v>11</v>
      </c>
      <c r="C90" s="275" t="s">
        <v>11</v>
      </c>
      <c r="D90" s="229" t="s">
        <v>11</v>
      </c>
      <c r="E90" s="241" t="s">
        <v>11</v>
      </c>
      <c r="F90" s="241" t="s">
        <v>11</v>
      </c>
      <c r="G90" s="241" t="s">
        <v>11</v>
      </c>
      <c r="H90" s="241" t="s">
        <v>11</v>
      </c>
      <c r="I90" s="241" t="s">
        <v>11</v>
      </c>
      <c r="J90" s="241" t="s">
        <v>11</v>
      </c>
      <c r="K90" s="241" t="s">
        <v>11</v>
      </c>
      <c r="L90" s="242" t="s">
        <v>11</v>
      </c>
      <c r="M90" s="249" t="s">
        <v>11</v>
      </c>
      <c r="N90" s="250" t="s">
        <v>11</v>
      </c>
      <c r="O90" s="267" t="s">
        <v>11</v>
      </c>
      <c r="P90" s="268" t="s">
        <v>11</v>
      </c>
      <c r="Q90" s="7" t="s">
        <v>32</v>
      </c>
      <c r="R90" s="238" t="s">
        <v>1036</v>
      </c>
      <c r="S90" s="238" t="s">
        <v>11</v>
      </c>
      <c r="T90" s="238" t="s">
        <v>11</v>
      </c>
      <c r="U90" s="238" t="s">
        <v>11</v>
      </c>
      <c r="V90" s="11" t="s">
        <v>33</v>
      </c>
      <c r="W90" s="9" t="s">
        <v>11</v>
      </c>
      <c r="X90" t="s">
        <v>11</v>
      </c>
      <c r="Y90" s="12" t="s">
        <v>11</v>
      </c>
      <c r="Z90" s="234" t="s">
        <v>11</v>
      </c>
    </row>
    <row r="91" spans="1:26" ht="13.5" customHeight="1" x14ac:dyDescent="0.15">
      <c r="A91" s="6" t="s">
        <v>11</v>
      </c>
      <c r="B91" t="s">
        <v>11</v>
      </c>
      <c r="C91" s="12" t="s">
        <v>11</v>
      </c>
      <c r="D91" s="229" t="s">
        <v>26</v>
      </c>
      <c r="E91" s="13" t="s">
        <v>19</v>
      </c>
      <c r="F91" s="231" t="s">
        <v>11</v>
      </c>
      <c r="G91" s="231" t="s">
        <v>11</v>
      </c>
      <c r="H91" s="231" t="s">
        <v>11</v>
      </c>
      <c r="I91" s="231" t="s">
        <v>160</v>
      </c>
      <c r="J91" s="231" t="s">
        <v>11</v>
      </c>
      <c r="K91" s="13" t="s">
        <v>11</v>
      </c>
      <c r="L91" s="242" t="s">
        <v>28</v>
      </c>
      <c r="M91" s="277" t="s">
        <v>11</v>
      </c>
      <c r="N91" s="278" t="s">
        <v>11</v>
      </c>
      <c r="O91" s="267" t="s">
        <v>11</v>
      </c>
      <c r="P91" s="268" t="s">
        <v>11</v>
      </c>
      <c r="Q91" s="8" t="s">
        <v>31</v>
      </c>
      <c r="R91" s="238" t="s">
        <v>1037</v>
      </c>
      <c r="S91" s="238" t="s">
        <v>11</v>
      </c>
      <c r="T91" s="238" t="s">
        <v>11</v>
      </c>
      <c r="U91" s="238" t="s">
        <v>11</v>
      </c>
      <c r="V91" s="9" t="s">
        <v>26</v>
      </c>
      <c r="W91" s="227" t="s">
        <v>1038</v>
      </c>
      <c r="X91" s="227" t="s">
        <v>11</v>
      </c>
      <c r="Y91" s="10" t="s">
        <v>28</v>
      </c>
      <c r="Z91" s="234" t="s">
        <v>11</v>
      </c>
    </row>
    <row r="92" spans="1:26" ht="13.5" customHeight="1" x14ac:dyDescent="0.15">
      <c r="A92" s="14" t="s">
        <v>11</v>
      </c>
      <c r="B92" s="15" t="s">
        <v>11</v>
      </c>
      <c r="C92" s="16" t="s">
        <v>11</v>
      </c>
      <c r="D92" s="230" t="s">
        <v>11</v>
      </c>
      <c r="E92" s="17" t="s">
        <v>11</v>
      </c>
      <c r="F92" s="232" t="s">
        <v>11</v>
      </c>
      <c r="G92" s="232" t="s">
        <v>11</v>
      </c>
      <c r="H92" s="232" t="s">
        <v>11</v>
      </c>
      <c r="I92" s="232" t="s">
        <v>11</v>
      </c>
      <c r="J92" s="232" t="s">
        <v>11</v>
      </c>
      <c r="K92" s="17" t="s">
        <v>11</v>
      </c>
      <c r="L92" s="276" t="s">
        <v>11</v>
      </c>
      <c r="M92" s="26" t="s">
        <v>42</v>
      </c>
      <c r="N92" s="27">
        <v>66.2</v>
      </c>
      <c r="O92" s="269" t="s">
        <v>11</v>
      </c>
      <c r="P92" s="270" t="s">
        <v>11</v>
      </c>
      <c r="Q92" s="18" t="s">
        <v>32</v>
      </c>
      <c r="R92" s="228" t="s">
        <v>1039</v>
      </c>
      <c r="S92" s="228" t="s">
        <v>11</v>
      </c>
      <c r="T92" s="228" t="s">
        <v>11</v>
      </c>
      <c r="U92" s="228" t="s">
        <v>11</v>
      </c>
      <c r="V92" s="19" t="s">
        <v>33</v>
      </c>
      <c r="W92" s="20" t="s">
        <v>11</v>
      </c>
      <c r="X92" s="15" t="s">
        <v>11</v>
      </c>
      <c r="Y92" s="16" t="s">
        <v>11</v>
      </c>
      <c r="Z92" s="235" t="s">
        <v>11</v>
      </c>
    </row>
    <row r="93" spans="1:26" ht="13.5" customHeight="1" x14ac:dyDescent="0.15">
      <c r="A93" s="251" t="s">
        <v>10</v>
      </c>
      <c r="B93" s="252" t="s">
        <v>11</v>
      </c>
      <c r="C93" s="253" t="s">
        <v>11</v>
      </c>
      <c r="D93" s="257" t="s">
        <v>12</v>
      </c>
      <c r="E93" s="258" t="s">
        <v>11</v>
      </c>
      <c r="F93" s="259" t="s">
        <v>967</v>
      </c>
      <c r="G93" s="259" t="s">
        <v>11</v>
      </c>
      <c r="H93" s="259" t="s">
        <v>11</v>
      </c>
      <c r="I93" s="259" t="s">
        <v>11</v>
      </c>
      <c r="J93" s="259" t="s">
        <v>11</v>
      </c>
      <c r="K93" s="259" t="s">
        <v>11</v>
      </c>
      <c r="L93" s="260" t="s">
        <v>11</v>
      </c>
      <c r="M93" s="263" t="s">
        <v>119</v>
      </c>
      <c r="N93" s="264" t="s">
        <v>11</v>
      </c>
      <c r="O93" s="265" t="s">
        <v>1040</v>
      </c>
      <c r="P93" s="266" t="s">
        <v>11</v>
      </c>
      <c r="Q93" s="5" t="s">
        <v>16</v>
      </c>
      <c r="R93" s="271" t="s">
        <v>1041</v>
      </c>
      <c r="S93" s="271" t="s">
        <v>11</v>
      </c>
      <c r="T93" s="271" t="s">
        <v>11</v>
      </c>
      <c r="U93" s="30">
        <v>35378</v>
      </c>
      <c r="V93" s="272" t="s">
        <v>18</v>
      </c>
      <c r="W93" s="272" t="s">
        <v>11</v>
      </c>
      <c r="X93" s="272" t="s">
        <v>11</v>
      </c>
      <c r="Y93" s="273" t="s">
        <v>11</v>
      </c>
      <c r="Z93" s="233">
        <v>319</v>
      </c>
    </row>
    <row r="94" spans="1:26" ht="13.5" customHeight="1" x14ac:dyDescent="0.15">
      <c r="A94" s="254" t="s">
        <v>11</v>
      </c>
      <c r="B94" s="255" t="s">
        <v>11</v>
      </c>
      <c r="C94" s="256" t="s">
        <v>11</v>
      </c>
      <c r="D94" s="24" t="s">
        <v>11</v>
      </c>
      <c r="E94" s="23" t="s">
        <v>11</v>
      </c>
      <c r="F94" s="261" t="s">
        <v>11</v>
      </c>
      <c r="G94" s="261" t="s">
        <v>11</v>
      </c>
      <c r="H94" s="261" t="s">
        <v>11</v>
      </c>
      <c r="I94" s="261" t="s">
        <v>11</v>
      </c>
      <c r="J94" s="261" t="s">
        <v>11</v>
      </c>
      <c r="K94" s="261" t="s">
        <v>11</v>
      </c>
      <c r="L94" s="262" t="s">
        <v>11</v>
      </c>
      <c r="M94" s="236">
        <v>46343000</v>
      </c>
      <c r="N94" s="237" t="s">
        <v>11</v>
      </c>
      <c r="O94" s="267" t="s">
        <v>11</v>
      </c>
      <c r="P94" s="268" t="s">
        <v>11</v>
      </c>
      <c r="Q94" s="6" t="s">
        <v>11</v>
      </c>
      <c r="R94" s="238" t="s">
        <v>1042</v>
      </c>
      <c r="S94" s="238" t="s">
        <v>11</v>
      </c>
      <c r="T94" s="238" t="s">
        <v>11</v>
      </c>
      <c r="U94" s="22">
        <v>2866</v>
      </c>
      <c r="V94" s="239" t="s">
        <v>18</v>
      </c>
      <c r="W94" s="239" t="s">
        <v>11</v>
      </c>
      <c r="X94" s="239" t="s">
        <v>11</v>
      </c>
      <c r="Y94" s="240" t="s">
        <v>11</v>
      </c>
      <c r="Z94" s="234" t="s">
        <v>11</v>
      </c>
    </row>
    <row r="95" spans="1:26" ht="13.5" customHeight="1" x14ac:dyDescent="0.15">
      <c r="A95" s="274" t="s">
        <v>1043</v>
      </c>
      <c r="B95" s="231" t="s">
        <v>11</v>
      </c>
      <c r="C95" s="275" t="s">
        <v>11</v>
      </c>
      <c r="D95" s="247" t="s">
        <v>1044</v>
      </c>
      <c r="E95" s="239" t="s">
        <v>11</v>
      </c>
      <c r="F95" s="239" t="s">
        <v>11</v>
      </c>
      <c r="G95" s="239" t="s">
        <v>11</v>
      </c>
      <c r="H95" s="239" t="s">
        <v>11</v>
      </c>
      <c r="I95" s="239" t="s">
        <v>11</v>
      </c>
      <c r="J95" s="239" t="s">
        <v>11</v>
      </c>
      <c r="K95" s="239" t="s">
        <v>11</v>
      </c>
      <c r="L95" s="240" t="s">
        <v>11</v>
      </c>
      <c r="M95" s="249" t="s">
        <v>40</v>
      </c>
      <c r="N95" s="250" t="s">
        <v>11</v>
      </c>
      <c r="O95" s="267" t="s">
        <v>11</v>
      </c>
      <c r="P95" s="268" t="s">
        <v>11</v>
      </c>
      <c r="Q95" s="6" t="s">
        <v>11</v>
      </c>
      <c r="R95" s="238" t="s">
        <v>1045</v>
      </c>
      <c r="S95" s="238" t="s">
        <v>11</v>
      </c>
      <c r="T95" s="238" t="s">
        <v>11</v>
      </c>
      <c r="U95" s="22">
        <v>5194</v>
      </c>
      <c r="V95" s="239" t="s">
        <v>18</v>
      </c>
      <c r="W95" s="239" t="s">
        <v>11</v>
      </c>
      <c r="X95" s="239" t="s">
        <v>11</v>
      </c>
      <c r="Y95" s="240" t="s">
        <v>11</v>
      </c>
      <c r="Z95" s="234" t="s">
        <v>11</v>
      </c>
    </row>
    <row r="96" spans="1:26" ht="13.5" customHeight="1" x14ac:dyDescent="0.15">
      <c r="A96" s="274" t="s">
        <v>11</v>
      </c>
      <c r="B96" s="231" t="s">
        <v>11</v>
      </c>
      <c r="C96" s="275" t="s">
        <v>11</v>
      </c>
      <c r="D96" s="248" t="s">
        <v>11</v>
      </c>
      <c r="E96" s="239" t="s">
        <v>11</v>
      </c>
      <c r="F96" s="239" t="s">
        <v>11</v>
      </c>
      <c r="G96" s="239" t="s">
        <v>11</v>
      </c>
      <c r="H96" s="239" t="s">
        <v>11</v>
      </c>
      <c r="I96" s="239" t="s">
        <v>11</v>
      </c>
      <c r="J96" s="239" t="s">
        <v>11</v>
      </c>
      <c r="K96" s="239" t="s">
        <v>11</v>
      </c>
      <c r="L96" s="240" t="s">
        <v>11</v>
      </c>
      <c r="M96" s="236">
        <v>43950911</v>
      </c>
      <c r="N96" s="237" t="s">
        <v>11</v>
      </c>
      <c r="O96" s="267" t="s">
        <v>11</v>
      </c>
      <c r="P96" s="268" t="s">
        <v>11</v>
      </c>
      <c r="Q96" s="6" t="s">
        <v>11</v>
      </c>
      <c r="R96" s="238" t="s">
        <v>1046</v>
      </c>
      <c r="S96" s="238" t="s">
        <v>11</v>
      </c>
      <c r="T96" s="238" t="s">
        <v>11</v>
      </c>
      <c r="U96" s="22">
        <v>513</v>
      </c>
      <c r="V96" s="239" t="s">
        <v>18</v>
      </c>
      <c r="W96" s="239" t="s">
        <v>11</v>
      </c>
      <c r="X96" s="239" t="s">
        <v>11</v>
      </c>
      <c r="Y96" s="240" t="s">
        <v>11</v>
      </c>
      <c r="Z96" s="234" t="s">
        <v>11</v>
      </c>
    </row>
    <row r="97" spans="1:26" ht="13.5" customHeight="1" x14ac:dyDescent="0.15">
      <c r="A97" s="274" t="s">
        <v>11</v>
      </c>
      <c r="B97" s="231" t="s">
        <v>11</v>
      </c>
      <c r="C97" s="275" t="s">
        <v>11</v>
      </c>
      <c r="D97" s="229" t="s">
        <v>26</v>
      </c>
      <c r="E97" s="241" t="s">
        <v>959</v>
      </c>
      <c r="F97" s="241" t="s">
        <v>11</v>
      </c>
      <c r="G97" s="241" t="s">
        <v>11</v>
      </c>
      <c r="H97" s="241" t="s">
        <v>11</v>
      </c>
      <c r="I97" s="241" t="s">
        <v>11</v>
      </c>
      <c r="J97" s="241" t="s">
        <v>11</v>
      </c>
      <c r="K97" s="241" t="s">
        <v>11</v>
      </c>
      <c r="L97" s="242" t="s">
        <v>28</v>
      </c>
      <c r="M97" s="243" t="s">
        <v>29</v>
      </c>
      <c r="N97" s="244" t="s">
        <v>11</v>
      </c>
      <c r="O97" s="267" t="s">
        <v>11</v>
      </c>
      <c r="P97" s="268" t="s">
        <v>11</v>
      </c>
      <c r="Q97" s="7" t="s">
        <v>11</v>
      </c>
      <c r="R97" s="238" t="s">
        <v>11</v>
      </c>
      <c r="S97" s="238" t="s">
        <v>11</v>
      </c>
      <c r="T97" s="238" t="s">
        <v>11</v>
      </c>
      <c r="U97" s="22" t="s">
        <v>11</v>
      </c>
      <c r="V97" s="239" t="s">
        <v>11</v>
      </c>
      <c r="W97" s="239" t="s">
        <v>11</v>
      </c>
      <c r="X97" s="239" t="s">
        <v>11</v>
      </c>
      <c r="Y97" s="240" t="s">
        <v>11</v>
      </c>
      <c r="Z97" s="234" t="s">
        <v>11</v>
      </c>
    </row>
    <row r="98" spans="1:26" ht="13.5" customHeight="1" x14ac:dyDescent="0.15">
      <c r="A98" s="274" t="s">
        <v>11</v>
      </c>
      <c r="B98" s="231" t="s">
        <v>11</v>
      </c>
      <c r="C98" s="275" t="s">
        <v>11</v>
      </c>
      <c r="D98" s="229" t="s">
        <v>11</v>
      </c>
      <c r="E98" s="241" t="s">
        <v>11</v>
      </c>
      <c r="F98" s="241" t="s">
        <v>11</v>
      </c>
      <c r="G98" s="241" t="s">
        <v>11</v>
      </c>
      <c r="H98" s="241" t="s">
        <v>11</v>
      </c>
      <c r="I98" s="241" t="s">
        <v>11</v>
      </c>
      <c r="J98" s="241" t="s">
        <v>11</v>
      </c>
      <c r="K98" s="241" t="s">
        <v>11</v>
      </c>
      <c r="L98" s="242" t="s">
        <v>11</v>
      </c>
      <c r="M98" s="245">
        <v>2392089</v>
      </c>
      <c r="N98" s="246" t="s">
        <v>11</v>
      </c>
      <c r="O98" s="267" t="s">
        <v>11</v>
      </c>
      <c r="P98" s="268" t="s">
        <v>11</v>
      </c>
      <c r="Q98" s="8" t="s">
        <v>31</v>
      </c>
      <c r="R98" s="238" t="s">
        <v>1047</v>
      </c>
      <c r="S98" s="238" t="s">
        <v>11</v>
      </c>
      <c r="T98" s="238" t="s">
        <v>11</v>
      </c>
      <c r="U98" s="238" t="s">
        <v>11</v>
      </c>
      <c r="V98" s="9" t="s">
        <v>26</v>
      </c>
      <c r="W98" s="227" t="s">
        <v>789</v>
      </c>
      <c r="X98" s="227" t="s">
        <v>11</v>
      </c>
      <c r="Y98" s="10" t="s">
        <v>28</v>
      </c>
      <c r="Z98" s="234" t="s">
        <v>11</v>
      </c>
    </row>
    <row r="99" spans="1:26" ht="13.5" customHeight="1" x14ac:dyDescent="0.15">
      <c r="A99" s="274" t="s">
        <v>11</v>
      </c>
      <c r="B99" s="231" t="s">
        <v>11</v>
      </c>
      <c r="C99" s="275" t="s">
        <v>11</v>
      </c>
      <c r="D99" s="229" t="s">
        <v>11</v>
      </c>
      <c r="E99" s="241" t="s">
        <v>11</v>
      </c>
      <c r="F99" s="241" t="s">
        <v>11</v>
      </c>
      <c r="G99" s="241" t="s">
        <v>11</v>
      </c>
      <c r="H99" s="241" t="s">
        <v>11</v>
      </c>
      <c r="I99" s="241" t="s">
        <v>11</v>
      </c>
      <c r="J99" s="241" t="s">
        <v>11</v>
      </c>
      <c r="K99" s="241" t="s">
        <v>11</v>
      </c>
      <c r="L99" s="242" t="s">
        <v>11</v>
      </c>
      <c r="M99" s="249" t="s">
        <v>11</v>
      </c>
      <c r="N99" s="250" t="s">
        <v>11</v>
      </c>
      <c r="O99" s="267" t="s">
        <v>11</v>
      </c>
      <c r="P99" s="268" t="s">
        <v>11</v>
      </c>
      <c r="Q99" s="7" t="s">
        <v>32</v>
      </c>
      <c r="R99" s="238" t="s">
        <v>1048</v>
      </c>
      <c r="S99" s="238" t="s">
        <v>11</v>
      </c>
      <c r="T99" s="238" t="s">
        <v>11</v>
      </c>
      <c r="U99" s="238" t="s">
        <v>11</v>
      </c>
      <c r="V99" s="11" t="s">
        <v>33</v>
      </c>
      <c r="W99" s="9" t="s">
        <v>11</v>
      </c>
      <c r="X99" t="s">
        <v>11</v>
      </c>
      <c r="Y99" s="12" t="s">
        <v>11</v>
      </c>
      <c r="Z99" s="234" t="s">
        <v>11</v>
      </c>
    </row>
    <row r="100" spans="1:26" ht="13.5" customHeight="1" x14ac:dyDescent="0.15">
      <c r="A100" s="6" t="s">
        <v>11</v>
      </c>
      <c r="B100" t="s">
        <v>11</v>
      </c>
      <c r="C100" s="12" t="s">
        <v>11</v>
      </c>
      <c r="D100" s="229" t="s">
        <v>26</v>
      </c>
      <c r="E100" s="13" t="s">
        <v>19</v>
      </c>
      <c r="F100" s="231" t="s">
        <v>11</v>
      </c>
      <c r="G100" s="231" t="s">
        <v>11</v>
      </c>
      <c r="H100" s="231" t="s">
        <v>11</v>
      </c>
      <c r="I100" s="231" t="s">
        <v>11</v>
      </c>
      <c r="J100" s="231" t="s">
        <v>11</v>
      </c>
      <c r="K100" s="13" t="s">
        <v>11</v>
      </c>
      <c r="L100" s="242" t="s">
        <v>28</v>
      </c>
      <c r="M100" s="277" t="s">
        <v>11</v>
      </c>
      <c r="N100" s="278" t="s">
        <v>11</v>
      </c>
      <c r="O100" s="267" t="s">
        <v>11</v>
      </c>
      <c r="P100" s="268" t="s">
        <v>11</v>
      </c>
      <c r="Q100" s="8" t="s">
        <v>31</v>
      </c>
      <c r="R100" s="238" t="s">
        <v>5356</v>
      </c>
      <c r="S100" s="238" t="s">
        <v>11</v>
      </c>
      <c r="T100" s="238" t="s">
        <v>11</v>
      </c>
      <c r="U100" s="238" t="s">
        <v>11</v>
      </c>
      <c r="V100" s="9" t="s">
        <v>26</v>
      </c>
      <c r="W100" s="227" t="s">
        <v>1049</v>
      </c>
      <c r="X100" s="227" t="s">
        <v>11</v>
      </c>
      <c r="Y100" s="10" t="s">
        <v>28</v>
      </c>
      <c r="Z100" s="234" t="s">
        <v>11</v>
      </c>
    </row>
    <row r="101" spans="1:26" ht="13.5" customHeight="1" x14ac:dyDescent="0.15">
      <c r="A101" s="14" t="s">
        <v>11</v>
      </c>
      <c r="B101" s="15" t="s">
        <v>11</v>
      </c>
      <c r="C101" s="16" t="s">
        <v>11</v>
      </c>
      <c r="D101" s="230" t="s">
        <v>11</v>
      </c>
      <c r="E101" s="17" t="s">
        <v>11</v>
      </c>
      <c r="F101" s="232" t="s">
        <v>11</v>
      </c>
      <c r="G101" s="232" t="s">
        <v>11</v>
      </c>
      <c r="H101" s="232" t="s">
        <v>11</v>
      </c>
      <c r="I101" s="232" t="s">
        <v>11</v>
      </c>
      <c r="J101" s="232" t="s">
        <v>11</v>
      </c>
      <c r="K101" s="17" t="s">
        <v>11</v>
      </c>
      <c r="L101" s="276" t="s">
        <v>11</v>
      </c>
      <c r="M101" s="26" t="s">
        <v>42</v>
      </c>
      <c r="N101" s="27">
        <v>94.8</v>
      </c>
      <c r="O101" s="269" t="s">
        <v>11</v>
      </c>
      <c r="P101" s="270" t="s">
        <v>11</v>
      </c>
      <c r="Q101" s="18" t="s">
        <v>32</v>
      </c>
      <c r="R101" s="228" t="s">
        <v>5357</v>
      </c>
      <c r="S101" s="228" t="s">
        <v>11</v>
      </c>
      <c r="T101" s="228" t="s">
        <v>11</v>
      </c>
      <c r="U101" s="228" t="s">
        <v>11</v>
      </c>
      <c r="V101" s="19" t="s">
        <v>33</v>
      </c>
      <c r="W101" s="20" t="s">
        <v>11</v>
      </c>
      <c r="X101" s="15" t="s">
        <v>11</v>
      </c>
      <c r="Y101" s="16" t="s">
        <v>11</v>
      </c>
      <c r="Z101" s="235" t="s">
        <v>11</v>
      </c>
    </row>
    <row r="102" spans="1:26" ht="13.5" customHeight="1" x14ac:dyDescent="0.15">
      <c r="A102" s="251" t="s">
        <v>10</v>
      </c>
      <c r="B102" s="252" t="s">
        <v>11</v>
      </c>
      <c r="C102" s="253" t="s">
        <v>11</v>
      </c>
      <c r="D102" s="257" t="s">
        <v>12</v>
      </c>
      <c r="E102" s="258" t="s">
        <v>11</v>
      </c>
      <c r="F102" s="259" t="s">
        <v>967</v>
      </c>
      <c r="G102" s="259" t="s">
        <v>11</v>
      </c>
      <c r="H102" s="259" t="s">
        <v>11</v>
      </c>
      <c r="I102" s="259" t="s">
        <v>11</v>
      </c>
      <c r="J102" s="259" t="s">
        <v>11</v>
      </c>
      <c r="K102" s="259" t="s">
        <v>11</v>
      </c>
      <c r="L102" s="260" t="s">
        <v>11</v>
      </c>
      <c r="M102" s="263" t="s">
        <v>119</v>
      </c>
      <c r="N102" s="264" t="s">
        <v>11</v>
      </c>
      <c r="O102" s="265" t="s">
        <v>1050</v>
      </c>
      <c r="P102" s="266" t="s">
        <v>11</v>
      </c>
      <c r="Q102" s="5" t="s">
        <v>16</v>
      </c>
      <c r="R102" s="271" t="s">
        <v>1051</v>
      </c>
      <c r="S102" s="271" t="s">
        <v>11</v>
      </c>
      <c r="T102" s="271" t="s">
        <v>11</v>
      </c>
      <c r="U102" s="30">
        <v>9765</v>
      </c>
      <c r="V102" s="272" t="s">
        <v>18</v>
      </c>
      <c r="W102" s="272" t="s">
        <v>11</v>
      </c>
      <c r="X102" s="272" t="s">
        <v>11</v>
      </c>
      <c r="Y102" s="273" t="s">
        <v>11</v>
      </c>
      <c r="Z102" s="233">
        <v>319</v>
      </c>
    </row>
    <row r="103" spans="1:26" ht="13.5" customHeight="1" x14ac:dyDescent="0.15">
      <c r="A103" s="254" t="s">
        <v>11</v>
      </c>
      <c r="B103" s="255" t="s">
        <v>11</v>
      </c>
      <c r="C103" s="256" t="s">
        <v>11</v>
      </c>
      <c r="D103" s="24" t="s">
        <v>11</v>
      </c>
      <c r="E103" s="23" t="s">
        <v>11</v>
      </c>
      <c r="F103" s="261" t="s">
        <v>11</v>
      </c>
      <c r="G103" s="261" t="s">
        <v>11</v>
      </c>
      <c r="H103" s="261" t="s">
        <v>11</v>
      </c>
      <c r="I103" s="261" t="s">
        <v>11</v>
      </c>
      <c r="J103" s="261" t="s">
        <v>11</v>
      </c>
      <c r="K103" s="261" t="s">
        <v>11</v>
      </c>
      <c r="L103" s="262" t="s">
        <v>11</v>
      </c>
      <c r="M103" s="236">
        <v>16253000</v>
      </c>
      <c r="N103" s="237" t="s">
        <v>11</v>
      </c>
      <c r="O103" s="267" t="s">
        <v>11</v>
      </c>
      <c r="P103" s="268" t="s">
        <v>11</v>
      </c>
      <c r="Q103" s="6" t="s">
        <v>11</v>
      </c>
      <c r="R103" s="238" t="s">
        <v>1052</v>
      </c>
      <c r="S103" s="238" t="s">
        <v>11</v>
      </c>
      <c r="T103" s="238" t="s">
        <v>11</v>
      </c>
      <c r="U103" s="22">
        <v>3575</v>
      </c>
      <c r="V103" s="239" t="s">
        <v>18</v>
      </c>
      <c r="W103" s="239" t="s">
        <v>11</v>
      </c>
      <c r="X103" s="239" t="s">
        <v>11</v>
      </c>
      <c r="Y103" s="240" t="s">
        <v>11</v>
      </c>
      <c r="Z103" s="234" t="s">
        <v>11</v>
      </c>
    </row>
    <row r="104" spans="1:26" ht="13.5" customHeight="1" x14ac:dyDescent="0.15">
      <c r="A104" s="274" t="s">
        <v>1053</v>
      </c>
      <c r="B104" s="231" t="s">
        <v>11</v>
      </c>
      <c r="C104" s="275" t="s">
        <v>11</v>
      </c>
      <c r="D104" s="247" t="s">
        <v>1054</v>
      </c>
      <c r="E104" s="239" t="s">
        <v>11</v>
      </c>
      <c r="F104" s="239" t="s">
        <v>11</v>
      </c>
      <c r="G104" s="239" t="s">
        <v>11</v>
      </c>
      <c r="H104" s="239" t="s">
        <v>11</v>
      </c>
      <c r="I104" s="239" t="s">
        <v>11</v>
      </c>
      <c r="J104" s="239" t="s">
        <v>11</v>
      </c>
      <c r="K104" s="239" t="s">
        <v>11</v>
      </c>
      <c r="L104" s="240" t="s">
        <v>11</v>
      </c>
      <c r="M104" s="249" t="s">
        <v>40</v>
      </c>
      <c r="N104" s="250" t="s">
        <v>11</v>
      </c>
      <c r="O104" s="267" t="s">
        <v>11</v>
      </c>
      <c r="P104" s="268" t="s">
        <v>11</v>
      </c>
      <c r="Q104" s="6" t="s">
        <v>11</v>
      </c>
      <c r="R104" s="238" t="s">
        <v>11</v>
      </c>
      <c r="S104" s="238" t="s">
        <v>11</v>
      </c>
      <c r="T104" s="238" t="s">
        <v>11</v>
      </c>
      <c r="U104" s="22" t="s">
        <v>11</v>
      </c>
      <c r="V104" s="239" t="s">
        <v>11</v>
      </c>
      <c r="W104" s="239" t="s">
        <v>11</v>
      </c>
      <c r="X104" s="239" t="s">
        <v>11</v>
      </c>
      <c r="Y104" s="240" t="s">
        <v>11</v>
      </c>
      <c r="Z104" s="234" t="s">
        <v>11</v>
      </c>
    </row>
    <row r="105" spans="1:26" ht="13.5" customHeight="1" x14ac:dyDescent="0.15">
      <c r="A105" s="274" t="s">
        <v>11</v>
      </c>
      <c r="B105" s="231" t="s">
        <v>11</v>
      </c>
      <c r="C105" s="275" t="s">
        <v>11</v>
      </c>
      <c r="D105" s="248" t="s">
        <v>11</v>
      </c>
      <c r="E105" s="239" t="s">
        <v>11</v>
      </c>
      <c r="F105" s="239" t="s">
        <v>11</v>
      </c>
      <c r="G105" s="239" t="s">
        <v>11</v>
      </c>
      <c r="H105" s="239" t="s">
        <v>11</v>
      </c>
      <c r="I105" s="239" t="s">
        <v>11</v>
      </c>
      <c r="J105" s="239" t="s">
        <v>11</v>
      </c>
      <c r="K105" s="239" t="s">
        <v>11</v>
      </c>
      <c r="L105" s="240" t="s">
        <v>11</v>
      </c>
      <c r="M105" s="236">
        <v>13339500</v>
      </c>
      <c r="N105" s="237" t="s">
        <v>11</v>
      </c>
      <c r="O105" s="267" t="s">
        <v>11</v>
      </c>
      <c r="P105" s="268" t="s">
        <v>11</v>
      </c>
      <c r="Q105" s="6" t="s">
        <v>11</v>
      </c>
      <c r="R105" s="238" t="s">
        <v>11</v>
      </c>
      <c r="S105" s="238" t="s">
        <v>11</v>
      </c>
      <c r="T105" s="238" t="s">
        <v>11</v>
      </c>
      <c r="U105" s="22" t="s">
        <v>11</v>
      </c>
      <c r="V105" s="239" t="s">
        <v>11</v>
      </c>
      <c r="W105" s="239" t="s">
        <v>11</v>
      </c>
      <c r="X105" s="239" t="s">
        <v>11</v>
      </c>
      <c r="Y105" s="240" t="s">
        <v>11</v>
      </c>
      <c r="Z105" s="234" t="s">
        <v>11</v>
      </c>
    </row>
    <row r="106" spans="1:26" ht="13.5" customHeight="1" x14ac:dyDescent="0.15">
      <c r="A106" s="274" t="s">
        <v>11</v>
      </c>
      <c r="B106" s="231" t="s">
        <v>11</v>
      </c>
      <c r="C106" s="275" t="s">
        <v>11</v>
      </c>
      <c r="D106" s="229" t="s">
        <v>26</v>
      </c>
      <c r="E106" s="241" t="s">
        <v>1055</v>
      </c>
      <c r="F106" s="241" t="s">
        <v>11</v>
      </c>
      <c r="G106" s="241" t="s">
        <v>11</v>
      </c>
      <c r="H106" s="241" t="s">
        <v>11</v>
      </c>
      <c r="I106" s="241" t="s">
        <v>11</v>
      </c>
      <c r="J106" s="241" t="s">
        <v>11</v>
      </c>
      <c r="K106" s="241" t="s">
        <v>11</v>
      </c>
      <c r="L106" s="242" t="s">
        <v>28</v>
      </c>
      <c r="M106" s="243" t="s">
        <v>29</v>
      </c>
      <c r="N106" s="244" t="s">
        <v>11</v>
      </c>
      <c r="O106" s="267" t="s">
        <v>11</v>
      </c>
      <c r="P106" s="268" t="s">
        <v>11</v>
      </c>
      <c r="Q106" s="7" t="s">
        <v>11</v>
      </c>
      <c r="R106" s="238" t="s">
        <v>11</v>
      </c>
      <c r="S106" s="238" t="s">
        <v>11</v>
      </c>
      <c r="T106" s="238" t="s">
        <v>11</v>
      </c>
      <c r="U106" s="22" t="s">
        <v>11</v>
      </c>
      <c r="V106" s="239" t="s">
        <v>11</v>
      </c>
      <c r="W106" s="239" t="s">
        <v>11</v>
      </c>
      <c r="X106" s="239" t="s">
        <v>11</v>
      </c>
      <c r="Y106" s="240" t="s">
        <v>11</v>
      </c>
      <c r="Z106" s="234" t="s">
        <v>11</v>
      </c>
    </row>
    <row r="107" spans="1:26" ht="13.5" customHeight="1" x14ac:dyDescent="0.15">
      <c r="A107" s="274" t="s">
        <v>11</v>
      </c>
      <c r="B107" s="231" t="s">
        <v>11</v>
      </c>
      <c r="C107" s="275" t="s">
        <v>11</v>
      </c>
      <c r="D107" s="229" t="s">
        <v>11</v>
      </c>
      <c r="E107" s="241" t="s">
        <v>11</v>
      </c>
      <c r="F107" s="241" t="s">
        <v>11</v>
      </c>
      <c r="G107" s="241" t="s">
        <v>11</v>
      </c>
      <c r="H107" s="241" t="s">
        <v>11</v>
      </c>
      <c r="I107" s="241" t="s">
        <v>11</v>
      </c>
      <c r="J107" s="241" t="s">
        <v>11</v>
      </c>
      <c r="K107" s="241" t="s">
        <v>11</v>
      </c>
      <c r="L107" s="242" t="s">
        <v>11</v>
      </c>
      <c r="M107" s="245">
        <v>2913500</v>
      </c>
      <c r="N107" s="246" t="s">
        <v>11</v>
      </c>
      <c r="O107" s="267" t="s">
        <v>11</v>
      </c>
      <c r="P107" s="268" t="s">
        <v>11</v>
      </c>
      <c r="Q107" s="8" t="s">
        <v>31</v>
      </c>
      <c r="R107" s="238" t="s">
        <v>1056</v>
      </c>
      <c r="S107" s="238" t="s">
        <v>11</v>
      </c>
      <c r="T107" s="238" t="s">
        <v>11</v>
      </c>
      <c r="U107" s="238" t="s">
        <v>11</v>
      </c>
      <c r="V107" s="9" t="s">
        <v>26</v>
      </c>
      <c r="W107" s="227" t="s">
        <v>1057</v>
      </c>
      <c r="X107" s="227" t="s">
        <v>11</v>
      </c>
      <c r="Y107" s="10" t="s">
        <v>28</v>
      </c>
      <c r="Z107" s="234" t="s">
        <v>11</v>
      </c>
    </row>
    <row r="108" spans="1:26" ht="13.5" customHeight="1" x14ac:dyDescent="0.15">
      <c r="A108" s="274" t="s">
        <v>11</v>
      </c>
      <c r="B108" s="231" t="s">
        <v>11</v>
      </c>
      <c r="C108" s="275" t="s">
        <v>11</v>
      </c>
      <c r="D108" s="229" t="s">
        <v>11</v>
      </c>
      <c r="E108" s="241" t="s">
        <v>11</v>
      </c>
      <c r="F108" s="241" t="s">
        <v>11</v>
      </c>
      <c r="G108" s="241" t="s">
        <v>11</v>
      </c>
      <c r="H108" s="241" t="s">
        <v>11</v>
      </c>
      <c r="I108" s="241" t="s">
        <v>11</v>
      </c>
      <c r="J108" s="241" t="s">
        <v>11</v>
      </c>
      <c r="K108" s="241" t="s">
        <v>11</v>
      </c>
      <c r="L108" s="242" t="s">
        <v>11</v>
      </c>
      <c r="M108" s="249" t="s">
        <v>11</v>
      </c>
      <c r="N108" s="250" t="s">
        <v>11</v>
      </c>
      <c r="O108" s="267" t="s">
        <v>11</v>
      </c>
      <c r="P108" s="268" t="s">
        <v>11</v>
      </c>
      <c r="Q108" s="7" t="s">
        <v>32</v>
      </c>
      <c r="R108" s="238" t="s">
        <v>1058</v>
      </c>
      <c r="S108" s="238" t="s">
        <v>11</v>
      </c>
      <c r="T108" s="238" t="s">
        <v>11</v>
      </c>
      <c r="U108" s="238" t="s">
        <v>11</v>
      </c>
      <c r="V108" s="11" t="s">
        <v>33</v>
      </c>
      <c r="W108" s="9" t="s">
        <v>11</v>
      </c>
      <c r="X108" t="s">
        <v>11</v>
      </c>
      <c r="Y108" s="12" t="s">
        <v>11</v>
      </c>
      <c r="Z108" s="234" t="s">
        <v>11</v>
      </c>
    </row>
    <row r="109" spans="1:26" ht="13.5" customHeight="1" x14ac:dyDescent="0.15">
      <c r="A109" s="6" t="s">
        <v>11</v>
      </c>
      <c r="B109" t="s">
        <v>11</v>
      </c>
      <c r="C109" s="12" t="s">
        <v>11</v>
      </c>
      <c r="D109" s="229" t="s">
        <v>26</v>
      </c>
      <c r="E109" s="13" t="s">
        <v>19</v>
      </c>
      <c r="F109" s="231" t="s">
        <v>11</v>
      </c>
      <c r="G109" s="231" t="s">
        <v>11</v>
      </c>
      <c r="H109" s="231" t="s">
        <v>11</v>
      </c>
      <c r="I109" s="231" t="s">
        <v>11</v>
      </c>
      <c r="J109" s="231" t="s">
        <v>11</v>
      </c>
      <c r="K109" s="13" t="s">
        <v>11</v>
      </c>
      <c r="L109" s="242" t="s">
        <v>28</v>
      </c>
      <c r="M109" s="277" t="s">
        <v>11</v>
      </c>
      <c r="N109" s="278" t="s">
        <v>11</v>
      </c>
      <c r="O109" s="267" t="s">
        <v>11</v>
      </c>
      <c r="P109" s="268" t="s">
        <v>11</v>
      </c>
      <c r="Q109" s="8" t="s">
        <v>31</v>
      </c>
      <c r="R109" s="238" t="s">
        <v>11</v>
      </c>
      <c r="S109" s="238" t="s">
        <v>11</v>
      </c>
      <c r="T109" s="238" t="s">
        <v>11</v>
      </c>
      <c r="U109" s="238" t="s">
        <v>11</v>
      </c>
      <c r="V109" s="9" t="s">
        <v>26</v>
      </c>
      <c r="W109" s="227" t="s">
        <v>11</v>
      </c>
      <c r="X109" s="227" t="s">
        <v>11</v>
      </c>
      <c r="Y109" s="10" t="s">
        <v>28</v>
      </c>
      <c r="Z109" s="234" t="s">
        <v>11</v>
      </c>
    </row>
    <row r="110" spans="1:26" ht="13.5" customHeight="1" x14ac:dyDescent="0.15">
      <c r="A110" s="14" t="s">
        <v>11</v>
      </c>
      <c r="B110" s="15" t="s">
        <v>11</v>
      </c>
      <c r="C110" s="16" t="s">
        <v>11</v>
      </c>
      <c r="D110" s="230" t="s">
        <v>11</v>
      </c>
      <c r="E110" s="17" t="s">
        <v>11</v>
      </c>
      <c r="F110" s="232" t="s">
        <v>11</v>
      </c>
      <c r="G110" s="232" t="s">
        <v>11</v>
      </c>
      <c r="H110" s="232" t="s">
        <v>11</v>
      </c>
      <c r="I110" s="232" t="s">
        <v>11</v>
      </c>
      <c r="J110" s="232" t="s">
        <v>11</v>
      </c>
      <c r="K110" s="17" t="s">
        <v>11</v>
      </c>
      <c r="L110" s="276" t="s">
        <v>11</v>
      </c>
      <c r="M110" s="26" t="s">
        <v>42</v>
      </c>
      <c r="N110" s="27">
        <v>82.1</v>
      </c>
      <c r="O110" s="269" t="s">
        <v>11</v>
      </c>
      <c r="P110" s="270" t="s">
        <v>11</v>
      </c>
      <c r="Q110" s="18" t="s">
        <v>32</v>
      </c>
      <c r="R110" s="228" t="s">
        <v>11</v>
      </c>
      <c r="S110" s="228" t="s">
        <v>11</v>
      </c>
      <c r="T110" s="228" t="s">
        <v>11</v>
      </c>
      <c r="U110" s="228" t="s">
        <v>11</v>
      </c>
      <c r="V110" s="19" t="s">
        <v>33</v>
      </c>
      <c r="W110" s="20" t="s">
        <v>11</v>
      </c>
      <c r="X110" s="15" t="s">
        <v>11</v>
      </c>
      <c r="Y110" s="16" t="s">
        <v>11</v>
      </c>
      <c r="Z110" s="235" t="s">
        <v>11</v>
      </c>
    </row>
    <row r="111" spans="1:26" ht="13.5" customHeight="1" x14ac:dyDescent="0.15">
      <c r="A111" s="251" t="s">
        <v>10</v>
      </c>
      <c r="B111" s="252" t="s">
        <v>11</v>
      </c>
      <c r="C111" s="253" t="s">
        <v>11</v>
      </c>
      <c r="D111" s="257" t="s">
        <v>12</v>
      </c>
      <c r="E111" s="258" t="s">
        <v>11</v>
      </c>
      <c r="F111" s="259" t="s">
        <v>967</v>
      </c>
      <c r="G111" s="259" t="s">
        <v>11</v>
      </c>
      <c r="H111" s="259" t="s">
        <v>11</v>
      </c>
      <c r="I111" s="259" t="s">
        <v>11</v>
      </c>
      <c r="J111" s="259" t="s">
        <v>11</v>
      </c>
      <c r="K111" s="259" t="s">
        <v>11</v>
      </c>
      <c r="L111" s="260" t="s">
        <v>11</v>
      </c>
      <c r="M111" s="263" t="s">
        <v>119</v>
      </c>
      <c r="N111" s="264" t="s">
        <v>11</v>
      </c>
      <c r="O111" s="265" t="s">
        <v>1059</v>
      </c>
      <c r="P111" s="266" t="s">
        <v>11</v>
      </c>
      <c r="Q111" s="5" t="s">
        <v>16</v>
      </c>
      <c r="R111" s="271" t="s">
        <v>1060</v>
      </c>
      <c r="S111" s="271" t="s">
        <v>11</v>
      </c>
      <c r="T111" s="271" t="s">
        <v>11</v>
      </c>
      <c r="U111" s="30">
        <v>2880</v>
      </c>
      <c r="V111" s="272" t="s">
        <v>18</v>
      </c>
      <c r="W111" s="272" t="s">
        <v>11</v>
      </c>
      <c r="X111" s="272" t="s">
        <v>11</v>
      </c>
      <c r="Y111" s="273" t="s">
        <v>11</v>
      </c>
      <c r="Z111" s="233">
        <v>319</v>
      </c>
    </row>
    <row r="112" spans="1:26" ht="13.5" customHeight="1" x14ac:dyDescent="0.15">
      <c r="A112" s="254" t="s">
        <v>11</v>
      </c>
      <c r="B112" s="255" t="s">
        <v>11</v>
      </c>
      <c r="C112" s="256" t="s">
        <v>11</v>
      </c>
      <c r="D112" s="24" t="s">
        <v>11</v>
      </c>
      <c r="E112" s="23" t="s">
        <v>11</v>
      </c>
      <c r="F112" s="261" t="s">
        <v>11</v>
      </c>
      <c r="G112" s="261" t="s">
        <v>11</v>
      </c>
      <c r="H112" s="261" t="s">
        <v>11</v>
      </c>
      <c r="I112" s="261" t="s">
        <v>11</v>
      </c>
      <c r="J112" s="261" t="s">
        <v>11</v>
      </c>
      <c r="K112" s="261" t="s">
        <v>11</v>
      </c>
      <c r="L112" s="262" t="s">
        <v>11</v>
      </c>
      <c r="M112" s="236">
        <v>3030000</v>
      </c>
      <c r="N112" s="237" t="s">
        <v>11</v>
      </c>
      <c r="O112" s="267" t="s">
        <v>11</v>
      </c>
      <c r="P112" s="268" t="s">
        <v>11</v>
      </c>
      <c r="Q112" s="6" t="s">
        <v>11</v>
      </c>
      <c r="R112" s="238" t="s">
        <v>1061</v>
      </c>
      <c r="S112" s="238" t="s">
        <v>11</v>
      </c>
      <c r="T112" s="238" t="s">
        <v>11</v>
      </c>
      <c r="U112" s="22">
        <v>129</v>
      </c>
      <c r="V112" s="239" t="s">
        <v>18</v>
      </c>
      <c r="W112" s="239" t="s">
        <v>11</v>
      </c>
      <c r="X112" s="239" t="s">
        <v>11</v>
      </c>
      <c r="Y112" s="240" t="s">
        <v>11</v>
      </c>
      <c r="Z112" s="234" t="s">
        <v>11</v>
      </c>
    </row>
    <row r="113" spans="1:26" ht="13.5" customHeight="1" x14ac:dyDescent="0.15">
      <c r="A113" s="274" t="s">
        <v>1062</v>
      </c>
      <c r="B113" s="231" t="s">
        <v>11</v>
      </c>
      <c r="C113" s="275" t="s">
        <v>11</v>
      </c>
      <c r="D113" s="247" t="s">
        <v>1063</v>
      </c>
      <c r="E113" s="239" t="s">
        <v>11</v>
      </c>
      <c r="F113" s="239" t="s">
        <v>11</v>
      </c>
      <c r="G113" s="239" t="s">
        <v>11</v>
      </c>
      <c r="H113" s="239" t="s">
        <v>11</v>
      </c>
      <c r="I113" s="239" t="s">
        <v>11</v>
      </c>
      <c r="J113" s="239" t="s">
        <v>11</v>
      </c>
      <c r="K113" s="239" t="s">
        <v>11</v>
      </c>
      <c r="L113" s="240" t="s">
        <v>11</v>
      </c>
      <c r="M113" s="249" t="s">
        <v>40</v>
      </c>
      <c r="N113" s="250" t="s">
        <v>11</v>
      </c>
      <c r="O113" s="267" t="s">
        <v>11</v>
      </c>
      <c r="P113" s="268" t="s">
        <v>11</v>
      </c>
      <c r="Q113" s="6" t="s">
        <v>11</v>
      </c>
      <c r="R113" s="238" t="s">
        <v>11</v>
      </c>
      <c r="S113" s="238" t="s">
        <v>11</v>
      </c>
      <c r="T113" s="238" t="s">
        <v>11</v>
      </c>
      <c r="U113" s="22" t="s">
        <v>11</v>
      </c>
      <c r="V113" s="239" t="s">
        <v>11</v>
      </c>
      <c r="W113" s="239" t="s">
        <v>11</v>
      </c>
      <c r="X113" s="239" t="s">
        <v>11</v>
      </c>
      <c r="Y113" s="240" t="s">
        <v>11</v>
      </c>
      <c r="Z113" s="234" t="s">
        <v>11</v>
      </c>
    </row>
    <row r="114" spans="1:26" ht="13.5" customHeight="1" x14ac:dyDescent="0.15">
      <c r="A114" s="274" t="s">
        <v>11</v>
      </c>
      <c r="B114" s="231" t="s">
        <v>11</v>
      </c>
      <c r="C114" s="275" t="s">
        <v>11</v>
      </c>
      <c r="D114" s="248" t="s">
        <v>11</v>
      </c>
      <c r="E114" s="239" t="s">
        <v>11</v>
      </c>
      <c r="F114" s="239" t="s">
        <v>11</v>
      </c>
      <c r="G114" s="239" t="s">
        <v>11</v>
      </c>
      <c r="H114" s="239" t="s">
        <v>11</v>
      </c>
      <c r="I114" s="239" t="s">
        <v>11</v>
      </c>
      <c r="J114" s="239" t="s">
        <v>11</v>
      </c>
      <c r="K114" s="239" t="s">
        <v>11</v>
      </c>
      <c r="L114" s="240" t="s">
        <v>11</v>
      </c>
      <c r="M114" s="236">
        <v>3021379</v>
      </c>
      <c r="N114" s="237" t="s">
        <v>11</v>
      </c>
      <c r="O114" s="267" t="s">
        <v>11</v>
      </c>
      <c r="P114" s="268" t="s">
        <v>11</v>
      </c>
      <c r="Q114" s="6" t="s">
        <v>11</v>
      </c>
      <c r="R114" s="238" t="s">
        <v>11</v>
      </c>
      <c r="S114" s="238" t="s">
        <v>11</v>
      </c>
      <c r="T114" s="238" t="s">
        <v>11</v>
      </c>
      <c r="U114" s="22" t="s">
        <v>11</v>
      </c>
      <c r="V114" s="239" t="s">
        <v>11</v>
      </c>
      <c r="W114" s="239" t="s">
        <v>11</v>
      </c>
      <c r="X114" s="239" t="s">
        <v>11</v>
      </c>
      <c r="Y114" s="240" t="s">
        <v>11</v>
      </c>
      <c r="Z114" s="234" t="s">
        <v>11</v>
      </c>
    </row>
    <row r="115" spans="1:26" ht="13.5" customHeight="1" x14ac:dyDescent="0.15">
      <c r="A115" s="274" t="s">
        <v>11</v>
      </c>
      <c r="B115" s="231" t="s">
        <v>11</v>
      </c>
      <c r="C115" s="275" t="s">
        <v>11</v>
      </c>
      <c r="D115" s="229" t="s">
        <v>26</v>
      </c>
      <c r="E115" s="241" t="s">
        <v>959</v>
      </c>
      <c r="F115" s="241" t="s">
        <v>11</v>
      </c>
      <c r="G115" s="241" t="s">
        <v>11</v>
      </c>
      <c r="H115" s="241" t="s">
        <v>11</v>
      </c>
      <c r="I115" s="241" t="s">
        <v>11</v>
      </c>
      <c r="J115" s="241" t="s">
        <v>11</v>
      </c>
      <c r="K115" s="241" t="s">
        <v>11</v>
      </c>
      <c r="L115" s="242" t="s">
        <v>28</v>
      </c>
      <c r="M115" s="243" t="s">
        <v>29</v>
      </c>
      <c r="N115" s="244" t="s">
        <v>11</v>
      </c>
      <c r="O115" s="267" t="s">
        <v>11</v>
      </c>
      <c r="P115" s="268" t="s">
        <v>11</v>
      </c>
      <c r="Q115" s="7" t="s">
        <v>11</v>
      </c>
      <c r="R115" s="238" t="s">
        <v>1064</v>
      </c>
      <c r="S115" s="238" t="s">
        <v>11</v>
      </c>
      <c r="T115" s="238" t="s">
        <v>11</v>
      </c>
      <c r="U115" s="22">
        <v>12</v>
      </c>
      <c r="V115" s="239" t="s">
        <v>18</v>
      </c>
      <c r="W115" s="239" t="s">
        <v>11</v>
      </c>
      <c r="X115" s="239" t="s">
        <v>11</v>
      </c>
      <c r="Y115" s="240" t="s">
        <v>11</v>
      </c>
      <c r="Z115" s="234" t="s">
        <v>11</v>
      </c>
    </row>
    <row r="116" spans="1:26" ht="13.5" customHeight="1" x14ac:dyDescent="0.15">
      <c r="A116" s="274" t="s">
        <v>11</v>
      </c>
      <c r="B116" s="231" t="s">
        <v>11</v>
      </c>
      <c r="C116" s="275" t="s">
        <v>11</v>
      </c>
      <c r="D116" s="229" t="s">
        <v>11</v>
      </c>
      <c r="E116" s="241" t="s">
        <v>11</v>
      </c>
      <c r="F116" s="241" t="s">
        <v>11</v>
      </c>
      <c r="G116" s="241" t="s">
        <v>11</v>
      </c>
      <c r="H116" s="241" t="s">
        <v>11</v>
      </c>
      <c r="I116" s="241" t="s">
        <v>11</v>
      </c>
      <c r="J116" s="241" t="s">
        <v>11</v>
      </c>
      <c r="K116" s="241" t="s">
        <v>11</v>
      </c>
      <c r="L116" s="242" t="s">
        <v>11</v>
      </c>
      <c r="M116" s="245">
        <v>8621</v>
      </c>
      <c r="N116" s="246" t="s">
        <v>11</v>
      </c>
      <c r="O116" s="267" t="s">
        <v>11</v>
      </c>
      <c r="P116" s="268" t="s">
        <v>11</v>
      </c>
      <c r="Q116" s="8" t="s">
        <v>31</v>
      </c>
      <c r="R116" s="238" t="s">
        <v>1065</v>
      </c>
      <c r="S116" s="238" t="s">
        <v>11</v>
      </c>
      <c r="T116" s="238" t="s">
        <v>11</v>
      </c>
      <c r="U116" s="238" t="s">
        <v>11</v>
      </c>
      <c r="V116" s="9" t="s">
        <v>26</v>
      </c>
      <c r="W116" s="227" t="s">
        <v>1066</v>
      </c>
      <c r="X116" s="227" t="s">
        <v>11</v>
      </c>
      <c r="Y116" s="10" t="s">
        <v>28</v>
      </c>
      <c r="Z116" s="234" t="s">
        <v>11</v>
      </c>
    </row>
    <row r="117" spans="1:26" ht="13.5" customHeight="1" x14ac:dyDescent="0.15">
      <c r="A117" s="274" t="s">
        <v>11</v>
      </c>
      <c r="B117" s="231" t="s">
        <v>11</v>
      </c>
      <c r="C117" s="275" t="s">
        <v>11</v>
      </c>
      <c r="D117" s="229" t="s">
        <v>11</v>
      </c>
      <c r="E117" s="241" t="s">
        <v>11</v>
      </c>
      <c r="F117" s="241" t="s">
        <v>11</v>
      </c>
      <c r="G117" s="241" t="s">
        <v>11</v>
      </c>
      <c r="H117" s="241" t="s">
        <v>11</v>
      </c>
      <c r="I117" s="241" t="s">
        <v>11</v>
      </c>
      <c r="J117" s="241" t="s">
        <v>11</v>
      </c>
      <c r="K117" s="241" t="s">
        <v>11</v>
      </c>
      <c r="L117" s="242" t="s">
        <v>11</v>
      </c>
      <c r="M117" s="249" t="s">
        <v>11</v>
      </c>
      <c r="N117" s="250" t="s">
        <v>11</v>
      </c>
      <c r="O117" s="267" t="s">
        <v>11</v>
      </c>
      <c r="P117" s="268" t="s">
        <v>11</v>
      </c>
      <c r="Q117" s="7" t="s">
        <v>32</v>
      </c>
      <c r="R117" s="238" t="s">
        <v>1067</v>
      </c>
      <c r="S117" s="238" t="s">
        <v>11</v>
      </c>
      <c r="T117" s="238" t="s">
        <v>11</v>
      </c>
      <c r="U117" s="238" t="s">
        <v>11</v>
      </c>
      <c r="V117" s="11" t="s">
        <v>33</v>
      </c>
      <c r="W117" s="9" t="s">
        <v>11</v>
      </c>
      <c r="X117" t="s">
        <v>11</v>
      </c>
      <c r="Y117" s="12" t="s">
        <v>11</v>
      </c>
      <c r="Z117" s="234" t="s">
        <v>11</v>
      </c>
    </row>
    <row r="118" spans="1:26" ht="13.5" customHeight="1" x14ac:dyDescent="0.15">
      <c r="A118" s="6" t="s">
        <v>11</v>
      </c>
      <c r="B118" t="s">
        <v>11</v>
      </c>
      <c r="C118" s="12" t="s">
        <v>11</v>
      </c>
      <c r="D118" s="229" t="s">
        <v>26</v>
      </c>
      <c r="E118" s="13" t="s">
        <v>19</v>
      </c>
      <c r="F118" s="231" t="s">
        <v>11</v>
      </c>
      <c r="G118" s="231" t="s">
        <v>11</v>
      </c>
      <c r="H118" s="231" t="s">
        <v>11</v>
      </c>
      <c r="I118" s="231" t="s">
        <v>11</v>
      </c>
      <c r="J118" s="231" t="s">
        <v>11</v>
      </c>
      <c r="K118" s="13" t="s">
        <v>11</v>
      </c>
      <c r="L118" s="242" t="s">
        <v>28</v>
      </c>
      <c r="M118" s="277" t="s">
        <v>11</v>
      </c>
      <c r="N118" s="278" t="s">
        <v>11</v>
      </c>
      <c r="O118" s="267" t="s">
        <v>11</v>
      </c>
      <c r="P118" s="268" t="s">
        <v>11</v>
      </c>
      <c r="Q118" s="8" t="s">
        <v>31</v>
      </c>
      <c r="R118" s="238" t="s">
        <v>11</v>
      </c>
      <c r="S118" s="238" t="s">
        <v>11</v>
      </c>
      <c r="T118" s="238" t="s">
        <v>11</v>
      </c>
      <c r="U118" s="238" t="s">
        <v>11</v>
      </c>
      <c r="V118" s="9" t="s">
        <v>26</v>
      </c>
      <c r="W118" s="227" t="s">
        <v>11</v>
      </c>
      <c r="X118" s="227" t="s">
        <v>11</v>
      </c>
      <c r="Y118" s="10" t="s">
        <v>28</v>
      </c>
      <c r="Z118" s="234" t="s">
        <v>11</v>
      </c>
    </row>
    <row r="119" spans="1:26" ht="13.5" customHeight="1" x14ac:dyDescent="0.15">
      <c r="A119" s="14" t="s">
        <v>11</v>
      </c>
      <c r="B119" s="15" t="s">
        <v>11</v>
      </c>
      <c r="C119" s="16" t="s">
        <v>11</v>
      </c>
      <c r="D119" s="230" t="s">
        <v>11</v>
      </c>
      <c r="E119" s="17" t="s">
        <v>11</v>
      </c>
      <c r="F119" s="232" t="s">
        <v>11</v>
      </c>
      <c r="G119" s="232" t="s">
        <v>11</v>
      </c>
      <c r="H119" s="232" t="s">
        <v>11</v>
      </c>
      <c r="I119" s="232" t="s">
        <v>11</v>
      </c>
      <c r="J119" s="232" t="s">
        <v>11</v>
      </c>
      <c r="K119" s="17" t="s">
        <v>11</v>
      </c>
      <c r="L119" s="276" t="s">
        <v>11</v>
      </c>
      <c r="M119" s="26" t="s">
        <v>42</v>
      </c>
      <c r="N119" s="27">
        <v>99.7</v>
      </c>
      <c r="O119" s="269" t="s">
        <v>11</v>
      </c>
      <c r="P119" s="270" t="s">
        <v>11</v>
      </c>
      <c r="Q119" s="18" t="s">
        <v>32</v>
      </c>
      <c r="R119" s="228" t="s">
        <v>11</v>
      </c>
      <c r="S119" s="228" t="s">
        <v>11</v>
      </c>
      <c r="T119" s="228" t="s">
        <v>11</v>
      </c>
      <c r="U119" s="228" t="s">
        <v>11</v>
      </c>
      <c r="V119" s="19" t="s">
        <v>33</v>
      </c>
      <c r="W119" s="20" t="s">
        <v>11</v>
      </c>
      <c r="X119" s="15" t="s">
        <v>11</v>
      </c>
      <c r="Y119" s="16" t="s">
        <v>11</v>
      </c>
      <c r="Z119" s="235" t="s">
        <v>11</v>
      </c>
    </row>
    <row r="120" spans="1:26" ht="13.5" customHeight="1" x14ac:dyDescent="0.15">
      <c r="A120" s="251" t="s">
        <v>10</v>
      </c>
      <c r="B120" s="252" t="s">
        <v>11</v>
      </c>
      <c r="C120" s="253" t="s">
        <v>11</v>
      </c>
      <c r="D120" s="257" t="s">
        <v>12</v>
      </c>
      <c r="E120" s="258" t="s">
        <v>11</v>
      </c>
      <c r="F120" s="259" t="s">
        <v>1068</v>
      </c>
      <c r="G120" s="259" t="s">
        <v>11</v>
      </c>
      <c r="H120" s="259" t="s">
        <v>11</v>
      </c>
      <c r="I120" s="259" t="s">
        <v>11</v>
      </c>
      <c r="J120" s="259" t="s">
        <v>11</v>
      </c>
      <c r="K120" s="259" t="s">
        <v>11</v>
      </c>
      <c r="L120" s="260" t="s">
        <v>11</v>
      </c>
      <c r="M120" s="263" t="s">
        <v>119</v>
      </c>
      <c r="N120" s="264" t="s">
        <v>11</v>
      </c>
      <c r="O120" s="265" t="s">
        <v>1069</v>
      </c>
      <c r="P120" s="266" t="s">
        <v>11</v>
      </c>
      <c r="Q120" s="5" t="s">
        <v>16</v>
      </c>
      <c r="R120" s="271" t="s">
        <v>1070</v>
      </c>
      <c r="S120" s="271" t="s">
        <v>11</v>
      </c>
      <c r="T120" s="271" t="s">
        <v>11</v>
      </c>
      <c r="U120" s="30">
        <v>194</v>
      </c>
      <c r="V120" s="272" t="s">
        <v>18</v>
      </c>
      <c r="W120" s="272" t="s">
        <v>11</v>
      </c>
      <c r="X120" s="272" t="s">
        <v>11</v>
      </c>
      <c r="Y120" s="273" t="s">
        <v>11</v>
      </c>
      <c r="Z120" s="233">
        <v>319</v>
      </c>
    </row>
    <row r="121" spans="1:26" ht="13.5" customHeight="1" x14ac:dyDescent="0.15">
      <c r="A121" s="254" t="s">
        <v>11</v>
      </c>
      <c r="B121" s="255" t="s">
        <v>11</v>
      </c>
      <c r="C121" s="256" t="s">
        <v>11</v>
      </c>
      <c r="D121" s="24" t="s">
        <v>11</v>
      </c>
      <c r="E121" s="23" t="s">
        <v>11</v>
      </c>
      <c r="F121" s="261" t="s">
        <v>11</v>
      </c>
      <c r="G121" s="261" t="s">
        <v>11</v>
      </c>
      <c r="H121" s="261" t="s">
        <v>11</v>
      </c>
      <c r="I121" s="261" t="s">
        <v>11</v>
      </c>
      <c r="J121" s="261" t="s">
        <v>11</v>
      </c>
      <c r="K121" s="261" t="s">
        <v>11</v>
      </c>
      <c r="L121" s="262" t="s">
        <v>11</v>
      </c>
      <c r="M121" s="236">
        <v>371000</v>
      </c>
      <c r="N121" s="237" t="s">
        <v>11</v>
      </c>
      <c r="O121" s="267" t="s">
        <v>11</v>
      </c>
      <c r="P121" s="268" t="s">
        <v>11</v>
      </c>
      <c r="Q121" s="6" t="s">
        <v>11</v>
      </c>
      <c r="R121" s="238" t="s">
        <v>11</v>
      </c>
      <c r="S121" s="238" t="s">
        <v>11</v>
      </c>
      <c r="T121" s="238" t="s">
        <v>11</v>
      </c>
      <c r="U121" s="22" t="s">
        <v>11</v>
      </c>
      <c r="V121" s="239" t="s">
        <v>11</v>
      </c>
      <c r="W121" s="239" t="s">
        <v>11</v>
      </c>
      <c r="X121" s="239" t="s">
        <v>11</v>
      </c>
      <c r="Y121" s="240" t="s">
        <v>11</v>
      </c>
      <c r="Z121" s="234" t="s">
        <v>11</v>
      </c>
    </row>
    <row r="122" spans="1:26" ht="13.5" customHeight="1" x14ac:dyDescent="0.15">
      <c r="A122" s="274" t="s">
        <v>1071</v>
      </c>
      <c r="B122" s="231" t="s">
        <v>11</v>
      </c>
      <c r="C122" s="275" t="s">
        <v>11</v>
      </c>
      <c r="D122" s="247" t="s">
        <v>1072</v>
      </c>
      <c r="E122" s="239" t="s">
        <v>11</v>
      </c>
      <c r="F122" s="239" t="s">
        <v>11</v>
      </c>
      <c r="G122" s="239" t="s">
        <v>11</v>
      </c>
      <c r="H122" s="239" t="s">
        <v>11</v>
      </c>
      <c r="I122" s="239" t="s">
        <v>11</v>
      </c>
      <c r="J122" s="239" t="s">
        <v>11</v>
      </c>
      <c r="K122" s="239" t="s">
        <v>11</v>
      </c>
      <c r="L122" s="240" t="s">
        <v>11</v>
      </c>
      <c r="M122" s="249" t="s">
        <v>40</v>
      </c>
      <c r="N122" s="250" t="s">
        <v>11</v>
      </c>
      <c r="O122" s="267" t="s">
        <v>11</v>
      </c>
      <c r="P122" s="268" t="s">
        <v>11</v>
      </c>
      <c r="Q122" s="6" t="s">
        <v>11</v>
      </c>
      <c r="R122" s="238" t="s">
        <v>11</v>
      </c>
      <c r="S122" s="238" t="s">
        <v>11</v>
      </c>
      <c r="T122" s="238" t="s">
        <v>11</v>
      </c>
      <c r="U122" s="22" t="s">
        <v>11</v>
      </c>
      <c r="V122" s="239" t="s">
        <v>11</v>
      </c>
      <c r="W122" s="239" t="s">
        <v>11</v>
      </c>
      <c r="X122" s="239" t="s">
        <v>11</v>
      </c>
      <c r="Y122" s="240" t="s">
        <v>11</v>
      </c>
      <c r="Z122" s="234" t="s">
        <v>11</v>
      </c>
    </row>
    <row r="123" spans="1:26" ht="13.5" customHeight="1" x14ac:dyDescent="0.15">
      <c r="A123" s="274" t="s">
        <v>11</v>
      </c>
      <c r="B123" s="231" t="s">
        <v>11</v>
      </c>
      <c r="C123" s="275" t="s">
        <v>11</v>
      </c>
      <c r="D123" s="248" t="s">
        <v>11</v>
      </c>
      <c r="E123" s="239" t="s">
        <v>11</v>
      </c>
      <c r="F123" s="239" t="s">
        <v>11</v>
      </c>
      <c r="G123" s="239" t="s">
        <v>11</v>
      </c>
      <c r="H123" s="239" t="s">
        <v>11</v>
      </c>
      <c r="I123" s="239" t="s">
        <v>11</v>
      </c>
      <c r="J123" s="239" t="s">
        <v>11</v>
      </c>
      <c r="K123" s="239" t="s">
        <v>11</v>
      </c>
      <c r="L123" s="240" t="s">
        <v>11</v>
      </c>
      <c r="M123" s="236">
        <v>352580</v>
      </c>
      <c r="N123" s="237" t="s">
        <v>11</v>
      </c>
      <c r="O123" s="267" t="s">
        <v>11</v>
      </c>
      <c r="P123" s="268" t="s">
        <v>11</v>
      </c>
      <c r="Q123" s="6" t="s">
        <v>11</v>
      </c>
      <c r="R123" s="238" t="s">
        <v>11</v>
      </c>
      <c r="S123" s="238" t="s">
        <v>11</v>
      </c>
      <c r="T123" s="238" t="s">
        <v>11</v>
      </c>
      <c r="U123" s="22" t="s">
        <v>11</v>
      </c>
      <c r="V123" s="239" t="s">
        <v>11</v>
      </c>
      <c r="W123" s="239" t="s">
        <v>11</v>
      </c>
      <c r="X123" s="239" t="s">
        <v>11</v>
      </c>
      <c r="Y123" s="240" t="s">
        <v>11</v>
      </c>
      <c r="Z123" s="234" t="s">
        <v>11</v>
      </c>
    </row>
    <row r="124" spans="1:26" ht="13.5" customHeight="1" x14ac:dyDescent="0.15">
      <c r="A124" s="274" t="s">
        <v>11</v>
      </c>
      <c r="B124" s="231" t="s">
        <v>11</v>
      </c>
      <c r="C124" s="275" t="s">
        <v>11</v>
      </c>
      <c r="D124" s="229" t="s">
        <v>26</v>
      </c>
      <c r="E124" s="241" t="s">
        <v>959</v>
      </c>
      <c r="F124" s="241" t="s">
        <v>11</v>
      </c>
      <c r="G124" s="241" t="s">
        <v>11</v>
      </c>
      <c r="H124" s="241" t="s">
        <v>11</v>
      </c>
      <c r="I124" s="241" t="s">
        <v>11</v>
      </c>
      <c r="J124" s="241" t="s">
        <v>11</v>
      </c>
      <c r="K124" s="241" t="s">
        <v>11</v>
      </c>
      <c r="L124" s="242" t="s">
        <v>28</v>
      </c>
      <c r="M124" s="243" t="s">
        <v>29</v>
      </c>
      <c r="N124" s="244" t="s">
        <v>11</v>
      </c>
      <c r="O124" s="267" t="s">
        <v>11</v>
      </c>
      <c r="P124" s="268" t="s">
        <v>11</v>
      </c>
      <c r="Q124" s="7" t="s">
        <v>11</v>
      </c>
      <c r="R124" s="238" t="s">
        <v>1073</v>
      </c>
      <c r="S124" s="238" t="s">
        <v>11</v>
      </c>
      <c r="T124" s="238" t="s">
        <v>11</v>
      </c>
      <c r="U124" s="22">
        <v>159</v>
      </c>
      <c r="V124" s="239" t="s">
        <v>18</v>
      </c>
      <c r="W124" s="239" t="s">
        <v>11</v>
      </c>
      <c r="X124" s="239" t="s">
        <v>11</v>
      </c>
      <c r="Y124" s="240" t="s">
        <v>11</v>
      </c>
      <c r="Z124" s="234" t="s">
        <v>11</v>
      </c>
    </row>
    <row r="125" spans="1:26" ht="13.5" customHeight="1" x14ac:dyDescent="0.15">
      <c r="A125" s="274" t="s">
        <v>11</v>
      </c>
      <c r="B125" s="231" t="s">
        <v>11</v>
      </c>
      <c r="C125" s="275" t="s">
        <v>11</v>
      </c>
      <c r="D125" s="229" t="s">
        <v>11</v>
      </c>
      <c r="E125" s="241" t="s">
        <v>11</v>
      </c>
      <c r="F125" s="241" t="s">
        <v>11</v>
      </c>
      <c r="G125" s="241" t="s">
        <v>11</v>
      </c>
      <c r="H125" s="241" t="s">
        <v>11</v>
      </c>
      <c r="I125" s="241" t="s">
        <v>11</v>
      </c>
      <c r="J125" s="241" t="s">
        <v>11</v>
      </c>
      <c r="K125" s="241" t="s">
        <v>11</v>
      </c>
      <c r="L125" s="242" t="s">
        <v>11</v>
      </c>
      <c r="M125" s="245">
        <v>18420</v>
      </c>
      <c r="N125" s="246" t="s">
        <v>11</v>
      </c>
      <c r="O125" s="267" t="s">
        <v>11</v>
      </c>
      <c r="P125" s="268" t="s">
        <v>11</v>
      </c>
      <c r="Q125" s="8" t="s">
        <v>31</v>
      </c>
      <c r="R125" s="238" t="s">
        <v>1074</v>
      </c>
      <c r="S125" s="238" t="s">
        <v>11</v>
      </c>
      <c r="T125" s="238" t="s">
        <v>11</v>
      </c>
      <c r="U125" s="238" t="s">
        <v>11</v>
      </c>
      <c r="V125" s="9" t="s">
        <v>26</v>
      </c>
      <c r="W125" s="227" t="s">
        <v>1075</v>
      </c>
      <c r="X125" s="227" t="s">
        <v>11</v>
      </c>
      <c r="Y125" s="10" t="s">
        <v>28</v>
      </c>
      <c r="Z125" s="234" t="s">
        <v>11</v>
      </c>
    </row>
    <row r="126" spans="1:26" ht="13.5" customHeight="1" x14ac:dyDescent="0.15">
      <c r="A126" s="274" t="s">
        <v>11</v>
      </c>
      <c r="B126" s="231" t="s">
        <v>11</v>
      </c>
      <c r="C126" s="275" t="s">
        <v>11</v>
      </c>
      <c r="D126" s="229" t="s">
        <v>11</v>
      </c>
      <c r="E126" s="241" t="s">
        <v>11</v>
      </c>
      <c r="F126" s="241" t="s">
        <v>11</v>
      </c>
      <c r="G126" s="241" t="s">
        <v>11</v>
      </c>
      <c r="H126" s="241" t="s">
        <v>11</v>
      </c>
      <c r="I126" s="241" t="s">
        <v>11</v>
      </c>
      <c r="J126" s="241" t="s">
        <v>11</v>
      </c>
      <c r="K126" s="241" t="s">
        <v>11</v>
      </c>
      <c r="L126" s="242" t="s">
        <v>11</v>
      </c>
      <c r="M126" s="249" t="s">
        <v>11</v>
      </c>
      <c r="N126" s="250" t="s">
        <v>11</v>
      </c>
      <c r="O126" s="267" t="s">
        <v>11</v>
      </c>
      <c r="P126" s="268" t="s">
        <v>11</v>
      </c>
      <c r="Q126" s="7" t="s">
        <v>32</v>
      </c>
      <c r="R126" s="238" t="s">
        <v>1076</v>
      </c>
      <c r="S126" s="238" t="s">
        <v>11</v>
      </c>
      <c r="T126" s="238" t="s">
        <v>11</v>
      </c>
      <c r="U126" s="238" t="s">
        <v>11</v>
      </c>
      <c r="V126" s="11" t="s">
        <v>33</v>
      </c>
      <c r="W126" s="9" t="s">
        <v>11</v>
      </c>
      <c r="X126" t="s">
        <v>11</v>
      </c>
      <c r="Y126" s="12" t="s">
        <v>11</v>
      </c>
      <c r="Z126" s="234" t="s">
        <v>11</v>
      </c>
    </row>
    <row r="127" spans="1:26" ht="13.5" customHeight="1" x14ac:dyDescent="0.15">
      <c r="A127" s="6" t="s">
        <v>11</v>
      </c>
      <c r="B127" t="s">
        <v>11</v>
      </c>
      <c r="C127" s="12" t="s">
        <v>11</v>
      </c>
      <c r="D127" s="229" t="s">
        <v>26</v>
      </c>
      <c r="E127" s="13" t="s">
        <v>19</v>
      </c>
      <c r="F127" s="231" t="s">
        <v>11</v>
      </c>
      <c r="G127" s="231" t="s">
        <v>11</v>
      </c>
      <c r="H127" s="231" t="s">
        <v>11</v>
      </c>
      <c r="I127" s="231" t="s">
        <v>11</v>
      </c>
      <c r="J127" s="231" t="s">
        <v>11</v>
      </c>
      <c r="K127" s="13" t="s">
        <v>11</v>
      </c>
      <c r="L127" s="242" t="s">
        <v>28</v>
      </c>
      <c r="M127" s="277" t="s">
        <v>11</v>
      </c>
      <c r="N127" s="278" t="s">
        <v>11</v>
      </c>
      <c r="O127" s="267" t="s">
        <v>11</v>
      </c>
      <c r="P127" s="268" t="s">
        <v>11</v>
      </c>
      <c r="Q127" s="8" t="s">
        <v>31</v>
      </c>
      <c r="R127" s="238" t="s">
        <v>11</v>
      </c>
      <c r="S127" s="238" t="s">
        <v>11</v>
      </c>
      <c r="T127" s="238" t="s">
        <v>11</v>
      </c>
      <c r="U127" s="238" t="s">
        <v>11</v>
      </c>
      <c r="V127" s="9" t="s">
        <v>26</v>
      </c>
      <c r="W127" s="227" t="s">
        <v>11</v>
      </c>
      <c r="X127" s="227" t="s">
        <v>11</v>
      </c>
      <c r="Y127" s="10" t="s">
        <v>28</v>
      </c>
      <c r="Z127" s="234" t="s">
        <v>11</v>
      </c>
    </row>
    <row r="128" spans="1:26" ht="13.5" customHeight="1" x14ac:dyDescent="0.15">
      <c r="A128" s="14" t="s">
        <v>11</v>
      </c>
      <c r="B128" s="15" t="s">
        <v>11</v>
      </c>
      <c r="C128" s="16" t="s">
        <v>11</v>
      </c>
      <c r="D128" s="230" t="s">
        <v>11</v>
      </c>
      <c r="E128" s="17" t="s">
        <v>11</v>
      </c>
      <c r="F128" s="232" t="s">
        <v>11</v>
      </c>
      <c r="G128" s="232" t="s">
        <v>11</v>
      </c>
      <c r="H128" s="232" t="s">
        <v>11</v>
      </c>
      <c r="I128" s="232" t="s">
        <v>11</v>
      </c>
      <c r="J128" s="232" t="s">
        <v>11</v>
      </c>
      <c r="K128" s="17" t="s">
        <v>11</v>
      </c>
      <c r="L128" s="276" t="s">
        <v>11</v>
      </c>
      <c r="M128" s="26" t="s">
        <v>42</v>
      </c>
      <c r="N128" s="27">
        <v>95</v>
      </c>
      <c r="O128" s="269" t="s">
        <v>11</v>
      </c>
      <c r="P128" s="270" t="s">
        <v>11</v>
      </c>
      <c r="Q128" s="18" t="s">
        <v>32</v>
      </c>
      <c r="R128" s="228" t="s">
        <v>11</v>
      </c>
      <c r="S128" s="228" t="s">
        <v>11</v>
      </c>
      <c r="T128" s="228" t="s">
        <v>11</v>
      </c>
      <c r="U128" s="228" t="s">
        <v>11</v>
      </c>
      <c r="V128" s="19" t="s">
        <v>33</v>
      </c>
      <c r="W128" s="20" t="s">
        <v>11</v>
      </c>
      <c r="X128" s="15" t="s">
        <v>11</v>
      </c>
      <c r="Y128" s="16" t="s">
        <v>11</v>
      </c>
      <c r="Z128" s="235" t="s">
        <v>11</v>
      </c>
    </row>
    <row r="129" spans="1:26" ht="13.5" customHeight="1" x14ac:dyDescent="0.15">
      <c r="A129" s="251" t="s">
        <v>10</v>
      </c>
      <c r="B129" s="252" t="s">
        <v>11</v>
      </c>
      <c r="C129" s="253" t="s">
        <v>11</v>
      </c>
      <c r="D129" s="257" t="s">
        <v>12</v>
      </c>
      <c r="E129" s="258" t="s">
        <v>11</v>
      </c>
      <c r="F129" s="259" t="s">
        <v>967</v>
      </c>
      <c r="G129" s="259" t="s">
        <v>11</v>
      </c>
      <c r="H129" s="259" t="s">
        <v>11</v>
      </c>
      <c r="I129" s="259" t="s">
        <v>11</v>
      </c>
      <c r="J129" s="259" t="s">
        <v>11</v>
      </c>
      <c r="K129" s="259" t="s">
        <v>11</v>
      </c>
      <c r="L129" s="260" t="s">
        <v>11</v>
      </c>
      <c r="M129" s="263" t="s">
        <v>119</v>
      </c>
      <c r="N129" s="264" t="s">
        <v>11</v>
      </c>
      <c r="O129" s="265" t="s">
        <v>1077</v>
      </c>
      <c r="P129" s="266" t="s">
        <v>11</v>
      </c>
      <c r="Q129" s="5" t="s">
        <v>16</v>
      </c>
      <c r="R129" s="271" t="s">
        <v>1078</v>
      </c>
      <c r="S129" s="271" t="s">
        <v>11</v>
      </c>
      <c r="T129" s="271" t="s">
        <v>11</v>
      </c>
      <c r="U129" s="30">
        <v>11819</v>
      </c>
      <c r="V129" s="272" t="s">
        <v>18</v>
      </c>
      <c r="W129" s="272" t="s">
        <v>11</v>
      </c>
      <c r="X129" s="272" t="s">
        <v>11</v>
      </c>
      <c r="Y129" s="273" t="s">
        <v>11</v>
      </c>
      <c r="Z129" s="233">
        <v>319</v>
      </c>
    </row>
    <row r="130" spans="1:26" ht="13.5" customHeight="1" x14ac:dyDescent="0.15">
      <c r="A130" s="254" t="s">
        <v>11</v>
      </c>
      <c r="B130" s="255" t="s">
        <v>11</v>
      </c>
      <c r="C130" s="256" t="s">
        <v>11</v>
      </c>
      <c r="D130" s="24" t="s">
        <v>11</v>
      </c>
      <c r="E130" s="23" t="s">
        <v>11</v>
      </c>
      <c r="F130" s="261" t="s">
        <v>11</v>
      </c>
      <c r="G130" s="261" t="s">
        <v>11</v>
      </c>
      <c r="H130" s="261" t="s">
        <v>11</v>
      </c>
      <c r="I130" s="261" t="s">
        <v>11</v>
      </c>
      <c r="J130" s="261" t="s">
        <v>11</v>
      </c>
      <c r="K130" s="261" t="s">
        <v>11</v>
      </c>
      <c r="L130" s="262" t="s">
        <v>11</v>
      </c>
      <c r="M130" s="236">
        <v>25395000</v>
      </c>
      <c r="N130" s="237" t="s">
        <v>11</v>
      </c>
      <c r="O130" s="267" t="s">
        <v>11</v>
      </c>
      <c r="P130" s="268" t="s">
        <v>11</v>
      </c>
      <c r="Q130" s="6" t="s">
        <v>11</v>
      </c>
      <c r="R130" s="238" t="s">
        <v>1079</v>
      </c>
      <c r="S130" s="238" t="s">
        <v>11</v>
      </c>
      <c r="T130" s="238" t="s">
        <v>11</v>
      </c>
      <c r="U130" s="22">
        <v>11166</v>
      </c>
      <c r="V130" s="239" t="s">
        <v>18</v>
      </c>
      <c r="W130" s="239" t="s">
        <v>11</v>
      </c>
      <c r="X130" s="239" t="s">
        <v>11</v>
      </c>
      <c r="Y130" s="240" t="s">
        <v>11</v>
      </c>
      <c r="Z130" s="234" t="s">
        <v>11</v>
      </c>
    </row>
    <row r="131" spans="1:26" ht="13.5" customHeight="1" x14ac:dyDescent="0.15">
      <c r="A131" s="274" t="s">
        <v>1080</v>
      </c>
      <c r="B131" s="231" t="s">
        <v>11</v>
      </c>
      <c r="C131" s="275" t="s">
        <v>11</v>
      </c>
      <c r="D131" s="247" t="s">
        <v>1081</v>
      </c>
      <c r="E131" s="239" t="s">
        <v>11</v>
      </c>
      <c r="F131" s="239" t="s">
        <v>11</v>
      </c>
      <c r="G131" s="239" t="s">
        <v>11</v>
      </c>
      <c r="H131" s="239" t="s">
        <v>11</v>
      </c>
      <c r="I131" s="239" t="s">
        <v>11</v>
      </c>
      <c r="J131" s="239" t="s">
        <v>11</v>
      </c>
      <c r="K131" s="239" t="s">
        <v>11</v>
      </c>
      <c r="L131" s="240" t="s">
        <v>11</v>
      </c>
      <c r="M131" s="249" t="s">
        <v>40</v>
      </c>
      <c r="N131" s="250" t="s">
        <v>11</v>
      </c>
      <c r="O131" s="267" t="s">
        <v>11</v>
      </c>
      <c r="P131" s="268" t="s">
        <v>11</v>
      </c>
      <c r="Q131" s="6" t="s">
        <v>11</v>
      </c>
      <c r="R131" s="238" t="s">
        <v>1082</v>
      </c>
      <c r="S131" s="238" t="s">
        <v>11</v>
      </c>
      <c r="T131" s="238" t="s">
        <v>11</v>
      </c>
      <c r="U131" s="22">
        <v>124</v>
      </c>
      <c r="V131" s="239" t="s">
        <v>18</v>
      </c>
      <c r="W131" s="239" t="s">
        <v>11</v>
      </c>
      <c r="X131" s="239" t="s">
        <v>11</v>
      </c>
      <c r="Y131" s="240" t="s">
        <v>11</v>
      </c>
      <c r="Z131" s="234" t="s">
        <v>11</v>
      </c>
    </row>
    <row r="132" spans="1:26" ht="13.5" customHeight="1" x14ac:dyDescent="0.15">
      <c r="A132" s="274" t="s">
        <v>11</v>
      </c>
      <c r="B132" s="231" t="s">
        <v>11</v>
      </c>
      <c r="C132" s="275" t="s">
        <v>11</v>
      </c>
      <c r="D132" s="248" t="s">
        <v>11</v>
      </c>
      <c r="E132" s="239" t="s">
        <v>11</v>
      </c>
      <c r="F132" s="239" t="s">
        <v>11</v>
      </c>
      <c r="G132" s="239" t="s">
        <v>11</v>
      </c>
      <c r="H132" s="239" t="s">
        <v>11</v>
      </c>
      <c r="I132" s="239" t="s">
        <v>11</v>
      </c>
      <c r="J132" s="239" t="s">
        <v>11</v>
      </c>
      <c r="K132" s="239" t="s">
        <v>11</v>
      </c>
      <c r="L132" s="240" t="s">
        <v>11</v>
      </c>
      <c r="M132" s="236">
        <v>23205455</v>
      </c>
      <c r="N132" s="237" t="s">
        <v>11</v>
      </c>
      <c r="O132" s="267" t="s">
        <v>11</v>
      </c>
      <c r="P132" s="268" t="s">
        <v>11</v>
      </c>
      <c r="Q132" s="6" t="s">
        <v>11</v>
      </c>
      <c r="R132" s="238" t="s">
        <v>1083</v>
      </c>
      <c r="S132" s="238" t="s">
        <v>11</v>
      </c>
      <c r="T132" s="238" t="s">
        <v>11</v>
      </c>
      <c r="U132" s="22">
        <v>96</v>
      </c>
      <c r="V132" s="239" t="s">
        <v>18</v>
      </c>
      <c r="W132" s="239" t="s">
        <v>11</v>
      </c>
      <c r="X132" s="239" t="s">
        <v>11</v>
      </c>
      <c r="Y132" s="240" t="s">
        <v>11</v>
      </c>
      <c r="Z132" s="234" t="s">
        <v>11</v>
      </c>
    </row>
    <row r="133" spans="1:26" ht="13.5" customHeight="1" x14ac:dyDescent="0.15">
      <c r="A133" s="274" t="s">
        <v>11</v>
      </c>
      <c r="B133" s="231" t="s">
        <v>11</v>
      </c>
      <c r="C133" s="275" t="s">
        <v>11</v>
      </c>
      <c r="D133" s="229" t="s">
        <v>26</v>
      </c>
      <c r="E133" s="241" t="s">
        <v>959</v>
      </c>
      <c r="F133" s="241" t="s">
        <v>11</v>
      </c>
      <c r="G133" s="241" t="s">
        <v>11</v>
      </c>
      <c r="H133" s="241" t="s">
        <v>11</v>
      </c>
      <c r="I133" s="241" t="s">
        <v>11</v>
      </c>
      <c r="J133" s="241" t="s">
        <v>11</v>
      </c>
      <c r="K133" s="241" t="s">
        <v>11</v>
      </c>
      <c r="L133" s="242" t="s">
        <v>28</v>
      </c>
      <c r="M133" s="243" t="s">
        <v>29</v>
      </c>
      <c r="N133" s="244" t="s">
        <v>11</v>
      </c>
      <c r="O133" s="267" t="s">
        <v>11</v>
      </c>
      <c r="P133" s="268" t="s">
        <v>11</v>
      </c>
      <c r="Q133" s="7" t="s">
        <v>11</v>
      </c>
      <c r="R133" s="238" t="s">
        <v>11</v>
      </c>
      <c r="S133" s="238" t="s">
        <v>11</v>
      </c>
      <c r="T133" s="238" t="s">
        <v>11</v>
      </c>
      <c r="U133" s="22" t="s">
        <v>11</v>
      </c>
      <c r="V133" s="239" t="s">
        <v>11</v>
      </c>
      <c r="W133" s="239" t="s">
        <v>11</v>
      </c>
      <c r="X133" s="239" t="s">
        <v>11</v>
      </c>
      <c r="Y133" s="240" t="s">
        <v>11</v>
      </c>
      <c r="Z133" s="234" t="s">
        <v>11</v>
      </c>
    </row>
    <row r="134" spans="1:26" ht="13.5" customHeight="1" x14ac:dyDescent="0.15">
      <c r="A134" s="274" t="s">
        <v>11</v>
      </c>
      <c r="B134" s="231" t="s">
        <v>11</v>
      </c>
      <c r="C134" s="275" t="s">
        <v>11</v>
      </c>
      <c r="D134" s="229" t="s">
        <v>11</v>
      </c>
      <c r="E134" s="241" t="s">
        <v>11</v>
      </c>
      <c r="F134" s="241" t="s">
        <v>11</v>
      </c>
      <c r="G134" s="241" t="s">
        <v>11</v>
      </c>
      <c r="H134" s="241" t="s">
        <v>11</v>
      </c>
      <c r="I134" s="241" t="s">
        <v>11</v>
      </c>
      <c r="J134" s="241" t="s">
        <v>11</v>
      </c>
      <c r="K134" s="241" t="s">
        <v>11</v>
      </c>
      <c r="L134" s="242" t="s">
        <v>11</v>
      </c>
      <c r="M134" s="245">
        <v>2189545</v>
      </c>
      <c r="N134" s="246" t="s">
        <v>11</v>
      </c>
      <c r="O134" s="267" t="s">
        <v>11</v>
      </c>
      <c r="P134" s="268" t="s">
        <v>11</v>
      </c>
      <c r="Q134" s="8" t="s">
        <v>31</v>
      </c>
      <c r="R134" s="238" t="s">
        <v>1084</v>
      </c>
      <c r="S134" s="238" t="s">
        <v>11</v>
      </c>
      <c r="T134" s="238" t="s">
        <v>11</v>
      </c>
      <c r="U134" s="238" t="s">
        <v>11</v>
      </c>
      <c r="V134" s="9" t="s">
        <v>26</v>
      </c>
      <c r="W134" s="227" t="s">
        <v>1085</v>
      </c>
      <c r="X134" s="227" t="s">
        <v>11</v>
      </c>
      <c r="Y134" s="10" t="s">
        <v>28</v>
      </c>
      <c r="Z134" s="234" t="s">
        <v>11</v>
      </c>
    </row>
    <row r="135" spans="1:26" ht="13.5" customHeight="1" x14ac:dyDescent="0.15">
      <c r="A135" s="274" t="s">
        <v>11</v>
      </c>
      <c r="B135" s="231" t="s">
        <v>11</v>
      </c>
      <c r="C135" s="275" t="s">
        <v>11</v>
      </c>
      <c r="D135" s="229" t="s">
        <v>11</v>
      </c>
      <c r="E135" s="241" t="s">
        <v>11</v>
      </c>
      <c r="F135" s="241" t="s">
        <v>11</v>
      </c>
      <c r="G135" s="241" t="s">
        <v>11</v>
      </c>
      <c r="H135" s="241" t="s">
        <v>11</v>
      </c>
      <c r="I135" s="241" t="s">
        <v>11</v>
      </c>
      <c r="J135" s="241" t="s">
        <v>11</v>
      </c>
      <c r="K135" s="241" t="s">
        <v>11</v>
      </c>
      <c r="L135" s="242" t="s">
        <v>11</v>
      </c>
      <c r="M135" s="249" t="s">
        <v>11</v>
      </c>
      <c r="N135" s="250" t="s">
        <v>11</v>
      </c>
      <c r="O135" s="267" t="s">
        <v>11</v>
      </c>
      <c r="P135" s="268" t="s">
        <v>11</v>
      </c>
      <c r="Q135" s="7" t="s">
        <v>32</v>
      </c>
      <c r="R135" s="238" t="s">
        <v>1086</v>
      </c>
      <c r="S135" s="238" t="s">
        <v>11</v>
      </c>
      <c r="T135" s="238" t="s">
        <v>11</v>
      </c>
      <c r="U135" s="238" t="s">
        <v>11</v>
      </c>
      <c r="V135" s="11" t="s">
        <v>33</v>
      </c>
      <c r="W135" s="9" t="s">
        <v>11</v>
      </c>
      <c r="X135" t="s">
        <v>11</v>
      </c>
      <c r="Y135" s="12" t="s">
        <v>11</v>
      </c>
      <c r="Z135" s="234" t="s">
        <v>11</v>
      </c>
    </row>
    <row r="136" spans="1:26" ht="13.5" customHeight="1" x14ac:dyDescent="0.15">
      <c r="A136" s="6" t="s">
        <v>11</v>
      </c>
      <c r="B136" t="s">
        <v>11</v>
      </c>
      <c r="C136" s="12" t="s">
        <v>11</v>
      </c>
      <c r="D136" s="229" t="s">
        <v>26</v>
      </c>
      <c r="E136" s="13" t="s">
        <v>19</v>
      </c>
      <c r="F136" s="231" t="s">
        <v>11</v>
      </c>
      <c r="G136" s="231" t="s">
        <v>11</v>
      </c>
      <c r="H136" s="231" t="s">
        <v>11</v>
      </c>
      <c r="I136" s="231" t="s">
        <v>11</v>
      </c>
      <c r="J136" s="231" t="s">
        <v>11</v>
      </c>
      <c r="K136" s="13" t="s">
        <v>11</v>
      </c>
      <c r="L136" s="242" t="s">
        <v>28</v>
      </c>
      <c r="M136" s="277" t="s">
        <v>11</v>
      </c>
      <c r="N136" s="278" t="s">
        <v>11</v>
      </c>
      <c r="O136" s="267" t="s">
        <v>11</v>
      </c>
      <c r="P136" s="268" t="s">
        <v>11</v>
      </c>
      <c r="Q136" s="8" t="s">
        <v>31</v>
      </c>
      <c r="R136" s="238" t="s">
        <v>1087</v>
      </c>
      <c r="S136" s="238" t="s">
        <v>11</v>
      </c>
      <c r="T136" s="238" t="s">
        <v>11</v>
      </c>
      <c r="U136" s="238" t="s">
        <v>11</v>
      </c>
      <c r="V136" s="9" t="s">
        <v>26</v>
      </c>
      <c r="W136" s="227" t="s">
        <v>1088</v>
      </c>
      <c r="X136" s="227" t="s">
        <v>11</v>
      </c>
      <c r="Y136" s="10" t="s">
        <v>28</v>
      </c>
      <c r="Z136" s="234" t="s">
        <v>11</v>
      </c>
    </row>
    <row r="137" spans="1:26" ht="13.5" customHeight="1" x14ac:dyDescent="0.15">
      <c r="A137" s="14" t="s">
        <v>11</v>
      </c>
      <c r="B137" s="15" t="s">
        <v>11</v>
      </c>
      <c r="C137" s="16" t="s">
        <v>11</v>
      </c>
      <c r="D137" s="230" t="s">
        <v>11</v>
      </c>
      <c r="E137" s="17" t="s">
        <v>11</v>
      </c>
      <c r="F137" s="232" t="s">
        <v>11</v>
      </c>
      <c r="G137" s="232" t="s">
        <v>11</v>
      </c>
      <c r="H137" s="232" t="s">
        <v>11</v>
      </c>
      <c r="I137" s="232" t="s">
        <v>11</v>
      </c>
      <c r="J137" s="232" t="s">
        <v>11</v>
      </c>
      <c r="K137" s="17" t="s">
        <v>11</v>
      </c>
      <c r="L137" s="276" t="s">
        <v>11</v>
      </c>
      <c r="M137" s="26" t="s">
        <v>42</v>
      </c>
      <c r="N137" s="27">
        <v>91.4</v>
      </c>
      <c r="O137" s="269" t="s">
        <v>11</v>
      </c>
      <c r="P137" s="270" t="s">
        <v>11</v>
      </c>
      <c r="Q137" s="18" t="s">
        <v>32</v>
      </c>
      <c r="R137" s="228" t="s">
        <v>1089</v>
      </c>
      <c r="S137" s="228" t="s">
        <v>11</v>
      </c>
      <c r="T137" s="228" t="s">
        <v>11</v>
      </c>
      <c r="U137" s="228" t="s">
        <v>11</v>
      </c>
      <c r="V137" s="19" t="s">
        <v>33</v>
      </c>
      <c r="W137" s="20" t="s">
        <v>11</v>
      </c>
      <c r="X137" s="15" t="s">
        <v>11</v>
      </c>
      <c r="Y137" s="16" t="s">
        <v>11</v>
      </c>
      <c r="Z137" s="235" t="s">
        <v>11</v>
      </c>
    </row>
    <row r="138" spans="1:26" ht="13.5" customHeight="1" x14ac:dyDescent="0.15">
      <c r="A138" s="251" t="s">
        <v>10</v>
      </c>
      <c r="B138" s="252" t="s">
        <v>11</v>
      </c>
      <c r="C138" s="253" t="s">
        <v>11</v>
      </c>
      <c r="D138" s="257" t="s">
        <v>12</v>
      </c>
      <c r="E138" s="258" t="s">
        <v>11</v>
      </c>
      <c r="F138" s="259" t="s">
        <v>967</v>
      </c>
      <c r="G138" s="259" t="s">
        <v>11</v>
      </c>
      <c r="H138" s="259" t="s">
        <v>11</v>
      </c>
      <c r="I138" s="259" t="s">
        <v>11</v>
      </c>
      <c r="J138" s="259" t="s">
        <v>11</v>
      </c>
      <c r="K138" s="259" t="s">
        <v>11</v>
      </c>
      <c r="L138" s="260" t="s">
        <v>11</v>
      </c>
      <c r="M138" s="263" t="s">
        <v>119</v>
      </c>
      <c r="N138" s="264" t="s">
        <v>11</v>
      </c>
      <c r="O138" s="265" t="s">
        <v>1090</v>
      </c>
      <c r="P138" s="266" t="s">
        <v>11</v>
      </c>
      <c r="Q138" s="5" t="s">
        <v>16</v>
      </c>
      <c r="R138" s="271" t="s">
        <v>1091</v>
      </c>
      <c r="S138" s="271" t="s">
        <v>11</v>
      </c>
      <c r="T138" s="271" t="s">
        <v>11</v>
      </c>
      <c r="U138" s="30">
        <v>550</v>
      </c>
      <c r="V138" s="272" t="s">
        <v>18</v>
      </c>
      <c r="W138" s="272" t="s">
        <v>11</v>
      </c>
      <c r="X138" s="272" t="s">
        <v>11</v>
      </c>
      <c r="Y138" s="273" t="s">
        <v>11</v>
      </c>
      <c r="Z138" s="233">
        <v>319</v>
      </c>
    </row>
    <row r="139" spans="1:26" ht="13.5" customHeight="1" x14ac:dyDescent="0.15">
      <c r="A139" s="254" t="s">
        <v>11</v>
      </c>
      <c r="B139" s="255" t="s">
        <v>11</v>
      </c>
      <c r="C139" s="256" t="s">
        <v>11</v>
      </c>
      <c r="D139" s="24" t="s">
        <v>11</v>
      </c>
      <c r="E139" s="23" t="s">
        <v>11</v>
      </c>
      <c r="F139" s="261" t="s">
        <v>11</v>
      </c>
      <c r="G139" s="261" t="s">
        <v>11</v>
      </c>
      <c r="H139" s="261" t="s">
        <v>11</v>
      </c>
      <c r="I139" s="261" t="s">
        <v>11</v>
      </c>
      <c r="J139" s="261" t="s">
        <v>11</v>
      </c>
      <c r="K139" s="261" t="s">
        <v>11</v>
      </c>
      <c r="L139" s="262" t="s">
        <v>11</v>
      </c>
      <c r="M139" s="236">
        <v>1350000</v>
      </c>
      <c r="N139" s="237" t="s">
        <v>11</v>
      </c>
      <c r="O139" s="267" t="s">
        <v>11</v>
      </c>
      <c r="P139" s="268" t="s">
        <v>11</v>
      </c>
      <c r="Q139" s="6" t="s">
        <v>11</v>
      </c>
      <c r="R139" s="238" t="s">
        <v>1092</v>
      </c>
      <c r="S139" s="238" t="s">
        <v>11</v>
      </c>
      <c r="T139" s="238" t="s">
        <v>11</v>
      </c>
      <c r="U139" s="22">
        <v>800</v>
      </c>
      <c r="V139" s="239" t="s">
        <v>18</v>
      </c>
      <c r="W139" s="239" t="s">
        <v>11</v>
      </c>
      <c r="X139" s="239" t="s">
        <v>11</v>
      </c>
      <c r="Y139" s="240" t="s">
        <v>11</v>
      </c>
      <c r="Z139" s="234" t="s">
        <v>11</v>
      </c>
    </row>
    <row r="140" spans="1:26" ht="13.5" customHeight="1" x14ac:dyDescent="0.15">
      <c r="A140" s="274" t="s">
        <v>1093</v>
      </c>
      <c r="B140" s="231" t="s">
        <v>11</v>
      </c>
      <c r="C140" s="275" t="s">
        <v>11</v>
      </c>
      <c r="D140" s="247" t="s">
        <v>1094</v>
      </c>
      <c r="E140" s="239" t="s">
        <v>11</v>
      </c>
      <c r="F140" s="239" t="s">
        <v>11</v>
      </c>
      <c r="G140" s="239" t="s">
        <v>11</v>
      </c>
      <c r="H140" s="239" t="s">
        <v>11</v>
      </c>
      <c r="I140" s="239" t="s">
        <v>11</v>
      </c>
      <c r="J140" s="239" t="s">
        <v>11</v>
      </c>
      <c r="K140" s="239" t="s">
        <v>11</v>
      </c>
      <c r="L140" s="240" t="s">
        <v>11</v>
      </c>
      <c r="M140" s="249" t="s">
        <v>40</v>
      </c>
      <c r="N140" s="250" t="s">
        <v>11</v>
      </c>
      <c r="O140" s="267" t="s">
        <v>11</v>
      </c>
      <c r="P140" s="268" t="s">
        <v>11</v>
      </c>
      <c r="Q140" s="6" t="s">
        <v>11</v>
      </c>
      <c r="R140" s="238" t="s">
        <v>1095</v>
      </c>
      <c r="S140" s="238" t="s">
        <v>11</v>
      </c>
      <c r="T140" s="238" t="s">
        <v>11</v>
      </c>
      <c r="U140" s="22" t="s">
        <v>11</v>
      </c>
      <c r="V140" s="239" t="s">
        <v>11</v>
      </c>
      <c r="W140" s="239" t="s">
        <v>11</v>
      </c>
      <c r="X140" s="239" t="s">
        <v>11</v>
      </c>
      <c r="Y140" s="240" t="s">
        <v>11</v>
      </c>
      <c r="Z140" s="234" t="s">
        <v>11</v>
      </c>
    </row>
    <row r="141" spans="1:26" ht="13.5" customHeight="1" x14ac:dyDescent="0.15">
      <c r="A141" s="274" t="s">
        <v>11</v>
      </c>
      <c r="B141" s="231" t="s">
        <v>11</v>
      </c>
      <c r="C141" s="275" t="s">
        <v>11</v>
      </c>
      <c r="D141" s="248" t="s">
        <v>11</v>
      </c>
      <c r="E141" s="239" t="s">
        <v>11</v>
      </c>
      <c r="F141" s="239" t="s">
        <v>11</v>
      </c>
      <c r="G141" s="239" t="s">
        <v>11</v>
      </c>
      <c r="H141" s="239" t="s">
        <v>11</v>
      </c>
      <c r="I141" s="239" t="s">
        <v>11</v>
      </c>
      <c r="J141" s="239" t="s">
        <v>11</v>
      </c>
      <c r="K141" s="239" t="s">
        <v>11</v>
      </c>
      <c r="L141" s="240" t="s">
        <v>11</v>
      </c>
      <c r="M141" s="236">
        <v>1350000</v>
      </c>
      <c r="N141" s="237" t="s">
        <v>11</v>
      </c>
      <c r="O141" s="267" t="s">
        <v>11</v>
      </c>
      <c r="P141" s="268" t="s">
        <v>11</v>
      </c>
      <c r="Q141" s="6" t="s">
        <v>11</v>
      </c>
      <c r="R141" s="238" t="s">
        <v>1096</v>
      </c>
      <c r="S141" s="238" t="s">
        <v>11</v>
      </c>
      <c r="T141" s="238" t="s">
        <v>11</v>
      </c>
      <c r="U141" s="22" t="s">
        <v>11</v>
      </c>
      <c r="V141" s="239" t="s">
        <v>11</v>
      </c>
      <c r="W141" s="239" t="s">
        <v>11</v>
      </c>
      <c r="X141" s="239" t="s">
        <v>11</v>
      </c>
      <c r="Y141" s="240" t="s">
        <v>11</v>
      </c>
      <c r="Z141" s="234" t="s">
        <v>11</v>
      </c>
    </row>
    <row r="142" spans="1:26" ht="13.5" customHeight="1" x14ac:dyDescent="0.15">
      <c r="A142" s="274" t="s">
        <v>11</v>
      </c>
      <c r="B142" s="231" t="s">
        <v>11</v>
      </c>
      <c r="C142" s="275" t="s">
        <v>11</v>
      </c>
      <c r="D142" s="229" t="s">
        <v>26</v>
      </c>
      <c r="E142" s="241" t="s">
        <v>959</v>
      </c>
      <c r="F142" s="241" t="s">
        <v>11</v>
      </c>
      <c r="G142" s="241" t="s">
        <v>11</v>
      </c>
      <c r="H142" s="241" t="s">
        <v>11</v>
      </c>
      <c r="I142" s="241" t="s">
        <v>11</v>
      </c>
      <c r="J142" s="241" t="s">
        <v>11</v>
      </c>
      <c r="K142" s="241" t="s">
        <v>11</v>
      </c>
      <c r="L142" s="242" t="s">
        <v>28</v>
      </c>
      <c r="M142" s="243" t="s">
        <v>29</v>
      </c>
      <c r="N142" s="244" t="s">
        <v>11</v>
      </c>
      <c r="O142" s="267" t="s">
        <v>11</v>
      </c>
      <c r="P142" s="268" t="s">
        <v>11</v>
      </c>
      <c r="Q142" s="7" t="s">
        <v>11</v>
      </c>
      <c r="R142" s="238" t="s">
        <v>11</v>
      </c>
      <c r="S142" s="238" t="s">
        <v>11</v>
      </c>
      <c r="T142" s="238" t="s">
        <v>11</v>
      </c>
      <c r="U142" s="22" t="s">
        <v>11</v>
      </c>
      <c r="V142" s="239" t="s">
        <v>11</v>
      </c>
      <c r="W142" s="239" t="s">
        <v>11</v>
      </c>
      <c r="X142" s="239" t="s">
        <v>11</v>
      </c>
      <c r="Y142" s="240" t="s">
        <v>11</v>
      </c>
      <c r="Z142" s="234" t="s">
        <v>11</v>
      </c>
    </row>
    <row r="143" spans="1:26" ht="13.5" customHeight="1" x14ac:dyDescent="0.15">
      <c r="A143" s="274" t="s">
        <v>11</v>
      </c>
      <c r="B143" s="231" t="s">
        <v>11</v>
      </c>
      <c r="C143" s="275" t="s">
        <v>11</v>
      </c>
      <c r="D143" s="229" t="s">
        <v>11</v>
      </c>
      <c r="E143" s="241" t="s">
        <v>11</v>
      </c>
      <c r="F143" s="241" t="s">
        <v>11</v>
      </c>
      <c r="G143" s="241" t="s">
        <v>11</v>
      </c>
      <c r="H143" s="241" t="s">
        <v>11</v>
      </c>
      <c r="I143" s="241" t="s">
        <v>11</v>
      </c>
      <c r="J143" s="241" t="s">
        <v>11</v>
      </c>
      <c r="K143" s="241" t="s">
        <v>11</v>
      </c>
      <c r="L143" s="242" t="s">
        <v>11</v>
      </c>
      <c r="M143" s="245">
        <v>0</v>
      </c>
      <c r="N143" s="246" t="s">
        <v>11</v>
      </c>
      <c r="O143" s="267" t="s">
        <v>11</v>
      </c>
      <c r="P143" s="268" t="s">
        <v>11</v>
      </c>
      <c r="Q143" s="8" t="s">
        <v>31</v>
      </c>
      <c r="R143" s="238" t="s">
        <v>1097</v>
      </c>
      <c r="S143" s="238" t="s">
        <v>11</v>
      </c>
      <c r="T143" s="238" t="s">
        <v>11</v>
      </c>
      <c r="U143" s="238" t="s">
        <v>11</v>
      </c>
      <c r="V143" s="9" t="s">
        <v>26</v>
      </c>
      <c r="W143" s="227" t="s">
        <v>1098</v>
      </c>
      <c r="X143" s="227" t="s">
        <v>11</v>
      </c>
      <c r="Y143" s="10" t="s">
        <v>28</v>
      </c>
      <c r="Z143" s="234" t="s">
        <v>11</v>
      </c>
    </row>
    <row r="144" spans="1:26" ht="13.5" customHeight="1" x14ac:dyDescent="0.15">
      <c r="A144" s="274" t="s">
        <v>11</v>
      </c>
      <c r="B144" s="231" t="s">
        <v>11</v>
      </c>
      <c r="C144" s="275" t="s">
        <v>11</v>
      </c>
      <c r="D144" s="229" t="s">
        <v>11</v>
      </c>
      <c r="E144" s="241" t="s">
        <v>11</v>
      </c>
      <c r="F144" s="241" t="s">
        <v>11</v>
      </c>
      <c r="G144" s="241" t="s">
        <v>11</v>
      </c>
      <c r="H144" s="241" t="s">
        <v>11</v>
      </c>
      <c r="I144" s="241" t="s">
        <v>11</v>
      </c>
      <c r="J144" s="241" t="s">
        <v>11</v>
      </c>
      <c r="K144" s="241" t="s">
        <v>11</v>
      </c>
      <c r="L144" s="242" t="s">
        <v>11</v>
      </c>
      <c r="M144" s="249" t="s">
        <v>11</v>
      </c>
      <c r="N144" s="250" t="s">
        <v>11</v>
      </c>
      <c r="O144" s="267" t="s">
        <v>11</v>
      </c>
      <c r="P144" s="268" t="s">
        <v>11</v>
      </c>
      <c r="Q144" s="7" t="s">
        <v>32</v>
      </c>
      <c r="R144" s="238" t="s">
        <v>11</v>
      </c>
      <c r="S144" s="238" t="s">
        <v>11</v>
      </c>
      <c r="T144" s="238" t="s">
        <v>11</v>
      </c>
      <c r="U144" s="238" t="s">
        <v>11</v>
      </c>
      <c r="V144" s="11" t="s">
        <v>33</v>
      </c>
      <c r="W144" s="9" t="s">
        <v>11</v>
      </c>
      <c r="X144" t="s">
        <v>11</v>
      </c>
      <c r="Y144" s="12" t="s">
        <v>11</v>
      </c>
      <c r="Z144" s="234" t="s">
        <v>11</v>
      </c>
    </row>
    <row r="145" spans="1:26" ht="13.5" customHeight="1" x14ac:dyDescent="0.15">
      <c r="A145" s="6" t="s">
        <v>11</v>
      </c>
      <c r="B145" t="s">
        <v>11</v>
      </c>
      <c r="C145" s="12" t="s">
        <v>11</v>
      </c>
      <c r="D145" s="229" t="s">
        <v>26</v>
      </c>
      <c r="E145" s="13" t="s">
        <v>19</v>
      </c>
      <c r="F145" s="231" t="s">
        <v>11</v>
      </c>
      <c r="G145" s="231" t="s">
        <v>11</v>
      </c>
      <c r="H145" s="231" t="s">
        <v>11</v>
      </c>
      <c r="I145" s="231" t="s">
        <v>11</v>
      </c>
      <c r="J145" s="231" t="s">
        <v>11</v>
      </c>
      <c r="K145" s="13" t="s">
        <v>11</v>
      </c>
      <c r="L145" s="242" t="s">
        <v>28</v>
      </c>
      <c r="M145" s="277" t="s">
        <v>11</v>
      </c>
      <c r="N145" s="278" t="s">
        <v>11</v>
      </c>
      <c r="O145" s="267" t="s">
        <v>11</v>
      </c>
      <c r="P145" s="268" t="s">
        <v>11</v>
      </c>
      <c r="Q145" s="8" t="s">
        <v>31</v>
      </c>
      <c r="R145" s="238" t="s">
        <v>11</v>
      </c>
      <c r="S145" s="238" t="s">
        <v>11</v>
      </c>
      <c r="T145" s="238" t="s">
        <v>11</v>
      </c>
      <c r="U145" s="238" t="s">
        <v>11</v>
      </c>
      <c r="V145" s="9" t="s">
        <v>26</v>
      </c>
      <c r="W145" s="227" t="s">
        <v>11</v>
      </c>
      <c r="X145" s="227" t="s">
        <v>11</v>
      </c>
      <c r="Y145" s="10" t="s">
        <v>28</v>
      </c>
      <c r="Z145" s="234" t="s">
        <v>11</v>
      </c>
    </row>
    <row r="146" spans="1:26" ht="13.5" customHeight="1" x14ac:dyDescent="0.15">
      <c r="A146" s="14" t="s">
        <v>11</v>
      </c>
      <c r="B146" s="15" t="s">
        <v>11</v>
      </c>
      <c r="C146" s="16" t="s">
        <v>11</v>
      </c>
      <c r="D146" s="230" t="s">
        <v>11</v>
      </c>
      <c r="E146" s="17" t="s">
        <v>11</v>
      </c>
      <c r="F146" s="232" t="s">
        <v>11</v>
      </c>
      <c r="G146" s="232" t="s">
        <v>11</v>
      </c>
      <c r="H146" s="232" t="s">
        <v>11</v>
      </c>
      <c r="I146" s="232" t="s">
        <v>11</v>
      </c>
      <c r="J146" s="232" t="s">
        <v>11</v>
      </c>
      <c r="K146" s="17" t="s">
        <v>11</v>
      </c>
      <c r="L146" s="276" t="s">
        <v>11</v>
      </c>
      <c r="M146" s="26" t="s">
        <v>42</v>
      </c>
      <c r="N146" s="27" t="s">
        <v>89</v>
      </c>
      <c r="O146" s="269" t="s">
        <v>11</v>
      </c>
      <c r="P146" s="270" t="s">
        <v>11</v>
      </c>
      <c r="Q146" s="18" t="s">
        <v>32</v>
      </c>
      <c r="R146" s="228" t="s">
        <v>11</v>
      </c>
      <c r="S146" s="228" t="s">
        <v>11</v>
      </c>
      <c r="T146" s="228" t="s">
        <v>11</v>
      </c>
      <c r="U146" s="228" t="s">
        <v>11</v>
      </c>
      <c r="V146" s="19" t="s">
        <v>33</v>
      </c>
      <c r="W146" s="20" t="s">
        <v>11</v>
      </c>
      <c r="X146" s="15" t="s">
        <v>11</v>
      </c>
      <c r="Y146" s="16" t="s">
        <v>11</v>
      </c>
      <c r="Z146" s="235" t="s">
        <v>11</v>
      </c>
    </row>
    <row r="147" spans="1:26" ht="13.5" customHeight="1" x14ac:dyDescent="0.15">
      <c r="A147" s="251" t="s">
        <v>10</v>
      </c>
      <c r="B147" s="252" t="s">
        <v>11</v>
      </c>
      <c r="C147" s="253" t="s">
        <v>11</v>
      </c>
      <c r="D147" s="257" t="s">
        <v>12</v>
      </c>
      <c r="E147" s="258" t="s">
        <v>11</v>
      </c>
      <c r="F147" s="259" t="s">
        <v>967</v>
      </c>
      <c r="G147" s="259" t="s">
        <v>11</v>
      </c>
      <c r="H147" s="259" t="s">
        <v>11</v>
      </c>
      <c r="I147" s="259" t="s">
        <v>11</v>
      </c>
      <c r="J147" s="259" t="s">
        <v>11</v>
      </c>
      <c r="K147" s="259" t="s">
        <v>11</v>
      </c>
      <c r="L147" s="260" t="s">
        <v>11</v>
      </c>
      <c r="M147" s="263" t="s">
        <v>119</v>
      </c>
      <c r="N147" s="264" t="s">
        <v>11</v>
      </c>
      <c r="O147" s="265" t="s">
        <v>1099</v>
      </c>
      <c r="P147" s="266" t="s">
        <v>11</v>
      </c>
      <c r="Q147" s="5" t="s">
        <v>16</v>
      </c>
      <c r="R147" s="271" t="s">
        <v>1100</v>
      </c>
      <c r="S147" s="271" t="s">
        <v>11</v>
      </c>
      <c r="T147" s="271" t="s">
        <v>11</v>
      </c>
      <c r="U147" s="30">
        <v>53724</v>
      </c>
      <c r="V147" s="272" t="s">
        <v>18</v>
      </c>
      <c r="W147" s="272" t="s">
        <v>11</v>
      </c>
      <c r="X147" s="272" t="s">
        <v>11</v>
      </c>
      <c r="Y147" s="273" t="s">
        <v>11</v>
      </c>
      <c r="Z147" s="233">
        <v>319</v>
      </c>
    </row>
    <row r="148" spans="1:26" ht="13.5" customHeight="1" x14ac:dyDescent="0.15">
      <c r="A148" s="254" t="s">
        <v>11</v>
      </c>
      <c r="B148" s="255" t="s">
        <v>11</v>
      </c>
      <c r="C148" s="256" t="s">
        <v>11</v>
      </c>
      <c r="D148" s="24" t="s">
        <v>11</v>
      </c>
      <c r="E148" s="23" t="s">
        <v>11</v>
      </c>
      <c r="F148" s="261" t="s">
        <v>11</v>
      </c>
      <c r="G148" s="261" t="s">
        <v>11</v>
      </c>
      <c r="H148" s="261" t="s">
        <v>11</v>
      </c>
      <c r="I148" s="261" t="s">
        <v>11</v>
      </c>
      <c r="J148" s="261" t="s">
        <v>11</v>
      </c>
      <c r="K148" s="261" t="s">
        <v>11</v>
      </c>
      <c r="L148" s="262" t="s">
        <v>11</v>
      </c>
      <c r="M148" s="236">
        <v>74746000</v>
      </c>
      <c r="N148" s="237" t="s">
        <v>11</v>
      </c>
      <c r="O148" s="267" t="s">
        <v>11</v>
      </c>
      <c r="P148" s="268" t="s">
        <v>11</v>
      </c>
      <c r="Q148" s="6" t="s">
        <v>11</v>
      </c>
      <c r="R148" s="238" t="s">
        <v>1101</v>
      </c>
      <c r="S148" s="238" t="s">
        <v>11</v>
      </c>
      <c r="T148" s="238" t="s">
        <v>11</v>
      </c>
      <c r="U148" s="22">
        <v>670</v>
      </c>
      <c r="V148" s="239" t="s">
        <v>18</v>
      </c>
      <c r="W148" s="239" t="s">
        <v>11</v>
      </c>
      <c r="X148" s="239" t="s">
        <v>11</v>
      </c>
      <c r="Y148" s="240" t="s">
        <v>11</v>
      </c>
      <c r="Z148" s="234" t="s">
        <v>11</v>
      </c>
    </row>
    <row r="149" spans="1:26" ht="13.5" customHeight="1" x14ac:dyDescent="0.15">
      <c r="A149" s="274" t="s">
        <v>1102</v>
      </c>
      <c r="B149" s="231" t="s">
        <v>11</v>
      </c>
      <c r="C149" s="275" t="s">
        <v>11</v>
      </c>
      <c r="D149" s="247" t="s">
        <v>1103</v>
      </c>
      <c r="E149" s="239" t="s">
        <v>11</v>
      </c>
      <c r="F149" s="239" t="s">
        <v>11</v>
      </c>
      <c r="G149" s="239" t="s">
        <v>11</v>
      </c>
      <c r="H149" s="239" t="s">
        <v>11</v>
      </c>
      <c r="I149" s="239" t="s">
        <v>11</v>
      </c>
      <c r="J149" s="239" t="s">
        <v>11</v>
      </c>
      <c r="K149" s="239" t="s">
        <v>11</v>
      </c>
      <c r="L149" s="240" t="s">
        <v>11</v>
      </c>
      <c r="M149" s="249" t="s">
        <v>40</v>
      </c>
      <c r="N149" s="250" t="s">
        <v>11</v>
      </c>
      <c r="O149" s="267" t="s">
        <v>11</v>
      </c>
      <c r="P149" s="268" t="s">
        <v>11</v>
      </c>
      <c r="Q149" s="6" t="s">
        <v>11</v>
      </c>
      <c r="R149" s="238" t="s">
        <v>1104</v>
      </c>
      <c r="S149" s="238" t="s">
        <v>11</v>
      </c>
      <c r="T149" s="238" t="s">
        <v>11</v>
      </c>
      <c r="U149" s="22">
        <v>177</v>
      </c>
      <c r="V149" s="239" t="s">
        <v>18</v>
      </c>
      <c r="W149" s="239" t="s">
        <v>11</v>
      </c>
      <c r="X149" s="239" t="s">
        <v>11</v>
      </c>
      <c r="Y149" s="240" t="s">
        <v>11</v>
      </c>
      <c r="Z149" s="234" t="s">
        <v>11</v>
      </c>
    </row>
    <row r="150" spans="1:26" ht="13.5" customHeight="1" x14ac:dyDescent="0.15">
      <c r="A150" s="274" t="s">
        <v>11</v>
      </c>
      <c r="B150" s="231" t="s">
        <v>11</v>
      </c>
      <c r="C150" s="275" t="s">
        <v>11</v>
      </c>
      <c r="D150" s="248" t="s">
        <v>11</v>
      </c>
      <c r="E150" s="239" t="s">
        <v>11</v>
      </c>
      <c r="F150" s="239" t="s">
        <v>11</v>
      </c>
      <c r="G150" s="239" t="s">
        <v>11</v>
      </c>
      <c r="H150" s="239" t="s">
        <v>11</v>
      </c>
      <c r="I150" s="239" t="s">
        <v>11</v>
      </c>
      <c r="J150" s="239" t="s">
        <v>11</v>
      </c>
      <c r="K150" s="239" t="s">
        <v>11</v>
      </c>
      <c r="L150" s="240" t="s">
        <v>11</v>
      </c>
      <c r="M150" s="236">
        <v>58123551</v>
      </c>
      <c r="N150" s="237" t="s">
        <v>11</v>
      </c>
      <c r="O150" s="267" t="s">
        <v>11</v>
      </c>
      <c r="P150" s="268" t="s">
        <v>11</v>
      </c>
      <c r="Q150" s="6" t="s">
        <v>11</v>
      </c>
      <c r="R150" s="238" t="s">
        <v>11</v>
      </c>
      <c r="S150" s="238" t="s">
        <v>11</v>
      </c>
      <c r="T150" s="238" t="s">
        <v>11</v>
      </c>
      <c r="U150" s="22" t="s">
        <v>11</v>
      </c>
      <c r="V150" s="239" t="s">
        <v>11</v>
      </c>
      <c r="W150" s="239" t="s">
        <v>11</v>
      </c>
      <c r="X150" s="239" t="s">
        <v>11</v>
      </c>
      <c r="Y150" s="240" t="s">
        <v>11</v>
      </c>
      <c r="Z150" s="234" t="s">
        <v>11</v>
      </c>
    </row>
    <row r="151" spans="1:26" ht="13.5" customHeight="1" x14ac:dyDescent="0.15">
      <c r="A151" s="274" t="s">
        <v>11</v>
      </c>
      <c r="B151" s="231" t="s">
        <v>11</v>
      </c>
      <c r="C151" s="275" t="s">
        <v>11</v>
      </c>
      <c r="D151" s="229" t="s">
        <v>26</v>
      </c>
      <c r="E151" s="241" t="s">
        <v>966</v>
      </c>
      <c r="F151" s="241" t="s">
        <v>11</v>
      </c>
      <c r="G151" s="241" t="s">
        <v>11</v>
      </c>
      <c r="H151" s="241" t="s">
        <v>11</v>
      </c>
      <c r="I151" s="241" t="s">
        <v>11</v>
      </c>
      <c r="J151" s="241" t="s">
        <v>11</v>
      </c>
      <c r="K151" s="241" t="s">
        <v>11</v>
      </c>
      <c r="L151" s="242" t="s">
        <v>28</v>
      </c>
      <c r="M151" s="243" t="s">
        <v>29</v>
      </c>
      <c r="N151" s="244" t="s">
        <v>11</v>
      </c>
      <c r="O151" s="267" t="s">
        <v>11</v>
      </c>
      <c r="P151" s="268" t="s">
        <v>11</v>
      </c>
      <c r="Q151" s="7" t="s">
        <v>11</v>
      </c>
      <c r="R151" s="238" t="s">
        <v>1105</v>
      </c>
      <c r="S151" s="238" t="s">
        <v>11</v>
      </c>
      <c r="T151" s="238" t="s">
        <v>11</v>
      </c>
      <c r="U151" s="22">
        <v>3553</v>
      </c>
      <c r="V151" s="239" t="s">
        <v>18</v>
      </c>
      <c r="W151" s="239" t="s">
        <v>11</v>
      </c>
      <c r="X151" s="239" t="s">
        <v>11</v>
      </c>
      <c r="Y151" s="240" t="s">
        <v>11</v>
      </c>
      <c r="Z151" s="234" t="s">
        <v>11</v>
      </c>
    </row>
    <row r="152" spans="1:26" ht="13.5" customHeight="1" x14ac:dyDescent="0.15">
      <c r="A152" s="274" t="s">
        <v>11</v>
      </c>
      <c r="B152" s="231" t="s">
        <v>11</v>
      </c>
      <c r="C152" s="275" t="s">
        <v>11</v>
      </c>
      <c r="D152" s="229" t="s">
        <v>11</v>
      </c>
      <c r="E152" s="241" t="s">
        <v>11</v>
      </c>
      <c r="F152" s="241" t="s">
        <v>11</v>
      </c>
      <c r="G152" s="241" t="s">
        <v>11</v>
      </c>
      <c r="H152" s="241" t="s">
        <v>11</v>
      </c>
      <c r="I152" s="241" t="s">
        <v>11</v>
      </c>
      <c r="J152" s="241" t="s">
        <v>11</v>
      </c>
      <c r="K152" s="241" t="s">
        <v>11</v>
      </c>
      <c r="L152" s="242" t="s">
        <v>11</v>
      </c>
      <c r="M152" s="245">
        <v>16622449</v>
      </c>
      <c r="N152" s="246" t="s">
        <v>11</v>
      </c>
      <c r="O152" s="267" t="s">
        <v>11</v>
      </c>
      <c r="P152" s="268" t="s">
        <v>11</v>
      </c>
      <c r="Q152" s="8" t="s">
        <v>31</v>
      </c>
      <c r="R152" s="238" t="s">
        <v>11</v>
      </c>
      <c r="S152" s="238" t="s">
        <v>11</v>
      </c>
      <c r="T152" s="238" t="s">
        <v>11</v>
      </c>
      <c r="U152" s="238" t="s">
        <v>11</v>
      </c>
      <c r="V152" s="9" t="s">
        <v>26</v>
      </c>
      <c r="W152" s="227" t="s">
        <v>11</v>
      </c>
      <c r="X152" s="227" t="s">
        <v>11</v>
      </c>
      <c r="Y152" s="10" t="s">
        <v>28</v>
      </c>
      <c r="Z152" s="234" t="s">
        <v>11</v>
      </c>
    </row>
    <row r="153" spans="1:26" ht="13.5" customHeight="1" x14ac:dyDescent="0.15">
      <c r="A153" s="274" t="s">
        <v>11</v>
      </c>
      <c r="B153" s="231" t="s">
        <v>11</v>
      </c>
      <c r="C153" s="275" t="s">
        <v>11</v>
      </c>
      <c r="D153" s="229" t="s">
        <v>11</v>
      </c>
      <c r="E153" s="241" t="s">
        <v>11</v>
      </c>
      <c r="F153" s="241" t="s">
        <v>11</v>
      </c>
      <c r="G153" s="241" t="s">
        <v>11</v>
      </c>
      <c r="H153" s="241" t="s">
        <v>11</v>
      </c>
      <c r="I153" s="241" t="s">
        <v>11</v>
      </c>
      <c r="J153" s="241" t="s">
        <v>11</v>
      </c>
      <c r="K153" s="241" t="s">
        <v>11</v>
      </c>
      <c r="L153" s="242" t="s">
        <v>11</v>
      </c>
      <c r="M153" s="249" t="s">
        <v>11</v>
      </c>
      <c r="N153" s="250" t="s">
        <v>11</v>
      </c>
      <c r="O153" s="267" t="s">
        <v>11</v>
      </c>
      <c r="P153" s="268" t="s">
        <v>11</v>
      </c>
      <c r="Q153" s="7" t="s">
        <v>32</v>
      </c>
      <c r="R153" s="238" t="s">
        <v>11</v>
      </c>
      <c r="S153" s="238" t="s">
        <v>11</v>
      </c>
      <c r="T153" s="238" t="s">
        <v>11</v>
      </c>
      <c r="U153" s="238" t="s">
        <v>11</v>
      </c>
      <c r="V153" s="11" t="s">
        <v>33</v>
      </c>
      <c r="W153" s="9" t="s">
        <v>11</v>
      </c>
      <c r="X153" t="s">
        <v>11</v>
      </c>
      <c r="Y153" s="12" t="s">
        <v>11</v>
      </c>
      <c r="Z153" s="234" t="s">
        <v>11</v>
      </c>
    </row>
    <row r="154" spans="1:26" ht="13.5" customHeight="1" x14ac:dyDescent="0.15">
      <c r="A154" s="6" t="s">
        <v>11</v>
      </c>
      <c r="B154" t="s">
        <v>11</v>
      </c>
      <c r="C154" s="12" t="s">
        <v>11</v>
      </c>
      <c r="D154" s="229" t="s">
        <v>26</v>
      </c>
      <c r="E154" s="13" t="s">
        <v>19</v>
      </c>
      <c r="F154" s="231" t="s">
        <v>11</v>
      </c>
      <c r="G154" s="231" t="s">
        <v>11</v>
      </c>
      <c r="H154" s="231" t="s">
        <v>11</v>
      </c>
      <c r="I154" s="231" t="s">
        <v>11</v>
      </c>
      <c r="J154" s="231" t="s">
        <v>11</v>
      </c>
      <c r="K154" s="13" t="s">
        <v>11</v>
      </c>
      <c r="L154" s="242" t="s">
        <v>28</v>
      </c>
      <c r="M154" s="277" t="s">
        <v>11</v>
      </c>
      <c r="N154" s="278" t="s">
        <v>11</v>
      </c>
      <c r="O154" s="267" t="s">
        <v>11</v>
      </c>
      <c r="P154" s="268" t="s">
        <v>11</v>
      </c>
      <c r="Q154" s="8" t="s">
        <v>31</v>
      </c>
      <c r="R154" s="238" t="s">
        <v>11</v>
      </c>
      <c r="S154" s="238" t="s">
        <v>11</v>
      </c>
      <c r="T154" s="238" t="s">
        <v>11</v>
      </c>
      <c r="U154" s="238" t="s">
        <v>11</v>
      </c>
      <c r="V154" s="9" t="s">
        <v>26</v>
      </c>
      <c r="W154" s="227" t="s">
        <v>11</v>
      </c>
      <c r="X154" s="227" t="s">
        <v>11</v>
      </c>
      <c r="Y154" s="10" t="s">
        <v>28</v>
      </c>
      <c r="Z154" s="234" t="s">
        <v>11</v>
      </c>
    </row>
    <row r="155" spans="1:26" ht="13.5" customHeight="1" x14ac:dyDescent="0.15">
      <c r="A155" s="14" t="s">
        <v>11</v>
      </c>
      <c r="B155" s="15" t="s">
        <v>11</v>
      </c>
      <c r="C155" s="16" t="s">
        <v>11</v>
      </c>
      <c r="D155" s="230" t="s">
        <v>11</v>
      </c>
      <c r="E155" s="17" t="s">
        <v>11</v>
      </c>
      <c r="F155" s="232" t="s">
        <v>11</v>
      </c>
      <c r="G155" s="232" t="s">
        <v>11</v>
      </c>
      <c r="H155" s="232" t="s">
        <v>11</v>
      </c>
      <c r="I155" s="232" t="s">
        <v>11</v>
      </c>
      <c r="J155" s="232" t="s">
        <v>11</v>
      </c>
      <c r="K155" s="17" t="s">
        <v>11</v>
      </c>
      <c r="L155" s="276" t="s">
        <v>11</v>
      </c>
      <c r="M155" s="26" t="s">
        <v>42</v>
      </c>
      <c r="N155" s="27">
        <v>77.8</v>
      </c>
      <c r="O155" s="269" t="s">
        <v>11</v>
      </c>
      <c r="P155" s="270" t="s">
        <v>11</v>
      </c>
      <c r="Q155" s="18" t="s">
        <v>32</v>
      </c>
      <c r="R155" s="228" t="s">
        <v>11</v>
      </c>
      <c r="S155" s="228" t="s">
        <v>11</v>
      </c>
      <c r="T155" s="228" t="s">
        <v>11</v>
      </c>
      <c r="U155" s="228" t="s">
        <v>11</v>
      </c>
      <c r="V155" s="19" t="s">
        <v>33</v>
      </c>
      <c r="W155" s="20" t="s">
        <v>11</v>
      </c>
      <c r="X155" s="15" t="s">
        <v>11</v>
      </c>
      <c r="Y155" s="16" t="s">
        <v>11</v>
      </c>
      <c r="Z155" s="235" t="s">
        <v>11</v>
      </c>
    </row>
    <row r="156" spans="1:26" ht="13.5" customHeight="1" x14ac:dyDescent="0.15">
      <c r="A156" s="251" t="s">
        <v>10</v>
      </c>
      <c r="B156" s="252" t="s">
        <v>11</v>
      </c>
      <c r="C156" s="253" t="s">
        <v>11</v>
      </c>
      <c r="D156" s="257" t="s">
        <v>12</v>
      </c>
      <c r="E156" s="258" t="s">
        <v>11</v>
      </c>
      <c r="F156" s="259" t="s">
        <v>13</v>
      </c>
      <c r="G156" s="259" t="s">
        <v>11</v>
      </c>
      <c r="H156" s="259" t="s">
        <v>11</v>
      </c>
      <c r="I156" s="259" t="s">
        <v>11</v>
      </c>
      <c r="J156" s="259" t="s">
        <v>11</v>
      </c>
      <c r="K156" s="259" t="s">
        <v>11</v>
      </c>
      <c r="L156" s="260" t="s">
        <v>11</v>
      </c>
      <c r="M156" s="263" t="s">
        <v>119</v>
      </c>
      <c r="N156" s="264" t="s">
        <v>11</v>
      </c>
      <c r="O156" s="265" t="s">
        <v>1106</v>
      </c>
      <c r="P156" s="266" t="s">
        <v>11</v>
      </c>
      <c r="Q156" s="5" t="s">
        <v>16</v>
      </c>
      <c r="R156" s="271" t="s">
        <v>1107</v>
      </c>
      <c r="S156" s="271" t="s">
        <v>11</v>
      </c>
      <c r="T156" s="271" t="s">
        <v>11</v>
      </c>
      <c r="U156" s="30">
        <v>450</v>
      </c>
      <c r="V156" s="272" t="s">
        <v>18</v>
      </c>
      <c r="W156" s="272" t="s">
        <v>11</v>
      </c>
      <c r="X156" s="272" t="s">
        <v>11</v>
      </c>
      <c r="Y156" s="273" t="s">
        <v>11</v>
      </c>
      <c r="Z156" s="233">
        <v>321</v>
      </c>
    </row>
    <row r="157" spans="1:26" ht="13.5" customHeight="1" x14ac:dyDescent="0.15">
      <c r="A157" s="254" t="s">
        <v>11</v>
      </c>
      <c r="B157" s="255" t="s">
        <v>11</v>
      </c>
      <c r="C157" s="256" t="s">
        <v>11</v>
      </c>
      <c r="D157" s="24" t="s">
        <v>11</v>
      </c>
      <c r="E157" s="23" t="s">
        <v>11</v>
      </c>
      <c r="F157" s="261" t="s">
        <v>11</v>
      </c>
      <c r="G157" s="261" t="s">
        <v>11</v>
      </c>
      <c r="H157" s="261" t="s">
        <v>11</v>
      </c>
      <c r="I157" s="261" t="s">
        <v>11</v>
      </c>
      <c r="J157" s="261" t="s">
        <v>11</v>
      </c>
      <c r="K157" s="261" t="s">
        <v>11</v>
      </c>
      <c r="L157" s="262" t="s">
        <v>11</v>
      </c>
      <c r="M157" s="236">
        <v>725000</v>
      </c>
      <c r="N157" s="237" t="s">
        <v>11</v>
      </c>
      <c r="O157" s="267" t="s">
        <v>11</v>
      </c>
      <c r="P157" s="268" t="s">
        <v>11</v>
      </c>
      <c r="Q157" s="6" t="s">
        <v>11</v>
      </c>
      <c r="R157" s="238" t="s">
        <v>11</v>
      </c>
      <c r="S157" s="238" t="s">
        <v>11</v>
      </c>
      <c r="T157" s="238" t="s">
        <v>11</v>
      </c>
      <c r="U157" s="22" t="s">
        <v>11</v>
      </c>
      <c r="V157" s="239" t="s">
        <v>11</v>
      </c>
      <c r="W157" s="239" t="s">
        <v>11</v>
      </c>
      <c r="X157" s="239" t="s">
        <v>11</v>
      </c>
      <c r="Y157" s="240" t="s">
        <v>11</v>
      </c>
      <c r="Z157" s="234" t="s">
        <v>11</v>
      </c>
    </row>
    <row r="158" spans="1:26" ht="13.5" customHeight="1" x14ac:dyDescent="0.15">
      <c r="A158" s="274" t="s">
        <v>1108</v>
      </c>
      <c r="B158" s="231" t="s">
        <v>11</v>
      </c>
      <c r="C158" s="275" t="s">
        <v>11</v>
      </c>
      <c r="D158" s="247" t="s">
        <v>1109</v>
      </c>
      <c r="E158" s="239" t="s">
        <v>11</v>
      </c>
      <c r="F158" s="239" t="s">
        <v>11</v>
      </c>
      <c r="G158" s="239" t="s">
        <v>11</v>
      </c>
      <c r="H158" s="239" t="s">
        <v>11</v>
      </c>
      <c r="I158" s="239" t="s">
        <v>11</v>
      </c>
      <c r="J158" s="239" t="s">
        <v>11</v>
      </c>
      <c r="K158" s="239" t="s">
        <v>11</v>
      </c>
      <c r="L158" s="240" t="s">
        <v>11</v>
      </c>
      <c r="M158" s="249" t="s">
        <v>40</v>
      </c>
      <c r="N158" s="250" t="s">
        <v>11</v>
      </c>
      <c r="O158" s="267" t="s">
        <v>11</v>
      </c>
      <c r="P158" s="268" t="s">
        <v>11</v>
      </c>
      <c r="Q158" s="6" t="s">
        <v>11</v>
      </c>
      <c r="R158" s="238" t="s">
        <v>11</v>
      </c>
      <c r="S158" s="238" t="s">
        <v>11</v>
      </c>
      <c r="T158" s="238" t="s">
        <v>11</v>
      </c>
      <c r="U158" s="22" t="s">
        <v>11</v>
      </c>
      <c r="V158" s="239" t="s">
        <v>11</v>
      </c>
      <c r="W158" s="239" t="s">
        <v>11</v>
      </c>
      <c r="X158" s="239" t="s">
        <v>11</v>
      </c>
      <c r="Y158" s="240" t="s">
        <v>11</v>
      </c>
      <c r="Z158" s="234" t="s">
        <v>11</v>
      </c>
    </row>
    <row r="159" spans="1:26" ht="13.5" customHeight="1" x14ac:dyDescent="0.15">
      <c r="A159" s="274" t="s">
        <v>11</v>
      </c>
      <c r="B159" s="231" t="s">
        <v>11</v>
      </c>
      <c r="C159" s="275" t="s">
        <v>11</v>
      </c>
      <c r="D159" s="248" t="s">
        <v>11</v>
      </c>
      <c r="E159" s="239" t="s">
        <v>11</v>
      </c>
      <c r="F159" s="239" t="s">
        <v>11</v>
      </c>
      <c r="G159" s="239" t="s">
        <v>11</v>
      </c>
      <c r="H159" s="239" t="s">
        <v>11</v>
      </c>
      <c r="I159" s="239" t="s">
        <v>11</v>
      </c>
      <c r="J159" s="239" t="s">
        <v>11</v>
      </c>
      <c r="K159" s="239" t="s">
        <v>11</v>
      </c>
      <c r="L159" s="240" t="s">
        <v>11</v>
      </c>
      <c r="M159" s="236">
        <v>450000</v>
      </c>
      <c r="N159" s="237" t="s">
        <v>11</v>
      </c>
      <c r="O159" s="267" t="s">
        <v>11</v>
      </c>
      <c r="P159" s="268" t="s">
        <v>11</v>
      </c>
      <c r="Q159" s="6" t="s">
        <v>11</v>
      </c>
      <c r="R159" s="238" t="s">
        <v>11</v>
      </c>
      <c r="S159" s="238" t="s">
        <v>11</v>
      </c>
      <c r="T159" s="238" t="s">
        <v>11</v>
      </c>
      <c r="U159" s="22" t="s">
        <v>11</v>
      </c>
      <c r="V159" s="239" t="s">
        <v>11</v>
      </c>
      <c r="W159" s="239" t="s">
        <v>11</v>
      </c>
      <c r="X159" s="239" t="s">
        <v>11</v>
      </c>
      <c r="Y159" s="240" t="s">
        <v>11</v>
      </c>
      <c r="Z159" s="234" t="s">
        <v>11</v>
      </c>
    </row>
    <row r="160" spans="1:26" ht="13.5" customHeight="1" x14ac:dyDescent="0.15">
      <c r="A160" s="274" t="s">
        <v>11</v>
      </c>
      <c r="B160" s="231" t="s">
        <v>11</v>
      </c>
      <c r="C160" s="275" t="s">
        <v>11</v>
      </c>
      <c r="D160" s="229" t="s">
        <v>26</v>
      </c>
      <c r="E160" s="241" t="s">
        <v>959</v>
      </c>
      <c r="F160" s="241" t="s">
        <v>11</v>
      </c>
      <c r="G160" s="241" t="s">
        <v>11</v>
      </c>
      <c r="H160" s="241" t="s">
        <v>11</v>
      </c>
      <c r="I160" s="241" t="s">
        <v>11</v>
      </c>
      <c r="J160" s="241" t="s">
        <v>11</v>
      </c>
      <c r="K160" s="241" t="s">
        <v>11</v>
      </c>
      <c r="L160" s="242" t="s">
        <v>28</v>
      </c>
      <c r="M160" s="243" t="s">
        <v>29</v>
      </c>
      <c r="N160" s="244" t="s">
        <v>11</v>
      </c>
      <c r="O160" s="267" t="s">
        <v>11</v>
      </c>
      <c r="P160" s="268" t="s">
        <v>11</v>
      </c>
      <c r="Q160" s="7" t="s">
        <v>11</v>
      </c>
      <c r="R160" s="238" t="s">
        <v>11</v>
      </c>
      <c r="S160" s="238" t="s">
        <v>11</v>
      </c>
      <c r="T160" s="238" t="s">
        <v>11</v>
      </c>
      <c r="U160" s="22" t="s">
        <v>11</v>
      </c>
      <c r="V160" s="239" t="s">
        <v>11</v>
      </c>
      <c r="W160" s="239" t="s">
        <v>11</v>
      </c>
      <c r="X160" s="239" t="s">
        <v>11</v>
      </c>
      <c r="Y160" s="240" t="s">
        <v>11</v>
      </c>
      <c r="Z160" s="234" t="s">
        <v>11</v>
      </c>
    </row>
    <row r="161" spans="1:26" ht="13.5" customHeight="1" x14ac:dyDescent="0.15">
      <c r="A161" s="274" t="s">
        <v>11</v>
      </c>
      <c r="B161" s="231" t="s">
        <v>11</v>
      </c>
      <c r="C161" s="275" t="s">
        <v>11</v>
      </c>
      <c r="D161" s="229" t="s">
        <v>11</v>
      </c>
      <c r="E161" s="241" t="s">
        <v>11</v>
      </c>
      <c r="F161" s="241" t="s">
        <v>11</v>
      </c>
      <c r="G161" s="241" t="s">
        <v>11</v>
      </c>
      <c r="H161" s="241" t="s">
        <v>11</v>
      </c>
      <c r="I161" s="241" t="s">
        <v>11</v>
      </c>
      <c r="J161" s="241" t="s">
        <v>11</v>
      </c>
      <c r="K161" s="241" t="s">
        <v>11</v>
      </c>
      <c r="L161" s="242" t="s">
        <v>11</v>
      </c>
      <c r="M161" s="245">
        <v>275000</v>
      </c>
      <c r="N161" s="246" t="s">
        <v>11</v>
      </c>
      <c r="O161" s="267" t="s">
        <v>11</v>
      </c>
      <c r="P161" s="268" t="s">
        <v>11</v>
      </c>
      <c r="Q161" s="8" t="s">
        <v>31</v>
      </c>
      <c r="R161" s="238" t="s">
        <v>11</v>
      </c>
      <c r="S161" s="238" t="s">
        <v>11</v>
      </c>
      <c r="T161" s="238" t="s">
        <v>11</v>
      </c>
      <c r="U161" s="238" t="s">
        <v>11</v>
      </c>
      <c r="V161" s="9" t="s">
        <v>26</v>
      </c>
      <c r="W161" s="227" t="s">
        <v>11</v>
      </c>
      <c r="X161" s="227" t="s">
        <v>11</v>
      </c>
      <c r="Y161" s="10" t="s">
        <v>28</v>
      </c>
      <c r="Z161" s="234" t="s">
        <v>11</v>
      </c>
    </row>
    <row r="162" spans="1:26" ht="13.5" customHeight="1" x14ac:dyDescent="0.15">
      <c r="A162" s="274" t="s">
        <v>11</v>
      </c>
      <c r="B162" s="231" t="s">
        <v>11</v>
      </c>
      <c r="C162" s="275" t="s">
        <v>11</v>
      </c>
      <c r="D162" s="229" t="s">
        <v>11</v>
      </c>
      <c r="E162" s="241" t="s">
        <v>11</v>
      </c>
      <c r="F162" s="241" t="s">
        <v>11</v>
      </c>
      <c r="G162" s="241" t="s">
        <v>11</v>
      </c>
      <c r="H162" s="241" t="s">
        <v>11</v>
      </c>
      <c r="I162" s="241" t="s">
        <v>11</v>
      </c>
      <c r="J162" s="241" t="s">
        <v>11</v>
      </c>
      <c r="K162" s="241" t="s">
        <v>11</v>
      </c>
      <c r="L162" s="242" t="s">
        <v>11</v>
      </c>
      <c r="M162" s="249" t="s">
        <v>11</v>
      </c>
      <c r="N162" s="250" t="s">
        <v>11</v>
      </c>
      <c r="O162" s="267" t="s">
        <v>11</v>
      </c>
      <c r="P162" s="268" t="s">
        <v>11</v>
      </c>
      <c r="Q162" s="7" t="s">
        <v>32</v>
      </c>
      <c r="R162" s="238" t="s">
        <v>11</v>
      </c>
      <c r="S162" s="238" t="s">
        <v>11</v>
      </c>
      <c r="T162" s="238" t="s">
        <v>11</v>
      </c>
      <c r="U162" s="238" t="s">
        <v>11</v>
      </c>
      <c r="V162" s="11" t="s">
        <v>33</v>
      </c>
      <c r="W162" s="9" t="s">
        <v>11</v>
      </c>
      <c r="X162" t="s">
        <v>11</v>
      </c>
      <c r="Y162" s="12" t="s">
        <v>11</v>
      </c>
      <c r="Z162" s="234" t="s">
        <v>11</v>
      </c>
    </row>
    <row r="163" spans="1:26" ht="13.5" customHeight="1" x14ac:dyDescent="0.15">
      <c r="A163" s="6" t="s">
        <v>11</v>
      </c>
      <c r="B163" t="s">
        <v>11</v>
      </c>
      <c r="C163" s="12" t="s">
        <v>11</v>
      </c>
      <c r="D163" s="229" t="s">
        <v>26</v>
      </c>
      <c r="E163" s="13" t="s">
        <v>19</v>
      </c>
      <c r="F163" s="231" t="s">
        <v>11</v>
      </c>
      <c r="G163" s="231" t="s">
        <v>11</v>
      </c>
      <c r="H163" s="231" t="s">
        <v>11</v>
      </c>
      <c r="I163" s="231" t="s">
        <v>11</v>
      </c>
      <c r="J163" s="231" t="s">
        <v>11</v>
      </c>
      <c r="K163" s="13" t="s">
        <v>11</v>
      </c>
      <c r="L163" s="242" t="s">
        <v>28</v>
      </c>
      <c r="M163" s="277" t="s">
        <v>11</v>
      </c>
      <c r="N163" s="278" t="s">
        <v>11</v>
      </c>
      <c r="O163" s="267" t="s">
        <v>11</v>
      </c>
      <c r="P163" s="268" t="s">
        <v>11</v>
      </c>
      <c r="Q163" s="8" t="s">
        <v>31</v>
      </c>
      <c r="R163" s="238" t="s">
        <v>11</v>
      </c>
      <c r="S163" s="238" t="s">
        <v>11</v>
      </c>
      <c r="T163" s="238" t="s">
        <v>11</v>
      </c>
      <c r="U163" s="238" t="s">
        <v>11</v>
      </c>
      <c r="V163" s="9" t="s">
        <v>26</v>
      </c>
      <c r="W163" s="227" t="s">
        <v>11</v>
      </c>
      <c r="X163" s="227" t="s">
        <v>11</v>
      </c>
      <c r="Y163" s="10" t="s">
        <v>28</v>
      </c>
      <c r="Z163" s="234" t="s">
        <v>11</v>
      </c>
    </row>
    <row r="164" spans="1:26" ht="13.5" customHeight="1" x14ac:dyDescent="0.15">
      <c r="A164" s="14" t="s">
        <v>11</v>
      </c>
      <c r="B164" s="15" t="s">
        <v>11</v>
      </c>
      <c r="C164" s="16" t="s">
        <v>11</v>
      </c>
      <c r="D164" s="230" t="s">
        <v>11</v>
      </c>
      <c r="E164" s="17" t="s">
        <v>11</v>
      </c>
      <c r="F164" s="232" t="s">
        <v>11</v>
      </c>
      <c r="G164" s="232" t="s">
        <v>11</v>
      </c>
      <c r="H164" s="232" t="s">
        <v>11</v>
      </c>
      <c r="I164" s="232" t="s">
        <v>11</v>
      </c>
      <c r="J164" s="232" t="s">
        <v>11</v>
      </c>
      <c r="K164" s="17" t="s">
        <v>11</v>
      </c>
      <c r="L164" s="276" t="s">
        <v>11</v>
      </c>
      <c r="M164" s="26" t="s">
        <v>42</v>
      </c>
      <c r="N164" s="27">
        <v>62.1</v>
      </c>
      <c r="O164" s="269" t="s">
        <v>11</v>
      </c>
      <c r="P164" s="270" t="s">
        <v>11</v>
      </c>
      <c r="Q164" s="18" t="s">
        <v>32</v>
      </c>
      <c r="R164" s="228" t="s">
        <v>11</v>
      </c>
      <c r="S164" s="228" t="s">
        <v>11</v>
      </c>
      <c r="T164" s="228" t="s">
        <v>11</v>
      </c>
      <c r="U164" s="228" t="s">
        <v>11</v>
      </c>
      <c r="V164" s="19" t="s">
        <v>33</v>
      </c>
      <c r="W164" s="20" t="s">
        <v>11</v>
      </c>
      <c r="X164" s="15" t="s">
        <v>11</v>
      </c>
      <c r="Y164" s="16" t="s">
        <v>11</v>
      </c>
      <c r="Z164" s="235" t="s">
        <v>11</v>
      </c>
    </row>
    <row r="165" spans="1:26" ht="13.5" customHeight="1" x14ac:dyDescent="0.15">
      <c r="A165" s="251" t="s">
        <v>10</v>
      </c>
      <c r="B165" s="252" t="s">
        <v>11</v>
      </c>
      <c r="C165" s="253" t="s">
        <v>11</v>
      </c>
      <c r="D165" s="257" t="s">
        <v>12</v>
      </c>
      <c r="E165" s="258" t="s">
        <v>11</v>
      </c>
      <c r="F165" s="259" t="s">
        <v>967</v>
      </c>
      <c r="G165" s="259" t="s">
        <v>11</v>
      </c>
      <c r="H165" s="259" t="s">
        <v>11</v>
      </c>
      <c r="I165" s="259" t="s">
        <v>11</v>
      </c>
      <c r="J165" s="259" t="s">
        <v>11</v>
      </c>
      <c r="K165" s="259" t="s">
        <v>11</v>
      </c>
      <c r="L165" s="260" t="s">
        <v>11</v>
      </c>
      <c r="M165" s="263" t="s">
        <v>119</v>
      </c>
      <c r="N165" s="264" t="s">
        <v>11</v>
      </c>
      <c r="O165" s="265" t="s">
        <v>1110</v>
      </c>
      <c r="P165" s="266" t="s">
        <v>11</v>
      </c>
      <c r="Q165" s="5" t="s">
        <v>16</v>
      </c>
      <c r="R165" s="271" t="s">
        <v>1111</v>
      </c>
      <c r="S165" s="271" t="s">
        <v>11</v>
      </c>
      <c r="T165" s="271" t="s">
        <v>11</v>
      </c>
      <c r="U165" s="30">
        <v>9489</v>
      </c>
      <c r="V165" s="272" t="s">
        <v>18</v>
      </c>
      <c r="W165" s="272" t="s">
        <v>11</v>
      </c>
      <c r="X165" s="272" t="s">
        <v>11</v>
      </c>
      <c r="Y165" s="273" t="s">
        <v>11</v>
      </c>
      <c r="Z165" s="233">
        <v>321</v>
      </c>
    </row>
    <row r="166" spans="1:26" ht="13.5" customHeight="1" x14ac:dyDescent="0.15">
      <c r="A166" s="254" t="s">
        <v>11</v>
      </c>
      <c r="B166" s="255" t="s">
        <v>11</v>
      </c>
      <c r="C166" s="256" t="s">
        <v>11</v>
      </c>
      <c r="D166" s="24" t="s">
        <v>11</v>
      </c>
      <c r="E166" s="23" t="s">
        <v>11</v>
      </c>
      <c r="F166" s="261" t="s">
        <v>11</v>
      </c>
      <c r="G166" s="261" t="s">
        <v>11</v>
      </c>
      <c r="H166" s="261" t="s">
        <v>11</v>
      </c>
      <c r="I166" s="261" t="s">
        <v>11</v>
      </c>
      <c r="J166" s="261" t="s">
        <v>11</v>
      </c>
      <c r="K166" s="261" t="s">
        <v>11</v>
      </c>
      <c r="L166" s="262" t="s">
        <v>11</v>
      </c>
      <c r="M166" s="236">
        <v>11223000</v>
      </c>
      <c r="N166" s="237" t="s">
        <v>11</v>
      </c>
      <c r="O166" s="267" t="s">
        <v>11</v>
      </c>
      <c r="P166" s="268" t="s">
        <v>11</v>
      </c>
      <c r="Q166" s="6" t="s">
        <v>11</v>
      </c>
      <c r="R166" s="238" t="s">
        <v>11</v>
      </c>
      <c r="S166" s="238" t="s">
        <v>11</v>
      </c>
      <c r="T166" s="238" t="s">
        <v>11</v>
      </c>
      <c r="U166" s="22" t="s">
        <v>11</v>
      </c>
      <c r="V166" s="239" t="s">
        <v>11</v>
      </c>
      <c r="W166" s="239" t="s">
        <v>11</v>
      </c>
      <c r="X166" s="239" t="s">
        <v>11</v>
      </c>
      <c r="Y166" s="240" t="s">
        <v>11</v>
      </c>
      <c r="Z166" s="234" t="s">
        <v>11</v>
      </c>
    </row>
    <row r="167" spans="1:26" ht="13.5" customHeight="1" x14ac:dyDescent="0.15">
      <c r="A167" s="274" t="s">
        <v>1112</v>
      </c>
      <c r="B167" s="231" t="s">
        <v>11</v>
      </c>
      <c r="C167" s="275" t="s">
        <v>11</v>
      </c>
      <c r="D167" s="247" t="s">
        <v>1113</v>
      </c>
      <c r="E167" s="239" t="s">
        <v>11</v>
      </c>
      <c r="F167" s="239" t="s">
        <v>11</v>
      </c>
      <c r="G167" s="239" t="s">
        <v>11</v>
      </c>
      <c r="H167" s="239" t="s">
        <v>11</v>
      </c>
      <c r="I167" s="239" t="s">
        <v>11</v>
      </c>
      <c r="J167" s="239" t="s">
        <v>11</v>
      </c>
      <c r="K167" s="239" t="s">
        <v>11</v>
      </c>
      <c r="L167" s="240" t="s">
        <v>11</v>
      </c>
      <c r="M167" s="249" t="s">
        <v>40</v>
      </c>
      <c r="N167" s="250" t="s">
        <v>11</v>
      </c>
      <c r="O167" s="267" t="s">
        <v>11</v>
      </c>
      <c r="P167" s="268" t="s">
        <v>11</v>
      </c>
      <c r="Q167" s="6" t="s">
        <v>11</v>
      </c>
      <c r="R167" s="238" t="s">
        <v>11</v>
      </c>
      <c r="S167" s="238" t="s">
        <v>11</v>
      </c>
      <c r="T167" s="238" t="s">
        <v>11</v>
      </c>
      <c r="U167" s="22" t="s">
        <v>11</v>
      </c>
      <c r="V167" s="239" t="s">
        <v>11</v>
      </c>
      <c r="W167" s="239" t="s">
        <v>11</v>
      </c>
      <c r="X167" s="239" t="s">
        <v>11</v>
      </c>
      <c r="Y167" s="240" t="s">
        <v>11</v>
      </c>
      <c r="Z167" s="234" t="s">
        <v>11</v>
      </c>
    </row>
    <row r="168" spans="1:26" ht="13.5" customHeight="1" x14ac:dyDescent="0.15">
      <c r="A168" s="274" t="s">
        <v>11</v>
      </c>
      <c r="B168" s="231" t="s">
        <v>11</v>
      </c>
      <c r="C168" s="275" t="s">
        <v>11</v>
      </c>
      <c r="D168" s="248" t="s">
        <v>11</v>
      </c>
      <c r="E168" s="239" t="s">
        <v>11</v>
      </c>
      <c r="F168" s="239" t="s">
        <v>11</v>
      </c>
      <c r="G168" s="239" t="s">
        <v>11</v>
      </c>
      <c r="H168" s="239" t="s">
        <v>11</v>
      </c>
      <c r="I168" s="239" t="s">
        <v>11</v>
      </c>
      <c r="J168" s="239" t="s">
        <v>11</v>
      </c>
      <c r="K168" s="239" t="s">
        <v>11</v>
      </c>
      <c r="L168" s="240" t="s">
        <v>11</v>
      </c>
      <c r="M168" s="236">
        <v>9650829</v>
      </c>
      <c r="N168" s="237" t="s">
        <v>11</v>
      </c>
      <c r="O168" s="267" t="s">
        <v>11</v>
      </c>
      <c r="P168" s="268" t="s">
        <v>11</v>
      </c>
      <c r="Q168" s="6" t="s">
        <v>11</v>
      </c>
      <c r="R168" s="238" t="s">
        <v>11</v>
      </c>
      <c r="S168" s="238" t="s">
        <v>11</v>
      </c>
      <c r="T168" s="238" t="s">
        <v>11</v>
      </c>
      <c r="U168" s="22" t="s">
        <v>11</v>
      </c>
      <c r="V168" s="239" t="s">
        <v>11</v>
      </c>
      <c r="W168" s="239" t="s">
        <v>11</v>
      </c>
      <c r="X168" s="239" t="s">
        <v>11</v>
      </c>
      <c r="Y168" s="240" t="s">
        <v>11</v>
      </c>
      <c r="Z168" s="234" t="s">
        <v>11</v>
      </c>
    </row>
    <row r="169" spans="1:26" ht="13.5" customHeight="1" x14ac:dyDescent="0.15">
      <c r="A169" s="274" t="s">
        <v>11</v>
      </c>
      <c r="B169" s="231" t="s">
        <v>11</v>
      </c>
      <c r="C169" s="275" t="s">
        <v>11</v>
      </c>
      <c r="D169" s="229" t="s">
        <v>26</v>
      </c>
      <c r="E169" s="241" t="s">
        <v>966</v>
      </c>
      <c r="F169" s="241" t="s">
        <v>11</v>
      </c>
      <c r="G169" s="241" t="s">
        <v>11</v>
      </c>
      <c r="H169" s="241" t="s">
        <v>11</v>
      </c>
      <c r="I169" s="241" t="s">
        <v>11</v>
      </c>
      <c r="J169" s="241" t="s">
        <v>11</v>
      </c>
      <c r="K169" s="241" t="s">
        <v>11</v>
      </c>
      <c r="L169" s="242" t="s">
        <v>28</v>
      </c>
      <c r="M169" s="243" t="s">
        <v>29</v>
      </c>
      <c r="N169" s="244" t="s">
        <v>11</v>
      </c>
      <c r="O169" s="267" t="s">
        <v>11</v>
      </c>
      <c r="P169" s="268" t="s">
        <v>11</v>
      </c>
      <c r="Q169" s="7" t="s">
        <v>11</v>
      </c>
      <c r="R169" s="238" t="s">
        <v>1114</v>
      </c>
      <c r="S169" s="238" t="s">
        <v>11</v>
      </c>
      <c r="T169" s="238" t="s">
        <v>11</v>
      </c>
      <c r="U169" s="22">
        <v>162</v>
      </c>
      <c r="V169" s="239" t="s">
        <v>18</v>
      </c>
      <c r="W169" s="239" t="s">
        <v>11</v>
      </c>
      <c r="X169" s="239" t="s">
        <v>11</v>
      </c>
      <c r="Y169" s="240" t="s">
        <v>11</v>
      </c>
      <c r="Z169" s="234" t="s">
        <v>11</v>
      </c>
    </row>
    <row r="170" spans="1:26" ht="13.5" customHeight="1" x14ac:dyDescent="0.15">
      <c r="A170" s="274" t="s">
        <v>11</v>
      </c>
      <c r="B170" s="231" t="s">
        <v>11</v>
      </c>
      <c r="C170" s="275" t="s">
        <v>11</v>
      </c>
      <c r="D170" s="229" t="s">
        <v>11</v>
      </c>
      <c r="E170" s="241" t="s">
        <v>11</v>
      </c>
      <c r="F170" s="241" t="s">
        <v>11</v>
      </c>
      <c r="G170" s="241" t="s">
        <v>11</v>
      </c>
      <c r="H170" s="241" t="s">
        <v>11</v>
      </c>
      <c r="I170" s="241" t="s">
        <v>11</v>
      </c>
      <c r="J170" s="241" t="s">
        <v>11</v>
      </c>
      <c r="K170" s="241" t="s">
        <v>11</v>
      </c>
      <c r="L170" s="242" t="s">
        <v>11</v>
      </c>
      <c r="M170" s="245">
        <v>1572171</v>
      </c>
      <c r="N170" s="246" t="s">
        <v>11</v>
      </c>
      <c r="O170" s="267" t="s">
        <v>11</v>
      </c>
      <c r="P170" s="268" t="s">
        <v>11</v>
      </c>
      <c r="Q170" s="8" t="s">
        <v>31</v>
      </c>
      <c r="R170" s="238" t="s">
        <v>1115</v>
      </c>
      <c r="S170" s="238" t="s">
        <v>11</v>
      </c>
      <c r="T170" s="238" t="s">
        <v>11</v>
      </c>
      <c r="U170" s="238" t="s">
        <v>11</v>
      </c>
      <c r="V170" s="9" t="s">
        <v>26</v>
      </c>
      <c r="W170" s="227" t="s">
        <v>1116</v>
      </c>
      <c r="X170" s="227" t="s">
        <v>11</v>
      </c>
      <c r="Y170" s="10" t="s">
        <v>28</v>
      </c>
      <c r="Z170" s="234" t="s">
        <v>11</v>
      </c>
    </row>
    <row r="171" spans="1:26" ht="13.5" customHeight="1" x14ac:dyDescent="0.15">
      <c r="A171" s="274" t="s">
        <v>11</v>
      </c>
      <c r="B171" s="231" t="s">
        <v>11</v>
      </c>
      <c r="C171" s="275" t="s">
        <v>11</v>
      </c>
      <c r="D171" s="229" t="s">
        <v>11</v>
      </c>
      <c r="E171" s="241" t="s">
        <v>11</v>
      </c>
      <c r="F171" s="241" t="s">
        <v>11</v>
      </c>
      <c r="G171" s="241" t="s">
        <v>11</v>
      </c>
      <c r="H171" s="241" t="s">
        <v>11</v>
      </c>
      <c r="I171" s="241" t="s">
        <v>11</v>
      </c>
      <c r="J171" s="241" t="s">
        <v>11</v>
      </c>
      <c r="K171" s="241" t="s">
        <v>11</v>
      </c>
      <c r="L171" s="242" t="s">
        <v>11</v>
      </c>
      <c r="M171" s="249" t="s">
        <v>11</v>
      </c>
      <c r="N171" s="250" t="s">
        <v>11</v>
      </c>
      <c r="O171" s="267" t="s">
        <v>11</v>
      </c>
      <c r="P171" s="268" t="s">
        <v>11</v>
      </c>
      <c r="Q171" s="7" t="s">
        <v>32</v>
      </c>
      <c r="R171" s="238" t="s">
        <v>11</v>
      </c>
      <c r="S171" s="238" t="s">
        <v>11</v>
      </c>
      <c r="T171" s="238" t="s">
        <v>11</v>
      </c>
      <c r="U171" s="238" t="s">
        <v>11</v>
      </c>
      <c r="V171" s="11" t="s">
        <v>33</v>
      </c>
      <c r="W171" s="9" t="s">
        <v>11</v>
      </c>
      <c r="X171" t="s">
        <v>11</v>
      </c>
      <c r="Y171" s="12" t="s">
        <v>11</v>
      </c>
      <c r="Z171" s="234" t="s">
        <v>11</v>
      </c>
    </row>
    <row r="172" spans="1:26" ht="13.5" customHeight="1" x14ac:dyDescent="0.15">
      <c r="A172" s="6" t="s">
        <v>11</v>
      </c>
      <c r="B172" t="s">
        <v>11</v>
      </c>
      <c r="C172" s="12" t="s">
        <v>11</v>
      </c>
      <c r="D172" s="229" t="s">
        <v>26</v>
      </c>
      <c r="E172" s="13" t="s">
        <v>19</v>
      </c>
      <c r="F172" s="231" t="s">
        <v>11</v>
      </c>
      <c r="G172" s="231" t="s">
        <v>11</v>
      </c>
      <c r="H172" s="231" t="s">
        <v>11</v>
      </c>
      <c r="I172" s="231" t="s">
        <v>11</v>
      </c>
      <c r="J172" s="231" t="s">
        <v>11</v>
      </c>
      <c r="K172" s="13" t="s">
        <v>11</v>
      </c>
      <c r="L172" s="242" t="s">
        <v>28</v>
      </c>
      <c r="M172" s="277" t="s">
        <v>11</v>
      </c>
      <c r="N172" s="278" t="s">
        <v>11</v>
      </c>
      <c r="O172" s="267" t="s">
        <v>11</v>
      </c>
      <c r="P172" s="268" t="s">
        <v>11</v>
      </c>
      <c r="Q172" s="8" t="s">
        <v>31</v>
      </c>
      <c r="R172" s="238" t="s">
        <v>11</v>
      </c>
      <c r="S172" s="238" t="s">
        <v>11</v>
      </c>
      <c r="T172" s="238" t="s">
        <v>11</v>
      </c>
      <c r="U172" s="238" t="s">
        <v>11</v>
      </c>
      <c r="V172" s="9" t="s">
        <v>26</v>
      </c>
      <c r="W172" s="227" t="s">
        <v>11</v>
      </c>
      <c r="X172" s="227" t="s">
        <v>11</v>
      </c>
      <c r="Y172" s="10" t="s">
        <v>28</v>
      </c>
      <c r="Z172" s="234" t="s">
        <v>11</v>
      </c>
    </row>
    <row r="173" spans="1:26" ht="13.5" customHeight="1" x14ac:dyDescent="0.15">
      <c r="A173" s="14" t="s">
        <v>11</v>
      </c>
      <c r="B173" s="15" t="s">
        <v>11</v>
      </c>
      <c r="C173" s="16" t="s">
        <v>11</v>
      </c>
      <c r="D173" s="230" t="s">
        <v>11</v>
      </c>
      <c r="E173" s="17" t="s">
        <v>11</v>
      </c>
      <c r="F173" s="232" t="s">
        <v>11</v>
      </c>
      <c r="G173" s="232" t="s">
        <v>11</v>
      </c>
      <c r="H173" s="232" t="s">
        <v>11</v>
      </c>
      <c r="I173" s="232" t="s">
        <v>11</v>
      </c>
      <c r="J173" s="232" t="s">
        <v>11</v>
      </c>
      <c r="K173" s="17" t="s">
        <v>11</v>
      </c>
      <c r="L173" s="276" t="s">
        <v>11</v>
      </c>
      <c r="M173" s="26" t="s">
        <v>42</v>
      </c>
      <c r="N173" s="27">
        <v>86</v>
      </c>
      <c r="O173" s="269" t="s">
        <v>11</v>
      </c>
      <c r="P173" s="270" t="s">
        <v>11</v>
      </c>
      <c r="Q173" s="18" t="s">
        <v>32</v>
      </c>
      <c r="R173" s="228" t="s">
        <v>11</v>
      </c>
      <c r="S173" s="228" t="s">
        <v>11</v>
      </c>
      <c r="T173" s="228" t="s">
        <v>11</v>
      </c>
      <c r="U173" s="228" t="s">
        <v>11</v>
      </c>
      <c r="V173" s="19" t="s">
        <v>33</v>
      </c>
      <c r="W173" s="20" t="s">
        <v>11</v>
      </c>
      <c r="X173" s="15" t="s">
        <v>11</v>
      </c>
      <c r="Y173" s="16" t="s">
        <v>11</v>
      </c>
      <c r="Z173" s="235" t="s">
        <v>11</v>
      </c>
    </row>
    <row r="174" spans="1:26" ht="13.5" customHeight="1" x14ac:dyDescent="0.15">
      <c r="A174" s="251" t="s">
        <v>10</v>
      </c>
      <c r="B174" s="252" t="s">
        <v>11</v>
      </c>
      <c r="C174" s="253" t="s">
        <v>11</v>
      </c>
      <c r="D174" s="257" t="s">
        <v>12</v>
      </c>
      <c r="E174" s="258" t="s">
        <v>11</v>
      </c>
      <c r="F174" s="259" t="s">
        <v>13</v>
      </c>
      <c r="G174" s="259" t="s">
        <v>11</v>
      </c>
      <c r="H174" s="259" t="s">
        <v>11</v>
      </c>
      <c r="I174" s="259" t="s">
        <v>11</v>
      </c>
      <c r="J174" s="259" t="s">
        <v>11</v>
      </c>
      <c r="K174" s="259" t="s">
        <v>11</v>
      </c>
      <c r="L174" s="260" t="s">
        <v>11</v>
      </c>
      <c r="M174" s="263" t="s">
        <v>119</v>
      </c>
      <c r="N174" s="264" t="s">
        <v>11</v>
      </c>
      <c r="O174" s="265" t="s">
        <v>1117</v>
      </c>
      <c r="P174" s="266" t="s">
        <v>11</v>
      </c>
      <c r="Q174" s="5" t="s">
        <v>16</v>
      </c>
      <c r="R174" s="271" t="s">
        <v>1118</v>
      </c>
      <c r="S174" s="271" t="s">
        <v>11</v>
      </c>
      <c r="T174" s="271" t="s">
        <v>11</v>
      </c>
      <c r="U174" s="30">
        <v>798</v>
      </c>
      <c r="V174" s="272" t="s">
        <v>18</v>
      </c>
      <c r="W174" s="272" t="s">
        <v>11</v>
      </c>
      <c r="X174" s="272" t="s">
        <v>11</v>
      </c>
      <c r="Y174" s="273" t="s">
        <v>11</v>
      </c>
      <c r="Z174" s="233">
        <v>321</v>
      </c>
    </row>
    <row r="175" spans="1:26" ht="13.5" customHeight="1" x14ac:dyDescent="0.15">
      <c r="A175" s="254" t="s">
        <v>11</v>
      </c>
      <c r="B175" s="255" t="s">
        <v>11</v>
      </c>
      <c r="C175" s="256" t="s">
        <v>11</v>
      </c>
      <c r="D175" s="24" t="s">
        <v>11</v>
      </c>
      <c r="E175" s="23" t="s">
        <v>11</v>
      </c>
      <c r="F175" s="261" t="s">
        <v>11</v>
      </c>
      <c r="G175" s="261" t="s">
        <v>11</v>
      </c>
      <c r="H175" s="261" t="s">
        <v>11</v>
      </c>
      <c r="I175" s="261" t="s">
        <v>11</v>
      </c>
      <c r="J175" s="261" t="s">
        <v>11</v>
      </c>
      <c r="K175" s="261" t="s">
        <v>11</v>
      </c>
      <c r="L175" s="262" t="s">
        <v>11</v>
      </c>
      <c r="M175" s="236">
        <v>1286000</v>
      </c>
      <c r="N175" s="237" t="s">
        <v>11</v>
      </c>
      <c r="O175" s="267" t="s">
        <v>11</v>
      </c>
      <c r="P175" s="268" t="s">
        <v>11</v>
      </c>
      <c r="Q175" s="6" t="s">
        <v>11</v>
      </c>
      <c r="R175" s="238" t="s">
        <v>1119</v>
      </c>
      <c r="S175" s="238" t="s">
        <v>11</v>
      </c>
      <c r="T175" s="238" t="s">
        <v>11</v>
      </c>
      <c r="U175" s="22">
        <v>18</v>
      </c>
      <c r="V175" s="239" t="s">
        <v>18</v>
      </c>
      <c r="W175" s="239" t="s">
        <v>11</v>
      </c>
      <c r="X175" s="239" t="s">
        <v>11</v>
      </c>
      <c r="Y175" s="240" t="s">
        <v>11</v>
      </c>
      <c r="Z175" s="234" t="s">
        <v>11</v>
      </c>
    </row>
    <row r="176" spans="1:26" ht="13.5" customHeight="1" x14ac:dyDescent="0.15">
      <c r="A176" s="274" t="s">
        <v>1120</v>
      </c>
      <c r="B176" s="231" t="s">
        <v>11</v>
      </c>
      <c r="C176" s="275" t="s">
        <v>11</v>
      </c>
      <c r="D176" s="247" t="s">
        <v>1121</v>
      </c>
      <c r="E176" s="239" t="s">
        <v>11</v>
      </c>
      <c r="F176" s="239" t="s">
        <v>11</v>
      </c>
      <c r="G176" s="239" t="s">
        <v>11</v>
      </c>
      <c r="H176" s="239" t="s">
        <v>11</v>
      </c>
      <c r="I176" s="239" t="s">
        <v>11</v>
      </c>
      <c r="J176" s="239" t="s">
        <v>11</v>
      </c>
      <c r="K176" s="239" t="s">
        <v>11</v>
      </c>
      <c r="L176" s="240" t="s">
        <v>11</v>
      </c>
      <c r="M176" s="249" t="s">
        <v>40</v>
      </c>
      <c r="N176" s="250" t="s">
        <v>11</v>
      </c>
      <c r="O176" s="267" t="s">
        <v>11</v>
      </c>
      <c r="P176" s="268" t="s">
        <v>11</v>
      </c>
      <c r="Q176" s="6" t="s">
        <v>11</v>
      </c>
      <c r="R176" s="238" t="s">
        <v>1122</v>
      </c>
      <c r="S176" s="238" t="s">
        <v>11</v>
      </c>
      <c r="T176" s="238" t="s">
        <v>11</v>
      </c>
      <c r="U176" s="22">
        <v>41</v>
      </c>
      <c r="V176" s="239" t="s">
        <v>18</v>
      </c>
      <c r="W176" s="239" t="s">
        <v>11</v>
      </c>
      <c r="X176" s="239" t="s">
        <v>11</v>
      </c>
      <c r="Y176" s="240" t="s">
        <v>11</v>
      </c>
      <c r="Z176" s="234" t="s">
        <v>11</v>
      </c>
    </row>
    <row r="177" spans="1:26" ht="13.5" customHeight="1" x14ac:dyDescent="0.15">
      <c r="A177" s="274" t="s">
        <v>11</v>
      </c>
      <c r="B177" s="231" t="s">
        <v>11</v>
      </c>
      <c r="C177" s="275" t="s">
        <v>11</v>
      </c>
      <c r="D177" s="248" t="s">
        <v>11</v>
      </c>
      <c r="E177" s="239" t="s">
        <v>11</v>
      </c>
      <c r="F177" s="239" t="s">
        <v>11</v>
      </c>
      <c r="G177" s="239" t="s">
        <v>11</v>
      </c>
      <c r="H177" s="239" t="s">
        <v>11</v>
      </c>
      <c r="I177" s="239" t="s">
        <v>11</v>
      </c>
      <c r="J177" s="239" t="s">
        <v>11</v>
      </c>
      <c r="K177" s="239" t="s">
        <v>11</v>
      </c>
      <c r="L177" s="240" t="s">
        <v>11</v>
      </c>
      <c r="M177" s="236">
        <v>856690</v>
      </c>
      <c r="N177" s="237" t="s">
        <v>11</v>
      </c>
      <c r="O177" s="267" t="s">
        <v>11</v>
      </c>
      <c r="P177" s="268" t="s">
        <v>11</v>
      </c>
      <c r="Q177" s="6" t="s">
        <v>11</v>
      </c>
      <c r="R177" s="238" t="s">
        <v>11</v>
      </c>
      <c r="S177" s="238" t="s">
        <v>11</v>
      </c>
      <c r="T177" s="238" t="s">
        <v>11</v>
      </c>
      <c r="U177" s="22" t="s">
        <v>11</v>
      </c>
      <c r="V177" s="239" t="s">
        <v>11</v>
      </c>
      <c r="W177" s="239" t="s">
        <v>11</v>
      </c>
      <c r="X177" s="239" t="s">
        <v>11</v>
      </c>
      <c r="Y177" s="240" t="s">
        <v>11</v>
      </c>
      <c r="Z177" s="234" t="s">
        <v>11</v>
      </c>
    </row>
    <row r="178" spans="1:26" ht="13.5" customHeight="1" x14ac:dyDescent="0.15">
      <c r="A178" s="274" t="s">
        <v>11</v>
      </c>
      <c r="B178" s="231" t="s">
        <v>11</v>
      </c>
      <c r="C178" s="275" t="s">
        <v>11</v>
      </c>
      <c r="D178" s="229" t="s">
        <v>26</v>
      </c>
      <c r="E178" s="241" t="s">
        <v>959</v>
      </c>
      <c r="F178" s="241" t="s">
        <v>11</v>
      </c>
      <c r="G178" s="241" t="s">
        <v>11</v>
      </c>
      <c r="H178" s="241" t="s">
        <v>11</v>
      </c>
      <c r="I178" s="241" t="s">
        <v>11</v>
      </c>
      <c r="J178" s="241" t="s">
        <v>11</v>
      </c>
      <c r="K178" s="241" t="s">
        <v>11</v>
      </c>
      <c r="L178" s="242" t="s">
        <v>28</v>
      </c>
      <c r="M178" s="243" t="s">
        <v>29</v>
      </c>
      <c r="N178" s="244" t="s">
        <v>11</v>
      </c>
      <c r="O178" s="267" t="s">
        <v>11</v>
      </c>
      <c r="P178" s="268" t="s">
        <v>11</v>
      </c>
      <c r="Q178" s="7" t="s">
        <v>11</v>
      </c>
      <c r="R178" s="238" t="s">
        <v>11</v>
      </c>
      <c r="S178" s="238" t="s">
        <v>11</v>
      </c>
      <c r="T178" s="238" t="s">
        <v>11</v>
      </c>
      <c r="U178" s="22" t="s">
        <v>11</v>
      </c>
      <c r="V178" s="239" t="s">
        <v>11</v>
      </c>
      <c r="W178" s="239" t="s">
        <v>11</v>
      </c>
      <c r="X178" s="239" t="s">
        <v>11</v>
      </c>
      <c r="Y178" s="240" t="s">
        <v>11</v>
      </c>
      <c r="Z178" s="234" t="s">
        <v>11</v>
      </c>
    </row>
    <row r="179" spans="1:26" ht="13.5" customHeight="1" x14ac:dyDescent="0.15">
      <c r="A179" s="274" t="s">
        <v>11</v>
      </c>
      <c r="B179" s="231" t="s">
        <v>11</v>
      </c>
      <c r="C179" s="275" t="s">
        <v>11</v>
      </c>
      <c r="D179" s="229" t="s">
        <v>11</v>
      </c>
      <c r="E179" s="241" t="s">
        <v>11</v>
      </c>
      <c r="F179" s="241" t="s">
        <v>11</v>
      </c>
      <c r="G179" s="241" t="s">
        <v>11</v>
      </c>
      <c r="H179" s="241" t="s">
        <v>11</v>
      </c>
      <c r="I179" s="241" t="s">
        <v>11</v>
      </c>
      <c r="J179" s="241" t="s">
        <v>11</v>
      </c>
      <c r="K179" s="241" t="s">
        <v>11</v>
      </c>
      <c r="L179" s="242" t="s">
        <v>11</v>
      </c>
      <c r="M179" s="245">
        <v>429310</v>
      </c>
      <c r="N179" s="246" t="s">
        <v>11</v>
      </c>
      <c r="O179" s="267" t="s">
        <v>11</v>
      </c>
      <c r="P179" s="268" t="s">
        <v>11</v>
      </c>
      <c r="Q179" s="8" t="s">
        <v>31</v>
      </c>
      <c r="R179" s="238" t="s">
        <v>11</v>
      </c>
      <c r="S179" s="238" t="s">
        <v>11</v>
      </c>
      <c r="T179" s="238" t="s">
        <v>11</v>
      </c>
      <c r="U179" s="238" t="s">
        <v>11</v>
      </c>
      <c r="V179" s="9" t="s">
        <v>26</v>
      </c>
      <c r="W179" s="227" t="s">
        <v>11</v>
      </c>
      <c r="X179" s="227" t="s">
        <v>11</v>
      </c>
      <c r="Y179" s="10" t="s">
        <v>28</v>
      </c>
      <c r="Z179" s="234" t="s">
        <v>11</v>
      </c>
    </row>
    <row r="180" spans="1:26" ht="13.5" customHeight="1" x14ac:dyDescent="0.15">
      <c r="A180" s="274" t="s">
        <v>11</v>
      </c>
      <c r="B180" s="231" t="s">
        <v>11</v>
      </c>
      <c r="C180" s="275" t="s">
        <v>11</v>
      </c>
      <c r="D180" s="229" t="s">
        <v>11</v>
      </c>
      <c r="E180" s="241" t="s">
        <v>11</v>
      </c>
      <c r="F180" s="241" t="s">
        <v>11</v>
      </c>
      <c r="G180" s="241" t="s">
        <v>11</v>
      </c>
      <c r="H180" s="241" t="s">
        <v>11</v>
      </c>
      <c r="I180" s="241" t="s">
        <v>11</v>
      </c>
      <c r="J180" s="241" t="s">
        <v>11</v>
      </c>
      <c r="K180" s="241" t="s">
        <v>11</v>
      </c>
      <c r="L180" s="242" t="s">
        <v>11</v>
      </c>
      <c r="M180" s="249" t="s">
        <v>11</v>
      </c>
      <c r="N180" s="250" t="s">
        <v>11</v>
      </c>
      <c r="O180" s="267" t="s">
        <v>11</v>
      </c>
      <c r="P180" s="268" t="s">
        <v>11</v>
      </c>
      <c r="Q180" s="7" t="s">
        <v>32</v>
      </c>
      <c r="R180" s="238" t="s">
        <v>11</v>
      </c>
      <c r="S180" s="238" t="s">
        <v>11</v>
      </c>
      <c r="T180" s="238" t="s">
        <v>11</v>
      </c>
      <c r="U180" s="238" t="s">
        <v>11</v>
      </c>
      <c r="V180" s="11" t="s">
        <v>33</v>
      </c>
      <c r="W180" s="9" t="s">
        <v>11</v>
      </c>
      <c r="X180" t="s">
        <v>11</v>
      </c>
      <c r="Y180" s="12" t="s">
        <v>11</v>
      </c>
      <c r="Z180" s="234" t="s">
        <v>11</v>
      </c>
    </row>
    <row r="181" spans="1:26" ht="13.5" customHeight="1" x14ac:dyDescent="0.15">
      <c r="A181" s="6" t="s">
        <v>11</v>
      </c>
      <c r="B181" t="s">
        <v>11</v>
      </c>
      <c r="C181" s="12" t="s">
        <v>11</v>
      </c>
      <c r="D181" s="229" t="s">
        <v>26</v>
      </c>
      <c r="E181" s="13" t="s">
        <v>19</v>
      </c>
      <c r="F181" s="231" t="s">
        <v>11</v>
      </c>
      <c r="G181" s="231" t="s">
        <v>11</v>
      </c>
      <c r="H181" s="231" t="s">
        <v>11</v>
      </c>
      <c r="I181" s="231" t="s">
        <v>11</v>
      </c>
      <c r="J181" s="231" t="s">
        <v>11</v>
      </c>
      <c r="K181" s="13" t="s">
        <v>11</v>
      </c>
      <c r="L181" s="242" t="s">
        <v>28</v>
      </c>
      <c r="M181" s="277" t="s">
        <v>11</v>
      </c>
      <c r="N181" s="278" t="s">
        <v>11</v>
      </c>
      <c r="O181" s="267" t="s">
        <v>11</v>
      </c>
      <c r="P181" s="268" t="s">
        <v>11</v>
      </c>
      <c r="Q181" s="8" t="s">
        <v>31</v>
      </c>
      <c r="R181" s="238" t="s">
        <v>11</v>
      </c>
      <c r="S181" s="238" t="s">
        <v>11</v>
      </c>
      <c r="T181" s="238" t="s">
        <v>11</v>
      </c>
      <c r="U181" s="238" t="s">
        <v>11</v>
      </c>
      <c r="V181" s="9" t="s">
        <v>26</v>
      </c>
      <c r="W181" s="227" t="s">
        <v>11</v>
      </c>
      <c r="X181" s="227" t="s">
        <v>11</v>
      </c>
      <c r="Y181" s="10" t="s">
        <v>28</v>
      </c>
      <c r="Z181" s="234" t="s">
        <v>11</v>
      </c>
    </row>
    <row r="182" spans="1:26" ht="13.5" customHeight="1" x14ac:dyDescent="0.15">
      <c r="A182" s="14" t="s">
        <v>11</v>
      </c>
      <c r="B182" s="15" t="s">
        <v>11</v>
      </c>
      <c r="C182" s="16" t="s">
        <v>11</v>
      </c>
      <c r="D182" s="230" t="s">
        <v>11</v>
      </c>
      <c r="E182" s="17" t="s">
        <v>11</v>
      </c>
      <c r="F182" s="232" t="s">
        <v>11</v>
      </c>
      <c r="G182" s="232" t="s">
        <v>11</v>
      </c>
      <c r="H182" s="232" t="s">
        <v>11</v>
      </c>
      <c r="I182" s="232" t="s">
        <v>11</v>
      </c>
      <c r="J182" s="232" t="s">
        <v>11</v>
      </c>
      <c r="K182" s="17" t="s">
        <v>11</v>
      </c>
      <c r="L182" s="276" t="s">
        <v>11</v>
      </c>
      <c r="M182" s="26" t="s">
        <v>42</v>
      </c>
      <c r="N182" s="27">
        <v>66.599999999999994</v>
      </c>
      <c r="O182" s="269" t="s">
        <v>11</v>
      </c>
      <c r="P182" s="270" t="s">
        <v>11</v>
      </c>
      <c r="Q182" s="18" t="s">
        <v>32</v>
      </c>
      <c r="R182" s="228" t="s">
        <v>11</v>
      </c>
      <c r="S182" s="228" t="s">
        <v>11</v>
      </c>
      <c r="T182" s="228" t="s">
        <v>11</v>
      </c>
      <c r="U182" s="228" t="s">
        <v>11</v>
      </c>
      <c r="V182" s="19" t="s">
        <v>33</v>
      </c>
      <c r="W182" s="20" t="s">
        <v>11</v>
      </c>
      <c r="X182" s="15" t="s">
        <v>11</v>
      </c>
      <c r="Y182" s="16" t="s">
        <v>11</v>
      </c>
      <c r="Z182" s="235" t="s">
        <v>11</v>
      </c>
    </row>
    <row r="183" spans="1:26" ht="13.5" customHeight="1" x14ac:dyDescent="0.15">
      <c r="A183" s="251" t="s">
        <v>10</v>
      </c>
      <c r="B183" s="252" t="s">
        <v>11</v>
      </c>
      <c r="C183" s="253" t="s">
        <v>11</v>
      </c>
      <c r="D183" s="257" t="s">
        <v>12</v>
      </c>
      <c r="E183" s="258" t="s">
        <v>11</v>
      </c>
      <c r="F183" s="259" t="s">
        <v>967</v>
      </c>
      <c r="G183" s="259" t="s">
        <v>11</v>
      </c>
      <c r="H183" s="259" t="s">
        <v>11</v>
      </c>
      <c r="I183" s="259" t="s">
        <v>11</v>
      </c>
      <c r="J183" s="259" t="s">
        <v>11</v>
      </c>
      <c r="K183" s="259" t="s">
        <v>11</v>
      </c>
      <c r="L183" s="260" t="s">
        <v>11</v>
      </c>
      <c r="M183" s="263" t="s">
        <v>119</v>
      </c>
      <c r="N183" s="264" t="s">
        <v>11</v>
      </c>
      <c r="O183" s="265" t="s">
        <v>1123</v>
      </c>
      <c r="P183" s="266" t="s">
        <v>11</v>
      </c>
      <c r="Q183" s="5" t="s">
        <v>16</v>
      </c>
      <c r="R183" s="271" t="s">
        <v>1124</v>
      </c>
      <c r="S183" s="271" t="s">
        <v>11</v>
      </c>
      <c r="T183" s="271" t="s">
        <v>11</v>
      </c>
      <c r="U183" s="30">
        <v>3863</v>
      </c>
      <c r="V183" s="272" t="s">
        <v>18</v>
      </c>
      <c r="W183" s="272" t="s">
        <v>11</v>
      </c>
      <c r="X183" s="272" t="s">
        <v>11</v>
      </c>
      <c r="Y183" s="273" t="s">
        <v>11</v>
      </c>
      <c r="Z183" s="233">
        <v>321</v>
      </c>
    </row>
    <row r="184" spans="1:26" ht="13.5" customHeight="1" x14ac:dyDescent="0.15">
      <c r="A184" s="254" t="s">
        <v>11</v>
      </c>
      <c r="B184" s="255" t="s">
        <v>11</v>
      </c>
      <c r="C184" s="256" t="s">
        <v>11</v>
      </c>
      <c r="D184" s="24" t="s">
        <v>11</v>
      </c>
      <c r="E184" s="23" t="s">
        <v>11</v>
      </c>
      <c r="F184" s="261" t="s">
        <v>11</v>
      </c>
      <c r="G184" s="261" t="s">
        <v>11</v>
      </c>
      <c r="H184" s="261" t="s">
        <v>11</v>
      </c>
      <c r="I184" s="261" t="s">
        <v>11</v>
      </c>
      <c r="J184" s="261" t="s">
        <v>11</v>
      </c>
      <c r="K184" s="261" t="s">
        <v>11</v>
      </c>
      <c r="L184" s="262" t="s">
        <v>11</v>
      </c>
      <c r="M184" s="236">
        <v>108374000</v>
      </c>
      <c r="N184" s="237" t="s">
        <v>11</v>
      </c>
      <c r="O184" s="267" t="s">
        <v>11</v>
      </c>
      <c r="P184" s="268" t="s">
        <v>11</v>
      </c>
      <c r="Q184" s="6" t="s">
        <v>11</v>
      </c>
      <c r="R184" s="238" t="s">
        <v>1125</v>
      </c>
      <c r="S184" s="238" t="s">
        <v>11</v>
      </c>
      <c r="T184" s="238" t="s">
        <v>11</v>
      </c>
      <c r="U184" s="22">
        <v>73258</v>
      </c>
      <c r="V184" s="239" t="s">
        <v>18</v>
      </c>
      <c r="W184" s="239" t="s">
        <v>11</v>
      </c>
      <c r="X184" s="239" t="s">
        <v>11</v>
      </c>
      <c r="Y184" s="240" t="s">
        <v>11</v>
      </c>
      <c r="Z184" s="234" t="s">
        <v>11</v>
      </c>
    </row>
    <row r="185" spans="1:26" ht="13.5" customHeight="1" x14ac:dyDescent="0.15">
      <c r="A185" s="274" t="s">
        <v>1126</v>
      </c>
      <c r="B185" s="231" t="s">
        <v>11</v>
      </c>
      <c r="C185" s="275" t="s">
        <v>11</v>
      </c>
      <c r="D185" s="247" t="s">
        <v>1127</v>
      </c>
      <c r="E185" s="239" t="s">
        <v>11</v>
      </c>
      <c r="F185" s="239" t="s">
        <v>11</v>
      </c>
      <c r="G185" s="239" t="s">
        <v>11</v>
      </c>
      <c r="H185" s="239" t="s">
        <v>11</v>
      </c>
      <c r="I185" s="239" t="s">
        <v>11</v>
      </c>
      <c r="J185" s="239" t="s">
        <v>11</v>
      </c>
      <c r="K185" s="239" t="s">
        <v>11</v>
      </c>
      <c r="L185" s="240" t="s">
        <v>11</v>
      </c>
      <c r="M185" s="249" t="s">
        <v>40</v>
      </c>
      <c r="N185" s="250" t="s">
        <v>11</v>
      </c>
      <c r="O185" s="267" t="s">
        <v>11</v>
      </c>
      <c r="P185" s="268" t="s">
        <v>11</v>
      </c>
      <c r="Q185" s="6" t="s">
        <v>11</v>
      </c>
      <c r="R185" s="238" t="s">
        <v>1128</v>
      </c>
      <c r="S185" s="238" t="s">
        <v>11</v>
      </c>
      <c r="T185" s="238" t="s">
        <v>11</v>
      </c>
      <c r="U185" s="22">
        <v>4371</v>
      </c>
      <c r="V185" s="239" t="s">
        <v>18</v>
      </c>
      <c r="W185" s="239" t="s">
        <v>11</v>
      </c>
      <c r="X185" s="239" t="s">
        <v>11</v>
      </c>
      <c r="Y185" s="240" t="s">
        <v>11</v>
      </c>
      <c r="Z185" s="234" t="s">
        <v>11</v>
      </c>
    </row>
    <row r="186" spans="1:26" ht="13.5" customHeight="1" x14ac:dyDescent="0.15">
      <c r="A186" s="274" t="s">
        <v>11</v>
      </c>
      <c r="B186" s="231" t="s">
        <v>11</v>
      </c>
      <c r="C186" s="275" t="s">
        <v>11</v>
      </c>
      <c r="D186" s="248" t="s">
        <v>11</v>
      </c>
      <c r="E186" s="239" t="s">
        <v>11</v>
      </c>
      <c r="F186" s="239" t="s">
        <v>11</v>
      </c>
      <c r="G186" s="239" t="s">
        <v>11</v>
      </c>
      <c r="H186" s="239" t="s">
        <v>11</v>
      </c>
      <c r="I186" s="239" t="s">
        <v>11</v>
      </c>
      <c r="J186" s="239" t="s">
        <v>11</v>
      </c>
      <c r="K186" s="239" t="s">
        <v>11</v>
      </c>
      <c r="L186" s="240" t="s">
        <v>11</v>
      </c>
      <c r="M186" s="236">
        <v>105317753</v>
      </c>
      <c r="N186" s="237" t="s">
        <v>11</v>
      </c>
      <c r="O186" s="267" t="s">
        <v>11</v>
      </c>
      <c r="P186" s="268" t="s">
        <v>11</v>
      </c>
      <c r="Q186" s="6" t="s">
        <v>11</v>
      </c>
      <c r="R186" s="238" t="s">
        <v>1129</v>
      </c>
      <c r="S186" s="238" t="s">
        <v>11</v>
      </c>
      <c r="T186" s="238" t="s">
        <v>11</v>
      </c>
      <c r="U186" s="22">
        <v>23613</v>
      </c>
      <c r="V186" s="239" t="s">
        <v>18</v>
      </c>
      <c r="W186" s="239" t="s">
        <v>11</v>
      </c>
      <c r="X186" s="239" t="s">
        <v>11</v>
      </c>
      <c r="Y186" s="240" t="s">
        <v>11</v>
      </c>
      <c r="Z186" s="234" t="s">
        <v>11</v>
      </c>
    </row>
    <row r="187" spans="1:26" ht="13.5" customHeight="1" x14ac:dyDescent="0.15">
      <c r="A187" s="274" t="s">
        <v>11</v>
      </c>
      <c r="B187" s="231" t="s">
        <v>11</v>
      </c>
      <c r="C187" s="275" t="s">
        <v>11</v>
      </c>
      <c r="D187" s="229" t="s">
        <v>26</v>
      </c>
      <c r="E187" s="241" t="s">
        <v>966</v>
      </c>
      <c r="F187" s="241" t="s">
        <v>11</v>
      </c>
      <c r="G187" s="241" t="s">
        <v>11</v>
      </c>
      <c r="H187" s="241" t="s">
        <v>11</v>
      </c>
      <c r="I187" s="241" t="s">
        <v>11</v>
      </c>
      <c r="J187" s="241" t="s">
        <v>11</v>
      </c>
      <c r="K187" s="241" t="s">
        <v>11</v>
      </c>
      <c r="L187" s="242" t="s">
        <v>28</v>
      </c>
      <c r="M187" s="243" t="s">
        <v>29</v>
      </c>
      <c r="N187" s="244" t="s">
        <v>11</v>
      </c>
      <c r="O187" s="267" t="s">
        <v>11</v>
      </c>
      <c r="P187" s="268" t="s">
        <v>11</v>
      </c>
      <c r="Q187" s="7" t="s">
        <v>11</v>
      </c>
      <c r="R187" s="238" t="s">
        <v>1130</v>
      </c>
      <c r="S187" s="238" t="s">
        <v>11</v>
      </c>
      <c r="T187" s="238" t="s">
        <v>11</v>
      </c>
      <c r="U187" s="22">
        <v>213</v>
      </c>
      <c r="V187" s="239" t="s">
        <v>18</v>
      </c>
      <c r="W187" s="239" t="s">
        <v>11</v>
      </c>
      <c r="X187" s="239" t="s">
        <v>11</v>
      </c>
      <c r="Y187" s="240" t="s">
        <v>11</v>
      </c>
      <c r="Z187" s="234" t="s">
        <v>11</v>
      </c>
    </row>
    <row r="188" spans="1:26" ht="13.5" customHeight="1" x14ac:dyDescent="0.15">
      <c r="A188" s="274" t="s">
        <v>11</v>
      </c>
      <c r="B188" s="231" t="s">
        <v>11</v>
      </c>
      <c r="C188" s="275" t="s">
        <v>11</v>
      </c>
      <c r="D188" s="229" t="s">
        <v>11</v>
      </c>
      <c r="E188" s="241" t="s">
        <v>11</v>
      </c>
      <c r="F188" s="241" t="s">
        <v>11</v>
      </c>
      <c r="G188" s="241" t="s">
        <v>11</v>
      </c>
      <c r="H188" s="241" t="s">
        <v>11</v>
      </c>
      <c r="I188" s="241" t="s">
        <v>11</v>
      </c>
      <c r="J188" s="241" t="s">
        <v>11</v>
      </c>
      <c r="K188" s="241" t="s">
        <v>11</v>
      </c>
      <c r="L188" s="242" t="s">
        <v>11</v>
      </c>
      <c r="M188" s="245">
        <v>3056247</v>
      </c>
      <c r="N188" s="246" t="s">
        <v>11</v>
      </c>
      <c r="O188" s="267" t="s">
        <v>11</v>
      </c>
      <c r="P188" s="268" t="s">
        <v>11</v>
      </c>
      <c r="Q188" s="8" t="s">
        <v>31</v>
      </c>
      <c r="R188" s="238" t="s">
        <v>1131</v>
      </c>
      <c r="S188" s="238" t="s">
        <v>11</v>
      </c>
      <c r="T188" s="238" t="s">
        <v>11</v>
      </c>
      <c r="U188" s="238" t="s">
        <v>11</v>
      </c>
      <c r="V188" s="9" t="s">
        <v>26</v>
      </c>
      <c r="W188" s="227" t="s">
        <v>1132</v>
      </c>
      <c r="X188" s="227" t="s">
        <v>11</v>
      </c>
      <c r="Y188" s="10" t="s">
        <v>28</v>
      </c>
      <c r="Z188" s="234" t="s">
        <v>11</v>
      </c>
    </row>
    <row r="189" spans="1:26" ht="13.5" customHeight="1" x14ac:dyDescent="0.15">
      <c r="A189" s="274" t="s">
        <v>11</v>
      </c>
      <c r="B189" s="231" t="s">
        <v>11</v>
      </c>
      <c r="C189" s="275" t="s">
        <v>11</v>
      </c>
      <c r="D189" s="229" t="s">
        <v>11</v>
      </c>
      <c r="E189" s="241" t="s">
        <v>11</v>
      </c>
      <c r="F189" s="241" t="s">
        <v>11</v>
      </c>
      <c r="G189" s="241" t="s">
        <v>11</v>
      </c>
      <c r="H189" s="241" t="s">
        <v>11</v>
      </c>
      <c r="I189" s="241" t="s">
        <v>11</v>
      </c>
      <c r="J189" s="241" t="s">
        <v>11</v>
      </c>
      <c r="K189" s="241" t="s">
        <v>11</v>
      </c>
      <c r="L189" s="242" t="s">
        <v>11</v>
      </c>
      <c r="M189" s="249" t="s">
        <v>11</v>
      </c>
      <c r="N189" s="250" t="s">
        <v>11</v>
      </c>
      <c r="O189" s="267" t="s">
        <v>11</v>
      </c>
      <c r="P189" s="268" t="s">
        <v>11</v>
      </c>
      <c r="Q189" s="7" t="s">
        <v>32</v>
      </c>
      <c r="R189" s="238" t="s">
        <v>1133</v>
      </c>
      <c r="S189" s="238" t="s">
        <v>11</v>
      </c>
      <c r="T189" s="238" t="s">
        <v>11</v>
      </c>
      <c r="U189" s="238" t="s">
        <v>11</v>
      </c>
      <c r="V189" s="11" t="s">
        <v>33</v>
      </c>
      <c r="W189" s="9" t="s">
        <v>11</v>
      </c>
      <c r="X189" t="s">
        <v>11</v>
      </c>
      <c r="Y189" s="12" t="s">
        <v>11</v>
      </c>
      <c r="Z189" s="234" t="s">
        <v>11</v>
      </c>
    </row>
    <row r="190" spans="1:26" ht="13.5" customHeight="1" x14ac:dyDescent="0.15">
      <c r="A190" s="6" t="s">
        <v>11</v>
      </c>
      <c r="B190" t="s">
        <v>11</v>
      </c>
      <c r="C190" s="12" t="s">
        <v>11</v>
      </c>
      <c r="D190" s="229" t="s">
        <v>26</v>
      </c>
      <c r="E190" s="13" t="s">
        <v>19</v>
      </c>
      <c r="F190" s="231" t="s">
        <v>11</v>
      </c>
      <c r="G190" s="231" t="s">
        <v>11</v>
      </c>
      <c r="H190" s="231" t="s">
        <v>11</v>
      </c>
      <c r="I190" s="231" t="s">
        <v>160</v>
      </c>
      <c r="J190" s="231" t="s">
        <v>63</v>
      </c>
      <c r="K190" s="13" t="s">
        <v>11</v>
      </c>
      <c r="L190" s="242" t="s">
        <v>28</v>
      </c>
      <c r="M190" s="277" t="s">
        <v>11</v>
      </c>
      <c r="N190" s="278" t="s">
        <v>11</v>
      </c>
      <c r="O190" s="267" t="s">
        <v>11</v>
      </c>
      <c r="P190" s="268" t="s">
        <v>11</v>
      </c>
      <c r="Q190" s="8" t="s">
        <v>31</v>
      </c>
      <c r="R190" s="238" t="s">
        <v>1134</v>
      </c>
      <c r="S190" s="238" t="s">
        <v>11</v>
      </c>
      <c r="T190" s="238" t="s">
        <v>11</v>
      </c>
      <c r="U190" s="238" t="s">
        <v>11</v>
      </c>
      <c r="V190" s="9" t="s">
        <v>26</v>
      </c>
      <c r="W190" s="227" t="s">
        <v>1135</v>
      </c>
      <c r="X190" s="227" t="s">
        <v>11</v>
      </c>
      <c r="Y190" s="10" t="s">
        <v>28</v>
      </c>
      <c r="Z190" s="234" t="s">
        <v>11</v>
      </c>
    </row>
    <row r="191" spans="1:26" ht="13.5" customHeight="1" x14ac:dyDescent="0.15">
      <c r="A191" s="14" t="s">
        <v>11</v>
      </c>
      <c r="B191" s="15" t="s">
        <v>11</v>
      </c>
      <c r="C191" s="16" t="s">
        <v>11</v>
      </c>
      <c r="D191" s="230" t="s">
        <v>11</v>
      </c>
      <c r="E191" s="17" t="s">
        <v>11</v>
      </c>
      <c r="F191" s="232" t="s">
        <v>11</v>
      </c>
      <c r="G191" s="232" t="s">
        <v>11</v>
      </c>
      <c r="H191" s="232" t="s">
        <v>11</v>
      </c>
      <c r="I191" s="232" t="s">
        <v>11</v>
      </c>
      <c r="J191" s="232" t="s">
        <v>11</v>
      </c>
      <c r="K191" s="17" t="s">
        <v>11</v>
      </c>
      <c r="L191" s="276" t="s">
        <v>11</v>
      </c>
      <c r="M191" s="26" t="s">
        <v>42</v>
      </c>
      <c r="N191" s="27">
        <v>97.2</v>
      </c>
      <c r="O191" s="269" t="s">
        <v>11</v>
      </c>
      <c r="P191" s="270" t="s">
        <v>11</v>
      </c>
      <c r="Q191" s="18" t="s">
        <v>32</v>
      </c>
      <c r="R191" s="228" t="s">
        <v>1136</v>
      </c>
      <c r="S191" s="228" t="s">
        <v>11</v>
      </c>
      <c r="T191" s="228" t="s">
        <v>11</v>
      </c>
      <c r="U191" s="228" t="s">
        <v>11</v>
      </c>
      <c r="V191" s="19" t="s">
        <v>33</v>
      </c>
      <c r="W191" s="20" t="s">
        <v>11</v>
      </c>
      <c r="X191" s="15" t="s">
        <v>11</v>
      </c>
      <c r="Y191" s="16" t="s">
        <v>11</v>
      </c>
      <c r="Z191" s="235" t="s">
        <v>11</v>
      </c>
    </row>
    <row r="192" spans="1:26" ht="13.5" customHeight="1" x14ac:dyDescent="0.15">
      <c r="A192" s="251" t="s">
        <v>10</v>
      </c>
      <c r="B192" s="252" t="s">
        <v>11</v>
      </c>
      <c r="C192" s="253" t="s">
        <v>11</v>
      </c>
      <c r="D192" s="257" t="s">
        <v>12</v>
      </c>
      <c r="E192" s="258" t="s">
        <v>11</v>
      </c>
      <c r="F192" s="259" t="s">
        <v>13</v>
      </c>
      <c r="G192" s="259" t="s">
        <v>11</v>
      </c>
      <c r="H192" s="259" t="s">
        <v>11</v>
      </c>
      <c r="I192" s="259" t="s">
        <v>11</v>
      </c>
      <c r="J192" s="259" t="s">
        <v>11</v>
      </c>
      <c r="K192" s="259" t="s">
        <v>11</v>
      </c>
      <c r="L192" s="260" t="s">
        <v>11</v>
      </c>
      <c r="M192" s="263" t="s">
        <v>119</v>
      </c>
      <c r="N192" s="264" t="s">
        <v>11</v>
      </c>
      <c r="O192" s="265" t="s">
        <v>1137</v>
      </c>
      <c r="P192" s="266" t="s">
        <v>11</v>
      </c>
      <c r="Q192" s="5" t="s">
        <v>16</v>
      </c>
      <c r="R192" s="271" t="s">
        <v>1138</v>
      </c>
      <c r="S192" s="271" t="s">
        <v>11</v>
      </c>
      <c r="T192" s="271" t="s">
        <v>11</v>
      </c>
      <c r="U192" s="30">
        <v>50450</v>
      </c>
      <c r="V192" s="272" t="s">
        <v>18</v>
      </c>
      <c r="W192" s="272" t="s">
        <v>11</v>
      </c>
      <c r="X192" s="272" t="s">
        <v>11</v>
      </c>
      <c r="Y192" s="273" t="s">
        <v>11</v>
      </c>
      <c r="Z192" s="233">
        <v>321</v>
      </c>
    </row>
    <row r="193" spans="1:26" ht="13.5" customHeight="1" x14ac:dyDescent="0.15">
      <c r="A193" s="254" t="s">
        <v>11</v>
      </c>
      <c r="B193" s="255" t="s">
        <v>11</v>
      </c>
      <c r="C193" s="256" t="s">
        <v>11</v>
      </c>
      <c r="D193" s="24" t="s">
        <v>11</v>
      </c>
      <c r="E193" s="23" t="s">
        <v>11</v>
      </c>
      <c r="F193" s="261" t="s">
        <v>11</v>
      </c>
      <c r="G193" s="261" t="s">
        <v>11</v>
      </c>
      <c r="H193" s="261" t="s">
        <v>11</v>
      </c>
      <c r="I193" s="261" t="s">
        <v>11</v>
      </c>
      <c r="J193" s="261" t="s">
        <v>11</v>
      </c>
      <c r="K193" s="261" t="s">
        <v>11</v>
      </c>
      <c r="L193" s="262" t="s">
        <v>11</v>
      </c>
      <c r="M193" s="236">
        <v>434740000</v>
      </c>
      <c r="N193" s="237" t="s">
        <v>11</v>
      </c>
      <c r="O193" s="267" t="s">
        <v>11</v>
      </c>
      <c r="P193" s="268" t="s">
        <v>11</v>
      </c>
      <c r="Q193" s="6" t="s">
        <v>11</v>
      </c>
      <c r="R193" s="238" t="s">
        <v>11</v>
      </c>
      <c r="S193" s="238" t="s">
        <v>11</v>
      </c>
      <c r="T193" s="238" t="s">
        <v>11</v>
      </c>
      <c r="U193" s="22" t="s">
        <v>11</v>
      </c>
      <c r="V193" s="239" t="s">
        <v>11</v>
      </c>
      <c r="W193" s="239" t="s">
        <v>11</v>
      </c>
      <c r="X193" s="239" t="s">
        <v>11</v>
      </c>
      <c r="Y193" s="240" t="s">
        <v>11</v>
      </c>
      <c r="Z193" s="234" t="s">
        <v>11</v>
      </c>
    </row>
    <row r="194" spans="1:26" ht="13.5" customHeight="1" x14ac:dyDescent="0.15">
      <c r="A194" s="274" t="s">
        <v>1139</v>
      </c>
      <c r="B194" s="231" t="s">
        <v>11</v>
      </c>
      <c r="C194" s="275" t="s">
        <v>11</v>
      </c>
      <c r="D194" s="247" t="s">
        <v>1140</v>
      </c>
      <c r="E194" s="239" t="s">
        <v>11</v>
      </c>
      <c r="F194" s="239" t="s">
        <v>11</v>
      </c>
      <c r="G194" s="239" t="s">
        <v>11</v>
      </c>
      <c r="H194" s="239" t="s">
        <v>11</v>
      </c>
      <c r="I194" s="239" t="s">
        <v>11</v>
      </c>
      <c r="J194" s="239" t="s">
        <v>11</v>
      </c>
      <c r="K194" s="239" t="s">
        <v>11</v>
      </c>
      <c r="L194" s="240" t="s">
        <v>11</v>
      </c>
      <c r="M194" s="249" t="s">
        <v>40</v>
      </c>
      <c r="N194" s="250" t="s">
        <v>11</v>
      </c>
      <c r="O194" s="267" t="s">
        <v>11</v>
      </c>
      <c r="P194" s="268" t="s">
        <v>11</v>
      </c>
      <c r="Q194" s="6" t="s">
        <v>11</v>
      </c>
      <c r="R194" s="238" t="s">
        <v>11</v>
      </c>
      <c r="S194" s="238" t="s">
        <v>11</v>
      </c>
      <c r="T194" s="238" t="s">
        <v>11</v>
      </c>
      <c r="U194" s="22" t="s">
        <v>11</v>
      </c>
      <c r="V194" s="239" t="s">
        <v>11</v>
      </c>
      <c r="W194" s="239" t="s">
        <v>11</v>
      </c>
      <c r="X194" s="239" t="s">
        <v>11</v>
      </c>
      <c r="Y194" s="240" t="s">
        <v>11</v>
      </c>
      <c r="Z194" s="234" t="s">
        <v>11</v>
      </c>
    </row>
    <row r="195" spans="1:26" ht="13.5" customHeight="1" x14ac:dyDescent="0.15">
      <c r="A195" s="274" t="s">
        <v>11</v>
      </c>
      <c r="B195" s="231" t="s">
        <v>11</v>
      </c>
      <c r="C195" s="275" t="s">
        <v>11</v>
      </c>
      <c r="D195" s="248" t="s">
        <v>11</v>
      </c>
      <c r="E195" s="239" t="s">
        <v>11</v>
      </c>
      <c r="F195" s="239" t="s">
        <v>11</v>
      </c>
      <c r="G195" s="239" t="s">
        <v>11</v>
      </c>
      <c r="H195" s="239" t="s">
        <v>11</v>
      </c>
      <c r="I195" s="239" t="s">
        <v>11</v>
      </c>
      <c r="J195" s="239" t="s">
        <v>11</v>
      </c>
      <c r="K195" s="239" t="s">
        <v>11</v>
      </c>
      <c r="L195" s="240" t="s">
        <v>11</v>
      </c>
      <c r="M195" s="236">
        <v>84892682</v>
      </c>
      <c r="N195" s="237" t="s">
        <v>11</v>
      </c>
      <c r="O195" s="267" t="s">
        <v>11</v>
      </c>
      <c r="P195" s="268" t="s">
        <v>11</v>
      </c>
      <c r="Q195" s="6" t="s">
        <v>11</v>
      </c>
      <c r="R195" s="238" t="s">
        <v>11</v>
      </c>
      <c r="S195" s="238" t="s">
        <v>11</v>
      </c>
      <c r="T195" s="238" t="s">
        <v>11</v>
      </c>
      <c r="U195" s="22" t="s">
        <v>11</v>
      </c>
      <c r="V195" s="239" t="s">
        <v>11</v>
      </c>
      <c r="W195" s="239" t="s">
        <v>11</v>
      </c>
      <c r="X195" s="239" t="s">
        <v>11</v>
      </c>
      <c r="Y195" s="240" t="s">
        <v>11</v>
      </c>
      <c r="Z195" s="234" t="s">
        <v>11</v>
      </c>
    </row>
    <row r="196" spans="1:26" ht="13.5" customHeight="1" x14ac:dyDescent="0.15">
      <c r="A196" s="274" t="s">
        <v>11</v>
      </c>
      <c r="B196" s="231" t="s">
        <v>11</v>
      </c>
      <c r="C196" s="275" t="s">
        <v>11</v>
      </c>
      <c r="D196" s="229" t="s">
        <v>26</v>
      </c>
      <c r="E196" s="241" t="s">
        <v>959</v>
      </c>
      <c r="F196" s="241" t="s">
        <v>11</v>
      </c>
      <c r="G196" s="241" t="s">
        <v>11</v>
      </c>
      <c r="H196" s="241" t="s">
        <v>11</v>
      </c>
      <c r="I196" s="241" t="s">
        <v>11</v>
      </c>
      <c r="J196" s="241" t="s">
        <v>11</v>
      </c>
      <c r="K196" s="241" t="s">
        <v>11</v>
      </c>
      <c r="L196" s="242" t="s">
        <v>28</v>
      </c>
      <c r="M196" s="243" t="s">
        <v>29</v>
      </c>
      <c r="N196" s="244" t="s">
        <v>11</v>
      </c>
      <c r="O196" s="267" t="s">
        <v>11</v>
      </c>
      <c r="P196" s="268" t="s">
        <v>11</v>
      </c>
      <c r="Q196" s="7" t="s">
        <v>11</v>
      </c>
      <c r="R196" s="238" t="s">
        <v>1141</v>
      </c>
      <c r="S196" s="238" t="s">
        <v>11</v>
      </c>
      <c r="T196" s="238" t="s">
        <v>11</v>
      </c>
      <c r="U196" s="22">
        <v>34443</v>
      </c>
      <c r="V196" s="239" t="s">
        <v>18</v>
      </c>
      <c r="W196" s="239" t="s">
        <v>11</v>
      </c>
      <c r="X196" s="239" t="s">
        <v>11</v>
      </c>
      <c r="Y196" s="240" t="s">
        <v>11</v>
      </c>
      <c r="Z196" s="234" t="s">
        <v>11</v>
      </c>
    </row>
    <row r="197" spans="1:26" ht="13.5" customHeight="1" x14ac:dyDescent="0.15">
      <c r="A197" s="274" t="s">
        <v>11</v>
      </c>
      <c r="B197" s="231" t="s">
        <v>11</v>
      </c>
      <c r="C197" s="275" t="s">
        <v>11</v>
      </c>
      <c r="D197" s="229" t="s">
        <v>11</v>
      </c>
      <c r="E197" s="241" t="s">
        <v>11</v>
      </c>
      <c r="F197" s="241" t="s">
        <v>11</v>
      </c>
      <c r="G197" s="241" t="s">
        <v>11</v>
      </c>
      <c r="H197" s="241" t="s">
        <v>11</v>
      </c>
      <c r="I197" s="241" t="s">
        <v>11</v>
      </c>
      <c r="J197" s="241" t="s">
        <v>11</v>
      </c>
      <c r="K197" s="241" t="s">
        <v>11</v>
      </c>
      <c r="L197" s="242" t="s">
        <v>11</v>
      </c>
      <c r="M197" s="245">
        <v>349847318</v>
      </c>
      <c r="N197" s="246" t="s">
        <v>11</v>
      </c>
      <c r="O197" s="267" t="s">
        <v>11</v>
      </c>
      <c r="P197" s="268" t="s">
        <v>11</v>
      </c>
      <c r="Q197" s="8" t="s">
        <v>31</v>
      </c>
      <c r="R197" s="238" t="s">
        <v>11</v>
      </c>
      <c r="S197" s="238" t="s">
        <v>11</v>
      </c>
      <c r="T197" s="238" t="s">
        <v>11</v>
      </c>
      <c r="U197" s="238" t="s">
        <v>11</v>
      </c>
      <c r="V197" s="9" t="s">
        <v>26</v>
      </c>
      <c r="W197" s="227" t="s">
        <v>11</v>
      </c>
      <c r="X197" s="227" t="s">
        <v>11</v>
      </c>
      <c r="Y197" s="10" t="s">
        <v>28</v>
      </c>
      <c r="Z197" s="234" t="s">
        <v>11</v>
      </c>
    </row>
    <row r="198" spans="1:26" ht="13.5" customHeight="1" x14ac:dyDescent="0.15">
      <c r="A198" s="274" t="s">
        <v>11</v>
      </c>
      <c r="B198" s="231" t="s">
        <v>11</v>
      </c>
      <c r="C198" s="275" t="s">
        <v>11</v>
      </c>
      <c r="D198" s="229" t="s">
        <v>11</v>
      </c>
      <c r="E198" s="241" t="s">
        <v>11</v>
      </c>
      <c r="F198" s="241" t="s">
        <v>11</v>
      </c>
      <c r="G198" s="241" t="s">
        <v>11</v>
      </c>
      <c r="H198" s="241" t="s">
        <v>11</v>
      </c>
      <c r="I198" s="241" t="s">
        <v>11</v>
      </c>
      <c r="J198" s="241" t="s">
        <v>11</v>
      </c>
      <c r="K198" s="241" t="s">
        <v>11</v>
      </c>
      <c r="L198" s="242" t="s">
        <v>11</v>
      </c>
      <c r="M198" s="249" t="s">
        <v>11</v>
      </c>
      <c r="N198" s="250" t="s">
        <v>11</v>
      </c>
      <c r="O198" s="267" t="s">
        <v>11</v>
      </c>
      <c r="P198" s="268" t="s">
        <v>11</v>
      </c>
      <c r="Q198" s="7" t="s">
        <v>32</v>
      </c>
      <c r="R198" s="238" t="s">
        <v>11</v>
      </c>
      <c r="S198" s="238" t="s">
        <v>11</v>
      </c>
      <c r="T198" s="238" t="s">
        <v>11</v>
      </c>
      <c r="U198" s="238" t="s">
        <v>11</v>
      </c>
      <c r="V198" s="11" t="s">
        <v>33</v>
      </c>
      <c r="W198" s="9" t="s">
        <v>11</v>
      </c>
      <c r="X198" t="s">
        <v>11</v>
      </c>
      <c r="Y198" s="12" t="s">
        <v>11</v>
      </c>
      <c r="Z198" s="234" t="s">
        <v>11</v>
      </c>
    </row>
    <row r="199" spans="1:26" ht="13.5" customHeight="1" x14ac:dyDescent="0.15">
      <c r="A199" s="6" t="s">
        <v>11</v>
      </c>
      <c r="B199" t="s">
        <v>11</v>
      </c>
      <c r="C199" s="12" t="s">
        <v>11</v>
      </c>
      <c r="D199" s="229" t="s">
        <v>26</v>
      </c>
      <c r="E199" s="13" t="s">
        <v>19</v>
      </c>
      <c r="F199" s="231" t="s">
        <v>11</v>
      </c>
      <c r="G199" s="231" t="s">
        <v>11</v>
      </c>
      <c r="H199" s="231" t="s">
        <v>223</v>
      </c>
      <c r="I199" s="231" t="s">
        <v>11</v>
      </c>
      <c r="J199" s="231" t="s">
        <v>11</v>
      </c>
      <c r="K199" s="13" t="s">
        <v>11</v>
      </c>
      <c r="L199" s="242" t="s">
        <v>28</v>
      </c>
      <c r="M199" s="277" t="s">
        <v>11</v>
      </c>
      <c r="N199" s="278" t="s">
        <v>11</v>
      </c>
      <c r="O199" s="267" t="s">
        <v>11</v>
      </c>
      <c r="P199" s="268" t="s">
        <v>11</v>
      </c>
      <c r="Q199" s="8" t="s">
        <v>31</v>
      </c>
      <c r="R199" s="238" t="s">
        <v>11</v>
      </c>
      <c r="S199" s="238" t="s">
        <v>11</v>
      </c>
      <c r="T199" s="238" t="s">
        <v>11</v>
      </c>
      <c r="U199" s="238" t="s">
        <v>11</v>
      </c>
      <c r="V199" s="9" t="s">
        <v>26</v>
      </c>
      <c r="W199" s="227" t="s">
        <v>11</v>
      </c>
      <c r="X199" s="227" t="s">
        <v>11</v>
      </c>
      <c r="Y199" s="10" t="s">
        <v>28</v>
      </c>
      <c r="Z199" s="234" t="s">
        <v>11</v>
      </c>
    </row>
    <row r="200" spans="1:26" ht="13.5" customHeight="1" x14ac:dyDescent="0.15">
      <c r="A200" s="14" t="s">
        <v>11</v>
      </c>
      <c r="B200" s="15" t="s">
        <v>11</v>
      </c>
      <c r="C200" s="16" t="s">
        <v>11</v>
      </c>
      <c r="D200" s="230" t="s">
        <v>11</v>
      </c>
      <c r="E200" s="17" t="s">
        <v>11</v>
      </c>
      <c r="F200" s="232" t="s">
        <v>11</v>
      </c>
      <c r="G200" s="232" t="s">
        <v>11</v>
      </c>
      <c r="H200" s="232" t="s">
        <v>11</v>
      </c>
      <c r="I200" s="232" t="s">
        <v>11</v>
      </c>
      <c r="J200" s="232" t="s">
        <v>11</v>
      </c>
      <c r="K200" s="17" t="s">
        <v>11</v>
      </c>
      <c r="L200" s="276" t="s">
        <v>11</v>
      </c>
      <c r="M200" s="26" t="s">
        <v>42</v>
      </c>
      <c r="N200" s="27">
        <v>19.5</v>
      </c>
      <c r="O200" s="269" t="s">
        <v>11</v>
      </c>
      <c r="P200" s="270" t="s">
        <v>11</v>
      </c>
      <c r="Q200" s="18" t="s">
        <v>32</v>
      </c>
      <c r="R200" s="228" t="s">
        <v>11</v>
      </c>
      <c r="S200" s="228" t="s">
        <v>11</v>
      </c>
      <c r="T200" s="228" t="s">
        <v>11</v>
      </c>
      <c r="U200" s="228" t="s">
        <v>11</v>
      </c>
      <c r="V200" s="19" t="s">
        <v>33</v>
      </c>
      <c r="W200" s="20" t="s">
        <v>11</v>
      </c>
      <c r="X200" s="15" t="s">
        <v>11</v>
      </c>
      <c r="Y200" s="16" t="s">
        <v>11</v>
      </c>
      <c r="Z200" s="235" t="s">
        <v>11</v>
      </c>
    </row>
    <row r="201" spans="1:26" ht="13.5" customHeight="1" x14ac:dyDescent="0.15">
      <c r="A201" s="251" t="s">
        <v>10</v>
      </c>
      <c r="B201" s="252" t="s">
        <v>11</v>
      </c>
      <c r="C201" s="253" t="s">
        <v>11</v>
      </c>
      <c r="D201" s="257" t="s">
        <v>12</v>
      </c>
      <c r="E201" s="258" t="s">
        <v>11</v>
      </c>
      <c r="F201" s="259" t="s">
        <v>13</v>
      </c>
      <c r="G201" s="259" t="s">
        <v>11</v>
      </c>
      <c r="H201" s="259" t="s">
        <v>11</v>
      </c>
      <c r="I201" s="259" t="s">
        <v>11</v>
      </c>
      <c r="J201" s="259" t="s">
        <v>11</v>
      </c>
      <c r="K201" s="259" t="s">
        <v>11</v>
      </c>
      <c r="L201" s="260" t="s">
        <v>11</v>
      </c>
      <c r="M201" s="263" t="s">
        <v>119</v>
      </c>
      <c r="N201" s="264" t="s">
        <v>11</v>
      </c>
      <c r="O201" s="265" t="s">
        <v>1142</v>
      </c>
      <c r="P201" s="266" t="s">
        <v>11</v>
      </c>
      <c r="Q201" s="5" t="s">
        <v>16</v>
      </c>
      <c r="R201" s="271" t="s">
        <v>1143</v>
      </c>
      <c r="S201" s="271" t="s">
        <v>11</v>
      </c>
      <c r="T201" s="271" t="s">
        <v>11</v>
      </c>
      <c r="U201" s="30">
        <v>1189160</v>
      </c>
      <c r="V201" s="272" t="s">
        <v>18</v>
      </c>
      <c r="W201" s="272" t="s">
        <v>11</v>
      </c>
      <c r="X201" s="272" t="s">
        <v>11</v>
      </c>
      <c r="Y201" s="273" t="s">
        <v>11</v>
      </c>
      <c r="Z201" s="233">
        <v>323</v>
      </c>
    </row>
    <row r="202" spans="1:26" ht="13.5" customHeight="1" x14ac:dyDescent="0.15">
      <c r="A202" s="254" t="s">
        <v>11</v>
      </c>
      <c r="B202" s="255" t="s">
        <v>11</v>
      </c>
      <c r="C202" s="256" t="s">
        <v>11</v>
      </c>
      <c r="D202" s="24" t="s">
        <v>11</v>
      </c>
      <c r="E202" s="23" t="s">
        <v>11</v>
      </c>
      <c r="F202" s="261" t="s">
        <v>11</v>
      </c>
      <c r="G202" s="261" t="s">
        <v>11</v>
      </c>
      <c r="H202" s="261" t="s">
        <v>11</v>
      </c>
      <c r="I202" s="261" t="s">
        <v>11</v>
      </c>
      <c r="J202" s="261" t="s">
        <v>11</v>
      </c>
      <c r="K202" s="261" t="s">
        <v>11</v>
      </c>
      <c r="L202" s="262" t="s">
        <v>11</v>
      </c>
      <c r="M202" s="236">
        <v>1595009000</v>
      </c>
      <c r="N202" s="237" t="s">
        <v>11</v>
      </c>
      <c r="O202" s="267" t="s">
        <v>11</v>
      </c>
      <c r="P202" s="268" t="s">
        <v>11</v>
      </c>
      <c r="Q202" s="6" t="s">
        <v>11</v>
      </c>
      <c r="R202" s="238" t="s">
        <v>11</v>
      </c>
      <c r="S202" s="238" t="s">
        <v>11</v>
      </c>
      <c r="T202" s="238" t="s">
        <v>11</v>
      </c>
      <c r="U202" s="22" t="s">
        <v>11</v>
      </c>
      <c r="V202" s="239" t="s">
        <v>11</v>
      </c>
      <c r="W202" s="239" t="s">
        <v>11</v>
      </c>
      <c r="X202" s="239" t="s">
        <v>11</v>
      </c>
      <c r="Y202" s="240" t="s">
        <v>11</v>
      </c>
      <c r="Z202" s="234" t="s">
        <v>11</v>
      </c>
    </row>
    <row r="203" spans="1:26" ht="13.5" customHeight="1" x14ac:dyDescent="0.15">
      <c r="A203" s="274" t="s">
        <v>1144</v>
      </c>
      <c r="B203" s="231" t="s">
        <v>11</v>
      </c>
      <c r="C203" s="275" t="s">
        <v>11</v>
      </c>
      <c r="D203" s="247" t="s">
        <v>1145</v>
      </c>
      <c r="E203" s="239" t="s">
        <v>11</v>
      </c>
      <c r="F203" s="239" t="s">
        <v>11</v>
      </c>
      <c r="G203" s="239" t="s">
        <v>11</v>
      </c>
      <c r="H203" s="239" t="s">
        <v>11</v>
      </c>
      <c r="I203" s="239" t="s">
        <v>11</v>
      </c>
      <c r="J203" s="239" t="s">
        <v>11</v>
      </c>
      <c r="K203" s="239" t="s">
        <v>11</v>
      </c>
      <c r="L203" s="240" t="s">
        <v>11</v>
      </c>
      <c r="M203" s="249" t="s">
        <v>40</v>
      </c>
      <c r="N203" s="250" t="s">
        <v>11</v>
      </c>
      <c r="O203" s="267" t="s">
        <v>11</v>
      </c>
      <c r="P203" s="268" t="s">
        <v>11</v>
      </c>
      <c r="Q203" s="6" t="s">
        <v>11</v>
      </c>
      <c r="R203" s="238" t="s">
        <v>11</v>
      </c>
      <c r="S203" s="238" t="s">
        <v>11</v>
      </c>
      <c r="T203" s="238" t="s">
        <v>11</v>
      </c>
      <c r="U203" s="22" t="s">
        <v>11</v>
      </c>
      <c r="V203" s="239" t="s">
        <v>11</v>
      </c>
      <c r="W203" s="239" t="s">
        <v>11</v>
      </c>
      <c r="X203" s="239" t="s">
        <v>11</v>
      </c>
      <c r="Y203" s="240" t="s">
        <v>11</v>
      </c>
      <c r="Z203" s="234" t="s">
        <v>11</v>
      </c>
    </row>
    <row r="204" spans="1:26" ht="13.5" customHeight="1" x14ac:dyDescent="0.15">
      <c r="A204" s="274" t="s">
        <v>11</v>
      </c>
      <c r="B204" s="231" t="s">
        <v>11</v>
      </c>
      <c r="C204" s="275" t="s">
        <v>11</v>
      </c>
      <c r="D204" s="248" t="s">
        <v>11</v>
      </c>
      <c r="E204" s="239" t="s">
        <v>11</v>
      </c>
      <c r="F204" s="239" t="s">
        <v>11</v>
      </c>
      <c r="G204" s="239" t="s">
        <v>11</v>
      </c>
      <c r="H204" s="239" t="s">
        <v>11</v>
      </c>
      <c r="I204" s="239" t="s">
        <v>11</v>
      </c>
      <c r="J204" s="239" t="s">
        <v>11</v>
      </c>
      <c r="K204" s="239" t="s">
        <v>11</v>
      </c>
      <c r="L204" s="240" t="s">
        <v>11</v>
      </c>
      <c r="M204" s="236">
        <v>1268699829</v>
      </c>
      <c r="N204" s="237" t="s">
        <v>11</v>
      </c>
      <c r="O204" s="267" t="s">
        <v>11</v>
      </c>
      <c r="P204" s="268" t="s">
        <v>11</v>
      </c>
      <c r="Q204" s="6" t="s">
        <v>11</v>
      </c>
      <c r="R204" s="238" t="s">
        <v>11</v>
      </c>
      <c r="S204" s="238" t="s">
        <v>11</v>
      </c>
      <c r="T204" s="238" t="s">
        <v>11</v>
      </c>
      <c r="U204" s="22" t="s">
        <v>11</v>
      </c>
      <c r="V204" s="239" t="s">
        <v>11</v>
      </c>
      <c r="W204" s="239" t="s">
        <v>11</v>
      </c>
      <c r="X204" s="239" t="s">
        <v>11</v>
      </c>
      <c r="Y204" s="240" t="s">
        <v>11</v>
      </c>
      <c r="Z204" s="234" t="s">
        <v>11</v>
      </c>
    </row>
    <row r="205" spans="1:26" ht="13.5" customHeight="1" x14ac:dyDescent="0.15">
      <c r="A205" s="274" t="s">
        <v>11</v>
      </c>
      <c r="B205" s="231" t="s">
        <v>11</v>
      </c>
      <c r="C205" s="275" t="s">
        <v>11</v>
      </c>
      <c r="D205" s="229" t="s">
        <v>26</v>
      </c>
      <c r="E205" s="241" t="s">
        <v>959</v>
      </c>
      <c r="F205" s="241" t="s">
        <v>11</v>
      </c>
      <c r="G205" s="241" t="s">
        <v>11</v>
      </c>
      <c r="H205" s="241" t="s">
        <v>11</v>
      </c>
      <c r="I205" s="241" t="s">
        <v>11</v>
      </c>
      <c r="J205" s="241" t="s">
        <v>11</v>
      </c>
      <c r="K205" s="241" t="s">
        <v>11</v>
      </c>
      <c r="L205" s="242" t="s">
        <v>28</v>
      </c>
      <c r="M205" s="243" t="s">
        <v>758</v>
      </c>
      <c r="N205" s="244" t="s">
        <v>11</v>
      </c>
      <c r="O205" s="267" t="s">
        <v>11</v>
      </c>
      <c r="P205" s="268" t="s">
        <v>11</v>
      </c>
      <c r="Q205" s="7" t="s">
        <v>11</v>
      </c>
      <c r="R205" s="238" t="s">
        <v>1146</v>
      </c>
      <c r="S205" s="238" t="s">
        <v>11</v>
      </c>
      <c r="T205" s="238" t="s">
        <v>11</v>
      </c>
      <c r="U205" s="22">
        <v>79540</v>
      </c>
      <c r="V205" s="239" t="s">
        <v>18</v>
      </c>
      <c r="W205" s="239" t="s">
        <v>11</v>
      </c>
      <c r="X205" s="239" t="s">
        <v>11</v>
      </c>
      <c r="Y205" s="240" t="s">
        <v>11</v>
      </c>
      <c r="Z205" s="234" t="s">
        <v>11</v>
      </c>
    </row>
    <row r="206" spans="1:26" ht="13.5" customHeight="1" x14ac:dyDescent="0.15">
      <c r="A206" s="274" t="s">
        <v>11</v>
      </c>
      <c r="B206" s="231" t="s">
        <v>11</v>
      </c>
      <c r="C206" s="275" t="s">
        <v>11</v>
      </c>
      <c r="D206" s="229" t="s">
        <v>11</v>
      </c>
      <c r="E206" s="241" t="s">
        <v>11</v>
      </c>
      <c r="F206" s="241" t="s">
        <v>11</v>
      </c>
      <c r="G206" s="241" t="s">
        <v>11</v>
      </c>
      <c r="H206" s="241" t="s">
        <v>11</v>
      </c>
      <c r="I206" s="241" t="s">
        <v>11</v>
      </c>
      <c r="J206" s="241" t="s">
        <v>11</v>
      </c>
      <c r="K206" s="241" t="s">
        <v>11</v>
      </c>
      <c r="L206" s="242" t="s">
        <v>11</v>
      </c>
      <c r="M206" s="245">
        <v>326307000</v>
      </c>
      <c r="N206" s="246"/>
      <c r="O206" s="267" t="s">
        <v>11</v>
      </c>
      <c r="P206" s="268" t="s">
        <v>11</v>
      </c>
      <c r="Q206" s="8" t="s">
        <v>31</v>
      </c>
      <c r="R206" s="238" t="s">
        <v>11</v>
      </c>
      <c r="S206" s="238" t="s">
        <v>11</v>
      </c>
      <c r="T206" s="238" t="s">
        <v>11</v>
      </c>
      <c r="U206" s="238" t="s">
        <v>11</v>
      </c>
      <c r="V206" s="9" t="s">
        <v>26</v>
      </c>
      <c r="W206" s="227" t="s">
        <v>11</v>
      </c>
      <c r="X206" s="227" t="s">
        <v>11</v>
      </c>
      <c r="Y206" s="10" t="s">
        <v>28</v>
      </c>
      <c r="Z206" s="234" t="s">
        <v>11</v>
      </c>
    </row>
    <row r="207" spans="1:26" ht="13.5" customHeight="1" x14ac:dyDescent="0.15">
      <c r="A207" s="274" t="s">
        <v>11</v>
      </c>
      <c r="B207" s="231" t="s">
        <v>11</v>
      </c>
      <c r="C207" s="275" t="s">
        <v>11</v>
      </c>
      <c r="D207" s="229" t="s">
        <v>11</v>
      </c>
      <c r="E207" s="241" t="s">
        <v>11</v>
      </c>
      <c r="F207" s="241" t="s">
        <v>11</v>
      </c>
      <c r="G207" s="241" t="s">
        <v>11</v>
      </c>
      <c r="H207" s="241" t="s">
        <v>11</v>
      </c>
      <c r="I207" s="241" t="s">
        <v>11</v>
      </c>
      <c r="J207" s="241" t="s">
        <v>11</v>
      </c>
      <c r="K207" s="241" t="s">
        <v>11</v>
      </c>
      <c r="L207" s="242" t="s">
        <v>11</v>
      </c>
      <c r="M207" s="249" t="s">
        <v>29</v>
      </c>
      <c r="N207" s="250" t="s">
        <v>11</v>
      </c>
      <c r="O207" s="267" t="s">
        <v>11</v>
      </c>
      <c r="P207" s="268" t="s">
        <v>11</v>
      </c>
      <c r="Q207" s="7" t="s">
        <v>32</v>
      </c>
      <c r="R207" s="238" t="s">
        <v>11</v>
      </c>
      <c r="S207" s="238" t="s">
        <v>11</v>
      </c>
      <c r="T207" s="238" t="s">
        <v>11</v>
      </c>
      <c r="U207" s="238" t="s">
        <v>11</v>
      </c>
      <c r="V207" s="11" t="s">
        <v>33</v>
      </c>
      <c r="W207" s="9" t="s">
        <v>11</v>
      </c>
      <c r="X207" t="s">
        <v>11</v>
      </c>
      <c r="Y207" s="12" t="s">
        <v>11</v>
      </c>
      <c r="Z207" s="234" t="s">
        <v>11</v>
      </c>
    </row>
    <row r="208" spans="1:26" ht="13.5" customHeight="1" x14ac:dyDescent="0.15">
      <c r="A208" s="6" t="s">
        <v>11</v>
      </c>
      <c r="B208" t="s">
        <v>11</v>
      </c>
      <c r="C208" s="12" t="s">
        <v>11</v>
      </c>
      <c r="D208" s="229" t="s">
        <v>26</v>
      </c>
      <c r="E208" s="13" t="s">
        <v>19</v>
      </c>
      <c r="F208" s="231" t="s">
        <v>11</v>
      </c>
      <c r="G208" s="231" t="s">
        <v>11</v>
      </c>
      <c r="H208" s="231" t="s">
        <v>223</v>
      </c>
      <c r="I208" s="231" t="s">
        <v>11</v>
      </c>
      <c r="J208" s="231" t="s">
        <v>11</v>
      </c>
      <c r="K208" s="13" t="s">
        <v>11</v>
      </c>
      <c r="L208" s="242" t="s">
        <v>28</v>
      </c>
      <c r="M208" s="287">
        <v>2171</v>
      </c>
      <c r="N208" s="288" t="s">
        <v>11</v>
      </c>
      <c r="O208" s="267" t="s">
        <v>11</v>
      </c>
      <c r="P208" s="268" t="s">
        <v>11</v>
      </c>
      <c r="Q208" s="8" t="s">
        <v>31</v>
      </c>
      <c r="R208" s="238" t="s">
        <v>11</v>
      </c>
      <c r="S208" s="238" t="s">
        <v>11</v>
      </c>
      <c r="T208" s="238" t="s">
        <v>11</v>
      </c>
      <c r="U208" s="238" t="s">
        <v>11</v>
      </c>
      <c r="V208" s="9" t="s">
        <v>26</v>
      </c>
      <c r="W208" s="227" t="s">
        <v>11</v>
      </c>
      <c r="X208" s="227" t="s">
        <v>11</v>
      </c>
      <c r="Y208" s="10" t="s">
        <v>28</v>
      </c>
      <c r="Z208" s="234" t="s">
        <v>11</v>
      </c>
    </row>
    <row r="209" spans="1:26" ht="13.5" customHeight="1" x14ac:dyDescent="0.15">
      <c r="A209" s="14" t="s">
        <v>11</v>
      </c>
      <c r="B209" s="15" t="s">
        <v>11</v>
      </c>
      <c r="C209" s="16" t="s">
        <v>11</v>
      </c>
      <c r="D209" s="230" t="s">
        <v>11</v>
      </c>
      <c r="E209" s="17" t="s">
        <v>11</v>
      </c>
      <c r="F209" s="232" t="s">
        <v>11</v>
      </c>
      <c r="G209" s="232" t="s">
        <v>11</v>
      </c>
      <c r="H209" s="232" t="s">
        <v>11</v>
      </c>
      <c r="I209" s="232" t="s">
        <v>11</v>
      </c>
      <c r="J209" s="232" t="s">
        <v>11</v>
      </c>
      <c r="K209" s="17" t="s">
        <v>11</v>
      </c>
      <c r="L209" s="276" t="s">
        <v>11</v>
      </c>
      <c r="M209" s="26" t="s">
        <v>42</v>
      </c>
      <c r="N209" s="27">
        <v>79.5</v>
      </c>
      <c r="O209" s="269" t="s">
        <v>11</v>
      </c>
      <c r="P209" s="270" t="s">
        <v>11</v>
      </c>
      <c r="Q209" s="18" t="s">
        <v>32</v>
      </c>
      <c r="R209" s="228" t="s">
        <v>11</v>
      </c>
      <c r="S209" s="228" t="s">
        <v>11</v>
      </c>
      <c r="T209" s="228" t="s">
        <v>11</v>
      </c>
      <c r="U209" s="228" t="s">
        <v>11</v>
      </c>
      <c r="V209" s="19" t="s">
        <v>33</v>
      </c>
      <c r="W209" s="20" t="s">
        <v>11</v>
      </c>
      <c r="X209" s="15" t="s">
        <v>11</v>
      </c>
      <c r="Y209" s="16" t="s">
        <v>11</v>
      </c>
      <c r="Z209" s="235" t="s">
        <v>11</v>
      </c>
    </row>
    <row r="210" spans="1:26" ht="13.5" customHeight="1" x14ac:dyDescent="0.15">
      <c r="A210" s="251" t="s">
        <v>10</v>
      </c>
      <c r="B210" s="252" t="s">
        <v>11</v>
      </c>
      <c r="C210" s="253" t="s">
        <v>11</v>
      </c>
      <c r="D210" s="257" t="s">
        <v>12</v>
      </c>
      <c r="E210" s="258" t="s">
        <v>11</v>
      </c>
      <c r="F210" s="259" t="s">
        <v>13</v>
      </c>
      <c r="G210" s="259" t="s">
        <v>11</v>
      </c>
      <c r="H210" s="259" t="s">
        <v>11</v>
      </c>
      <c r="I210" s="259" t="s">
        <v>11</v>
      </c>
      <c r="J210" s="259" t="s">
        <v>11</v>
      </c>
      <c r="K210" s="259" t="s">
        <v>11</v>
      </c>
      <c r="L210" s="260" t="s">
        <v>11</v>
      </c>
      <c r="M210" s="263" t="s">
        <v>119</v>
      </c>
      <c r="N210" s="264" t="s">
        <v>11</v>
      </c>
      <c r="O210" s="265" t="s">
        <v>1147</v>
      </c>
      <c r="P210" s="266" t="s">
        <v>11</v>
      </c>
      <c r="Q210" s="5" t="s">
        <v>16</v>
      </c>
      <c r="R210" s="271" t="s">
        <v>1148</v>
      </c>
      <c r="S210" s="271" t="s">
        <v>11</v>
      </c>
      <c r="T210" s="271" t="s">
        <v>11</v>
      </c>
      <c r="U210" s="30">
        <v>268318</v>
      </c>
      <c r="V210" s="272" t="s">
        <v>18</v>
      </c>
      <c r="W210" s="272" t="s">
        <v>11</v>
      </c>
      <c r="X210" s="272" t="s">
        <v>11</v>
      </c>
      <c r="Y210" s="273" t="s">
        <v>11</v>
      </c>
      <c r="Z210" s="233">
        <v>323</v>
      </c>
    </row>
    <row r="211" spans="1:26" ht="13.5" customHeight="1" x14ac:dyDescent="0.15">
      <c r="A211" s="254" t="s">
        <v>11</v>
      </c>
      <c r="B211" s="255" t="s">
        <v>11</v>
      </c>
      <c r="C211" s="256" t="s">
        <v>11</v>
      </c>
      <c r="D211" s="24" t="s">
        <v>11</v>
      </c>
      <c r="E211" s="23" t="s">
        <v>11</v>
      </c>
      <c r="F211" s="261" t="s">
        <v>11</v>
      </c>
      <c r="G211" s="261" t="s">
        <v>11</v>
      </c>
      <c r="H211" s="261" t="s">
        <v>11</v>
      </c>
      <c r="I211" s="261" t="s">
        <v>11</v>
      </c>
      <c r="J211" s="261" t="s">
        <v>11</v>
      </c>
      <c r="K211" s="261" t="s">
        <v>11</v>
      </c>
      <c r="L211" s="262" t="s">
        <v>11</v>
      </c>
      <c r="M211" s="236">
        <v>268500000</v>
      </c>
      <c r="N211" s="237" t="s">
        <v>11</v>
      </c>
      <c r="O211" s="267" t="s">
        <v>11</v>
      </c>
      <c r="P211" s="268" t="s">
        <v>11</v>
      </c>
      <c r="Q211" s="6" t="s">
        <v>11</v>
      </c>
      <c r="R211" s="238" t="s">
        <v>11</v>
      </c>
      <c r="S211" s="238" t="s">
        <v>11</v>
      </c>
      <c r="T211" s="238" t="s">
        <v>11</v>
      </c>
      <c r="U211" s="22" t="s">
        <v>11</v>
      </c>
      <c r="V211" s="239" t="s">
        <v>11</v>
      </c>
      <c r="W211" s="239" t="s">
        <v>11</v>
      </c>
      <c r="X211" s="239" t="s">
        <v>11</v>
      </c>
      <c r="Y211" s="240" t="s">
        <v>11</v>
      </c>
      <c r="Z211" s="234" t="s">
        <v>11</v>
      </c>
    </row>
    <row r="212" spans="1:26" ht="13.5" customHeight="1" x14ac:dyDescent="0.15">
      <c r="A212" s="274" t="s">
        <v>1149</v>
      </c>
      <c r="B212" s="231" t="s">
        <v>11</v>
      </c>
      <c r="C212" s="275" t="s">
        <v>11</v>
      </c>
      <c r="D212" s="247" t="s">
        <v>1150</v>
      </c>
      <c r="E212" s="239" t="s">
        <v>11</v>
      </c>
      <c r="F212" s="239" t="s">
        <v>11</v>
      </c>
      <c r="G212" s="239" t="s">
        <v>11</v>
      </c>
      <c r="H212" s="239" t="s">
        <v>11</v>
      </c>
      <c r="I212" s="239" t="s">
        <v>11</v>
      </c>
      <c r="J212" s="239" t="s">
        <v>11</v>
      </c>
      <c r="K212" s="239" t="s">
        <v>11</v>
      </c>
      <c r="L212" s="240" t="s">
        <v>11</v>
      </c>
      <c r="M212" s="249" t="s">
        <v>40</v>
      </c>
      <c r="N212" s="250" t="s">
        <v>11</v>
      </c>
      <c r="O212" s="267" t="s">
        <v>11</v>
      </c>
      <c r="P212" s="268" t="s">
        <v>11</v>
      </c>
      <c r="Q212" s="6" t="s">
        <v>11</v>
      </c>
      <c r="R212" s="238" t="s">
        <v>11</v>
      </c>
      <c r="S212" s="238" t="s">
        <v>11</v>
      </c>
      <c r="T212" s="238" t="s">
        <v>11</v>
      </c>
      <c r="U212" s="22" t="s">
        <v>11</v>
      </c>
      <c r="V212" s="239" t="s">
        <v>11</v>
      </c>
      <c r="W212" s="239" t="s">
        <v>11</v>
      </c>
      <c r="X212" s="239" t="s">
        <v>11</v>
      </c>
      <c r="Y212" s="240" t="s">
        <v>11</v>
      </c>
      <c r="Z212" s="234" t="s">
        <v>11</v>
      </c>
    </row>
    <row r="213" spans="1:26" ht="13.5" customHeight="1" x14ac:dyDescent="0.15">
      <c r="A213" s="274" t="s">
        <v>11</v>
      </c>
      <c r="B213" s="231" t="s">
        <v>11</v>
      </c>
      <c r="C213" s="275" t="s">
        <v>11</v>
      </c>
      <c r="D213" s="248" t="s">
        <v>11</v>
      </c>
      <c r="E213" s="239" t="s">
        <v>11</v>
      </c>
      <c r="F213" s="239" t="s">
        <v>11</v>
      </c>
      <c r="G213" s="239" t="s">
        <v>11</v>
      </c>
      <c r="H213" s="239" t="s">
        <v>11</v>
      </c>
      <c r="I213" s="239" t="s">
        <v>11</v>
      </c>
      <c r="J213" s="239" t="s">
        <v>11</v>
      </c>
      <c r="K213" s="239" t="s">
        <v>11</v>
      </c>
      <c r="L213" s="240" t="s">
        <v>11</v>
      </c>
      <c r="M213" s="236">
        <v>268317713</v>
      </c>
      <c r="N213" s="237" t="s">
        <v>11</v>
      </c>
      <c r="O213" s="267" t="s">
        <v>11</v>
      </c>
      <c r="P213" s="268" t="s">
        <v>11</v>
      </c>
      <c r="Q213" s="6" t="s">
        <v>11</v>
      </c>
      <c r="R213" s="238" t="s">
        <v>11</v>
      </c>
      <c r="S213" s="238" t="s">
        <v>11</v>
      </c>
      <c r="T213" s="238" t="s">
        <v>11</v>
      </c>
      <c r="U213" s="22" t="s">
        <v>11</v>
      </c>
      <c r="V213" s="239" t="s">
        <v>11</v>
      </c>
      <c r="W213" s="239" t="s">
        <v>11</v>
      </c>
      <c r="X213" s="239" t="s">
        <v>11</v>
      </c>
      <c r="Y213" s="240" t="s">
        <v>11</v>
      </c>
      <c r="Z213" s="234" t="s">
        <v>11</v>
      </c>
    </row>
    <row r="214" spans="1:26" ht="13.5" customHeight="1" x14ac:dyDescent="0.15">
      <c r="A214" s="274" t="s">
        <v>11</v>
      </c>
      <c r="B214" s="231" t="s">
        <v>11</v>
      </c>
      <c r="C214" s="275" t="s">
        <v>11</v>
      </c>
      <c r="D214" s="229" t="s">
        <v>26</v>
      </c>
      <c r="E214" s="241" t="s">
        <v>959</v>
      </c>
      <c r="F214" s="241" t="s">
        <v>11</v>
      </c>
      <c r="G214" s="241" t="s">
        <v>11</v>
      </c>
      <c r="H214" s="241" t="s">
        <v>11</v>
      </c>
      <c r="I214" s="241" t="s">
        <v>11</v>
      </c>
      <c r="J214" s="241" t="s">
        <v>11</v>
      </c>
      <c r="K214" s="241" t="s">
        <v>11</v>
      </c>
      <c r="L214" s="242" t="s">
        <v>28</v>
      </c>
      <c r="M214" s="243" t="s">
        <v>29</v>
      </c>
      <c r="N214" s="244" t="s">
        <v>11</v>
      </c>
      <c r="O214" s="267" t="s">
        <v>11</v>
      </c>
      <c r="P214" s="268" t="s">
        <v>11</v>
      </c>
      <c r="Q214" s="7" t="s">
        <v>11</v>
      </c>
      <c r="R214" s="238" t="s">
        <v>11</v>
      </c>
      <c r="S214" s="238" t="s">
        <v>11</v>
      </c>
      <c r="T214" s="238" t="s">
        <v>11</v>
      </c>
      <c r="U214" s="22" t="s">
        <v>11</v>
      </c>
      <c r="V214" s="239" t="s">
        <v>11</v>
      </c>
      <c r="W214" s="239" t="s">
        <v>11</v>
      </c>
      <c r="X214" s="239" t="s">
        <v>11</v>
      </c>
      <c r="Y214" s="240" t="s">
        <v>11</v>
      </c>
      <c r="Z214" s="234" t="s">
        <v>11</v>
      </c>
    </row>
    <row r="215" spans="1:26" ht="13.5" customHeight="1" x14ac:dyDescent="0.15">
      <c r="A215" s="274" t="s">
        <v>11</v>
      </c>
      <c r="B215" s="231" t="s">
        <v>11</v>
      </c>
      <c r="C215" s="275" t="s">
        <v>11</v>
      </c>
      <c r="D215" s="229" t="s">
        <v>11</v>
      </c>
      <c r="E215" s="241" t="s">
        <v>11</v>
      </c>
      <c r="F215" s="241" t="s">
        <v>11</v>
      </c>
      <c r="G215" s="241" t="s">
        <v>11</v>
      </c>
      <c r="H215" s="241" t="s">
        <v>11</v>
      </c>
      <c r="I215" s="241" t="s">
        <v>11</v>
      </c>
      <c r="J215" s="241" t="s">
        <v>11</v>
      </c>
      <c r="K215" s="241" t="s">
        <v>11</v>
      </c>
      <c r="L215" s="242" t="s">
        <v>11</v>
      </c>
      <c r="M215" s="245">
        <v>182287</v>
      </c>
      <c r="N215" s="246" t="s">
        <v>11</v>
      </c>
      <c r="O215" s="267" t="s">
        <v>11</v>
      </c>
      <c r="P215" s="268" t="s">
        <v>11</v>
      </c>
      <c r="Q215" s="8" t="s">
        <v>31</v>
      </c>
      <c r="R215" s="238" t="s">
        <v>11</v>
      </c>
      <c r="S215" s="238" t="s">
        <v>11</v>
      </c>
      <c r="T215" s="238" t="s">
        <v>11</v>
      </c>
      <c r="U215" s="238" t="s">
        <v>11</v>
      </c>
      <c r="V215" s="9" t="s">
        <v>26</v>
      </c>
      <c r="W215" s="227" t="s">
        <v>11</v>
      </c>
      <c r="X215" s="227" t="s">
        <v>11</v>
      </c>
      <c r="Y215" s="10" t="s">
        <v>28</v>
      </c>
      <c r="Z215" s="234" t="s">
        <v>11</v>
      </c>
    </row>
    <row r="216" spans="1:26" ht="13.5" customHeight="1" x14ac:dyDescent="0.15">
      <c r="A216" s="274" t="s">
        <v>11</v>
      </c>
      <c r="B216" s="231" t="s">
        <v>11</v>
      </c>
      <c r="C216" s="275" t="s">
        <v>11</v>
      </c>
      <c r="D216" s="229" t="s">
        <v>11</v>
      </c>
      <c r="E216" s="241" t="s">
        <v>11</v>
      </c>
      <c r="F216" s="241" t="s">
        <v>11</v>
      </c>
      <c r="G216" s="241" t="s">
        <v>11</v>
      </c>
      <c r="H216" s="241" t="s">
        <v>11</v>
      </c>
      <c r="I216" s="241" t="s">
        <v>11</v>
      </c>
      <c r="J216" s="241" t="s">
        <v>11</v>
      </c>
      <c r="K216" s="241" t="s">
        <v>11</v>
      </c>
      <c r="L216" s="242" t="s">
        <v>11</v>
      </c>
      <c r="M216" s="249" t="s">
        <v>11</v>
      </c>
      <c r="N216" s="250" t="s">
        <v>11</v>
      </c>
      <c r="O216" s="267" t="s">
        <v>11</v>
      </c>
      <c r="P216" s="268" t="s">
        <v>11</v>
      </c>
      <c r="Q216" s="7" t="s">
        <v>32</v>
      </c>
      <c r="R216" s="238" t="s">
        <v>11</v>
      </c>
      <c r="S216" s="238" t="s">
        <v>11</v>
      </c>
      <c r="T216" s="238" t="s">
        <v>11</v>
      </c>
      <c r="U216" s="238" t="s">
        <v>11</v>
      </c>
      <c r="V216" s="11" t="s">
        <v>33</v>
      </c>
      <c r="W216" s="9" t="s">
        <v>11</v>
      </c>
      <c r="X216" t="s">
        <v>11</v>
      </c>
      <c r="Y216" s="12" t="s">
        <v>11</v>
      </c>
      <c r="Z216" s="234" t="s">
        <v>11</v>
      </c>
    </row>
    <row r="217" spans="1:26" ht="13.5" customHeight="1" x14ac:dyDescent="0.15">
      <c r="A217" s="6" t="s">
        <v>11</v>
      </c>
      <c r="B217" t="s">
        <v>11</v>
      </c>
      <c r="C217" s="12" t="s">
        <v>11</v>
      </c>
      <c r="D217" s="229" t="s">
        <v>26</v>
      </c>
      <c r="E217" s="13" t="s">
        <v>19</v>
      </c>
      <c r="F217" s="231" t="s">
        <v>11</v>
      </c>
      <c r="G217" s="231" t="s">
        <v>11</v>
      </c>
      <c r="H217" s="231" t="s">
        <v>11</v>
      </c>
      <c r="I217" s="231" t="s">
        <v>11</v>
      </c>
      <c r="J217" s="231" t="s">
        <v>11</v>
      </c>
      <c r="K217" s="13" t="s">
        <v>11</v>
      </c>
      <c r="L217" s="242" t="s">
        <v>28</v>
      </c>
      <c r="M217" s="277" t="s">
        <v>11</v>
      </c>
      <c r="N217" s="278" t="s">
        <v>11</v>
      </c>
      <c r="O217" s="267" t="s">
        <v>11</v>
      </c>
      <c r="P217" s="268" t="s">
        <v>11</v>
      </c>
      <c r="Q217" s="8" t="s">
        <v>31</v>
      </c>
      <c r="R217" s="238" t="s">
        <v>11</v>
      </c>
      <c r="S217" s="238" t="s">
        <v>11</v>
      </c>
      <c r="T217" s="238" t="s">
        <v>11</v>
      </c>
      <c r="U217" s="238" t="s">
        <v>11</v>
      </c>
      <c r="V217" s="9" t="s">
        <v>26</v>
      </c>
      <c r="W217" s="227" t="s">
        <v>11</v>
      </c>
      <c r="X217" s="227" t="s">
        <v>11</v>
      </c>
      <c r="Y217" s="10" t="s">
        <v>28</v>
      </c>
      <c r="Z217" s="234" t="s">
        <v>11</v>
      </c>
    </row>
    <row r="218" spans="1:26" ht="13.5" customHeight="1" x14ac:dyDescent="0.15">
      <c r="A218" s="14" t="s">
        <v>11</v>
      </c>
      <c r="B218" s="15" t="s">
        <v>11</v>
      </c>
      <c r="C218" s="16" t="s">
        <v>11</v>
      </c>
      <c r="D218" s="230" t="s">
        <v>11</v>
      </c>
      <c r="E218" s="17" t="s">
        <v>11</v>
      </c>
      <c r="F218" s="232" t="s">
        <v>11</v>
      </c>
      <c r="G218" s="232" t="s">
        <v>11</v>
      </c>
      <c r="H218" s="232" t="s">
        <v>11</v>
      </c>
      <c r="I218" s="232" t="s">
        <v>11</v>
      </c>
      <c r="J218" s="232" t="s">
        <v>11</v>
      </c>
      <c r="K218" s="17" t="s">
        <v>11</v>
      </c>
      <c r="L218" s="276" t="s">
        <v>11</v>
      </c>
      <c r="M218" s="26" t="s">
        <v>42</v>
      </c>
      <c r="N218" s="27">
        <v>99.9</v>
      </c>
      <c r="O218" s="269" t="s">
        <v>11</v>
      </c>
      <c r="P218" s="270" t="s">
        <v>11</v>
      </c>
      <c r="Q218" s="18" t="s">
        <v>32</v>
      </c>
      <c r="R218" s="228" t="s">
        <v>11</v>
      </c>
      <c r="S218" s="228" t="s">
        <v>11</v>
      </c>
      <c r="T218" s="228" t="s">
        <v>11</v>
      </c>
      <c r="U218" s="228" t="s">
        <v>11</v>
      </c>
      <c r="V218" s="19" t="s">
        <v>33</v>
      </c>
      <c r="W218" s="20" t="s">
        <v>11</v>
      </c>
      <c r="X218" s="15" t="s">
        <v>11</v>
      </c>
      <c r="Y218" s="16" t="s">
        <v>11</v>
      </c>
      <c r="Z218" s="235" t="s">
        <v>11</v>
      </c>
    </row>
    <row r="219" spans="1:26" ht="13.5" customHeight="1" x14ac:dyDescent="0.15">
      <c r="A219" s="251" t="s">
        <v>10</v>
      </c>
      <c r="B219" s="252" t="s">
        <v>11</v>
      </c>
      <c r="C219" s="253" t="s">
        <v>11</v>
      </c>
      <c r="D219" s="257" t="s">
        <v>12</v>
      </c>
      <c r="E219" s="258" t="s">
        <v>11</v>
      </c>
      <c r="F219" s="259" t="s">
        <v>13</v>
      </c>
      <c r="G219" s="259" t="s">
        <v>11</v>
      </c>
      <c r="H219" s="259" t="s">
        <v>11</v>
      </c>
      <c r="I219" s="259" t="s">
        <v>11</v>
      </c>
      <c r="J219" s="259" t="s">
        <v>11</v>
      </c>
      <c r="K219" s="259" t="s">
        <v>11</v>
      </c>
      <c r="L219" s="260" t="s">
        <v>11</v>
      </c>
      <c r="M219" s="263" t="s">
        <v>119</v>
      </c>
      <c r="N219" s="264" t="s">
        <v>11</v>
      </c>
      <c r="O219" s="265" t="s">
        <v>1151</v>
      </c>
      <c r="P219" s="266" t="s">
        <v>11</v>
      </c>
      <c r="Q219" s="5" t="s">
        <v>16</v>
      </c>
      <c r="R219" s="271" t="s">
        <v>1152</v>
      </c>
      <c r="S219" s="271" t="s">
        <v>11</v>
      </c>
      <c r="T219" s="271" t="s">
        <v>11</v>
      </c>
      <c r="U219" s="30">
        <v>125738</v>
      </c>
      <c r="V219" s="272" t="s">
        <v>18</v>
      </c>
      <c r="W219" s="272" t="s">
        <v>11</v>
      </c>
      <c r="X219" s="272" t="s">
        <v>11</v>
      </c>
      <c r="Y219" s="273" t="s">
        <v>11</v>
      </c>
      <c r="Z219" s="233">
        <v>323</v>
      </c>
    </row>
    <row r="220" spans="1:26" ht="13.5" customHeight="1" x14ac:dyDescent="0.15">
      <c r="A220" s="254" t="s">
        <v>11</v>
      </c>
      <c r="B220" s="255" t="s">
        <v>11</v>
      </c>
      <c r="C220" s="256" t="s">
        <v>11</v>
      </c>
      <c r="D220" s="24" t="s">
        <v>11</v>
      </c>
      <c r="E220" s="23" t="s">
        <v>11</v>
      </c>
      <c r="F220" s="261" t="s">
        <v>11</v>
      </c>
      <c r="G220" s="261" t="s">
        <v>11</v>
      </c>
      <c r="H220" s="261" t="s">
        <v>11</v>
      </c>
      <c r="I220" s="261" t="s">
        <v>11</v>
      </c>
      <c r="J220" s="261" t="s">
        <v>11</v>
      </c>
      <c r="K220" s="261" t="s">
        <v>11</v>
      </c>
      <c r="L220" s="262" t="s">
        <v>11</v>
      </c>
      <c r="M220" s="236">
        <v>126500000</v>
      </c>
      <c r="N220" s="237" t="s">
        <v>11</v>
      </c>
      <c r="O220" s="267" t="s">
        <v>11</v>
      </c>
      <c r="P220" s="268" t="s">
        <v>11</v>
      </c>
      <c r="Q220" s="6" t="s">
        <v>11</v>
      </c>
      <c r="R220" s="238" t="s">
        <v>11</v>
      </c>
      <c r="S220" s="238" t="s">
        <v>11</v>
      </c>
      <c r="T220" s="238" t="s">
        <v>11</v>
      </c>
      <c r="U220" s="22" t="s">
        <v>11</v>
      </c>
      <c r="V220" s="239" t="s">
        <v>11</v>
      </c>
      <c r="W220" s="239" t="s">
        <v>11</v>
      </c>
      <c r="X220" s="239" t="s">
        <v>11</v>
      </c>
      <c r="Y220" s="240" t="s">
        <v>11</v>
      </c>
      <c r="Z220" s="234" t="s">
        <v>11</v>
      </c>
    </row>
    <row r="221" spans="1:26" ht="13.5" customHeight="1" x14ac:dyDescent="0.15">
      <c r="A221" s="274" t="s">
        <v>1153</v>
      </c>
      <c r="B221" s="231" t="s">
        <v>11</v>
      </c>
      <c r="C221" s="275" t="s">
        <v>11</v>
      </c>
      <c r="D221" s="247" t="s">
        <v>1154</v>
      </c>
      <c r="E221" s="239" t="s">
        <v>11</v>
      </c>
      <c r="F221" s="239" t="s">
        <v>11</v>
      </c>
      <c r="G221" s="239" t="s">
        <v>11</v>
      </c>
      <c r="H221" s="239" t="s">
        <v>11</v>
      </c>
      <c r="I221" s="239" t="s">
        <v>11</v>
      </c>
      <c r="J221" s="239" t="s">
        <v>11</v>
      </c>
      <c r="K221" s="239" t="s">
        <v>11</v>
      </c>
      <c r="L221" s="240" t="s">
        <v>11</v>
      </c>
      <c r="M221" s="249" t="s">
        <v>40</v>
      </c>
      <c r="N221" s="250" t="s">
        <v>11</v>
      </c>
      <c r="O221" s="267" t="s">
        <v>11</v>
      </c>
      <c r="P221" s="268" t="s">
        <v>11</v>
      </c>
      <c r="Q221" s="6" t="s">
        <v>11</v>
      </c>
      <c r="R221" s="238" t="s">
        <v>11</v>
      </c>
      <c r="S221" s="238" t="s">
        <v>11</v>
      </c>
      <c r="T221" s="238" t="s">
        <v>11</v>
      </c>
      <c r="U221" s="22" t="s">
        <v>11</v>
      </c>
      <c r="V221" s="239" t="s">
        <v>11</v>
      </c>
      <c r="W221" s="239" t="s">
        <v>11</v>
      </c>
      <c r="X221" s="239" t="s">
        <v>11</v>
      </c>
      <c r="Y221" s="240" t="s">
        <v>11</v>
      </c>
      <c r="Z221" s="234" t="s">
        <v>11</v>
      </c>
    </row>
    <row r="222" spans="1:26" ht="13.5" customHeight="1" x14ac:dyDescent="0.15">
      <c r="A222" s="274" t="s">
        <v>11</v>
      </c>
      <c r="B222" s="231" t="s">
        <v>11</v>
      </c>
      <c r="C222" s="275" t="s">
        <v>11</v>
      </c>
      <c r="D222" s="248" t="s">
        <v>11</v>
      </c>
      <c r="E222" s="239" t="s">
        <v>11</v>
      </c>
      <c r="F222" s="239" t="s">
        <v>11</v>
      </c>
      <c r="G222" s="239" t="s">
        <v>11</v>
      </c>
      <c r="H222" s="239" t="s">
        <v>11</v>
      </c>
      <c r="I222" s="239" t="s">
        <v>11</v>
      </c>
      <c r="J222" s="239" t="s">
        <v>11</v>
      </c>
      <c r="K222" s="239" t="s">
        <v>11</v>
      </c>
      <c r="L222" s="240" t="s">
        <v>11</v>
      </c>
      <c r="M222" s="236">
        <v>125738059</v>
      </c>
      <c r="N222" s="237" t="s">
        <v>11</v>
      </c>
      <c r="O222" s="267" t="s">
        <v>11</v>
      </c>
      <c r="P222" s="268" t="s">
        <v>11</v>
      </c>
      <c r="Q222" s="6" t="s">
        <v>11</v>
      </c>
      <c r="R222" s="238" t="s">
        <v>11</v>
      </c>
      <c r="S222" s="238" t="s">
        <v>11</v>
      </c>
      <c r="T222" s="238" t="s">
        <v>11</v>
      </c>
      <c r="U222" s="22" t="s">
        <v>11</v>
      </c>
      <c r="V222" s="239" t="s">
        <v>11</v>
      </c>
      <c r="W222" s="239" t="s">
        <v>11</v>
      </c>
      <c r="X222" s="239" t="s">
        <v>11</v>
      </c>
      <c r="Y222" s="240" t="s">
        <v>11</v>
      </c>
      <c r="Z222" s="234" t="s">
        <v>11</v>
      </c>
    </row>
    <row r="223" spans="1:26" ht="13.5" customHeight="1" x14ac:dyDescent="0.15">
      <c r="A223" s="274" t="s">
        <v>11</v>
      </c>
      <c r="B223" s="231" t="s">
        <v>11</v>
      </c>
      <c r="C223" s="275" t="s">
        <v>11</v>
      </c>
      <c r="D223" s="229" t="s">
        <v>26</v>
      </c>
      <c r="E223" s="241" t="s">
        <v>959</v>
      </c>
      <c r="F223" s="241" t="s">
        <v>11</v>
      </c>
      <c r="G223" s="241" t="s">
        <v>11</v>
      </c>
      <c r="H223" s="241" t="s">
        <v>11</v>
      </c>
      <c r="I223" s="241" t="s">
        <v>11</v>
      </c>
      <c r="J223" s="241" t="s">
        <v>11</v>
      </c>
      <c r="K223" s="241" t="s">
        <v>11</v>
      </c>
      <c r="L223" s="242" t="s">
        <v>28</v>
      </c>
      <c r="M223" s="243" t="s">
        <v>29</v>
      </c>
      <c r="N223" s="244" t="s">
        <v>11</v>
      </c>
      <c r="O223" s="267" t="s">
        <v>11</v>
      </c>
      <c r="P223" s="268" t="s">
        <v>11</v>
      </c>
      <c r="Q223" s="7" t="s">
        <v>11</v>
      </c>
      <c r="R223" s="238" t="s">
        <v>11</v>
      </c>
      <c r="S223" s="238" t="s">
        <v>11</v>
      </c>
      <c r="T223" s="238" t="s">
        <v>11</v>
      </c>
      <c r="U223" s="22" t="s">
        <v>11</v>
      </c>
      <c r="V223" s="239" t="s">
        <v>11</v>
      </c>
      <c r="W223" s="239" t="s">
        <v>11</v>
      </c>
      <c r="X223" s="239" t="s">
        <v>11</v>
      </c>
      <c r="Y223" s="240" t="s">
        <v>11</v>
      </c>
      <c r="Z223" s="234" t="s">
        <v>11</v>
      </c>
    </row>
    <row r="224" spans="1:26" ht="13.5" customHeight="1" x14ac:dyDescent="0.15">
      <c r="A224" s="274" t="s">
        <v>11</v>
      </c>
      <c r="B224" s="231" t="s">
        <v>11</v>
      </c>
      <c r="C224" s="275" t="s">
        <v>11</v>
      </c>
      <c r="D224" s="229" t="s">
        <v>11</v>
      </c>
      <c r="E224" s="241" t="s">
        <v>11</v>
      </c>
      <c r="F224" s="241" t="s">
        <v>11</v>
      </c>
      <c r="G224" s="241" t="s">
        <v>11</v>
      </c>
      <c r="H224" s="241" t="s">
        <v>11</v>
      </c>
      <c r="I224" s="241" t="s">
        <v>11</v>
      </c>
      <c r="J224" s="241" t="s">
        <v>11</v>
      </c>
      <c r="K224" s="241" t="s">
        <v>11</v>
      </c>
      <c r="L224" s="242" t="s">
        <v>11</v>
      </c>
      <c r="M224" s="245">
        <v>761941</v>
      </c>
      <c r="N224" s="246" t="s">
        <v>11</v>
      </c>
      <c r="O224" s="267" t="s">
        <v>11</v>
      </c>
      <c r="P224" s="268" t="s">
        <v>11</v>
      </c>
      <c r="Q224" s="8" t="s">
        <v>31</v>
      </c>
      <c r="R224" s="238" t="s">
        <v>11</v>
      </c>
      <c r="S224" s="238" t="s">
        <v>11</v>
      </c>
      <c r="T224" s="238" t="s">
        <v>11</v>
      </c>
      <c r="U224" s="238" t="s">
        <v>11</v>
      </c>
      <c r="V224" s="9" t="s">
        <v>26</v>
      </c>
      <c r="W224" s="227" t="s">
        <v>11</v>
      </c>
      <c r="X224" s="227" t="s">
        <v>11</v>
      </c>
      <c r="Y224" s="10" t="s">
        <v>28</v>
      </c>
      <c r="Z224" s="234" t="s">
        <v>11</v>
      </c>
    </row>
    <row r="225" spans="1:26" ht="13.5" customHeight="1" x14ac:dyDescent="0.15">
      <c r="A225" s="274" t="s">
        <v>11</v>
      </c>
      <c r="B225" s="231" t="s">
        <v>11</v>
      </c>
      <c r="C225" s="275" t="s">
        <v>11</v>
      </c>
      <c r="D225" s="229" t="s">
        <v>11</v>
      </c>
      <c r="E225" s="241" t="s">
        <v>11</v>
      </c>
      <c r="F225" s="241" t="s">
        <v>11</v>
      </c>
      <c r="G225" s="241" t="s">
        <v>11</v>
      </c>
      <c r="H225" s="241" t="s">
        <v>11</v>
      </c>
      <c r="I225" s="241" t="s">
        <v>11</v>
      </c>
      <c r="J225" s="241" t="s">
        <v>11</v>
      </c>
      <c r="K225" s="241" t="s">
        <v>11</v>
      </c>
      <c r="L225" s="242" t="s">
        <v>11</v>
      </c>
      <c r="M225" s="249" t="s">
        <v>11</v>
      </c>
      <c r="N225" s="250" t="s">
        <v>11</v>
      </c>
      <c r="O225" s="267" t="s">
        <v>11</v>
      </c>
      <c r="P225" s="268" t="s">
        <v>11</v>
      </c>
      <c r="Q225" s="7" t="s">
        <v>32</v>
      </c>
      <c r="R225" s="238" t="s">
        <v>11</v>
      </c>
      <c r="S225" s="238" t="s">
        <v>11</v>
      </c>
      <c r="T225" s="238" t="s">
        <v>11</v>
      </c>
      <c r="U225" s="238" t="s">
        <v>11</v>
      </c>
      <c r="V225" s="11" t="s">
        <v>33</v>
      </c>
      <c r="W225" s="9" t="s">
        <v>11</v>
      </c>
      <c r="X225" t="s">
        <v>11</v>
      </c>
      <c r="Y225" s="12" t="s">
        <v>11</v>
      </c>
      <c r="Z225" s="234" t="s">
        <v>11</v>
      </c>
    </row>
    <row r="226" spans="1:26" ht="13.5" customHeight="1" x14ac:dyDescent="0.15">
      <c r="A226" s="6" t="s">
        <v>11</v>
      </c>
      <c r="B226" t="s">
        <v>11</v>
      </c>
      <c r="C226" s="12" t="s">
        <v>11</v>
      </c>
      <c r="D226" s="229" t="s">
        <v>26</v>
      </c>
      <c r="E226" s="13" t="s">
        <v>19</v>
      </c>
      <c r="F226" s="231" t="s">
        <v>11</v>
      </c>
      <c r="G226" s="231" t="s">
        <v>11</v>
      </c>
      <c r="H226" s="231" t="s">
        <v>11</v>
      </c>
      <c r="I226" s="231" t="s">
        <v>11</v>
      </c>
      <c r="J226" s="231" t="s">
        <v>11</v>
      </c>
      <c r="K226" s="13" t="s">
        <v>11</v>
      </c>
      <c r="L226" s="242" t="s">
        <v>28</v>
      </c>
      <c r="M226" s="277" t="s">
        <v>11</v>
      </c>
      <c r="N226" s="278" t="s">
        <v>11</v>
      </c>
      <c r="O226" s="267" t="s">
        <v>11</v>
      </c>
      <c r="P226" s="268" t="s">
        <v>11</v>
      </c>
      <c r="Q226" s="8" t="s">
        <v>31</v>
      </c>
      <c r="R226" s="238" t="s">
        <v>11</v>
      </c>
      <c r="S226" s="238" t="s">
        <v>11</v>
      </c>
      <c r="T226" s="238" t="s">
        <v>11</v>
      </c>
      <c r="U226" s="238" t="s">
        <v>11</v>
      </c>
      <c r="V226" s="9" t="s">
        <v>26</v>
      </c>
      <c r="W226" s="227" t="s">
        <v>11</v>
      </c>
      <c r="X226" s="227" t="s">
        <v>11</v>
      </c>
      <c r="Y226" s="10" t="s">
        <v>28</v>
      </c>
      <c r="Z226" s="234" t="s">
        <v>11</v>
      </c>
    </row>
    <row r="227" spans="1:26" ht="13.5" customHeight="1" x14ac:dyDescent="0.15">
      <c r="A227" s="14" t="s">
        <v>11</v>
      </c>
      <c r="B227" s="15" t="s">
        <v>11</v>
      </c>
      <c r="C227" s="16" t="s">
        <v>11</v>
      </c>
      <c r="D227" s="230" t="s">
        <v>11</v>
      </c>
      <c r="E227" s="17" t="s">
        <v>11</v>
      </c>
      <c r="F227" s="232" t="s">
        <v>11</v>
      </c>
      <c r="G227" s="232" t="s">
        <v>11</v>
      </c>
      <c r="H227" s="232" t="s">
        <v>11</v>
      </c>
      <c r="I227" s="232" t="s">
        <v>11</v>
      </c>
      <c r="J227" s="232" t="s">
        <v>11</v>
      </c>
      <c r="K227" s="17" t="s">
        <v>11</v>
      </c>
      <c r="L227" s="276" t="s">
        <v>11</v>
      </c>
      <c r="M227" s="26" t="s">
        <v>42</v>
      </c>
      <c r="N227" s="27">
        <v>99.4</v>
      </c>
      <c r="O227" s="269" t="s">
        <v>11</v>
      </c>
      <c r="P227" s="270" t="s">
        <v>11</v>
      </c>
      <c r="Q227" s="18" t="s">
        <v>32</v>
      </c>
      <c r="R227" s="228" t="s">
        <v>11</v>
      </c>
      <c r="S227" s="228" t="s">
        <v>11</v>
      </c>
      <c r="T227" s="228" t="s">
        <v>11</v>
      </c>
      <c r="U227" s="228" t="s">
        <v>11</v>
      </c>
      <c r="V227" s="19" t="s">
        <v>33</v>
      </c>
      <c r="W227" s="20" t="s">
        <v>11</v>
      </c>
      <c r="X227" s="15" t="s">
        <v>11</v>
      </c>
      <c r="Y227" s="16" t="s">
        <v>11</v>
      </c>
      <c r="Z227" s="235" t="s">
        <v>11</v>
      </c>
    </row>
    <row r="228" spans="1:26" ht="13.5" customHeight="1" x14ac:dyDescent="0.15">
      <c r="A228" s="251" t="s">
        <v>10</v>
      </c>
      <c r="B228" s="252" t="s">
        <v>11</v>
      </c>
      <c r="C228" s="253" t="s">
        <v>11</v>
      </c>
      <c r="D228" s="257" t="s">
        <v>12</v>
      </c>
      <c r="E228" s="258" t="s">
        <v>11</v>
      </c>
      <c r="F228" s="259" t="s">
        <v>13</v>
      </c>
      <c r="G228" s="259" t="s">
        <v>11</v>
      </c>
      <c r="H228" s="259" t="s">
        <v>11</v>
      </c>
      <c r="I228" s="259" t="s">
        <v>11</v>
      </c>
      <c r="J228" s="259" t="s">
        <v>11</v>
      </c>
      <c r="K228" s="259" t="s">
        <v>11</v>
      </c>
      <c r="L228" s="260" t="s">
        <v>11</v>
      </c>
      <c r="M228" s="263" t="s">
        <v>119</v>
      </c>
      <c r="N228" s="264" t="s">
        <v>11</v>
      </c>
      <c r="O228" s="265" t="s">
        <v>1155</v>
      </c>
      <c r="P228" s="266" t="s">
        <v>11</v>
      </c>
      <c r="Q228" s="5" t="s">
        <v>16</v>
      </c>
      <c r="R228" s="271" t="s">
        <v>1156</v>
      </c>
      <c r="S228" s="271" t="s">
        <v>11</v>
      </c>
      <c r="T228" s="271" t="s">
        <v>11</v>
      </c>
      <c r="U228" s="30">
        <v>1846295</v>
      </c>
      <c r="V228" s="272" t="s">
        <v>18</v>
      </c>
      <c r="W228" s="272" t="s">
        <v>11</v>
      </c>
      <c r="X228" s="272" t="s">
        <v>11</v>
      </c>
      <c r="Y228" s="273" t="s">
        <v>11</v>
      </c>
      <c r="Z228" s="233">
        <v>323</v>
      </c>
    </row>
    <row r="229" spans="1:26" ht="13.5" customHeight="1" x14ac:dyDescent="0.15">
      <c r="A229" s="254" t="s">
        <v>11</v>
      </c>
      <c r="B229" s="255" t="s">
        <v>11</v>
      </c>
      <c r="C229" s="256" t="s">
        <v>11</v>
      </c>
      <c r="D229" s="24" t="s">
        <v>11</v>
      </c>
      <c r="E229" s="23" t="s">
        <v>11</v>
      </c>
      <c r="F229" s="261" t="s">
        <v>11</v>
      </c>
      <c r="G229" s="261" t="s">
        <v>11</v>
      </c>
      <c r="H229" s="261" t="s">
        <v>11</v>
      </c>
      <c r="I229" s="261" t="s">
        <v>11</v>
      </c>
      <c r="J229" s="261" t="s">
        <v>11</v>
      </c>
      <c r="K229" s="261" t="s">
        <v>11</v>
      </c>
      <c r="L229" s="262" t="s">
        <v>11</v>
      </c>
      <c r="M229" s="236">
        <v>1846295000</v>
      </c>
      <c r="N229" s="237" t="s">
        <v>11</v>
      </c>
      <c r="O229" s="267" t="s">
        <v>11</v>
      </c>
      <c r="P229" s="268" t="s">
        <v>11</v>
      </c>
      <c r="Q229" s="6" t="s">
        <v>11</v>
      </c>
      <c r="R229" s="238" t="s">
        <v>11</v>
      </c>
      <c r="S229" s="238" t="s">
        <v>11</v>
      </c>
      <c r="T229" s="238" t="s">
        <v>11</v>
      </c>
      <c r="U229" s="22" t="s">
        <v>11</v>
      </c>
      <c r="V229" s="239" t="s">
        <v>11</v>
      </c>
      <c r="W229" s="239" t="s">
        <v>11</v>
      </c>
      <c r="X229" s="239" t="s">
        <v>11</v>
      </c>
      <c r="Y229" s="240" t="s">
        <v>11</v>
      </c>
      <c r="Z229" s="234" t="s">
        <v>11</v>
      </c>
    </row>
    <row r="230" spans="1:26" ht="13.5" customHeight="1" x14ac:dyDescent="0.15">
      <c r="A230" s="274" t="s">
        <v>1157</v>
      </c>
      <c r="B230" s="231" t="s">
        <v>11</v>
      </c>
      <c r="C230" s="275" t="s">
        <v>11</v>
      </c>
      <c r="D230" s="247" t="s">
        <v>1158</v>
      </c>
      <c r="E230" s="239" t="s">
        <v>11</v>
      </c>
      <c r="F230" s="239" t="s">
        <v>11</v>
      </c>
      <c r="G230" s="239" t="s">
        <v>11</v>
      </c>
      <c r="H230" s="239" t="s">
        <v>11</v>
      </c>
      <c r="I230" s="239" t="s">
        <v>11</v>
      </c>
      <c r="J230" s="239" t="s">
        <v>11</v>
      </c>
      <c r="K230" s="239" t="s">
        <v>11</v>
      </c>
      <c r="L230" s="240" t="s">
        <v>11</v>
      </c>
      <c r="M230" s="249" t="s">
        <v>40</v>
      </c>
      <c r="N230" s="250" t="s">
        <v>11</v>
      </c>
      <c r="O230" s="267" t="s">
        <v>11</v>
      </c>
      <c r="P230" s="268" t="s">
        <v>11</v>
      </c>
      <c r="Q230" s="6" t="s">
        <v>11</v>
      </c>
      <c r="R230" s="238" t="s">
        <v>11</v>
      </c>
      <c r="S230" s="238" t="s">
        <v>11</v>
      </c>
      <c r="T230" s="238" t="s">
        <v>11</v>
      </c>
      <c r="U230" s="22" t="s">
        <v>11</v>
      </c>
      <c r="V230" s="239" t="s">
        <v>11</v>
      </c>
      <c r="W230" s="239" t="s">
        <v>11</v>
      </c>
      <c r="X230" s="239" t="s">
        <v>11</v>
      </c>
      <c r="Y230" s="240" t="s">
        <v>11</v>
      </c>
      <c r="Z230" s="234" t="s">
        <v>11</v>
      </c>
    </row>
    <row r="231" spans="1:26" ht="13.5" customHeight="1" x14ac:dyDescent="0.15">
      <c r="A231" s="274" t="s">
        <v>11</v>
      </c>
      <c r="B231" s="231" t="s">
        <v>11</v>
      </c>
      <c r="C231" s="275" t="s">
        <v>11</v>
      </c>
      <c r="D231" s="248" t="s">
        <v>11</v>
      </c>
      <c r="E231" s="239" t="s">
        <v>11</v>
      </c>
      <c r="F231" s="239" t="s">
        <v>11</v>
      </c>
      <c r="G231" s="239" t="s">
        <v>11</v>
      </c>
      <c r="H231" s="239" t="s">
        <v>11</v>
      </c>
      <c r="I231" s="239" t="s">
        <v>11</v>
      </c>
      <c r="J231" s="239" t="s">
        <v>11</v>
      </c>
      <c r="K231" s="239" t="s">
        <v>11</v>
      </c>
      <c r="L231" s="240" t="s">
        <v>11</v>
      </c>
      <c r="M231" s="236">
        <v>1846295000</v>
      </c>
      <c r="N231" s="237" t="s">
        <v>11</v>
      </c>
      <c r="O231" s="267" t="s">
        <v>11</v>
      </c>
      <c r="P231" s="268" t="s">
        <v>11</v>
      </c>
      <c r="Q231" s="6" t="s">
        <v>11</v>
      </c>
      <c r="R231" s="238" t="s">
        <v>11</v>
      </c>
      <c r="S231" s="238" t="s">
        <v>11</v>
      </c>
      <c r="T231" s="238" t="s">
        <v>11</v>
      </c>
      <c r="U231" s="22" t="s">
        <v>11</v>
      </c>
      <c r="V231" s="239" t="s">
        <v>11</v>
      </c>
      <c r="W231" s="239" t="s">
        <v>11</v>
      </c>
      <c r="X231" s="239" t="s">
        <v>11</v>
      </c>
      <c r="Y231" s="240" t="s">
        <v>11</v>
      </c>
      <c r="Z231" s="234" t="s">
        <v>11</v>
      </c>
    </row>
    <row r="232" spans="1:26" ht="13.5" customHeight="1" x14ac:dyDescent="0.15">
      <c r="A232" s="274" t="s">
        <v>11</v>
      </c>
      <c r="B232" s="231" t="s">
        <v>11</v>
      </c>
      <c r="C232" s="275" t="s">
        <v>11</v>
      </c>
      <c r="D232" s="229" t="s">
        <v>26</v>
      </c>
      <c r="E232" s="241" t="s">
        <v>80</v>
      </c>
      <c r="F232" s="241" t="s">
        <v>11</v>
      </c>
      <c r="G232" s="241" t="s">
        <v>11</v>
      </c>
      <c r="H232" s="241" t="s">
        <v>11</v>
      </c>
      <c r="I232" s="241" t="s">
        <v>11</v>
      </c>
      <c r="J232" s="241" t="s">
        <v>11</v>
      </c>
      <c r="K232" s="241" t="s">
        <v>11</v>
      </c>
      <c r="L232" s="242" t="s">
        <v>28</v>
      </c>
      <c r="M232" s="243" t="s">
        <v>29</v>
      </c>
      <c r="N232" s="244" t="s">
        <v>11</v>
      </c>
      <c r="O232" s="267" t="s">
        <v>11</v>
      </c>
      <c r="P232" s="268" t="s">
        <v>11</v>
      </c>
      <c r="Q232" s="7" t="s">
        <v>11</v>
      </c>
      <c r="R232" s="238" t="s">
        <v>11</v>
      </c>
      <c r="S232" s="238" t="s">
        <v>11</v>
      </c>
      <c r="T232" s="238" t="s">
        <v>11</v>
      </c>
      <c r="U232" s="22" t="s">
        <v>11</v>
      </c>
      <c r="V232" s="239" t="s">
        <v>11</v>
      </c>
      <c r="W232" s="239" t="s">
        <v>11</v>
      </c>
      <c r="X232" s="239" t="s">
        <v>11</v>
      </c>
      <c r="Y232" s="240" t="s">
        <v>11</v>
      </c>
      <c r="Z232" s="234" t="s">
        <v>11</v>
      </c>
    </row>
    <row r="233" spans="1:26" ht="13.5" customHeight="1" x14ac:dyDescent="0.15">
      <c r="A233" s="274" t="s">
        <v>11</v>
      </c>
      <c r="B233" s="231" t="s">
        <v>11</v>
      </c>
      <c r="C233" s="275" t="s">
        <v>11</v>
      </c>
      <c r="D233" s="229" t="s">
        <v>11</v>
      </c>
      <c r="E233" s="241" t="s">
        <v>11</v>
      </c>
      <c r="F233" s="241" t="s">
        <v>11</v>
      </c>
      <c r="G233" s="241" t="s">
        <v>11</v>
      </c>
      <c r="H233" s="241" t="s">
        <v>11</v>
      </c>
      <c r="I233" s="241" t="s">
        <v>11</v>
      </c>
      <c r="J233" s="241" t="s">
        <v>11</v>
      </c>
      <c r="K233" s="241" t="s">
        <v>11</v>
      </c>
      <c r="L233" s="242" t="s">
        <v>11</v>
      </c>
      <c r="M233" s="245">
        <v>0</v>
      </c>
      <c r="N233" s="246" t="s">
        <v>11</v>
      </c>
      <c r="O233" s="267" t="s">
        <v>11</v>
      </c>
      <c r="P233" s="268" t="s">
        <v>11</v>
      </c>
      <c r="Q233" s="8" t="s">
        <v>31</v>
      </c>
      <c r="R233" s="238" t="s">
        <v>11</v>
      </c>
      <c r="S233" s="238" t="s">
        <v>11</v>
      </c>
      <c r="T233" s="238" t="s">
        <v>11</v>
      </c>
      <c r="U233" s="238" t="s">
        <v>11</v>
      </c>
      <c r="V233" s="9" t="s">
        <v>26</v>
      </c>
      <c r="W233" s="227" t="s">
        <v>11</v>
      </c>
      <c r="X233" s="227" t="s">
        <v>11</v>
      </c>
      <c r="Y233" s="10" t="s">
        <v>28</v>
      </c>
      <c r="Z233" s="234" t="s">
        <v>11</v>
      </c>
    </row>
    <row r="234" spans="1:26" ht="13.5" customHeight="1" x14ac:dyDescent="0.15">
      <c r="A234" s="274" t="s">
        <v>11</v>
      </c>
      <c r="B234" s="231" t="s">
        <v>11</v>
      </c>
      <c r="C234" s="275" t="s">
        <v>11</v>
      </c>
      <c r="D234" s="229" t="s">
        <v>11</v>
      </c>
      <c r="E234" s="241" t="s">
        <v>11</v>
      </c>
      <c r="F234" s="241" t="s">
        <v>11</v>
      </c>
      <c r="G234" s="241" t="s">
        <v>11</v>
      </c>
      <c r="H234" s="241" t="s">
        <v>11</v>
      </c>
      <c r="I234" s="241" t="s">
        <v>11</v>
      </c>
      <c r="J234" s="241" t="s">
        <v>11</v>
      </c>
      <c r="K234" s="241" t="s">
        <v>11</v>
      </c>
      <c r="L234" s="242" t="s">
        <v>11</v>
      </c>
      <c r="M234" s="249" t="s">
        <v>11</v>
      </c>
      <c r="N234" s="250" t="s">
        <v>11</v>
      </c>
      <c r="O234" s="267" t="s">
        <v>11</v>
      </c>
      <c r="P234" s="268" t="s">
        <v>11</v>
      </c>
      <c r="Q234" s="7" t="s">
        <v>32</v>
      </c>
      <c r="R234" s="238" t="s">
        <v>11</v>
      </c>
      <c r="S234" s="238" t="s">
        <v>11</v>
      </c>
      <c r="T234" s="238" t="s">
        <v>11</v>
      </c>
      <c r="U234" s="238" t="s">
        <v>11</v>
      </c>
      <c r="V234" s="11" t="s">
        <v>33</v>
      </c>
      <c r="W234" s="9" t="s">
        <v>11</v>
      </c>
      <c r="X234" t="s">
        <v>11</v>
      </c>
      <c r="Y234" s="12" t="s">
        <v>11</v>
      </c>
      <c r="Z234" s="234" t="s">
        <v>11</v>
      </c>
    </row>
    <row r="235" spans="1:26" ht="13.5" customHeight="1" x14ac:dyDescent="0.15">
      <c r="A235" s="6" t="s">
        <v>11</v>
      </c>
      <c r="B235" t="s">
        <v>11</v>
      </c>
      <c r="C235" s="12" t="s">
        <v>11</v>
      </c>
      <c r="D235" s="229" t="s">
        <v>26</v>
      </c>
      <c r="E235" s="13" t="s">
        <v>19</v>
      </c>
      <c r="F235" s="231" t="s">
        <v>11</v>
      </c>
      <c r="G235" s="231" t="s">
        <v>11</v>
      </c>
      <c r="H235" s="231" t="s">
        <v>11</v>
      </c>
      <c r="I235" s="231" t="s">
        <v>11</v>
      </c>
      <c r="J235" s="231" t="s">
        <v>11</v>
      </c>
      <c r="K235" s="13" t="s">
        <v>11</v>
      </c>
      <c r="L235" s="242" t="s">
        <v>28</v>
      </c>
      <c r="M235" s="277" t="s">
        <v>11</v>
      </c>
      <c r="N235" s="278" t="s">
        <v>11</v>
      </c>
      <c r="O235" s="267" t="s">
        <v>11</v>
      </c>
      <c r="P235" s="268" t="s">
        <v>11</v>
      </c>
      <c r="Q235" s="8" t="s">
        <v>31</v>
      </c>
      <c r="R235" s="238" t="s">
        <v>11</v>
      </c>
      <c r="S235" s="238" t="s">
        <v>11</v>
      </c>
      <c r="T235" s="238" t="s">
        <v>11</v>
      </c>
      <c r="U235" s="238" t="s">
        <v>11</v>
      </c>
      <c r="V235" s="9" t="s">
        <v>26</v>
      </c>
      <c r="W235" s="227" t="s">
        <v>11</v>
      </c>
      <c r="X235" s="227" t="s">
        <v>11</v>
      </c>
      <c r="Y235" s="10" t="s">
        <v>28</v>
      </c>
      <c r="Z235" s="234" t="s">
        <v>11</v>
      </c>
    </row>
    <row r="236" spans="1:26" ht="13.5" customHeight="1" x14ac:dyDescent="0.15">
      <c r="A236" s="14" t="s">
        <v>11</v>
      </c>
      <c r="B236" s="15" t="s">
        <v>11</v>
      </c>
      <c r="C236" s="16" t="s">
        <v>11</v>
      </c>
      <c r="D236" s="230" t="s">
        <v>11</v>
      </c>
      <c r="E236" s="17" t="s">
        <v>11</v>
      </c>
      <c r="F236" s="232" t="s">
        <v>11</v>
      </c>
      <c r="G236" s="232" t="s">
        <v>11</v>
      </c>
      <c r="H236" s="232" t="s">
        <v>11</v>
      </c>
      <c r="I236" s="232" t="s">
        <v>11</v>
      </c>
      <c r="J236" s="232" t="s">
        <v>11</v>
      </c>
      <c r="K236" s="17" t="s">
        <v>11</v>
      </c>
      <c r="L236" s="276" t="s">
        <v>11</v>
      </c>
      <c r="M236" s="26" t="s">
        <v>42</v>
      </c>
      <c r="N236" s="27" t="s">
        <v>89</v>
      </c>
      <c r="O236" s="269" t="s">
        <v>11</v>
      </c>
      <c r="P236" s="270" t="s">
        <v>11</v>
      </c>
      <c r="Q236" s="18" t="s">
        <v>32</v>
      </c>
      <c r="R236" s="228" t="s">
        <v>11</v>
      </c>
      <c r="S236" s="228" t="s">
        <v>11</v>
      </c>
      <c r="T236" s="228" t="s">
        <v>11</v>
      </c>
      <c r="U236" s="228" t="s">
        <v>11</v>
      </c>
      <c r="V236" s="19" t="s">
        <v>33</v>
      </c>
      <c r="W236" s="20" t="s">
        <v>11</v>
      </c>
      <c r="X236" s="15" t="s">
        <v>11</v>
      </c>
      <c r="Y236" s="16" t="s">
        <v>11</v>
      </c>
      <c r="Z236" s="235" t="s">
        <v>11</v>
      </c>
    </row>
    <row r="237" spans="1:26" ht="13.5" customHeight="1" x14ac:dyDescent="0.15">
      <c r="A237" s="251" t="s">
        <v>10</v>
      </c>
      <c r="B237" s="252" t="s">
        <v>11</v>
      </c>
      <c r="C237" s="253" t="s">
        <v>11</v>
      </c>
      <c r="D237" s="257" t="s">
        <v>12</v>
      </c>
      <c r="E237" s="258" t="s">
        <v>11</v>
      </c>
      <c r="F237" s="259" t="s">
        <v>13</v>
      </c>
      <c r="G237" s="259" t="s">
        <v>11</v>
      </c>
      <c r="H237" s="259" t="s">
        <v>11</v>
      </c>
      <c r="I237" s="259" t="s">
        <v>11</v>
      </c>
      <c r="J237" s="259" t="s">
        <v>11</v>
      </c>
      <c r="K237" s="259" t="s">
        <v>11</v>
      </c>
      <c r="L237" s="260" t="s">
        <v>11</v>
      </c>
      <c r="M237" s="263" t="s">
        <v>119</v>
      </c>
      <c r="N237" s="264" t="s">
        <v>11</v>
      </c>
      <c r="O237" s="265" t="s">
        <v>1159</v>
      </c>
      <c r="P237" s="266" t="s">
        <v>11</v>
      </c>
      <c r="Q237" s="5" t="s">
        <v>16</v>
      </c>
      <c r="R237" s="271" t="s">
        <v>1160</v>
      </c>
      <c r="S237" s="271" t="s">
        <v>11</v>
      </c>
      <c r="T237" s="271" t="s">
        <v>11</v>
      </c>
      <c r="U237" s="30">
        <v>3032419</v>
      </c>
      <c r="V237" s="272" t="s">
        <v>18</v>
      </c>
      <c r="W237" s="272" t="s">
        <v>11</v>
      </c>
      <c r="X237" s="272" t="s">
        <v>11</v>
      </c>
      <c r="Y237" s="273" t="s">
        <v>11</v>
      </c>
      <c r="Z237" s="233">
        <v>323</v>
      </c>
    </row>
    <row r="238" spans="1:26" ht="13.5" customHeight="1" x14ac:dyDescent="0.15">
      <c r="A238" s="254" t="s">
        <v>11</v>
      </c>
      <c r="B238" s="255" t="s">
        <v>11</v>
      </c>
      <c r="C238" s="256" t="s">
        <v>11</v>
      </c>
      <c r="D238" s="24" t="s">
        <v>11</v>
      </c>
      <c r="E238" s="23" t="s">
        <v>11</v>
      </c>
      <c r="F238" s="261" t="s">
        <v>11</v>
      </c>
      <c r="G238" s="261" t="s">
        <v>11</v>
      </c>
      <c r="H238" s="261" t="s">
        <v>11</v>
      </c>
      <c r="I238" s="261" t="s">
        <v>11</v>
      </c>
      <c r="J238" s="261" t="s">
        <v>11</v>
      </c>
      <c r="K238" s="261" t="s">
        <v>11</v>
      </c>
      <c r="L238" s="262" t="s">
        <v>11</v>
      </c>
      <c r="M238" s="236">
        <v>3032420000</v>
      </c>
      <c r="N238" s="237" t="s">
        <v>11</v>
      </c>
      <c r="O238" s="267" t="s">
        <v>11</v>
      </c>
      <c r="P238" s="268" t="s">
        <v>11</v>
      </c>
      <c r="Q238" s="6" t="s">
        <v>11</v>
      </c>
      <c r="R238" s="238" t="s">
        <v>11</v>
      </c>
      <c r="S238" s="238" t="s">
        <v>11</v>
      </c>
      <c r="T238" s="238" t="s">
        <v>11</v>
      </c>
      <c r="U238" s="22" t="s">
        <v>11</v>
      </c>
      <c r="V238" s="239" t="s">
        <v>11</v>
      </c>
      <c r="W238" s="239" t="s">
        <v>11</v>
      </c>
      <c r="X238" s="239" t="s">
        <v>11</v>
      </c>
      <c r="Y238" s="240" t="s">
        <v>11</v>
      </c>
      <c r="Z238" s="234" t="s">
        <v>11</v>
      </c>
    </row>
    <row r="239" spans="1:26" ht="13.5" customHeight="1" x14ac:dyDescent="0.15">
      <c r="A239" s="274" t="s">
        <v>1161</v>
      </c>
      <c r="B239" s="231" t="s">
        <v>11</v>
      </c>
      <c r="C239" s="275" t="s">
        <v>11</v>
      </c>
      <c r="D239" s="247" t="s">
        <v>1162</v>
      </c>
      <c r="E239" s="239" t="s">
        <v>11</v>
      </c>
      <c r="F239" s="239" t="s">
        <v>11</v>
      </c>
      <c r="G239" s="239" t="s">
        <v>11</v>
      </c>
      <c r="H239" s="239" t="s">
        <v>11</v>
      </c>
      <c r="I239" s="239" t="s">
        <v>11</v>
      </c>
      <c r="J239" s="239" t="s">
        <v>11</v>
      </c>
      <c r="K239" s="239" t="s">
        <v>11</v>
      </c>
      <c r="L239" s="240" t="s">
        <v>11</v>
      </c>
      <c r="M239" s="249" t="s">
        <v>40</v>
      </c>
      <c r="N239" s="250" t="s">
        <v>11</v>
      </c>
      <c r="O239" s="267" t="s">
        <v>11</v>
      </c>
      <c r="P239" s="268" t="s">
        <v>11</v>
      </c>
      <c r="Q239" s="6" t="s">
        <v>11</v>
      </c>
      <c r="R239" s="238" t="s">
        <v>11</v>
      </c>
      <c r="S239" s="238" t="s">
        <v>11</v>
      </c>
      <c r="T239" s="238" t="s">
        <v>11</v>
      </c>
      <c r="U239" s="22" t="s">
        <v>11</v>
      </c>
      <c r="V239" s="239" t="s">
        <v>11</v>
      </c>
      <c r="W239" s="239" t="s">
        <v>11</v>
      </c>
      <c r="X239" s="239" t="s">
        <v>11</v>
      </c>
      <c r="Y239" s="240" t="s">
        <v>11</v>
      </c>
      <c r="Z239" s="234" t="s">
        <v>11</v>
      </c>
    </row>
    <row r="240" spans="1:26" ht="13.5" customHeight="1" x14ac:dyDescent="0.15">
      <c r="A240" s="274" t="s">
        <v>11</v>
      </c>
      <c r="B240" s="231" t="s">
        <v>11</v>
      </c>
      <c r="C240" s="275" t="s">
        <v>11</v>
      </c>
      <c r="D240" s="248" t="s">
        <v>11</v>
      </c>
      <c r="E240" s="239" t="s">
        <v>11</v>
      </c>
      <c r="F240" s="239" t="s">
        <v>11</v>
      </c>
      <c r="G240" s="239" t="s">
        <v>11</v>
      </c>
      <c r="H240" s="239" t="s">
        <v>11</v>
      </c>
      <c r="I240" s="239" t="s">
        <v>11</v>
      </c>
      <c r="J240" s="239" t="s">
        <v>11</v>
      </c>
      <c r="K240" s="239" t="s">
        <v>11</v>
      </c>
      <c r="L240" s="240" t="s">
        <v>11</v>
      </c>
      <c r="M240" s="236">
        <v>3032418646</v>
      </c>
      <c r="N240" s="237" t="s">
        <v>11</v>
      </c>
      <c r="O240" s="267" t="s">
        <v>11</v>
      </c>
      <c r="P240" s="268" t="s">
        <v>11</v>
      </c>
      <c r="Q240" s="6" t="s">
        <v>11</v>
      </c>
      <c r="R240" s="238" t="s">
        <v>11</v>
      </c>
      <c r="S240" s="238" t="s">
        <v>11</v>
      </c>
      <c r="T240" s="238" t="s">
        <v>11</v>
      </c>
      <c r="U240" s="22" t="s">
        <v>11</v>
      </c>
      <c r="V240" s="239" t="s">
        <v>11</v>
      </c>
      <c r="W240" s="239" t="s">
        <v>11</v>
      </c>
      <c r="X240" s="239" t="s">
        <v>11</v>
      </c>
      <c r="Y240" s="240" t="s">
        <v>11</v>
      </c>
      <c r="Z240" s="234" t="s">
        <v>11</v>
      </c>
    </row>
    <row r="241" spans="1:26" ht="13.5" customHeight="1" x14ac:dyDescent="0.15">
      <c r="A241" s="274" t="s">
        <v>11</v>
      </c>
      <c r="B241" s="231" t="s">
        <v>11</v>
      </c>
      <c r="C241" s="275" t="s">
        <v>11</v>
      </c>
      <c r="D241" s="229" t="s">
        <v>26</v>
      </c>
      <c r="E241" s="241" t="s">
        <v>80</v>
      </c>
      <c r="F241" s="241" t="s">
        <v>11</v>
      </c>
      <c r="G241" s="241" t="s">
        <v>11</v>
      </c>
      <c r="H241" s="241" t="s">
        <v>11</v>
      </c>
      <c r="I241" s="241" t="s">
        <v>11</v>
      </c>
      <c r="J241" s="241" t="s">
        <v>11</v>
      </c>
      <c r="K241" s="241" t="s">
        <v>11</v>
      </c>
      <c r="L241" s="242" t="s">
        <v>28</v>
      </c>
      <c r="M241" s="243" t="s">
        <v>29</v>
      </c>
      <c r="N241" s="244" t="s">
        <v>11</v>
      </c>
      <c r="O241" s="267" t="s">
        <v>11</v>
      </c>
      <c r="P241" s="268" t="s">
        <v>11</v>
      </c>
      <c r="Q241" s="7" t="s">
        <v>11</v>
      </c>
      <c r="R241" s="238" t="s">
        <v>11</v>
      </c>
      <c r="S241" s="238" t="s">
        <v>11</v>
      </c>
      <c r="T241" s="238" t="s">
        <v>11</v>
      </c>
      <c r="U241" s="22" t="s">
        <v>11</v>
      </c>
      <c r="V241" s="239" t="s">
        <v>11</v>
      </c>
      <c r="W241" s="239" t="s">
        <v>11</v>
      </c>
      <c r="X241" s="239" t="s">
        <v>11</v>
      </c>
      <c r="Y241" s="240" t="s">
        <v>11</v>
      </c>
      <c r="Z241" s="234" t="s">
        <v>11</v>
      </c>
    </row>
    <row r="242" spans="1:26" ht="13.5" customHeight="1" x14ac:dyDescent="0.15">
      <c r="A242" s="274" t="s">
        <v>11</v>
      </c>
      <c r="B242" s="231" t="s">
        <v>11</v>
      </c>
      <c r="C242" s="275" t="s">
        <v>11</v>
      </c>
      <c r="D242" s="229" t="s">
        <v>11</v>
      </c>
      <c r="E242" s="241" t="s">
        <v>11</v>
      </c>
      <c r="F242" s="241" t="s">
        <v>11</v>
      </c>
      <c r="G242" s="241" t="s">
        <v>11</v>
      </c>
      <c r="H242" s="241" t="s">
        <v>11</v>
      </c>
      <c r="I242" s="241" t="s">
        <v>11</v>
      </c>
      <c r="J242" s="241" t="s">
        <v>11</v>
      </c>
      <c r="K242" s="241" t="s">
        <v>11</v>
      </c>
      <c r="L242" s="242" t="s">
        <v>11</v>
      </c>
      <c r="M242" s="245">
        <v>1354</v>
      </c>
      <c r="N242" s="246" t="s">
        <v>11</v>
      </c>
      <c r="O242" s="267" t="s">
        <v>11</v>
      </c>
      <c r="P242" s="268" t="s">
        <v>11</v>
      </c>
      <c r="Q242" s="8" t="s">
        <v>31</v>
      </c>
      <c r="R242" s="238" t="s">
        <v>11</v>
      </c>
      <c r="S242" s="238" t="s">
        <v>11</v>
      </c>
      <c r="T242" s="238" t="s">
        <v>11</v>
      </c>
      <c r="U242" s="238" t="s">
        <v>11</v>
      </c>
      <c r="V242" s="9" t="s">
        <v>26</v>
      </c>
      <c r="W242" s="227" t="s">
        <v>11</v>
      </c>
      <c r="X242" s="227" t="s">
        <v>11</v>
      </c>
      <c r="Y242" s="10" t="s">
        <v>28</v>
      </c>
      <c r="Z242" s="234" t="s">
        <v>11</v>
      </c>
    </row>
    <row r="243" spans="1:26" ht="13.5" customHeight="1" x14ac:dyDescent="0.15">
      <c r="A243" s="274" t="s">
        <v>11</v>
      </c>
      <c r="B243" s="231" t="s">
        <v>11</v>
      </c>
      <c r="C243" s="275" t="s">
        <v>11</v>
      </c>
      <c r="D243" s="229" t="s">
        <v>11</v>
      </c>
      <c r="E243" s="241" t="s">
        <v>11</v>
      </c>
      <c r="F243" s="241" t="s">
        <v>11</v>
      </c>
      <c r="G243" s="241" t="s">
        <v>11</v>
      </c>
      <c r="H243" s="241" t="s">
        <v>11</v>
      </c>
      <c r="I243" s="241" t="s">
        <v>11</v>
      </c>
      <c r="J243" s="241" t="s">
        <v>11</v>
      </c>
      <c r="K243" s="241" t="s">
        <v>11</v>
      </c>
      <c r="L243" s="242" t="s">
        <v>11</v>
      </c>
      <c r="M243" s="249" t="s">
        <v>11</v>
      </c>
      <c r="N243" s="250" t="s">
        <v>11</v>
      </c>
      <c r="O243" s="267" t="s">
        <v>11</v>
      </c>
      <c r="P243" s="268" t="s">
        <v>11</v>
      </c>
      <c r="Q243" s="7" t="s">
        <v>32</v>
      </c>
      <c r="R243" s="238" t="s">
        <v>11</v>
      </c>
      <c r="S243" s="238" t="s">
        <v>11</v>
      </c>
      <c r="T243" s="238" t="s">
        <v>11</v>
      </c>
      <c r="U243" s="238" t="s">
        <v>11</v>
      </c>
      <c r="V243" s="11" t="s">
        <v>33</v>
      </c>
      <c r="W243" s="9" t="s">
        <v>11</v>
      </c>
      <c r="X243" t="s">
        <v>11</v>
      </c>
      <c r="Y243" s="12" t="s">
        <v>11</v>
      </c>
      <c r="Z243" s="234" t="s">
        <v>11</v>
      </c>
    </row>
    <row r="244" spans="1:26" ht="13.5" customHeight="1" x14ac:dyDescent="0.15">
      <c r="A244" s="6" t="s">
        <v>11</v>
      </c>
      <c r="B244" t="s">
        <v>11</v>
      </c>
      <c r="C244" s="12" t="s">
        <v>11</v>
      </c>
      <c r="D244" s="229" t="s">
        <v>26</v>
      </c>
      <c r="E244" s="13" t="s">
        <v>19</v>
      </c>
      <c r="F244" s="231" t="s">
        <v>11</v>
      </c>
      <c r="G244" s="231" t="s">
        <v>11</v>
      </c>
      <c r="H244" s="231" t="s">
        <v>11</v>
      </c>
      <c r="I244" s="231" t="s">
        <v>11</v>
      </c>
      <c r="J244" s="231" t="s">
        <v>11</v>
      </c>
      <c r="K244" s="13" t="s">
        <v>11</v>
      </c>
      <c r="L244" s="242" t="s">
        <v>28</v>
      </c>
      <c r="M244" s="277" t="s">
        <v>11</v>
      </c>
      <c r="N244" s="278" t="s">
        <v>11</v>
      </c>
      <c r="O244" s="267" t="s">
        <v>11</v>
      </c>
      <c r="P244" s="268" t="s">
        <v>11</v>
      </c>
      <c r="Q244" s="8" t="s">
        <v>31</v>
      </c>
      <c r="R244" s="238" t="s">
        <v>11</v>
      </c>
      <c r="S244" s="238" t="s">
        <v>11</v>
      </c>
      <c r="T244" s="238" t="s">
        <v>11</v>
      </c>
      <c r="U244" s="238" t="s">
        <v>11</v>
      </c>
      <c r="V244" s="9" t="s">
        <v>26</v>
      </c>
      <c r="W244" s="227" t="s">
        <v>11</v>
      </c>
      <c r="X244" s="227" t="s">
        <v>11</v>
      </c>
      <c r="Y244" s="10" t="s">
        <v>28</v>
      </c>
      <c r="Z244" s="234" t="s">
        <v>11</v>
      </c>
    </row>
    <row r="245" spans="1:26" ht="13.5" customHeight="1" x14ac:dyDescent="0.15">
      <c r="A245" s="14" t="s">
        <v>11</v>
      </c>
      <c r="B245" s="15" t="s">
        <v>11</v>
      </c>
      <c r="C245" s="16" t="s">
        <v>11</v>
      </c>
      <c r="D245" s="230" t="s">
        <v>11</v>
      </c>
      <c r="E245" s="17" t="s">
        <v>11</v>
      </c>
      <c r="F245" s="232" t="s">
        <v>11</v>
      </c>
      <c r="G245" s="232" t="s">
        <v>11</v>
      </c>
      <c r="H245" s="232" t="s">
        <v>11</v>
      </c>
      <c r="I245" s="232" t="s">
        <v>11</v>
      </c>
      <c r="J245" s="232" t="s">
        <v>11</v>
      </c>
      <c r="K245" s="17" t="s">
        <v>11</v>
      </c>
      <c r="L245" s="276" t="s">
        <v>11</v>
      </c>
      <c r="M245" s="26" t="s">
        <v>42</v>
      </c>
      <c r="N245" s="31">
        <v>100</v>
      </c>
      <c r="O245" s="269" t="s">
        <v>11</v>
      </c>
      <c r="P245" s="270" t="s">
        <v>11</v>
      </c>
      <c r="Q245" s="18" t="s">
        <v>32</v>
      </c>
      <c r="R245" s="228" t="s">
        <v>11</v>
      </c>
      <c r="S245" s="228" t="s">
        <v>11</v>
      </c>
      <c r="T245" s="228" t="s">
        <v>11</v>
      </c>
      <c r="U245" s="228" t="s">
        <v>11</v>
      </c>
      <c r="V245" s="19" t="s">
        <v>33</v>
      </c>
      <c r="W245" s="20" t="s">
        <v>11</v>
      </c>
      <c r="X245" s="15" t="s">
        <v>11</v>
      </c>
      <c r="Y245" s="16" t="s">
        <v>11</v>
      </c>
      <c r="Z245" s="235" t="s">
        <v>11</v>
      </c>
    </row>
    <row r="246" spans="1:26" ht="13.5" customHeight="1" x14ac:dyDescent="0.15">
      <c r="A246" s="251" t="s">
        <v>10</v>
      </c>
      <c r="B246" s="252" t="s">
        <v>11</v>
      </c>
      <c r="C246" s="253" t="s">
        <v>11</v>
      </c>
      <c r="D246" s="257" t="s">
        <v>12</v>
      </c>
      <c r="E246" s="258" t="s">
        <v>11</v>
      </c>
      <c r="F246" s="259" t="s">
        <v>13</v>
      </c>
      <c r="G246" s="259" t="s">
        <v>11</v>
      </c>
      <c r="H246" s="259" t="s">
        <v>11</v>
      </c>
      <c r="I246" s="259" t="s">
        <v>11</v>
      </c>
      <c r="J246" s="259" t="s">
        <v>11</v>
      </c>
      <c r="K246" s="259" t="s">
        <v>11</v>
      </c>
      <c r="L246" s="260" t="s">
        <v>11</v>
      </c>
      <c r="M246" s="263" t="s">
        <v>119</v>
      </c>
      <c r="N246" s="264" t="s">
        <v>11</v>
      </c>
      <c r="O246" s="265" t="s">
        <v>1163</v>
      </c>
      <c r="P246" s="266" t="s">
        <v>11</v>
      </c>
      <c r="Q246" s="5" t="s">
        <v>16</v>
      </c>
      <c r="R246" s="271" t="s">
        <v>1164</v>
      </c>
      <c r="S246" s="271" t="s">
        <v>11</v>
      </c>
      <c r="T246" s="271" t="s">
        <v>11</v>
      </c>
      <c r="U246" s="30">
        <v>38740</v>
      </c>
      <c r="V246" s="272" t="s">
        <v>18</v>
      </c>
      <c r="W246" s="272" t="s">
        <v>11</v>
      </c>
      <c r="X246" s="272" t="s">
        <v>11</v>
      </c>
      <c r="Y246" s="273" t="s">
        <v>11</v>
      </c>
      <c r="Z246" s="233">
        <v>323</v>
      </c>
    </row>
    <row r="247" spans="1:26" ht="13.5" customHeight="1" x14ac:dyDescent="0.15">
      <c r="A247" s="254" t="s">
        <v>11</v>
      </c>
      <c r="B247" s="255" t="s">
        <v>11</v>
      </c>
      <c r="C247" s="256" t="s">
        <v>11</v>
      </c>
      <c r="D247" s="24" t="s">
        <v>11</v>
      </c>
      <c r="E247" s="23" t="s">
        <v>11</v>
      </c>
      <c r="F247" s="261" t="s">
        <v>11</v>
      </c>
      <c r="G247" s="261" t="s">
        <v>11</v>
      </c>
      <c r="H247" s="261" t="s">
        <v>11</v>
      </c>
      <c r="I247" s="261" t="s">
        <v>11</v>
      </c>
      <c r="J247" s="261" t="s">
        <v>11</v>
      </c>
      <c r="K247" s="261" t="s">
        <v>11</v>
      </c>
      <c r="L247" s="262" t="s">
        <v>11</v>
      </c>
      <c r="M247" s="236">
        <v>38741000</v>
      </c>
      <c r="N247" s="237" t="s">
        <v>11</v>
      </c>
      <c r="O247" s="267" t="s">
        <v>11</v>
      </c>
      <c r="P247" s="268" t="s">
        <v>11</v>
      </c>
      <c r="Q247" s="6" t="s">
        <v>11</v>
      </c>
      <c r="R247" s="238" t="s">
        <v>11</v>
      </c>
      <c r="S247" s="238" t="s">
        <v>11</v>
      </c>
      <c r="T247" s="238" t="s">
        <v>11</v>
      </c>
      <c r="U247" s="22" t="s">
        <v>11</v>
      </c>
      <c r="V247" s="239" t="s">
        <v>11</v>
      </c>
      <c r="W247" s="239" t="s">
        <v>11</v>
      </c>
      <c r="X247" s="239" t="s">
        <v>11</v>
      </c>
      <c r="Y247" s="240" t="s">
        <v>11</v>
      </c>
      <c r="Z247" s="234" t="s">
        <v>11</v>
      </c>
    </row>
    <row r="248" spans="1:26" ht="13.5" customHeight="1" x14ac:dyDescent="0.15">
      <c r="A248" s="274" t="s">
        <v>1165</v>
      </c>
      <c r="B248" s="231" t="s">
        <v>11</v>
      </c>
      <c r="C248" s="275" t="s">
        <v>11</v>
      </c>
      <c r="D248" s="247" t="s">
        <v>1166</v>
      </c>
      <c r="E248" s="239" t="s">
        <v>11</v>
      </c>
      <c r="F248" s="239" t="s">
        <v>11</v>
      </c>
      <c r="G248" s="239" t="s">
        <v>11</v>
      </c>
      <c r="H248" s="239" t="s">
        <v>11</v>
      </c>
      <c r="I248" s="239" t="s">
        <v>11</v>
      </c>
      <c r="J248" s="239" t="s">
        <v>11</v>
      </c>
      <c r="K248" s="239" t="s">
        <v>11</v>
      </c>
      <c r="L248" s="240" t="s">
        <v>11</v>
      </c>
      <c r="M248" s="249" t="s">
        <v>40</v>
      </c>
      <c r="N248" s="250" t="s">
        <v>11</v>
      </c>
      <c r="O248" s="267" t="s">
        <v>11</v>
      </c>
      <c r="P248" s="268" t="s">
        <v>11</v>
      </c>
      <c r="Q248" s="6" t="s">
        <v>11</v>
      </c>
      <c r="R248" s="238" t="s">
        <v>11</v>
      </c>
      <c r="S248" s="238" t="s">
        <v>11</v>
      </c>
      <c r="T248" s="238" t="s">
        <v>11</v>
      </c>
      <c r="U248" s="22" t="s">
        <v>11</v>
      </c>
      <c r="V248" s="239" t="s">
        <v>11</v>
      </c>
      <c r="W248" s="239" t="s">
        <v>11</v>
      </c>
      <c r="X248" s="239" t="s">
        <v>11</v>
      </c>
      <c r="Y248" s="240" t="s">
        <v>11</v>
      </c>
      <c r="Z248" s="234" t="s">
        <v>11</v>
      </c>
    </row>
    <row r="249" spans="1:26" ht="13.5" customHeight="1" x14ac:dyDescent="0.15">
      <c r="A249" s="274" t="s">
        <v>11</v>
      </c>
      <c r="B249" s="231" t="s">
        <v>11</v>
      </c>
      <c r="C249" s="275" t="s">
        <v>11</v>
      </c>
      <c r="D249" s="248" t="s">
        <v>11</v>
      </c>
      <c r="E249" s="239" t="s">
        <v>11</v>
      </c>
      <c r="F249" s="239" t="s">
        <v>11</v>
      </c>
      <c r="G249" s="239" t="s">
        <v>11</v>
      </c>
      <c r="H249" s="239" t="s">
        <v>11</v>
      </c>
      <c r="I249" s="239" t="s">
        <v>11</v>
      </c>
      <c r="J249" s="239" t="s">
        <v>11</v>
      </c>
      <c r="K249" s="239" t="s">
        <v>11</v>
      </c>
      <c r="L249" s="240" t="s">
        <v>11</v>
      </c>
      <c r="M249" s="236">
        <v>38740260</v>
      </c>
      <c r="N249" s="237" t="s">
        <v>11</v>
      </c>
      <c r="O249" s="267" t="s">
        <v>11</v>
      </c>
      <c r="P249" s="268" t="s">
        <v>11</v>
      </c>
      <c r="Q249" s="6" t="s">
        <v>11</v>
      </c>
      <c r="R249" s="238" t="s">
        <v>11</v>
      </c>
      <c r="S249" s="238" t="s">
        <v>11</v>
      </c>
      <c r="T249" s="238" t="s">
        <v>11</v>
      </c>
      <c r="U249" s="22" t="s">
        <v>11</v>
      </c>
      <c r="V249" s="239" t="s">
        <v>11</v>
      </c>
      <c r="W249" s="239" t="s">
        <v>11</v>
      </c>
      <c r="X249" s="239" t="s">
        <v>11</v>
      </c>
      <c r="Y249" s="240" t="s">
        <v>11</v>
      </c>
      <c r="Z249" s="234" t="s">
        <v>11</v>
      </c>
    </row>
    <row r="250" spans="1:26" ht="13.5" customHeight="1" x14ac:dyDescent="0.15">
      <c r="A250" s="274" t="s">
        <v>11</v>
      </c>
      <c r="B250" s="231" t="s">
        <v>11</v>
      </c>
      <c r="C250" s="275" t="s">
        <v>11</v>
      </c>
      <c r="D250" s="229" t="s">
        <v>26</v>
      </c>
      <c r="E250" s="241" t="s">
        <v>80</v>
      </c>
      <c r="F250" s="241" t="s">
        <v>11</v>
      </c>
      <c r="G250" s="241" t="s">
        <v>11</v>
      </c>
      <c r="H250" s="241" t="s">
        <v>11</v>
      </c>
      <c r="I250" s="241" t="s">
        <v>11</v>
      </c>
      <c r="J250" s="241" t="s">
        <v>11</v>
      </c>
      <c r="K250" s="241" t="s">
        <v>11</v>
      </c>
      <c r="L250" s="242" t="s">
        <v>28</v>
      </c>
      <c r="M250" s="243" t="s">
        <v>29</v>
      </c>
      <c r="N250" s="244" t="s">
        <v>11</v>
      </c>
      <c r="O250" s="267" t="s">
        <v>11</v>
      </c>
      <c r="P250" s="268" t="s">
        <v>11</v>
      </c>
      <c r="Q250" s="7" t="s">
        <v>11</v>
      </c>
      <c r="R250" s="238" t="s">
        <v>11</v>
      </c>
      <c r="S250" s="238" t="s">
        <v>11</v>
      </c>
      <c r="T250" s="238" t="s">
        <v>11</v>
      </c>
      <c r="U250" s="22" t="s">
        <v>11</v>
      </c>
      <c r="V250" s="239" t="s">
        <v>11</v>
      </c>
      <c r="W250" s="239" t="s">
        <v>11</v>
      </c>
      <c r="X250" s="239" t="s">
        <v>11</v>
      </c>
      <c r="Y250" s="240" t="s">
        <v>11</v>
      </c>
      <c r="Z250" s="234" t="s">
        <v>11</v>
      </c>
    </row>
    <row r="251" spans="1:26" ht="13.5" customHeight="1" x14ac:dyDescent="0.15">
      <c r="A251" s="274" t="s">
        <v>11</v>
      </c>
      <c r="B251" s="231" t="s">
        <v>11</v>
      </c>
      <c r="C251" s="275" t="s">
        <v>11</v>
      </c>
      <c r="D251" s="229" t="s">
        <v>11</v>
      </c>
      <c r="E251" s="241" t="s">
        <v>11</v>
      </c>
      <c r="F251" s="241" t="s">
        <v>11</v>
      </c>
      <c r="G251" s="241" t="s">
        <v>11</v>
      </c>
      <c r="H251" s="241" t="s">
        <v>11</v>
      </c>
      <c r="I251" s="241" t="s">
        <v>11</v>
      </c>
      <c r="J251" s="241" t="s">
        <v>11</v>
      </c>
      <c r="K251" s="241" t="s">
        <v>11</v>
      </c>
      <c r="L251" s="242" t="s">
        <v>11</v>
      </c>
      <c r="M251" s="245">
        <v>740</v>
      </c>
      <c r="N251" s="246" t="s">
        <v>11</v>
      </c>
      <c r="O251" s="267" t="s">
        <v>11</v>
      </c>
      <c r="P251" s="268" t="s">
        <v>11</v>
      </c>
      <c r="Q251" s="8" t="s">
        <v>31</v>
      </c>
      <c r="R251" s="238" t="s">
        <v>11</v>
      </c>
      <c r="S251" s="238" t="s">
        <v>11</v>
      </c>
      <c r="T251" s="238" t="s">
        <v>11</v>
      </c>
      <c r="U251" s="238" t="s">
        <v>11</v>
      </c>
      <c r="V251" s="9" t="s">
        <v>26</v>
      </c>
      <c r="W251" s="227" t="s">
        <v>11</v>
      </c>
      <c r="X251" s="227" t="s">
        <v>11</v>
      </c>
      <c r="Y251" s="10" t="s">
        <v>28</v>
      </c>
      <c r="Z251" s="234" t="s">
        <v>11</v>
      </c>
    </row>
    <row r="252" spans="1:26" ht="13.5" customHeight="1" x14ac:dyDescent="0.15">
      <c r="A252" s="274" t="s">
        <v>11</v>
      </c>
      <c r="B252" s="231" t="s">
        <v>11</v>
      </c>
      <c r="C252" s="275" t="s">
        <v>11</v>
      </c>
      <c r="D252" s="229" t="s">
        <v>11</v>
      </c>
      <c r="E252" s="241" t="s">
        <v>11</v>
      </c>
      <c r="F252" s="241" t="s">
        <v>11</v>
      </c>
      <c r="G252" s="241" t="s">
        <v>11</v>
      </c>
      <c r="H252" s="241" t="s">
        <v>11</v>
      </c>
      <c r="I252" s="241" t="s">
        <v>11</v>
      </c>
      <c r="J252" s="241" t="s">
        <v>11</v>
      </c>
      <c r="K252" s="241" t="s">
        <v>11</v>
      </c>
      <c r="L252" s="242" t="s">
        <v>11</v>
      </c>
      <c r="M252" s="249" t="s">
        <v>11</v>
      </c>
      <c r="N252" s="250" t="s">
        <v>11</v>
      </c>
      <c r="O252" s="267" t="s">
        <v>11</v>
      </c>
      <c r="P252" s="268" t="s">
        <v>11</v>
      </c>
      <c r="Q252" s="7" t="s">
        <v>32</v>
      </c>
      <c r="R252" s="238" t="s">
        <v>11</v>
      </c>
      <c r="S252" s="238" t="s">
        <v>11</v>
      </c>
      <c r="T252" s="238" t="s">
        <v>11</v>
      </c>
      <c r="U252" s="238" t="s">
        <v>11</v>
      </c>
      <c r="V252" s="11" t="s">
        <v>33</v>
      </c>
      <c r="W252" s="9" t="s">
        <v>11</v>
      </c>
      <c r="X252" t="s">
        <v>11</v>
      </c>
      <c r="Y252" s="12" t="s">
        <v>11</v>
      </c>
      <c r="Z252" s="234" t="s">
        <v>11</v>
      </c>
    </row>
    <row r="253" spans="1:26" ht="13.5" customHeight="1" x14ac:dyDescent="0.15">
      <c r="A253" s="6" t="s">
        <v>11</v>
      </c>
      <c r="B253" t="s">
        <v>11</v>
      </c>
      <c r="C253" s="12" t="s">
        <v>11</v>
      </c>
      <c r="D253" s="229" t="s">
        <v>26</v>
      </c>
      <c r="E253" s="13" t="s">
        <v>19</v>
      </c>
      <c r="F253" s="231" t="s">
        <v>11</v>
      </c>
      <c r="G253" s="231" t="s">
        <v>11</v>
      </c>
      <c r="H253" s="231" t="s">
        <v>11</v>
      </c>
      <c r="I253" s="231" t="s">
        <v>11</v>
      </c>
      <c r="J253" s="231" t="s">
        <v>11</v>
      </c>
      <c r="K253" s="13" t="s">
        <v>11</v>
      </c>
      <c r="L253" s="242" t="s">
        <v>28</v>
      </c>
      <c r="M253" s="277" t="s">
        <v>11</v>
      </c>
      <c r="N253" s="278" t="s">
        <v>11</v>
      </c>
      <c r="O253" s="267" t="s">
        <v>11</v>
      </c>
      <c r="P253" s="268" t="s">
        <v>11</v>
      </c>
      <c r="Q253" s="8" t="s">
        <v>31</v>
      </c>
      <c r="R253" s="238" t="s">
        <v>11</v>
      </c>
      <c r="S253" s="238" t="s">
        <v>11</v>
      </c>
      <c r="T253" s="238" t="s">
        <v>11</v>
      </c>
      <c r="U253" s="238" t="s">
        <v>11</v>
      </c>
      <c r="V253" s="9" t="s">
        <v>26</v>
      </c>
      <c r="W253" s="227" t="s">
        <v>11</v>
      </c>
      <c r="X253" s="227" t="s">
        <v>11</v>
      </c>
      <c r="Y253" s="10" t="s">
        <v>28</v>
      </c>
      <c r="Z253" s="234" t="s">
        <v>11</v>
      </c>
    </row>
    <row r="254" spans="1:26" ht="13.5" customHeight="1" x14ac:dyDescent="0.15">
      <c r="A254" s="14" t="s">
        <v>11</v>
      </c>
      <c r="B254" s="15" t="s">
        <v>11</v>
      </c>
      <c r="C254" s="16" t="s">
        <v>11</v>
      </c>
      <c r="D254" s="230" t="s">
        <v>11</v>
      </c>
      <c r="E254" s="17" t="s">
        <v>11</v>
      </c>
      <c r="F254" s="232" t="s">
        <v>11</v>
      </c>
      <c r="G254" s="232" t="s">
        <v>11</v>
      </c>
      <c r="H254" s="232" t="s">
        <v>11</v>
      </c>
      <c r="I254" s="232" t="s">
        <v>11</v>
      </c>
      <c r="J254" s="232" t="s">
        <v>11</v>
      </c>
      <c r="K254" s="17" t="s">
        <v>11</v>
      </c>
      <c r="L254" s="276" t="s">
        <v>11</v>
      </c>
      <c r="M254" s="26" t="s">
        <v>42</v>
      </c>
      <c r="N254" s="31">
        <v>100</v>
      </c>
      <c r="O254" s="269" t="s">
        <v>11</v>
      </c>
      <c r="P254" s="270" t="s">
        <v>11</v>
      </c>
      <c r="Q254" s="18" t="s">
        <v>32</v>
      </c>
      <c r="R254" s="228" t="s">
        <v>11</v>
      </c>
      <c r="S254" s="228" t="s">
        <v>11</v>
      </c>
      <c r="T254" s="228" t="s">
        <v>11</v>
      </c>
      <c r="U254" s="228" t="s">
        <v>11</v>
      </c>
      <c r="V254" s="19" t="s">
        <v>33</v>
      </c>
      <c r="W254" s="20" t="s">
        <v>11</v>
      </c>
      <c r="X254" s="15" t="s">
        <v>11</v>
      </c>
      <c r="Y254" s="16" t="s">
        <v>11</v>
      </c>
      <c r="Z254" s="235" t="s">
        <v>11</v>
      </c>
    </row>
    <row r="255" spans="1:26" ht="13.5" customHeight="1" x14ac:dyDescent="0.15">
      <c r="A255" s="251" t="s">
        <v>10</v>
      </c>
      <c r="B255" s="252" t="s">
        <v>11</v>
      </c>
      <c r="C255" s="253" t="s">
        <v>11</v>
      </c>
      <c r="D255" s="257" t="s">
        <v>12</v>
      </c>
      <c r="E255" s="258" t="s">
        <v>11</v>
      </c>
      <c r="F255" s="259" t="s">
        <v>13</v>
      </c>
      <c r="G255" s="259" t="s">
        <v>11</v>
      </c>
      <c r="H255" s="259" t="s">
        <v>11</v>
      </c>
      <c r="I255" s="259" t="s">
        <v>11</v>
      </c>
      <c r="J255" s="259" t="s">
        <v>11</v>
      </c>
      <c r="K255" s="259" t="s">
        <v>11</v>
      </c>
      <c r="L255" s="260" t="s">
        <v>11</v>
      </c>
      <c r="M255" s="263" t="s">
        <v>119</v>
      </c>
      <c r="N255" s="264" t="s">
        <v>11</v>
      </c>
      <c r="O255" s="265" t="s">
        <v>1167</v>
      </c>
      <c r="P255" s="266" t="s">
        <v>11</v>
      </c>
      <c r="Q255" s="5" t="s">
        <v>16</v>
      </c>
      <c r="R255" s="271" t="s">
        <v>1168</v>
      </c>
      <c r="S255" s="271" t="s">
        <v>11</v>
      </c>
      <c r="T255" s="271" t="s">
        <v>11</v>
      </c>
      <c r="U255" s="30">
        <v>15897</v>
      </c>
      <c r="V255" s="272" t="s">
        <v>18</v>
      </c>
      <c r="W255" s="272" t="s">
        <v>11</v>
      </c>
      <c r="X255" s="272" t="s">
        <v>11</v>
      </c>
      <c r="Y255" s="273" t="s">
        <v>11</v>
      </c>
      <c r="Z255" s="233">
        <v>323</v>
      </c>
    </row>
    <row r="256" spans="1:26" ht="13.5" customHeight="1" x14ac:dyDescent="0.15">
      <c r="A256" s="254" t="s">
        <v>11</v>
      </c>
      <c r="B256" s="255" t="s">
        <v>11</v>
      </c>
      <c r="C256" s="256" t="s">
        <v>11</v>
      </c>
      <c r="D256" s="24" t="s">
        <v>11</v>
      </c>
      <c r="E256" s="23" t="s">
        <v>11</v>
      </c>
      <c r="F256" s="261" t="s">
        <v>11</v>
      </c>
      <c r="G256" s="261" t="s">
        <v>11</v>
      </c>
      <c r="H256" s="261" t="s">
        <v>11</v>
      </c>
      <c r="I256" s="261" t="s">
        <v>11</v>
      </c>
      <c r="J256" s="261" t="s">
        <v>11</v>
      </c>
      <c r="K256" s="261" t="s">
        <v>11</v>
      </c>
      <c r="L256" s="262" t="s">
        <v>11</v>
      </c>
      <c r="M256" s="236">
        <v>15897000</v>
      </c>
      <c r="N256" s="237" t="s">
        <v>11</v>
      </c>
      <c r="O256" s="267" t="s">
        <v>11</v>
      </c>
      <c r="P256" s="268" t="s">
        <v>11</v>
      </c>
      <c r="Q256" s="6" t="s">
        <v>11</v>
      </c>
      <c r="R256" s="238" t="s">
        <v>11</v>
      </c>
      <c r="S256" s="238" t="s">
        <v>11</v>
      </c>
      <c r="T256" s="238" t="s">
        <v>11</v>
      </c>
      <c r="U256" s="22" t="s">
        <v>11</v>
      </c>
      <c r="V256" s="239" t="s">
        <v>11</v>
      </c>
      <c r="W256" s="239" t="s">
        <v>11</v>
      </c>
      <c r="X256" s="239" t="s">
        <v>11</v>
      </c>
      <c r="Y256" s="240" t="s">
        <v>11</v>
      </c>
      <c r="Z256" s="234" t="s">
        <v>11</v>
      </c>
    </row>
    <row r="257" spans="1:26" ht="13.5" customHeight="1" x14ac:dyDescent="0.15">
      <c r="A257" s="274" t="s">
        <v>1169</v>
      </c>
      <c r="B257" s="231" t="s">
        <v>11</v>
      </c>
      <c r="C257" s="275" t="s">
        <v>11</v>
      </c>
      <c r="D257" s="247" t="s">
        <v>1170</v>
      </c>
      <c r="E257" s="239" t="s">
        <v>11</v>
      </c>
      <c r="F257" s="239" t="s">
        <v>11</v>
      </c>
      <c r="G257" s="239" t="s">
        <v>11</v>
      </c>
      <c r="H257" s="239" t="s">
        <v>11</v>
      </c>
      <c r="I257" s="239" t="s">
        <v>11</v>
      </c>
      <c r="J257" s="239" t="s">
        <v>11</v>
      </c>
      <c r="K257" s="239" t="s">
        <v>11</v>
      </c>
      <c r="L257" s="240" t="s">
        <v>11</v>
      </c>
      <c r="M257" s="249" t="s">
        <v>40</v>
      </c>
      <c r="N257" s="250" t="s">
        <v>11</v>
      </c>
      <c r="O257" s="267" t="s">
        <v>11</v>
      </c>
      <c r="P257" s="268" t="s">
        <v>11</v>
      </c>
      <c r="Q257" s="6" t="s">
        <v>11</v>
      </c>
      <c r="R257" s="238" t="s">
        <v>11</v>
      </c>
      <c r="S257" s="238" t="s">
        <v>11</v>
      </c>
      <c r="T257" s="238" t="s">
        <v>11</v>
      </c>
      <c r="U257" s="22" t="s">
        <v>11</v>
      </c>
      <c r="V257" s="239" t="s">
        <v>11</v>
      </c>
      <c r="W257" s="239" t="s">
        <v>11</v>
      </c>
      <c r="X257" s="239" t="s">
        <v>11</v>
      </c>
      <c r="Y257" s="240" t="s">
        <v>11</v>
      </c>
      <c r="Z257" s="234" t="s">
        <v>11</v>
      </c>
    </row>
    <row r="258" spans="1:26" ht="13.5" customHeight="1" x14ac:dyDescent="0.15">
      <c r="A258" s="274" t="s">
        <v>11</v>
      </c>
      <c r="B258" s="231" t="s">
        <v>11</v>
      </c>
      <c r="C258" s="275" t="s">
        <v>11</v>
      </c>
      <c r="D258" s="248" t="s">
        <v>11</v>
      </c>
      <c r="E258" s="239" t="s">
        <v>11</v>
      </c>
      <c r="F258" s="239" t="s">
        <v>11</v>
      </c>
      <c r="G258" s="239" t="s">
        <v>11</v>
      </c>
      <c r="H258" s="239" t="s">
        <v>11</v>
      </c>
      <c r="I258" s="239" t="s">
        <v>11</v>
      </c>
      <c r="J258" s="239" t="s">
        <v>11</v>
      </c>
      <c r="K258" s="239" t="s">
        <v>11</v>
      </c>
      <c r="L258" s="240" t="s">
        <v>11</v>
      </c>
      <c r="M258" s="236">
        <v>15896558</v>
      </c>
      <c r="N258" s="237" t="s">
        <v>11</v>
      </c>
      <c r="O258" s="267" t="s">
        <v>11</v>
      </c>
      <c r="P258" s="268" t="s">
        <v>11</v>
      </c>
      <c r="Q258" s="6" t="s">
        <v>11</v>
      </c>
      <c r="R258" s="238" t="s">
        <v>11</v>
      </c>
      <c r="S258" s="238" t="s">
        <v>11</v>
      </c>
      <c r="T258" s="238" t="s">
        <v>11</v>
      </c>
      <c r="U258" s="22" t="s">
        <v>11</v>
      </c>
      <c r="V258" s="239" t="s">
        <v>11</v>
      </c>
      <c r="W258" s="239" t="s">
        <v>11</v>
      </c>
      <c r="X258" s="239" t="s">
        <v>11</v>
      </c>
      <c r="Y258" s="240" t="s">
        <v>11</v>
      </c>
      <c r="Z258" s="234" t="s">
        <v>11</v>
      </c>
    </row>
    <row r="259" spans="1:26" ht="13.5" customHeight="1" x14ac:dyDescent="0.15">
      <c r="A259" s="274" t="s">
        <v>11</v>
      </c>
      <c r="B259" s="231" t="s">
        <v>11</v>
      </c>
      <c r="C259" s="275" t="s">
        <v>11</v>
      </c>
      <c r="D259" s="229" t="s">
        <v>26</v>
      </c>
      <c r="E259" s="241" t="s">
        <v>80</v>
      </c>
      <c r="F259" s="241" t="s">
        <v>11</v>
      </c>
      <c r="G259" s="241" t="s">
        <v>11</v>
      </c>
      <c r="H259" s="241" t="s">
        <v>11</v>
      </c>
      <c r="I259" s="241" t="s">
        <v>11</v>
      </c>
      <c r="J259" s="241" t="s">
        <v>11</v>
      </c>
      <c r="K259" s="241" t="s">
        <v>11</v>
      </c>
      <c r="L259" s="242" t="s">
        <v>28</v>
      </c>
      <c r="M259" s="243" t="s">
        <v>29</v>
      </c>
      <c r="N259" s="244" t="s">
        <v>11</v>
      </c>
      <c r="O259" s="267" t="s">
        <v>11</v>
      </c>
      <c r="P259" s="268" t="s">
        <v>11</v>
      </c>
      <c r="Q259" s="7" t="s">
        <v>11</v>
      </c>
      <c r="R259" s="238" t="s">
        <v>11</v>
      </c>
      <c r="S259" s="238" t="s">
        <v>11</v>
      </c>
      <c r="T259" s="238" t="s">
        <v>11</v>
      </c>
      <c r="U259" s="22" t="s">
        <v>11</v>
      </c>
      <c r="V259" s="239" t="s">
        <v>11</v>
      </c>
      <c r="W259" s="239" t="s">
        <v>11</v>
      </c>
      <c r="X259" s="239" t="s">
        <v>11</v>
      </c>
      <c r="Y259" s="240" t="s">
        <v>11</v>
      </c>
      <c r="Z259" s="234" t="s">
        <v>11</v>
      </c>
    </row>
    <row r="260" spans="1:26" ht="13.5" customHeight="1" x14ac:dyDescent="0.15">
      <c r="A260" s="274" t="s">
        <v>11</v>
      </c>
      <c r="B260" s="231" t="s">
        <v>11</v>
      </c>
      <c r="C260" s="275" t="s">
        <v>11</v>
      </c>
      <c r="D260" s="229" t="s">
        <v>11</v>
      </c>
      <c r="E260" s="241" t="s">
        <v>11</v>
      </c>
      <c r="F260" s="241" t="s">
        <v>11</v>
      </c>
      <c r="G260" s="241" t="s">
        <v>11</v>
      </c>
      <c r="H260" s="241" t="s">
        <v>11</v>
      </c>
      <c r="I260" s="241" t="s">
        <v>11</v>
      </c>
      <c r="J260" s="241" t="s">
        <v>11</v>
      </c>
      <c r="K260" s="241" t="s">
        <v>11</v>
      </c>
      <c r="L260" s="242" t="s">
        <v>11</v>
      </c>
      <c r="M260" s="245">
        <v>442</v>
      </c>
      <c r="N260" s="246" t="s">
        <v>11</v>
      </c>
      <c r="O260" s="267" t="s">
        <v>11</v>
      </c>
      <c r="P260" s="268" t="s">
        <v>11</v>
      </c>
      <c r="Q260" s="8" t="s">
        <v>31</v>
      </c>
      <c r="R260" s="238" t="s">
        <v>11</v>
      </c>
      <c r="S260" s="238" t="s">
        <v>11</v>
      </c>
      <c r="T260" s="238" t="s">
        <v>11</v>
      </c>
      <c r="U260" s="238" t="s">
        <v>11</v>
      </c>
      <c r="V260" s="9" t="s">
        <v>26</v>
      </c>
      <c r="W260" s="227" t="s">
        <v>11</v>
      </c>
      <c r="X260" s="227" t="s">
        <v>11</v>
      </c>
      <c r="Y260" s="10" t="s">
        <v>28</v>
      </c>
      <c r="Z260" s="234" t="s">
        <v>11</v>
      </c>
    </row>
    <row r="261" spans="1:26" ht="13.5" customHeight="1" x14ac:dyDescent="0.15">
      <c r="A261" s="274" t="s">
        <v>11</v>
      </c>
      <c r="B261" s="231" t="s">
        <v>11</v>
      </c>
      <c r="C261" s="275" t="s">
        <v>11</v>
      </c>
      <c r="D261" s="229" t="s">
        <v>11</v>
      </c>
      <c r="E261" s="241" t="s">
        <v>11</v>
      </c>
      <c r="F261" s="241" t="s">
        <v>11</v>
      </c>
      <c r="G261" s="241" t="s">
        <v>11</v>
      </c>
      <c r="H261" s="241" t="s">
        <v>11</v>
      </c>
      <c r="I261" s="241" t="s">
        <v>11</v>
      </c>
      <c r="J261" s="241" t="s">
        <v>11</v>
      </c>
      <c r="K261" s="241" t="s">
        <v>11</v>
      </c>
      <c r="L261" s="242" t="s">
        <v>11</v>
      </c>
      <c r="M261" s="249" t="s">
        <v>11</v>
      </c>
      <c r="N261" s="250" t="s">
        <v>11</v>
      </c>
      <c r="O261" s="267" t="s">
        <v>11</v>
      </c>
      <c r="P261" s="268" t="s">
        <v>11</v>
      </c>
      <c r="Q261" s="7" t="s">
        <v>32</v>
      </c>
      <c r="R261" s="238" t="s">
        <v>11</v>
      </c>
      <c r="S261" s="238" t="s">
        <v>11</v>
      </c>
      <c r="T261" s="238" t="s">
        <v>11</v>
      </c>
      <c r="U261" s="238" t="s">
        <v>11</v>
      </c>
      <c r="V261" s="11" t="s">
        <v>33</v>
      </c>
      <c r="W261" s="9" t="s">
        <v>11</v>
      </c>
      <c r="X261" t="s">
        <v>11</v>
      </c>
      <c r="Y261" s="12" t="s">
        <v>11</v>
      </c>
      <c r="Z261" s="234" t="s">
        <v>11</v>
      </c>
    </row>
    <row r="262" spans="1:26" ht="13.5" customHeight="1" x14ac:dyDescent="0.15">
      <c r="A262" s="6" t="s">
        <v>11</v>
      </c>
      <c r="B262" t="s">
        <v>11</v>
      </c>
      <c r="C262" s="12" t="s">
        <v>11</v>
      </c>
      <c r="D262" s="229" t="s">
        <v>26</v>
      </c>
      <c r="E262" s="13" t="s">
        <v>19</v>
      </c>
      <c r="F262" s="231" t="s">
        <v>11</v>
      </c>
      <c r="G262" s="231" t="s">
        <v>11</v>
      </c>
      <c r="H262" s="231" t="s">
        <v>11</v>
      </c>
      <c r="I262" s="231" t="s">
        <v>11</v>
      </c>
      <c r="J262" s="231" t="s">
        <v>11</v>
      </c>
      <c r="K262" s="13" t="s">
        <v>11</v>
      </c>
      <c r="L262" s="242" t="s">
        <v>28</v>
      </c>
      <c r="M262" s="277" t="s">
        <v>11</v>
      </c>
      <c r="N262" s="278" t="s">
        <v>11</v>
      </c>
      <c r="O262" s="267" t="s">
        <v>11</v>
      </c>
      <c r="P262" s="268" t="s">
        <v>11</v>
      </c>
      <c r="Q262" s="8" t="s">
        <v>31</v>
      </c>
      <c r="R262" s="238" t="s">
        <v>11</v>
      </c>
      <c r="S262" s="238" t="s">
        <v>11</v>
      </c>
      <c r="T262" s="238" t="s">
        <v>11</v>
      </c>
      <c r="U262" s="238" t="s">
        <v>11</v>
      </c>
      <c r="V262" s="9" t="s">
        <v>26</v>
      </c>
      <c r="W262" s="227" t="s">
        <v>11</v>
      </c>
      <c r="X262" s="227" t="s">
        <v>11</v>
      </c>
      <c r="Y262" s="10" t="s">
        <v>28</v>
      </c>
      <c r="Z262" s="234" t="s">
        <v>11</v>
      </c>
    </row>
    <row r="263" spans="1:26" ht="13.5" customHeight="1" x14ac:dyDescent="0.15">
      <c r="A263" s="14" t="s">
        <v>11</v>
      </c>
      <c r="B263" s="15" t="s">
        <v>11</v>
      </c>
      <c r="C263" s="16" t="s">
        <v>11</v>
      </c>
      <c r="D263" s="230" t="s">
        <v>11</v>
      </c>
      <c r="E263" s="17" t="s">
        <v>11</v>
      </c>
      <c r="F263" s="232" t="s">
        <v>11</v>
      </c>
      <c r="G263" s="232" t="s">
        <v>11</v>
      </c>
      <c r="H263" s="232" t="s">
        <v>11</v>
      </c>
      <c r="I263" s="232" t="s">
        <v>11</v>
      </c>
      <c r="J263" s="232" t="s">
        <v>11</v>
      </c>
      <c r="K263" s="17" t="s">
        <v>11</v>
      </c>
      <c r="L263" s="276" t="s">
        <v>11</v>
      </c>
      <c r="M263" s="26" t="s">
        <v>42</v>
      </c>
      <c r="N263" s="31">
        <v>100</v>
      </c>
      <c r="O263" s="269" t="s">
        <v>11</v>
      </c>
      <c r="P263" s="270" t="s">
        <v>11</v>
      </c>
      <c r="Q263" s="18" t="s">
        <v>32</v>
      </c>
      <c r="R263" s="228" t="s">
        <v>11</v>
      </c>
      <c r="S263" s="228" t="s">
        <v>11</v>
      </c>
      <c r="T263" s="228" t="s">
        <v>11</v>
      </c>
      <c r="U263" s="228" t="s">
        <v>11</v>
      </c>
      <c r="V263" s="19" t="s">
        <v>33</v>
      </c>
      <c r="W263" s="20" t="s">
        <v>11</v>
      </c>
      <c r="X263" s="15" t="s">
        <v>11</v>
      </c>
      <c r="Y263" s="16" t="s">
        <v>11</v>
      </c>
      <c r="Z263" s="235" t="s">
        <v>11</v>
      </c>
    </row>
    <row r="264" spans="1:26" ht="13.5" customHeight="1" x14ac:dyDescent="0.15">
      <c r="A264" s="251" t="s">
        <v>10</v>
      </c>
      <c r="B264" s="252" t="s">
        <v>11</v>
      </c>
      <c r="C264" s="253" t="s">
        <v>11</v>
      </c>
      <c r="D264" s="257" t="s">
        <v>12</v>
      </c>
      <c r="E264" s="258" t="s">
        <v>11</v>
      </c>
      <c r="F264" s="259" t="s">
        <v>967</v>
      </c>
      <c r="G264" s="259" t="s">
        <v>11</v>
      </c>
      <c r="H264" s="259" t="s">
        <v>11</v>
      </c>
      <c r="I264" s="259" t="s">
        <v>11</v>
      </c>
      <c r="J264" s="259" t="s">
        <v>11</v>
      </c>
      <c r="K264" s="259" t="s">
        <v>11</v>
      </c>
      <c r="L264" s="260" t="s">
        <v>11</v>
      </c>
      <c r="M264" s="263" t="s">
        <v>119</v>
      </c>
      <c r="N264" s="264" t="s">
        <v>11</v>
      </c>
      <c r="O264" s="265" t="s">
        <v>1171</v>
      </c>
      <c r="P264" s="266" t="s">
        <v>11</v>
      </c>
      <c r="Q264" s="5" t="s">
        <v>16</v>
      </c>
      <c r="R264" s="271" t="s">
        <v>1172</v>
      </c>
      <c r="S264" s="271" t="s">
        <v>11</v>
      </c>
      <c r="T264" s="271" t="s">
        <v>11</v>
      </c>
      <c r="U264" s="30">
        <v>28902</v>
      </c>
      <c r="V264" s="272" t="s">
        <v>18</v>
      </c>
      <c r="W264" s="272" t="s">
        <v>11</v>
      </c>
      <c r="X264" s="272" t="s">
        <v>11</v>
      </c>
      <c r="Y264" s="273" t="s">
        <v>11</v>
      </c>
      <c r="Z264" s="233">
        <v>323</v>
      </c>
    </row>
    <row r="265" spans="1:26" ht="13.5" customHeight="1" x14ac:dyDescent="0.15">
      <c r="A265" s="254" t="s">
        <v>11</v>
      </c>
      <c r="B265" s="255" t="s">
        <v>11</v>
      </c>
      <c r="C265" s="256" t="s">
        <v>11</v>
      </c>
      <c r="D265" s="24" t="s">
        <v>11</v>
      </c>
      <c r="E265" s="23" t="s">
        <v>11</v>
      </c>
      <c r="F265" s="261" t="s">
        <v>11</v>
      </c>
      <c r="G265" s="261" t="s">
        <v>11</v>
      </c>
      <c r="H265" s="261" t="s">
        <v>11</v>
      </c>
      <c r="I265" s="261" t="s">
        <v>11</v>
      </c>
      <c r="J265" s="261" t="s">
        <v>11</v>
      </c>
      <c r="K265" s="261" t="s">
        <v>11</v>
      </c>
      <c r="L265" s="262" t="s">
        <v>11</v>
      </c>
      <c r="M265" s="236">
        <v>29137000</v>
      </c>
      <c r="N265" s="237" t="s">
        <v>11</v>
      </c>
      <c r="O265" s="267" t="s">
        <v>11</v>
      </c>
      <c r="P265" s="268" t="s">
        <v>11</v>
      </c>
      <c r="Q265" s="6" t="s">
        <v>11</v>
      </c>
      <c r="R265" s="238" t="s">
        <v>11</v>
      </c>
      <c r="S265" s="238" t="s">
        <v>11</v>
      </c>
      <c r="T265" s="238" t="s">
        <v>11</v>
      </c>
      <c r="U265" s="22" t="s">
        <v>11</v>
      </c>
      <c r="V265" s="239" t="s">
        <v>11</v>
      </c>
      <c r="W265" s="239" t="s">
        <v>11</v>
      </c>
      <c r="X265" s="239" t="s">
        <v>11</v>
      </c>
      <c r="Y265" s="240" t="s">
        <v>11</v>
      </c>
      <c r="Z265" s="234" t="s">
        <v>11</v>
      </c>
    </row>
    <row r="266" spans="1:26" ht="13.5" customHeight="1" x14ac:dyDescent="0.15">
      <c r="A266" s="274" t="s">
        <v>1173</v>
      </c>
      <c r="B266" s="231" t="s">
        <v>11</v>
      </c>
      <c r="C266" s="275" t="s">
        <v>11</v>
      </c>
      <c r="D266" s="247" t="s">
        <v>1174</v>
      </c>
      <c r="E266" s="239" t="s">
        <v>11</v>
      </c>
      <c r="F266" s="239" t="s">
        <v>11</v>
      </c>
      <c r="G266" s="239" t="s">
        <v>11</v>
      </c>
      <c r="H266" s="239" t="s">
        <v>11</v>
      </c>
      <c r="I266" s="239" t="s">
        <v>11</v>
      </c>
      <c r="J266" s="239" t="s">
        <v>11</v>
      </c>
      <c r="K266" s="239" t="s">
        <v>11</v>
      </c>
      <c r="L266" s="240" t="s">
        <v>11</v>
      </c>
      <c r="M266" s="249" t="s">
        <v>40</v>
      </c>
      <c r="N266" s="250" t="s">
        <v>11</v>
      </c>
      <c r="O266" s="267" t="s">
        <v>11</v>
      </c>
      <c r="P266" s="268" t="s">
        <v>11</v>
      </c>
      <c r="Q266" s="6" t="s">
        <v>11</v>
      </c>
      <c r="R266" s="238" t="s">
        <v>11</v>
      </c>
      <c r="S266" s="238" t="s">
        <v>11</v>
      </c>
      <c r="T266" s="238" t="s">
        <v>11</v>
      </c>
      <c r="U266" s="22" t="s">
        <v>11</v>
      </c>
      <c r="V266" s="239" t="s">
        <v>11</v>
      </c>
      <c r="W266" s="239" t="s">
        <v>11</v>
      </c>
      <c r="X266" s="239" t="s">
        <v>11</v>
      </c>
      <c r="Y266" s="240" t="s">
        <v>11</v>
      </c>
      <c r="Z266" s="234" t="s">
        <v>11</v>
      </c>
    </row>
    <row r="267" spans="1:26" ht="13.5" customHeight="1" x14ac:dyDescent="0.15">
      <c r="A267" s="274" t="s">
        <v>11</v>
      </c>
      <c r="B267" s="231" t="s">
        <v>11</v>
      </c>
      <c r="C267" s="275" t="s">
        <v>11</v>
      </c>
      <c r="D267" s="248" t="s">
        <v>11</v>
      </c>
      <c r="E267" s="239" t="s">
        <v>11</v>
      </c>
      <c r="F267" s="239" t="s">
        <v>11</v>
      </c>
      <c r="G267" s="239" t="s">
        <v>11</v>
      </c>
      <c r="H267" s="239" t="s">
        <v>11</v>
      </c>
      <c r="I267" s="239" t="s">
        <v>11</v>
      </c>
      <c r="J267" s="239" t="s">
        <v>11</v>
      </c>
      <c r="K267" s="239" t="s">
        <v>11</v>
      </c>
      <c r="L267" s="240" t="s">
        <v>11</v>
      </c>
      <c r="M267" s="236">
        <v>28902349</v>
      </c>
      <c r="N267" s="237" t="s">
        <v>11</v>
      </c>
      <c r="O267" s="267" t="s">
        <v>11</v>
      </c>
      <c r="P267" s="268" t="s">
        <v>11</v>
      </c>
      <c r="Q267" s="6" t="s">
        <v>11</v>
      </c>
      <c r="R267" s="238" t="s">
        <v>11</v>
      </c>
      <c r="S267" s="238" t="s">
        <v>11</v>
      </c>
      <c r="T267" s="238" t="s">
        <v>11</v>
      </c>
      <c r="U267" s="22" t="s">
        <v>11</v>
      </c>
      <c r="V267" s="239" t="s">
        <v>11</v>
      </c>
      <c r="W267" s="239" t="s">
        <v>11</v>
      </c>
      <c r="X267" s="239" t="s">
        <v>11</v>
      </c>
      <c r="Y267" s="240" t="s">
        <v>11</v>
      </c>
      <c r="Z267" s="234" t="s">
        <v>11</v>
      </c>
    </row>
    <row r="268" spans="1:26" ht="13.5" customHeight="1" x14ac:dyDescent="0.15">
      <c r="A268" s="274" t="s">
        <v>11</v>
      </c>
      <c r="B268" s="231" t="s">
        <v>11</v>
      </c>
      <c r="C268" s="275" t="s">
        <v>11</v>
      </c>
      <c r="D268" s="229" t="s">
        <v>26</v>
      </c>
      <c r="E268" s="241" t="s">
        <v>1175</v>
      </c>
      <c r="F268" s="241" t="s">
        <v>11</v>
      </c>
      <c r="G268" s="241" t="s">
        <v>11</v>
      </c>
      <c r="H268" s="241" t="s">
        <v>11</v>
      </c>
      <c r="I268" s="241" t="s">
        <v>11</v>
      </c>
      <c r="J268" s="241" t="s">
        <v>11</v>
      </c>
      <c r="K268" s="241" t="s">
        <v>11</v>
      </c>
      <c r="L268" s="242" t="s">
        <v>28</v>
      </c>
      <c r="M268" s="243" t="s">
        <v>29</v>
      </c>
      <c r="N268" s="244" t="s">
        <v>11</v>
      </c>
      <c r="O268" s="267" t="s">
        <v>11</v>
      </c>
      <c r="P268" s="268" t="s">
        <v>11</v>
      </c>
      <c r="Q268" s="7" t="s">
        <v>11</v>
      </c>
      <c r="R268" s="238" t="s">
        <v>11</v>
      </c>
      <c r="S268" s="238" t="s">
        <v>11</v>
      </c>
      <c r="T268" s="238" t="s">
        <v>11</v>
      </c>
      <c r="U268" s="22" t="s">
        <v>11</v>
      </c>
      <c r="V268" s="239" t="s">
        <v>11</v>
      </c>
      <c r="W268" s="239" t="s">
        <v>11</v>
      </c>
      <c r="X268" s="239" t="s">
        <v>11</v>
      </c>
      <c r="Y268" s="240" t="s">
        <v>11</v>
      </c>
      <c r="Z268" s="234" t="s">
        <v>11</v>
      </c>
    </row>
    <row r="269" spans="1:26" ht="13.5" customHeight="1" x14ac:dyDescent="0.15">
      <c r="A269" s="274" t="s">
        <v>11</v>
      </c>
      <c r="B269" s="231" t="s">
        <v>11</v>
      </c>
      <c r="C269" s="275" t="s">
        <v>11</v>
      </c>
      <c r="D269" s="229" t="s">
        <v>11</v>
      </c>
      <c r="E269" s="241" t="s">
        <v>11</v>
      </c>
      <c r="F269" s="241" t="s">
        <v>11</v>
      </c>
      <c r="G269" s="241" t="s">
        <v>11</v>
      </c>
      <c r="H269" s="241" t="s">
        <v>11</v>
      </c>
      <c r="I269" s="241" t="s">
        <v>11</v>
      </c>
      <c r="J269" s="241" t="s">
        <v>11</v>
      </c>
      <c r="K269" s="241" t="s">
        <v>11</v>
      </c>
      <c r="L269" s="242" t="s">
        <v>11</v>
      </c>
      <c r="M269" s="245">
        <v>234651</v>
      </c>
      <c r="N269" s="246" t="s">
        <v>11</v>
      </c>
      <c r="O269" s="267" t="s">
        <v>11</v>
      </c>
      <c r="P269" s="268" t="s">
        <v>11</v>
      </c>
      <c r="Q269" s="8" t="s">
        <v>31</v>
      </c>
      <c r="R269" s="238" t="s">
        <v>1176</v>
      </c>
      <c r="S269" s="238" t="s">
        <v>11</v>
      </c>
      <c r="T269" s="238" t="s">
        <v>11</v>
      </c>
      <c r="U269" s="238" t="s">
        <v>11</v>
      </c>
      <c r="V269" s="9" t="s">
        <v>26</v>
      </c>
      <c r="W269" s="227" t="s">
        <v>1177</v>
      </c>
      <c r="X269" s="227" t="s">
        <v>11</v>
      </c>
      <c r="Y269" s="10" t="s">
        <v>28</v>
      </c>
      <c r="Z269" s="234" t="s">
        <v>11</v>
      </c>
    </row>
    <row r="270" spans="1:26" ht="13.5" customHeight="1" x14ac:dyDescent="0.15">
      <c r="A270" s="274" t="s">
        <v>11</v>
      </c>
      <c r="B270" s="231" t="s">
        <v>11</v>
      </c>
      <c r="C270" s="275" t="s">
        <v>11</v>
      </c>
      <c r="D270" s="229" t="s">
        <v>11</v>
      </c>
      <c r="E270" s="241" t="s">
        <v>11</v>
      </c>
      <c r="F270" s="241" t="s">
        <v>11</v>
      </c>
      <c r="G270" s="241" t="s">
        <v>11</v>
      </c>
      <c r="H270" s="241" t="s">
        <v>11</v>
      </c>
      <c r="I270" s="241" t="s">
        <v>11</v>
      </c>
      <c r="J270" s="241" t="s">
        <v>11</v>
      </c>
      <c r="K270" s="241" t="s">
        <v>11</v>
      </c>
      <c r="L270" s="242" t="s">
        <v>11</v>
      </c>
      <c r="M270" s="249" t="s">
        <v>11</v>
      </c>
      <c r="N270" s="250" t="s">
        <v>11</v>
      </c>
      <c r="O270" s="267" t="s">
        <v>11</v>
      </c>
      <c r="P270" s="268" t="s">
        <v>11</v>
      </c>
      <c r="Q270" s="7" t="s">
        <v>32</v>
      </c>
      <c r="R270" s="238" t="s">
        <v>11</v>
      </c>
      <c r="S270" s="238" t="s">
        <v>11</v>
      </c>
      <c r="T270" s="238" t="s">
        <v>11</v>
      </c>
      <c r="U270" s="238" t="s">
        <v>11</v>
      </c>
      <c r="V270" s="11" t="s">
        <v>33</v>
      </c>
      <c r="W270" s="9" t="s">
        <v>11</v>
      </c>
      <c r="X270" t="s">
        <v>11</v>
      </c>
      <c r="Y270" s="12" t="s">
        <v>11</v>
      </c>
      <c r="Z270" s="234" t="s">
        <v>11</v>
      </c>
    </row>
    <row r="271" spans="1:26" ht="13.5" customHeight="1" x14ac:dyDescent="0.15">
      <c r="A271" s="6" t="s">
        <v>11</v>
      </c>
      <c r="B271" t="s">
        <v>11</v>
      </c>
      <c r="C271" s="12" t="s">
        <v>11</v>
      </c>
      <c r="D271" s="229" t="s">
        <v>26</v>
      </c>
      <c r="E271" s="13" t="s">
        <v>19</v>
      </c>
      <c r="F271" s="231" t="s">
        <v>11</v>
      </c>
      <c r="G271" s="231" t="s">
        <v>11</v>
      </c>
      <c r="H271" s="231" t="s">
        <v>11</v>
      </c>
      <c r="I271" s="231" t="s">
        <v>160</v>
      </c>
      <c r="J271" s="231" t="s">
        <v>11</v>
      </c>
      <c r="K271" s="13" t="s">
        <v>11</v>
      </c>
      <c r="L271" s="242" t="s">
        <v>28</v>
      </c>
      <c r="M271" s="277" t="s">
        <v>11</v>
      </c>
      <c r="N271" s="278" t="s">
        <v>11</v>
      </c>
      <c r="O271" s="267" t="s">
        <v>11</v>
      </c>
      <c r="P271" s="268" t="s">
        <v>11</v>
      </c>
      <c r="Q271" s="8" t="s">
        <v>31</v>
      </c>
      <c r="R271" s="238" t="s">
        <v>11</v>
      </c>
      <c r="S271" s="238" t="s">
        <v>11</v>
      </c>
      <c r="T271" s="238" t="s">
        <v>11</v>
      </c>
      <c r="U271" s="238" t="s">
        <v>11</v>
      </c>
      <c r="V271" s="9" t="s">
        <v>26</v>
      </c>
      <c r="W271" s="227" t="s">
        <v>11</v>
      </c>
      <c r="X271" s="227" t="s">
        <v>11</v>
      </c>
      <c r="Y271" s="10" t="s">
        <v>28</v>
      </c>
      <c r="Z271" s="234" t="s">
        <v>11</v>
      </c>
    </row>
    <row r="272" spans="1:26" ht="13.5" customHeight="1" x14ac:dyDescent="0.15">
      <c r="A272" s="14" t="s">
        <v>11</v>
      </c>
      <c r="B272" s="15" t="s">
        <v>11</v>
      </c>
      <c r="C272" s="16" t="s">
        <v>11</v>
      </c>
      <c r="D272" s="230" t="s">
        <v>11</v>
      </c>
      <c r="E272" s="17" t="s">
        <v>11</v>
      </c>
      <c r="F272" s="232" t="s">
        <v>11</v>
      </c>
      <c r="G272" s="232" t="s">
        <v>11</v>
      </c>
      <c r="H272" s="232" t="s">
        <v>11</v>
      </c>
      <c r="I272" s="232" t="s">
        <v>11</v>
      </c>
      <c r="J272" s="232" t="s">
        <v>11</v>
      </c>
      <c r="K272" s="17" t="s">
        <v>11</v>
      </c>
      <c r="L272" s="276" t="s">
        <v>11</v>
      </c>
      <c r="M272" s="26" t="s">
        <v>42</v>
      </c>
      <c r="N272" s="27">
        <v>99.2</v>
      </c>
      <c r="O272" s="269" t="s">
        <v>11</v>
      </c>
      <c r="P272" s="270" t="s">
        <v>11</v>
      </c>
      <c r="Q272" s="18" t="s">
        <v>32</v>
      </c>
      <c r="R272" s="228" t="s">
        <v>11</v>
      </c>
      <c r="S272" s="228" t="s">
        <v>11</v>
      </c>
      <c r="T272" s="228" t="s">
        <v>11</v>
      </c>
      <c r="U272" s="228" t="s">
        <v>11</v>
      </c>
      <c r="V272" s="19" t="s">
        <v>33</v>
      </c>
      <c r="W272" s="20" t="s">
        <v>11</v>
      </c>
      <c r="X272" s="15" t="s">
        <v>11</v>
      </c>
      <c r="Y272" s="16" t="s">
        <v>11</v>
      </c>
      <c r="Z272" s="235" t="s">
        <v>11</v>
      </c>
    </row>
    <row r="273" spans="1:26" ht="13.5" customHeight="1" x14ac:dyDescent="0.15">
      <c r="A273" s="251" t="s">
        <v>10</v>
      </c>
      <c r="B273" s="252" t="s">
        <v>11</v>
      </c>
      <c r="C273" s="253" t="s">
        <v>11</v>
      </c>
      <c r="D273" s="257" t="s">
        <v>12</v>
      </c>
      <c r="E273" s="258" t="s">
        <v>11</v>
      </c>
      <c r="F273" s="259" t="s">
        <v>967</v>
      </c>
      <c r="G273" s="259" t="s">
        <v>11</v>
      </c>
      <c r="H273" s="259" t="s">
        <v>11</v>
      </c>
      <c r="I273" s="259" t="s">
        <v>11</v>
      </c>
      <c r="J273" s="259" t="s">
        <v>11</v>
      </c>
      <c r="K273" s="259" t="s">
        <v>11</v>
      </c>
      <c r="L273" s="260" t="s">
        <v>11</v>
      </c>
      <c r="M273" s="263" t="s">
        <v>119</v>
      </c>
      <c r="N273" s="264" t="s">
        <v>11</v>
      </c>
      <c r="O273" s="265" t="s">
        <v>1178</v>
      </c>
      <c r="P273" s="266" t="s">
        <v>11</v>
      </c>
      <c r="Q273" s="5" t="s">
        <v>16</v>
      </c>
      <c r="R273" s="271" t="s">
        <v>1179</v>
      </c>
      <c r="S273" s="271" t="s">
        <v>11</v>
      </c>
      <c r="T273" s="271" t="s">
        <v>11</v>
      </c>
      <c r="U273" s="30">
        <v>1899</v>
      </c>
      <c r="V273" s="272" t="s">
        <v>18</v>
      </c>
      <c r="W273" s="272" t="s">
        <v>11</v>
      </c>
      <c r="X273" s="272" t="s">
        <v>11</v>
      </c>
      <c r="Y273" s="273" t="s">
        <v>11</v>
      </c>
      <c r="Z273" s="233">
        <v>323</v>
      </c>
    </row>
    <row r="274" spans="1:26" ht="13.5" customHeight="1" x14ac:dyDescent="0.15">
      <c r="A274" s="254" t="s">
        <v>11</v>
      </c>
      <c r="B274" s="255" t="s">
        <v>11</v>
      </c>
      <c r="C274" s="256" t="s">
        <v>11</v>
      </c>
      <c r="D274" s="24" t="s">
        <v>11</v>
      </c>
      <c r="E274" s="23" t="s">
        <v>11</v>
      </c>
      <c r="F274" s="261" t="s">
        <v>11</v>
      </c>
      <c r="G274" s="261" t="s">
        <v>11</v>
      </c>
      <c r="H274" s="261" t="s">
        <v>11</v>
      </c>
      <c r="I274" s="261" t="s">
        <v>11</v>
      </c>
      <c r="J274" s="261" t="s">
        <v>11</v>
      </c>
      <c r="K274" s="261" t="s">
        <v>11</v>
      </c>
      <c r="L274" s="262" t="s">
        <v>11</v>
      </c>
      <c r="M274" s="236">
        <v>7338000</v>
      </c>
      <c r="N274" s="237" t="s">
        <v>11</v>
      </c>
      <c r="O274" s="267" t="s">
        <v>11</v>
      </c>
      <c r="P274" s="268" t="s">
        <v>11</v>
      </c>
      <c r="Q274" s="6" t="s">
        <v>11</v>
      </c>
      <c r="R274" s="238" t="s">
        <v>1180</v>
      </c>
      <c r="S274" s="238" t="s">
        <v>11</v>
      </c>
      <c r="T274" s="238" t="s">
        <v>11</v>
      </c>
      <c r="U274" s="22">
        <v>416</v>
      </c>
      <c r="V274" s="239" t="s">
        <v>18</v>
      </c>
      <c r="W274" s="239" t="s">
        <v>11</v>
      </c>
      <c r="X274" s="239" t="s">
        <v>11</v>
      </c>
      <c r="Y274" s="240" t="s">
        <v>11</v>
      </c>
      <c r="Z274" s="234" t="s">
        <v>11</v>
      </c>
    </row>
    <row r="275" spans="1:26" ht="13.5" customHeight="1" x14ac:dyDescent="0.15">
      <c r="A275" s="274" t="s">
        <v>1181</v>
      </c>
      <c r="B275" s="231" t="s">
        <v>11</v>
      </c>
      <c r="C275" s="275" t="s">
        <v>11</v>
      </c>
      <c r="D275" s="247" t="s">
        <v>1182</v>
      </c>
      <c r="E275" s="239" t="s">
        <v>11</v>
      </c>
      <c r="F275" s="239" t="s">
        <v>11</v>
      </c>
      <c r="G275" s="239" t="s">
        <v>11</v>
      </c>
      <c r="H275" s="239" t="s">
        <v>11</v>
      </c>
      <c r="I275" s="239" t="s">
        <v>11</v>
      </c>
      <c r="J275" s="239" t="s">
        <v>11</v>
      </c>
      <c r="K275" s="239" t="s">
        <v>11</v>
      </c>
      <c r="L275" s="240" t="s">
        <v>11</v>
      </c>
      <c r="M275" s="249" t="s">
        <v>40</v>
      </c>
      <c r="N275" s="250" t="s">
        <v>11</v>
      </c>
      <c r="O275" s="267" t="s">
        <v>11</v>
      </c>
      <c r="P275" s="268" t="s">
        <v>11</v>
      </c>
      <c r="Q275" s="6" t="s">
        <v>11</v>
      </c>
      <c r="R275" s="238" t="s">
        <v>1183</v>
      </c>
      <c r="S275" s="238" t="s">
        <v>11</v>
      </c>
      <c r="T275" s="238" t="s">
        <v>11</v>
      </c>
      <c r="U275" s="22">
        <v>92</v>
      </c>
      <c r="V275" s="239" t="s">
        <v>18</v>
      </c>
      <c r="W275" s="239" t="s">
        <v>11</v>
      </c>
      <c r="X275" s="239" t="s">
        <v>11</v>
      </c>
      <c r="Y275" s="240" t="s">
        <v>11</v>
      </c>
      <c r="Z275" s="234" t="s">
        <v>11</v>
      </c>
    </row>
    <row r="276" spans="1:26" ht="13.5" customHeight="1" x14ac:dyDescent="0.15">
      <c r="A276" s="274" t="s">
        <v>11</v>
      </c>
      <c r="B276" s="231" t="s">
        <v>11</v>
      </c>
      <c r="C276" s="275" t="s">
        <v>11</v>
      </c>
      <c r="D276" s="248" t="s">
        <v>11</v>
      </c>
      <c r="E276" s="239" t="s">
        <v>11</v>
      </c>
      <c r="F276" s="239" t="s">
        <v>11</v>
      </c>
      <c r="G276" s="239" t="s">
        <v>11</v>
      </c>
      <c r="H276" s="239" t="s">
        <v>11</v>
      </c>
      <c r="I276" s="239" t="s">
        <v>11</v>
      </c>
      <c r="J276" s="239" t="s">
        <v>11</v>
      </c>
      <c r="K276" s="239" t="s">
        <v>11</v>
      </c>
      <c r="L276" s="240" t="s">
        <v>11</v>
      </c>
      <c r="M276" s="236">
        <v>4337714</v>
      </c>
      <c r="N276" s="237" t="s">
        <v>11</v>
      </c>
      <c r="O276" s="267" t="s">
        <v>11</v>
      </c>
      <c r="P276" s="268" t="s">
        <v>11</v>
      </c>
      <c r="Q276" s="6" t="s">
        <v>11</v>
      </c>
      <c r="R276" s="238" t="s">
        <v>1184</v>
      </c>
      <c r="S276" s="238" t="s">
        <v>11</v>
      </c>
      <c r="T276" s="238" t="s">
        <v>11</v>
      </c>
      <c r="U276" s="22">
        <v>142</v>
      </c>
      <c r="V276" s="239" t="s">
        <v>18</v>
      </c>
      <c r="W276" s="239" t="s">
        <v>11</v>
      </c>
      <c r="X276" s="239" t="s">
        <v>11</v>
      </c>
      <c r="Y276" s="240" t="s">
        <v>11</v>
      </c>
      <c r="Z276" s="234" t="s">
        <v>11</v>
      </c>
    </row>
    <row r="277" spans="1:26" ht="13.5" customHeight="1" x14ac:dyDescent="0.15">
      <c r="A277" s="274" t="s">
        <v>11</v>
      </c>
      <c r="B277" s="231" t="s">
        <v>11</v>
      </c>
      <c r="C277" s="275" t="s">
        <v>11</v>
      </c>
      <c r="D277" s="229" t="s">
        <v>26</v>
      </c>
      <c r="E277" s="241" t="s">
        <v>1175</v>
      </c>
      <c r="F277" s="241" t="s">
        <v>11</v>
      </c>
      <c r="G277" s="241" t="s">
        <v>11</v>
      </c>
      <c r="H277" s="241" t="s">
        <v>11</v>
      </c>
      <c r="I277" s="241" t="s">
        <v>11</v>
      </c>
      <c r="J277" s="241" t="s">
        <v>11</v>
      </c>
      <c r="K277" s="241" t="s">
        <v>11</v>
      </c>
      <c r="L277" s="242" t="s">
        <v>28</v>
      </c>
      <c r="M277" s="243" t="s">
        <v>29</v>
      </c>
      <c r="N277" s="244" t="s">
        <v>11</v>
      </c>
      <c r="O277" s="267" t="s">
        <v>11</v>
      </c>
      <c r="P277" s="268" t="s">
        <v>11</v>
      </c>
      <c r="Q277" s="7" t="s">
        <v>11</v>
      </c>
      <c r="R277" s="238" t="s">
        <v>1185</v>
      </c>
      <c r="S277" s="238" t="s">
        <v>11</v>
      </c>
      <c r="T277" s="238" t="s">
        <v>11</v>
      </c>
      <c r="U277" s="22">
        <v>1789</v>
      </c>
      <c r="V277" s="239" t="s">
        <v>18</v>
      </c>
      <c r="W277" s="239" t="s">
        <v>11</v>
      </c>
      <c r="X277" s="239" t="s">
        <v>11</v>
      </c>
      <c r="Y277" s="240" t="s">
        <v>11</v>
      </c>
      <c r="Z277" s="234" t="s">
        <v>11</v>
      </c>
    </row>
    <row r="278" spans="1:26" ht="13.5" customHeight="1" x14ac:dyDescent="0.15">
      <c r="A278" s="274" t="s">
        <v>11</v>
      </c>
      <c r="B278" s="231" t="s">
        <v>11</v>
      </c>
      <c r="C278" s="275" t="s">
        <v>11</v>
      </c>
      <c r="D278" s="229" t="s">
        <v>11</v>
      </c>
      <c r="E278" s="241" t="s">
        <v>11</v>
      </c>
      <c r="F278" s="241" t="s">
        <v>11</v>
      </c>
      <c r="G278" s="241" t="s">
        <v>11</v>
      </c>
      <c r="H278" s="241" t="s">
        <v>11</v>
      </c>
      <c r="I278" s="241" t="s">
        <v>11</v>
      </c>
      <c r="J278" s="241" t="s">
        <v>11</v>
      </c>
      <c r="K278" s="241" t="s">
        <v>11</v>
      </c>
      <c r="L278" s="242" t="s">
        <v>11</v>
      </c>
      <c r="M278" s="245">
        <v>3000286</v>
      </c>
      <c r="N278" s="246" t="s">
        <v>11</v>
      </c>
      <c r="O278" s="267" t="s">
        <v>11</v>
      </c>
      <c r="P278" s="268" t="s">
        <v>11</v>
      </c>
      <c r="Q278" s="8" t="s">
        <v>31</v>
      </c>
      <c r="R278" s="238" t="s">
        <v>1186</v>
      </c>
      <c r="S278" s="238" t="s">
        <v>11</v>
      </c>
      <c r="T278" s="238" t="s">
        <v>11</v>
      </c>
      <c r="U278" s="238" t="s">
        <v>11</v>
      </c>
      <c r="V278" s="9" t="s">
        <v>26</v>
      </c>
      <c r="W278" s="227" t="s">
        <v>1187</v>
      </c>
      <c r="X278" s="227" t="s">
        <v>11</v>
      </c>
      <c r="Y278" s="10" t="s">
        <v>28</v>
      </c>
      <c r="Z278" s="234" t="s">
        <v>11</v>
      </c>
    </row>
    <row r="279" spans="1:26" ht="13.5" customHeight="1" x14ac:dyDescent="0.15">
      <c r="A279" s="274" t="s">
        <v>11</v>
      </c>
      <c r="B279" s="231" t="s">
        <v>11</v>
      </c>
      <c r="C279" s="275" t="s">
        <v>11</v>
      </c>
      <c r="D279" s="229" t="s">
        <v>11</v>
      </c>
      <c r="E279" s="241" t="s">
        <v>11</v>
      </c>
      <c r="F279" s="241" t="s">
        <v>11</v>
      </c>
      <c r="G279" s="241" t="s">
        <v>11</v>
      </c>
      <c r="H279" s="241" t="s">
        <v>11</v>
      </c>
      <c r="I279" s="241" t="s">
        <v>11</v>
      </c>
      <c r="J279" s="241" t="s">
        <v>11</v>
      </c>
      <c r="K279" s="241" t="s">
        <v>11</v>
      </c>
      <c r="L279" s="242" t="s">
        <v>11</v>
      </c>
      <c r="M279" s="249" t="s">
        <v>11</v>
      </c>
      <c r="N279" s="250" t="s">
        <v>11</v>
      </c>
      <c r="O279" s="267" t="s">
        <v>11</v>
      </c>
      <c r="P279" s="268" t="s">
        <v>11</v>
      </c>
      <c r="Q279" s="7" t="s">
        <v>32</v>
      </c>
      <c r="R279" s="238" t="s">
        <v>11</v>
      </c>
      <c r="S279" s="238" t="s">
        <v>11</v>
      </c>
      <c r="T279" s="238" t="s">
        <v>11</v>
      </c>
      <c r="U279" s="238" t="s">
        <v>11</v>
      </c>
      <c r="V279" s="11" t="s">
        <v>33</v>
      </c>
      <c r="W279" s="9" t="s">
        <v>11</v>
      </c>
      <c r="X279" t="s">
        <v>11</v>
      </c>
      <c r="Y279" s="12" t="s">
        <v>11</v>
      </c>
      <c r="Z279" s="234" t="s">
        <v>11</v>
      </c>
    </row>
    <row r="280" spans="1:26" ht="13.5" customHeight="1" x14ac:dyDescent="0.15">
      <c r="A280" s="6" t="s">
        <v>11</v>
      </c>
      <c r="B280" t="s">
        <v>11</v>
      </c>
      <c r="C280" s="12" t="s">
        <v>11</v>
      </c>
      <c r="D280" s="229" t="s">
        <v>26</v>
      </c>
      <c r="E280" s="13" t="s">
        <v>19</v>
      </c>
      <c r="F280" s="231" t="s">
        <v>11</v>
      </c>
      <c r="G280" s="231" t="s">
        <v>11</v>
      </c>
      <c r="H280" s="231" t="s">
        <v>11</v>
      </c>
      <c r="I280" s="231" t="s">
        <v>160</v>
      </c>
      <c r="J280" s="231" t="s">
        <v>11</v>
      </c>
      <c r="K280" s="13" t="s">
        <v>11</v>
      </c>
      <c r="L280" s="242" t="s">
        <v>28</v>
      </c>
      <c r="M280" s="277" t="s">
        <v>11</v>
      </c>
      <c r="N280" s="278" t="s">
        <v>11</v>
      </c>
      <c r="O280" s="267" t="s">
        <v>11</v>
      </c>
      <c r="P280" s="268" t="s">
        <v>11</v>
      </c>
      <c r="Q280" s="8" t="s">
        <v>31</v>
      </c>
      <c r="R280" s="238" t="s">
        <v>1188</v>
      </c>
      <c r="S280" s="238" t="s">
        <v>11</v>
      </c>
      <c r="T280" s="238" t="s">
        <v>11</v>
      </c>
      <c r="U280" s="238" t="s">
        <v>11</v>
      </c>
      <c r="V280" s="9" t="s">
        <v>26</v>
      </c>
      <c r="W280" s="227" t="s">
        <v>1189</v>
      </c>
      <c r="X280" s="227" t="s">
        <v>11</v>
      </c>
      <c r="Y280" s="10" t="s">
        <v>28</v>
      </c>
      <c r="Z280" s="234" t="s">
        <v>11</v>
      </c>
    </row>
    <row r="281" spans="1:26" ht="13.5" customHeight="1" x14ac:dyDescent="0.15">
      <c r="A281" s="14" t="s">
        <v>11</v>
      </c>
      <c r="B281" s="15" t="s">
        <v>11</v>
      </c>
      <c r="C281" s="16" t="s">
        <v>11</v>
      </c>
      <c r="D281" s="230" t="s">
        <v>11</v>
      </c>
      <c r="E281" s="17" t="s">
        <v>11</v>
      </c>
      <c r="F281" s="232" t="s">
        <v>11</v>
      </c>
      <c r="G281" s="232" t="s">
        <v>11</v>
      </c>
      <c r="H281" s="232" t="s">
        <v>11</v>
      </c>
      <c r="I281" s="232" t="s">
        <v>11</v>
      </c>
      <c r="J281" s="232" t="s">
        <v>11</v>
      </c>
      <c r="K281" s="17" t="s">
        <v>11</v>
      </c>
      <c r="L281" s="276" t="s">
        <v>11</v>
      </c>
      <c r="M281" s="26" t="s">
        <v>42</v>
      </c>
      <c r="N281" s="27">
        <v>59.1</v>
      </c>
      <c r="O281" s="269" t="s">
        <v>11</v>
      </c>
      <c r="P281" s="270" t="s">
        <v>11</v>
      </c>
      <c r="Q281" s="18" t="s">
        <v>32</v>
      </c>
      <c r="R281" s="228" t="s">
        <v>1190</v>
      </c>
      <c r="S281" s="228" t="s">
        <v>11</v>
      </c>
      <c r="T281" s="228" t="s">
        <v>11</v>
      </c>
      <c r="U281" s="228" t="s">
        <v>11</v>
      </c>
      <c r="V281" s="19" t="s">
        <v>33</v>
      </c>
      <c r="W281" s="20" t="s">
        <v>11</v>
      </c>
      <c r="X281" s="15" t="s">
        <v>11</v>
      </c>
      <c r="Y281" s="16" t="s">
        <v>11</v>
      </c>
      <c r="Z281" s="235" t="s">
        <v>11</v>
      </c>
    </row>
    <row r="282" spans="1:26" ht="13.5" customHeight="1" x14ac:dyDescent="0.15">
      <c r="A282" s="251" t="s">
        <v>10</v>
      </c>
      <c r="B282" s="252" t="s">
        <v>11</v>
      </c>
      <c r="C282" s="253" t="s">
        <v>11</v>
      </c>
      <c r="D282" s="257" t="s">
        <v>12</v>
      </c>
      <c r="E282" s="258" t="s">
        <v>11</v>
      </c>
      <c r="F282" s="259" t="s">
        <v>967</v>
      </c>
      <c r="G282" s="259" t="s">
        <v>11</v>
      </c>
      <c r="H282" s="259" t="s">
        <v>11</v>
      </c>
      <c r="I282" s="259" t="s">
        <v>11</v>
      </c>
      <c r="J282" s="259" t="s">
        <v>11</v>
      </c>
      <c r="K282" s="259" t="s">
        <v>11</v>
      </c>
      <c r="L282" s="260" t="s">
        <v>11</v>
      </c>
      <c r="M282" s="263" t="s">
        <v>119</v>
      </c>
      <c r="N282" s="264" t="s">
        <v>11</v>
      </c>
      <c r="O282" s="308" t="s">
        <v>1191</v>
      </c>
      <c r="P282" s="309" t="s">
        <v>11</v>
      </c>
      <c r="Q282" s="5" t="s">
        <v>16</v>
      </c>
      <c r="R282" s="271" t="s">
        <v>1192</v>
      </c>
      <c r="S282" s="271" t="s">
        <v>11</v>
      </c>
      <c r="T282" s="271" t="s">
        <v>11</v>
      </c>
      <c r="U282" s="30">
        <v>17930</v>
      </c>
      <c r="V282" s="272" t="s">
        <v>18</v>
      </c>
      <c r="W282" s="272" t="s">
        <v>11</v>
      </c>
      <c r="X282" s="272" t="s">
        <v>11</v>
      </c>
      <c r="Y282" s="273" t="s">
        <v>11</v>
      </c>
      <c r="Z282" s="233">
        <v>325</v>
      </c>
    </row>
    <row r="283" spans="1:26" ht="13.5" customHeight="1" x14ac:dyDescent="0.15">
      <c r="A283" s="254" t="s">
        <v>11</v>
      </c>
      <c r="B283" s="255" t="s">
        <v>11</v>
      </c>
      <c r="C283" s="256" t="s">
        <v>11</v>
      </c>
      <c r="D283" s="24" t="s">
        <v>11</v>
      </c>
      <c r="E283" s="23" t="s">
        <v>11</v>
      </c>
      <c r="F283" s="261" t="s">
        <v>11</v>
      </c>
      <c r="G283" s="261" t="s">
        <v>11</v>
      </c>
      <c r="H283" s="261" t="s">
        <v>11</v>
      </c>
      <c r="I283" s="261" t="s">
        <v>11</v>
      </c>
      <c r="J283" s="261" t="s">
        <v>11</v>
      </c>
      <c r="K283" s="261" t="s">
        <v>11</v>
      </c>
      <c r="L283" s="262" t="s">
        <v>11</v>
      </c>
      <c r="M283" s="236">
        <v>19118000</v>
      </c>
      <c r="N283" s="237" t="s">
        <v>11</v>
      </c>
      <c r="O283" s="310" t="s">
        <v>11</v>
      </c>
      <c r="P283" s="311" t="s">
        <v>11</v>
      </c>
      <c r="Q283" s="6" t="s">
        <v>11</v>
      </c>
      <c r="R283" s="238" t="s">
        <v>1193</v>
      </c>
      <c r="S283" s="238" t="s">
        <v>11</v>
      </c>
      <c r="T283" s="238" t="s">
        <v>11</v>
      </c>
      <c r="U283" s="22">
        <v>266</v>
      </c>
      <c r="V283" s="239" t="s">
        <v>18</v>
      </c>
      <c r="W283" s="239" t="s">
        <v>11</v>
      </c>
      <c r="X283" s="239" t="s">
        <v>11</v>
      </c>
      <c r="Y283" s="240" t="s">
        <v>11</v>
      </c>
      <c r="Z283" s="234" t="s">
        <v>11</v>
      </c>
    </row>
    <row r="284" spans="1:26" ht="13.5" customHeight="1" x14ac:dyDescent="0.15">
      <c r="A284" s="274" t="s">
        <v>1194</v>
      </c>
      <c r="B284" s="231" t="s">
        <v>11</v>
      </c>
      <c r="C284" s="275" t="s">
        <v>11</v>
      </c>
      <c r="D284" s="247" t="s">
        <v>1195</v>
      </c>
      <c r="E284" s="239" t="s">
        <v>11</v>
      </c>
      <c r="F284" s="239" t="s">
        <v>11</v>
      </c>
      <c r="G284" s="239" t="s">
        <v>11</v>
      </c>
      <c r="H284" s="239" t="s">
        <v>11</v>
      </c>
      <c r="I284" s="239" t="s">
        <v>11</v>
      </c>
      <c r="J284" s="239" t="s">
        <v>11</v>
      </c>
      <c r="K284" s="239" t="s">
        <v>11</v>
      </c>
      <c r="L284" s="240" t="s">
        <v>11</v>
      </c>
      <c r="M284" s="249" t="s">
        <v>40</v>
      </c>
      <c r="N284" s="250" t="s">
        <v>11</v>
      </c>
      <c r="O284" s="310" t="s">
        <v>11</v>
      </c>
      <c r="P284" s="311" t="s">
        <v>11</v>
      </c>
      <c r="Q284" s="6" t="s">
        <v>11</v>
      </c>
      <c r="R284" s="238" t="s">
        <v>1196</v>
      </c>
      <c r="S284" s="238" t="s">
        <v>11</v>
      </c>
      <c r="T284" s="238" t="s">
        <v>11</v>
      </c>
      <c r="U284" s="22">
        <v>496</v>
      </c>
      <c r="V284" s="239" t="s">
        <v>18</v>
      </c>
      <c r="W284" s="239" t="s">
        <v>11</v>
      </c>
      <c r="X284" s="239" t="s">
        <v>11</v>
      </c>
      <c r="Y284" s="240" t="s">
        <v>11</v>
      </c>
      <c r="Z284" s="234" t="s">
        <v>11</v>
      </c>
    </row>
    <row r="285" spans="1:26" ht="13.5" customHeight="1" x14ac:dyDescent="0.15">
      <c r="A285" s="274" t="s">
        <v>11</v>
      </c>
      <c r="B285" s="231" t="s">
        <v>11</v>
      </c>
      <c r="C285" s="275" t="s">
        <v>11</v>
      </c>
      <c r="D285" s="248" t="s">
        <v>11</v>
      </c>
      <c r="E285" s="239" t="s">
        <v>11</v>
      </c>
      <c r="F285" s="239" t="s">
        <v>11</v>
      </c>
      <c r="G285" s="239" t="s">
        <v>11</v>
      </c>
      <c r="H285" s="239" t="s">
        <v>11</v>
      </c>
      <c r="I285" s="239" t="s">
        <v>11</v>
      </c>
      <c r="J285" s="239" t="s">
        <v>11</v>
      </c>
      <c r="K285" s="239" t="s">
        <v>11</v>
      </c>
      <c r="L285" s="240" t="s">
        <v>11</v>
      </c>
      <c r="M285" s="236">
        <v>18834494</v>
      </c>
      <c r="N285" s="237" t="s">
        <v>11</v>
      </c>
      <c r="O285" s="310" t="s">
        <v>11</v>
      </c>
      <c r="P285" s="311" t="s">
        <v>11</v>
      </c>
      <c r="Q285" s="6" t="s">
        <v>11</v>
      </c>
      <c r="R285" s="238" t="s">
        <v>11</v>
      </c>
      <c r="S285" s="238" t="s">
        <v>11</v>
      </c>
      <c r="T285" s="238" t="s">
        <v>11</v>
      </c>
      <c r="U285" s="22" t="s">
        <v>11</v>
      </c>
      <c r="V285" s="239" t="s">
        <v>11</v>
      </c>
      <c r="W285" s="239" t="s">
        <v>11</v>
      </c>
      <c r="X285" s="239" t="s">
        <v>11</v>
      </c>
      <c r="Y285" s="240" t="s">
        <v>11</v>
      </c>
      <c r="Z285" s="234" t="s">
        <v>11</v>
      </c>
    </row>
    <row r="286" spans="1:26" ht="13.5" customHeight="1" x14ac:dyDescent="0.15">
      <c r="A286" s="274" t="s">
        <v>11</v>
      </c>
      <c r="B286" s="231" t="s">
        <v>11</v>
      </c>
      <c r="C286" s="275" t="s">
        <v>11</v>
      </c>
      <c r="D286" s="229" t="s">
        <v>26</v>
      </c>
      <c r="E286" s="241" t="s">
        <v>966</v>
      </c>
      <c r="F286" s="241" t="s">
        <v>11</v>
      </c>
      <c r="G286" s="241" t="s">
        <v>11</v>
      </c>
      <c r="H286" s="241" t="s">
        <v>11</v>
      </c>
      <c r="I286" s="241" t="s">
        <v>11</v>
      </c>
      <c r="J286" s="241" t="s">
        <v>11</v>
      </c>
      <c r="K286" s="241" t="s">
        <v>11</v>
      </c>
      <c r="L286" s="242" t="s">
        <v>28</v>
      </c>
      <c r="M286" s="243" t="s">
        <v>29</v>
      </c>
      <c r="N286" s="244" t="s">
        <v>11</v>
      </c>
      <c r="O286" s="310" t="s">
        <v>11</v>
      </c>
      <c r="P286" s="311" t="s">
        <v>11</v>
      </c>
      <c r="Q286" s="7" t="s">
        <v>11</v>
      </c>
      <c r="R286" s="238" t="s">
        <v>1197</v>
      </c>
      <c r="S286" s="238" t="s">
        <v>11</v>
      </c>
      <c r="T286" s="238" t="s">
        <v>11</v>
      </c>
      <c r="U286" s="22">
        <v>142</v>
      </c>
      <c r="V286" s="239" t="s">
        <v>18</v>
      </c>
      <c r="W286" s="239" t="s">
        <v>11</v>
      </c>
      <c r="X286" s="239" t="s">
        <v>11</v>
      </c>
      <c r="Y286" s="240" t="s">
        <v>11</v>
      </c>
      <c r="Z286" s="234" t="s">
        <v>11</v>
      </c>
    </row>
    <row r="287" spans="1:26" ht="13.5" customHeight="1" x14ac:dyDescent="0.15">
      <c r="A287" s="274" t="s">
        <v>11</v>
      </c>
      <c r="B287" s="231" t="s">
        <v>11</v>
      </c>
      <c r="C287" s="275" t="s">
        <v>11</v>
      </c>
      <c r="D287" s="229" t="s">
        <v>11</v>
      </c>
      <c r="E287" s="241" t="s">
        <v>11</v>
      </c>
      <c r="F287" s="241" t="s">
        <v>11</v>
      </c>
      <c r="G287" s="241" t="s">
        <v>11</v>
      </c>
      <c r="H287" s="241" t="s">
        <v>11</v>
      </c>
      <c r="I287" s="241" t="s">
        <v>11</v>
      </c>
      <c r="J287" s="241" t="s">
        <v>11</v>
      </c>
      <c r="K287" s="241" t="s">
        <v>11</v>
      </c>
      <c r="L287" s="242" t="s">
        <v>11</v>
      </c>
      <c r="M287" s="245">
        <v>283506</v>
      </c>
      <c r="N287" s="246" t="s">
        <v>11</v>
      </c>
      <c r="O287" s="310" t="s">
        <v>11</v>
      </c>
      <c r="P287" s="311" t="s">
        <v>11</v>
      </c>
      <c r="Q287" s="8" t="s">
        <v>31</v>
      </c>
      <c r="R287" s="238" t="s">
        <v>1198</v>
      </c>
      <c r="S287" s="238" t="s">
        <v>11</v>
      </c>
      <c r="T287" s="238" t="s">
        <v>11</v>
      </c>
      <c r="U287" s="238" t="s">
        <v>11</v>
      </c>
      <c r="V287" s="9" t="s">
        <v>26</v>
      </c>
      <c r="W287" s="227" t="s">
        <v>1199</v>
      </c>
      <c r="X287" s="227" t="s">
        <v>11</v>
      </c>
      <c r="Y287" s="10" t="s">
        <v>28</v>
      </c>
      <c r="Z287" s="234" t="s">
        <v>11</v>
      </c>
    </row>
    <row r="288" spans="1:26" ht="13.5" customHeight="1" x14ac:dyDescent="0.15">
      <c r="A288" s="274" t="s">
        <v>11</v>
      </c>
      <c r="B288" s="231" t="s">
        <v>11</v>
      </c>
      <c r="C288" s="275" t="s">
        <v>11</v>
      </c>
      <c r="D288" s="229" t="s">
        <v>11</v>
      </c>
      <c r="E288" s="241" t="s">
        <v>11</v>
      </c>
      <c r="F288" s="241" t="s">
        <v>11</v>
      </c>
      <c r="G288" s="241" t="s">
        <v>11</v>
      </c>
      <c r="H288" s="241" t="s">
        <v>11</v>
      </c>
      <c r="I288" s="241" t="s">
        <v>11</v>
      </c>
      <c r="J288" s="241" t="s">
        <v>11</v>
      </c>
      <c r="K288" s="241" t="s">
        <v>11</v>
      </c>
      <c r="L288" s="242" t="s">
        <v>11</v>
      </c>
      <c r="M288" s="249" t="s">
        <v>11</v>
      </c>
      <c r="N288" s="250" t="s">
        <v>11</v>
      </c>
      <c r="O288" s="310" t="s">
        <v>11</v>
      </c>
      <c r="P288" s="311" t="s">
        <v>11</v>
      </c>
      <c r="Q288" s="7" t="s">
        <v>32</v>
      </c>
      <c r="R288" s="238" t="s">
        <v>1200</v>
      </c>
      <c r="S288" s="238" t="s">
        <v>11</v>
      </c>
      <c r="T288" s="238" t="s">
        <v>11</v>
      </c>
      <c r="U288" s="238" t="s">
        <v>11</v>
      </c>
      <c r="V288" s="11" t="s">
        <v>33</v>
      </c>
      <c r="W288" s="9" t="s">
        <v>11</v>
      </c>
      <c r="X288" t="s">
        <v>11</v>
      </c>
      <c r="Y288" s="12" t="s">
        <v>11</v>
      </c>
      <c r="Z288" s="234" t="s">
        <v>11</v>
      </c>
    </row>
    <row r="289" spans="1:26" ht="13.5" customHeight="1" x14ac:dyDescent="0.15">
      <c r="A289" s="6" t="s">
        <v>11</v>
      </c>
      <c r="B289" t="s">
        <v>11</v>
      </c>
      <c r="C289" s="12" t="s">
        <v>11</v>
      </c>
      <c r="D289" s="229" t="s">
        <v>26</v>
      </c>
      <c r="E289" s="13" t="s">
        <v>19</v>
      </c>
      <c r="F289" s="231" t="s">
        <v>1201</v>
      </c>
      <c r="G289" s="231" t="s">
        <v>11</v>
      </c>
      <c r="H289" s="231" t="s">
        <v>11</v>
      </c>
      <c r="I289" s="231" t="s">
        <v>160</v>
      </c>
      <c r="J289" s="231" t="s">
        <v>63</v>
      </c>
      <c r="K289" s="13" t="s">
        <v>11</v>
      </c>
      <c r="L289" s="242" t="s">
        <v>28</v>
      </c>
      <c r="M289" s="277" t="s">
        <v>11</v>
      </c>
      <c r="N289" s="278" t="s">
        <v>11</v>
      </c>
      <c r="O289" s="310" t="s">
        <v>11</v>
      </c>
      <c r="P289" s="311" t="s">
        <v>11</v>
      </c>
      <c r="Q289" s="8" t="s">
        <v>31</v>
      </c>
      <c r="R289" s="238" t="s">
        <v>1202</v>
      </c>
      <c r="S289" s="238" t="s">
        <v>11</v>
      </c>
      <c r="T289" s="238" t="s">
        <v>11</v>
      </c>
      <c r="U289" s="238" t="s">
        <v>11</v>
      </c>
      <c r="V289" s="9" t="s">
        <v>26</v>
      </c>
      <c r="W289" s="227" t="s">
        <v>1199</v>
      </c>
      <c r="X289" s="227" t="s">
        <v>11</v>
      </c>
      <c r="Y289" s="10" t="s">
        <v>28</v>
      </c>
      <c r="Z289" s="234" t="s">
        <v>11</v>
      </c>
    </row>
    <row r="290" spans="1:26" ht="13.5" customHeight="1" x14ac:dyDescent="0.15">
      <c r="A290" s="14" t="s">
        <v>11</v>
      </c>
      <c r="B290" s="15" t="s">
        <v>11</v>
      </c>
      <c r="C290" s="16" t="s">
        <v>11</v>
      </c>
      <c r="D290" s="230" t="s">
        <v>11</v>
      </c>
      <c r="E290" s="17" t="s">
        <v>11</v>
      </c>
      <c r="F290" s="232" t="s">
        <v>11</v>
      </c>
      <c r="G290" s="232" t="s">
        <v>11</v>
      </c>
      <c r="H290" s="232" t="s">
        <v>11</v>
      </c>
      <c r="I290" s="232" t="s">
        <v>11</v>
      </c>
      <c r="J290" s="232" t="s">
        <v>11</v>
      </c>
      <c r="K290" s="17" t="s">
        <v>11</v>
      </c>
      <c r="L290" s="276" t="s">
        <v>11</v>
      </c>
      <c r="M290" s="26" t="s">
        <v>42</v>
      </c>
      <c r="N290" s="27">
        <v>98.5</v>
      </c>
      <c r="O290" s="312" t="s">
        <v>11</v>
      </c>
      <c r="P290" s="313" t="s">
        <v>11</v>
      </c>
      <c r="Q290" s="18" t="s">
        <v>32</v>
      </c>
      <c r="R290" s="228" t="s">
        <v>1203</v>
      </c>
      <c r="S290" s="228" t="s">
        <v>11</v>
      </c>
      <c r="T290" s="228" t="s">
        <v>11</v>
      </c>
      <c r="U290" s="228" t="s">
        <v>11</v>
      </c>
      <c r="V290" s="19" t="s">
        <v>33</v>
      </c>
      <c r="W290" s="20" t="s">
        <v>11</v>
      </c>
      <c r="X290" s="15" t="s">
        <v>11</v>
      </c>
      <c r="Y290" s="16" t="s">
        <v>11</v>
      </c>
      <c r="Z290" s="235" t="s">
        <v>11</v>
      </c>
    </row>
    <row r="291" spans="1:26" ht="13.5" customHeight="1" x14ac:dyDescent="0.15">
      <c r="A291" s="251" t="s">
        <v>10</v>
      </c>
      <c r="B291" s="252" t="s">
        <v>11</v>
      </c>
      <c r="C291" s="253" t="s">
        <v>11</v>
      </c>
      <c r="D291" s="257" t="s">
        <v>12</v>
      </c>
      <c r="E291" s="258" t="s">
        <v>11</v>
      </c>
      <c r="F291" s="259" t="s">
        <v>1204</v>
      </c>
      <c r="G291" s="259" t="s">
        <v>11</v>
      </c>
      <c r="H291" s="259" t="s">
        <v>11</v>
      </c>
      <c r="I291" s="259" t="s">
        <v>11</v>
      </c>
      <c r="J291" s="259" t="s">
        <v>11</v>
      </c>
      <c r="K291" s="259" t="s">
        <v>11</v>
      </c>
      <c r="L291" s="260" t="s">
        <v>11</v>
      </c>
      <c r="M291" s="263" t="s">
        <v>119</v>
      </c>
      <c r="N291" s="264" t="s">
        <v>11</v>
      </c>
      <c r="O291" s="265" t="s">
        <v>1205</v>
      </c>
      <c r="P291" s="266" t="s">
        <v>11</v>
      </c>
      <c r="Q291" s="5" t="s">
        <v>16</v>
      </c>
      <c r="R291" s="271" t="s">
        <v>1206</v>
      </c>
      <c r="S291" s="271" t="s">
        <v>11</v>
      </c>
      <c r="T291" s="271" t="s">
        <v>11</v>
      </c>
      <c r="U291" s="30">
        <v>223342</v>
      </c>
      <c r="V291" s="272" t="s">
        <v>18</v>
      </c>
      <c r="W291" s="272" t="s">
        <v>11</v>
      </c>
      <c r="X291" s="272" t="s">
        <v>11</v>
      </c>
      <c r="Y291" s="273" t="s">
        <v>11</v>
      </c>
      <c r="Z291" s="233">
        <v>325</v>
      </c>
    </row>
    <row r="292" spans="1:26" ht="13.5" customHeight="1" x14ac:dyDescent="0.15">
      <c r="A292" s="254" t="s">
        <v>11</v>
      </c>
      <c r="B292" s="255" t="s">
        <v>11</v>
      </c>
      <c r="C292" s="256" t="s">
        <v>11</v>
      </c>
      <c r="D292" s="24" t="s">
        <v>11</v>
      </c>
      <c r="E292" s="23" t="s">
        <v>11</v>
      </c>
      <c r="F292" s="261" t="s">
        <v>11</v>
      </c>
      <c r="G292" s="261" t="s">
        <v>11</v>
      </c>
      <c r="H292" s="261" t="s">
        <v>11</v>
      </c>
      <c r="I292" s="261" t="s">
        <v>11</v>
      </c>
      <c r="J292" s="261" t="s">
        <v>11</v>
      </c>
      <c r="K292" s="261" t="s">
        <v>11</v>
      </c>
      <c r="L292" s="262" t="s">
        <v>11</v>
      </c>
      <c r="M292" s="236">
        <v>237861000</v>
      </c>
      <c r="N292" s="237" t="s">
        <v>11</v>
      </c>
      <c r="O292" s="267" t="s">
        <v>11</v>
      </c>
      <c r="P292" s="268" t="s">
        <v>11</v>
      </c>
      <c r="Q292" s="6" t="s">
        <v>11</v>
      </c>
      <c r="R292" s="238" t="s">
        <v>1207</v>
      </c>
      <c r="S292" s="238" t="s">
        <v>11</v>
      </c>
      <c r="T292" s="238" t="s">
        <v>11</v>
      </c>
      <c r="U292" s="22">
        <v>709</v>
      </c>
      <c r="V292" s="239" t="s">
        <v>18</v>
      </c>
      <c r="W292" s="239" t="s">
        <v>11</v>
      </c>
      <c r="X292" s="239" t="s">
        <v>11</v>
      </c>
      <c r="Y292" s="240" t="s">
        <v>11</v>
      </c>
      <c r="Z292" s="234" t="s">
        <v>11</v>
      </c>
    </row>
    <row r="293" spans="1:26" ht="13.5" customHeight="1" x14ac:dyDescent="0.15">
      <c r="A293" s="274" t="s">
        <v>1208</v>
      </c>
      <c r="B293" s="231" t="s">
        <v>11</v>
      </c>
      <c r="C293" s="275" t="s">
        <v>11</v>
      </c>
      <c r="D293" s="247" t="s">
        <v>1209</v>
      </c>
      <c r="E293" s="239" t="s">
        <v>11</v>
      </c>
      <c r="F293" s="239" t="s">
        <v>11</v>
      </c>
      <c r="G293" s="239" t="s">
        <v>11</v>
      </c>
      <c r="H293" s="239" t="s">
        <v>11</v>
      </c>
      <c r="I293" s="239" t="s">
        <v>11</v>
      </c>
      <c r="J293" s="239" t="s">
        <v>11</v>
      </c>
      <c r="K293" s="239" t="s">
        <v>11</v>
      </c>
      <c r="L293" s="240" t="s">
        <v>11</v>
      </c>
      <c r="M293" s="249" t="s">
        <v>40</v>
      </c>
      <c r="N293" s="250" t="s">
        <v>11</v>
      </c>
      <c r="O293" s="267" t="s">
        <v>11</v>
      </c>
      <c r="P293" s="268" t="s">
        <v>11</v>
      </c>
      <c r="Q293" s="6" t="s">
        <v>11</v>
      </c>
      <c r="R293" s="238" t="s">
        <v>1210</v>
      </c>
      <c r="S293" s="238" t="s">
        <v>11</v>
      </c>
      <c r="T293" s="238" t="s">
        <v>11</v>
      </c>
      <c r="U293" s="22">
        <v>656</v>
      </c>
      <c r="V293" s="239" t="s">
        <v>18</v>
      </c>
      <c r="W293" s="239" t="s">
        <v>11</v>
      </c>
      <c r="X293" s="239" t="s">
        <v>11</v>
      </c>
      <c r="Y293" s="240" t="s">
        <v>11</v>
      </c>
      <c r="Z293" s="234" t="s">
        <v>11</v>
      </c>
    </row>
    <row r="294" spans="1:26" ht="13.5" customHeight="1" x14ac:dyDescent="0.15">
      <c r="A294" s="274" t="s">
        <v>11</v>
      </c>
      <c r="B294" s="231" t="s">
        <v>11</v>
      </c>
      <c r="C294" s="275" t="s">
        <v>11</v>
      </c>
      <c r="D294" s="248" t="s">
        <v>11</v>
      </c>
      <c r="E294" s="239" t="s">
        <v>11</v>
      </c>
      <c r="F294" s="239" t="s">
        <v>11</v>
      </c>
      <c r="G294" s="239" t="s">
        <v>11</v>
      </c>
      <c r="H294" s="239" t="s">
        <v>11</v>
      </c>
      <c r="I294" s="239" t="s">
        <v>11</v>
      </c>
      <c r="J294" s="239" t="s">
        <v>11</v>
      </c>
      <c r="K294" s="239" t="s">
        <v>11</v>
      </c>
      <c r="L294" s="240" t="s">
        <v>11</v>
      </c>
      <c r="M294" s="236">
        <v>225299523</v>
      </c>
      <c r="N294" s="237" t="s">
        <v>11</v>
      </c>
      <c r="O294" s="267" t="s">
        <v>11</v>
      </c>
      <c r="P294" s="268" t="s">
        <v>11</v>
      </c>
      <c r="Q294" s="6" t="s">
        <v>11</v>
      </c>
      <c r="R294" s="238" t="s">
        <v>11</v>
      </c>
      <c r="S294" s="238" t="s">
        <v>11</v>
      </c>
      <c r="T294" s="238" t="s">
        <v>11</v>
      </c>
      <c r="U294" s="22" t="s">
        <v>11</v>
      </c>
      <c r="V294" s="239" t="s">
        <v>11</v>
      </c>
      <c r="W294" s="239" t="s">
        <v>11</v>
      </c>
      <c r="X294" s="239" t="s">
        <v>11</v>
      </c>
      <c r="Y294" s="240" t="s">
        <v>11</v>
      </c>
      <c r="Z294" s="234" t="s">
        <v>11</v>
      </c>
    </row>
    <row r="295" spans="1:26" ht="13.5" customHeight="1" x14ac:dyDescent="0.15">
      <c r="A295" s="274" t="s">
        <v>11</v>
      </c>
      <c r="B295" s="231" t="s">
        <v>11</v>
      </c>
      <c r="C295" s="275" t="s">
        <v>11</v>
      </c>
      <c r="D295" s="229" t="s">
        <v>26</v>
      </c>
      <c r="E295" s="241" t="s">
        <v>1211</v>
      </c>
      <c r="F295" s="241" t="s">
        <v>11</v>
      </c>
      <c r="G295" s="241" t="s">
        <v>11</v>
      </c>
      <c r="H295" s="241" t="s">
        <v>11</v>
      </c>
      <c r="I295" s="241" t="s">
        <v>11</v>
      </c>
      <c r="J295" s="241" t="s">
        <v>11</v>
      </c>
      <c r="K295" s="241" t="s">
        <v>11</v>
      </c>
      <c r="L295" s="242" t="s">
        <v>28</v>
      </c>
      <c r="M295" s="243" t="s">
        <v>29</v>
      </c>
      <c r="N295" s="244" t="s">
        <v>11</v>
      </c>
      <c r="O295" s="267" t="s">
        <v>11</v>
      </c>
      <c r="P295" s="268" t="s">
        <v>11</v>
      </c>
      <c r="Q295" s="7" t="s">
        <v>11</v>
      </c>
      <c r="R295" s="238" t="s">
        <v>1212</v>
      </c>
      <c r="S295" s="238" t="s">
        <v>11</v>
      </c>
      <c r="T295" s="238" t="s">
        <v>11</v>
      </c>
      <c r="U295" s="22">
        <v>593</v>
      </c>
      <c r="V295" s="239" t="s">
        <v>18</v>
      </c>
      <c r="W295" s="239" t="s">
        <v>11</v>
      </c>
      <c r="X295" s="239" t="s">
        <v>11</v>
      </c>
      <c r="Y295" s="240" t="s">
        <v>11</v>
      </c>
      <c r="Z295" s="234" t="s">
        <v>11</v>
      </c>
    </row>
    <row r="296" spans="1:26" ht="13.5" customHeight="1" x14ac:dyDescent="0.15">
      <c r="A296" s="274" t="s">
        <v>11</v>
      </c>
      <c r="B296" s="231" t="s">
        <v>11</v>
      </c>
      <c r="C296" s="275" t="s">
        <v>11</v>
      </c>
      <c r="D296" s="229" t="s">
        <v>11</v>
      </c>
      <c r="E296" s="241" t="s">
        <v>11</v>
      </c>
      <c r="F296" s="241" t="s">
        <v>11</v>
      </c>
      <c r="G296" s="241" t="s">
        <v>11</v>
      </c>
      <c r="H296" s="241" t="s">
        <v>11</v>
      </c>
      <c r="I296" s="241" t="s">
        <v>11</v>
      </c>
      <c r="J296" s="241" t="s">
        <v>11</v>
      </c>
      <c r="K296" s="241" t="s">
        <v>11</v>
      </c>
      <c r="L296" s="242" t="s">
        <v>11</v>
      </c>
      <c r="M296" s="245">
        <v>12561477</v>
      </c>
      <c r="N296" s="246" t="s">
        <v>11</v>
      </c>
      <c r="O296" s="267" t="s">
        <v>11</v>
      </c>
      <c r="P296" s="268" t="s">
        <v>11</v>
      </c>
      <c r="Q296" s="8" t="s">
        <v>31</v>
      </c>
      <c r="R296" s="238" t="s">
        <v>1213</v>
      </c>
      <c r="S296" s="238" t="s">
        <v>11</v>
      </c>
      <c r="T296" s="238" t="s">
        <v>11</v>
      </c>
      <c r="U296" s="238" t="s">
        <v>11</v>
      </c>
      <c r="V296" s="9" t="s">
        <v>26</v>
      </c>
      <c r="W296" s="227" t="s">
        <v>545</v>
      </c>
      <c r="X296" s="227" t="s">
        <v>11</v>
      </c>
      <c r="Y296" s="10" t="s">
        <v>28</v>
      </c>
      <c r="Z296" s="234" t="s">
        <v>11</v>
      </c>
    </row>
    <row r="297" spans="1:26" ht="13.5" customHeight="1" x14ac:dyDescent="0.15">
      <c r="A297" s="274" t="s">
        <v>11</v>
      </c>
      <c r="B297" s="231" t="s">
        <v>11</v>
      </c>
      <c r="C297" s="275" t="s">
        <v>11</v>
      </c>
      <c r="D297" s="229" t="s">
        <v>11</v>
      </c>
      <c r="E297" s="241" t="s">
        <v>11</v>
      </c>
      <c r="F297" s="241" t="s">
        <v>11</v>
      </c>
      <c r="G297" s="241" t="s">
        <v>11</v>
      </c>
      <c r="H297" s="241" t="s">
        <v>11</v>
      </c>
      <c r="I297" s="241" t="s">
        <v>11</v>
      </c>
      <c r="J297" s="241" t="s">
        <v>11</v>
      </c>
      <c r="K297" s="241" t="s">
        <v>11</v>
      </c>
      <c r="L297" s="242" t="s">
        <v>11</v>
      </c>
      <c r="M297" s="249" t="s">
        <v>11</v>
      </c>
      <c r="N297" s="250" t="s">
        <v>11</v>
      </c>
      <c r="O297" s="267" t="s">
        <v>11</v>
      </c>
      <c r="P297" s="268" t="s">
        <v>11</v>
      </c>
      <c r="Q297" s="7" t="s">
        <v>32</v>
      </c>
      <c r="R297" s="238" t="s">
        <v>1214</v>
      </c>
      <c r="S297" s="238" t="s">
        <v>11</v>
      </c>
      <c r="T297" s="238" t="s">
        <v>11</v>
      </c>
      <c r="U297" s="238" t="s">
        <v>11</v>
      </c>
      <c r="V297" s="11" t="s">
        <v>33</v>
      </c>
      <c r="W297" s="9" t="s">
        <v>11</v>
      </c>
      <c r="X297" t="s">
        <v>11</v>
      </c>
      <c r="Y297" s="12" t="s">
        <v>11</v>
      </c>
      <c r="Z297" s="234" t="s">
        <v>11</v>
      </c>
    </row>
    <row r="298" spans="1:26" ht="13.5" customHeight="1" x14ac:dyDescent="0.15">
      <c r="A298" s="6" t="s">
        <v>11</v>
      </c>
      <c r="B298" t="s">
        <v>11</v>
      </c>
      <c r="C298" s="12" t="s">
        <v>11</v>
      </c>
      <c r="D298" s="229" t="s">
        <v>26</v>
      </c>
      <c r="E298" s="13" t="s">
        <v>19</v>
      </c>
      <c r="F298" s="231" t="s">
        <v>11</v>
      </c>
      <c r="G298" s="231" t="s">
        <v>11</v>
      </c>
      <c r="H298" s="231" t="s">
        <v>11</v>
      </c>
      <c r="I298" s="231" t="s">
        <v>11</v>
      </c>
      <c r="J298" s="231" t="s">
        <v>11</v>
      </c>
      <c r="K298" s="13" t="s">
        <v>11</v>
      </c>
      <c r="L298" s="242" t="s">
        <v>28</v>
      </c>
      <c r="M298" s="277" t="s">
        <v>11</v>
      </c>
      <c r="N298" s="278" t="s">
        <v>11</v>
      </c>
      <c r="O298" s="267" t="s">
        <v>11</v>
      </c>
      <c r="P298" s="268" t="s">
        <v>11</v>
      </c>
      <c r="Q298" s="8" t="s">
        <v>31</v>
      </c>
      <c r="R298" s="238" t="s">
        <v>1215</v>
      </c>
      <c r="S298" s="238" t="s">
        <v>11</v>
      </c>
      <c r="T298" s="238" t="s">
        <v>11</v>
      </c>
      <c r="U298" s="238" t="s">
        <v>11</v>
      </c>
      <c r="V298" s="9" t="s">
        <v>26</v>
      </c>
      <c r="W298" s="227" t="s">
        <v>313</v>
      </c>
      <c r="X298" s="227" t="s">
        <v>11</v>
      </c>
      <c r="Y298" s="10" t="s">
        <v>28</v>
      </c>
      <c r="Z298" s="234" t="s">
        <v>11</v>
      </c>
    </row>
    <row r="299" spans="1:26" ht="13.5" customHeight="1" x14ac:dyDescent="0.15">
      <c r="A299" s="14" t="s">
        <v>11</v>
      </c>
      <c r="B299" s="15" t="s">
        <v>11</v>
      </c>
      <c r="C299" s="16" t="s">
        <v>11</v>
      </c>
      <c r="D299" s="230" t="s">
        <v>11</v>
      </c>
      <c r="E299" s="17" t="s">
        <v>11</v>
      </c>
      <c r="F299" s="232" t="s">
        <v>11</v>
      </c>
      <c r="G299" s="232" t="s">
        <v>11</v>
      </c>
      <c r="H299" s="232" t="s">
        <v>11</v>
      </c>
      <c r="I299" s="232" t="s">
        <v>11</v>
      </c>
      <c r="J299" s="232" t="s">
        <v>11</v>
      </c>
      <c r="K299" s="17" t="s">
        <v>11</v>
      </c>
      <c r="L299" s="276" t="s">
        <v>11</v>
      </c>
      <c r="M299" s="26" t="s">
        <v>42</v>
      </c>
      <c r="N299" s="27">
        <v>94.7</v>
      </c>
      <c r="O299" s="269" t="s">
        <v>11</v>
      </c>
      <c r="P299" s="270" t="s">
        <v>11</v>
      </c>
      <c r="Q299" s="18" t="s">
        <v>32</v>
      </c>
      <c r="R299" s="228" t="s">
        <v>1216</v>
      </c>
      <c r="S299" s="228" t="s">
        <v>11</v>
      </c>
      <c r="T299" s="228" t="s">
        <v>11</v>
      </c>
      <c r="U299" s="228" t="s">
        <v>11</v>
      </c>
      <c r="V299" s="19" t="s">
        <v>33</v>
      </c>
      <c r="W299" s="20" t="s">
        <v>11</v>
      </c>
      <c r="X299" s="15" t="s">
        <v>11</v>
      </c>
      <c r="Y299" s="16" t="s">
        <v>11</v>
      </c>
      <c r="Z299" s="235" t="s">
        <v>11</v>
      </c>
    </row>
    <row r="300" spans="1:26" ht="13.5" customHeight="1" x14ac:dyDescent="0.15">
      <c r="A300" s="251" t="s">
        <v>10</v>
      </c>
      <c r="B300" s="252" t="s">
        <v>11</v>
      </c>
      <c r="C300" s="253" t="s">
        <v>11</v>
      </c>
      <c r="D300" s="257" t="s">
        <v>12</v>
      </c>
      <c r="E300" s="258" t="s">
        <v>11</v>
      </c>
      <c r="F300" s="259" t="s">
        <v>1204</v>
      </c>
      <c r="G300" s="259" t="s">
        <v>11</v>
      </c>
      <c r="H300" s="259" t="s">
        <v>11</v>
      </c>
      <c r="I300" s="259" t="s">
        <v>11</v>
      </c>
      <c r="J300" s="259" t="s">
        <v>11</v>
      </c>
      <c r="K300" s="259" t="s">
        <v>11</v>
      </c>
      <c r="L300" s="260" t="s">
        <v>11</v>
      </c>
      <c r="M300" s="263" t="s">
        <v>119</v>
      </c>
      <c r="N300" s="264" t="s">
        <v>11</v>
      </c>
      <c r="O300" s="265" t="s">
        <v>1217</v>
      </c>
      <c r="P300" s="266" t="s">
        <v>11</v>
      </c>
      <c r="Q300" s="5" t="s">
        <v>16</v>
      </c>
      <c r="R300" s="271" t="s">
        <v>1218</v>
      </c>
      <c r="S300" s="271" t="s">
        <v>11</v>
      </c>
      <c r="T300" s="271" t="s">
        <v>11</v>
      </c>
      <c r="U300" s="30">
        <v>373</v>
      </c>
      <c r="V300" s="272" t="s">
        <v>18</v>
      </c>
      <c r="W300" s="272" t="s">
        <v>11</v>
      </c>
      <c r="X300" s="272" t="s">
        <v>11</v>
      </c>
      <c r="Y300" s="273" t="s">
        <v>11</v>
      </c>
      <c r="Z300" s="233">
        <v>325</v>
      </c>
    </row>
    <row r="301" spans="1:26" ht="13.5" customHeight="1" x14ac:dyDescent="0.15">
      <c r="A301" s="254" t="s">
        <v>11</v>
      </c>
      <c r="B301" s="255" t="s">
        <v>11</v>
      </c>
      <c r="C301" s="256" t="s">
        <v>11</v>
      </c>
      <c r="D301" s="24" t="s">
        <v>11</v>
      </c>
      <c r="E301" s="23" t="s">
        <v>11</v>
      </c>
      <c r="F301" s="261" t="s">
        <v>11</v>
      </c>
      <c r="G301" s="261" t="s">
        <v>11</v>
      </c>
      <c r="H301" s="261" t="s">
        <v>11</v>
      </c>
      <c r="I301" s="261" t="s">
        <v>11</v>
      </c>
      <c r="J301" s="261" t="s">
        <v>11</v>
      </c>
      <c r="K301" s="261" t="s">
        <v>11</v>
      </c>
      <c r="L301" s="262" t="s">
        <v>11</v>
      </c>
      <c r="M301" s="236">
        <v>2485000</v>
      </c>
      <c r="N301" s="237" t="s">
        <v>11</v>
      </c>
      <c r="O301" s="267" t="s">
        <v>11</v>
      </c>
      <c r="P301" s="268" t="s">
        <v>11</v>
      </c>
      <c r="Q301" s="6" t="s">
        <v>11</v>
      </c>
      <c r="R301" s="238" t="s">
        <v>1219</v>
      </c>
      <c r="S301" s="238" t="s">
        <v>11</v>
      </c>
      <c r="T301" s="238" t="s">
        <v>11</v>
      </c>
      <c r="U301" s="22">
        <v>1815</v>
      </c>
      <c r="V301" s="239" t="s">
        <v>18</v>
      </c>
      <c r="W301" s="239" t="s">
        <v>11</v>
      </c>
      <c r="X301" s="239" t="s">
        <v>11</v>
      </c>
      <c r="Y301" s="240" t="s">
        <v>11</v>
      </c>
      <c r="Z301" s="234" t="s">
        <v>11</v>
      </c>
    </row>
    <row r="302" spans="1:26" ht="13.5" customHeight="1" x14ac:dyDescent="0.15">
      <c r="A302" s="274" t="s">
        <v>1220</v>
      </c>
      <c r="B302" s="231" t="s">
        <v>11</v>
      </c>
      <c r="C302" s="275" t="s">
        <v>11</v>
      </c>
      <c r="D302" s="247" t="s">
        <v>1221</v>
      </c>
      <c r="E302" s="239" t="s">
        <v>11</v>
      </c>
      <c r="F302" s="239" t="s">
        <v>11</v>
      </c>
      <c r="G302" s="239" t="s">
        <v>11</v>
      </c>
      <c r="H302" s="239" t="s">
        <v>11</v>
      </c>
      <c r="I302" s="239" t="s">
        <v>11</v>
      </c>
      <c r="J302" s="239" t="s">
        <v>11</v>
      </c>
      <c r="K302" s="239" t="s">
        <v>11</v>
      </c>
      <c r="L302" s="240" t="s">
        <v>11</v>
      </c>
      <c r="M302" s="249" t="s">
        <v>40</v>
      </c>
      <c r="N302" s="250" t="s">
        <v>11</v>
      </c>
      <c r="O302" s="267" t="s">
        <v>11</v>
      </c>
      <c r="P302" s="268" t="s">
        <v>11</v>
      </c>
      <c r="Q302" s="6" t="s">
        <v>11</v>
      </c>
      <c r="R302" s="238" t="s">
        <v>11</v>
      </c>
      <c r="S302" s="238" t="s">
        <v>11</v>
      </c>
      <c r="T302" s="238" t="s">
        <v>11</v>
      </c>
      <c r="U302" s="22" t="s">
        <v>11</v>
      </c>
      <c r="V302" s="239" t="s">
        <v>11</v>
      </c>
      <c r="W302" s="239" t="s">
        <v>11</v>
      </c>
      <c r="X302" s="239" t="s">
        <v>11</v>
      </c>
      <c r="Y302" s="240" t="s">
        <v>11</v>
      </c>
      <c r="Z302" s="234" t="s">
        <v>11</v>
      </c>
    </row>
    <row r="303" spans="1:26" ht="13.5" customHeight="1" x14ac:dyDescent="0.15">
      <c r="A303" s="274" t="s">
        <v>11</v>
      </c>
      <c r="B303" s="231" t="s">
        <v>11</v>
      </c>
      <c r="C303" s="275" t="s">
        <v>11</v>
      </c>
      <c r="D303" s="248" t="s">
        <v>11</v>
      </c>
      <c r="E303" s="239" t="s">
        <v>11</v>
      </c>
      <c r="F303" s="239" t="s">
        <v>11</v>
      </c>
      <c r="G303" s="239" t="s">
        <v>11</v>
      </c>
      <c r="H303" s="239" t="s">
        <v>11</v>
      </c>
      <c r="I303" s="239" t="s">
        <v>11</v>
      </c>
      <c r="J303" s="239" t="s">
        <v>11</v>
      </c>
      <c r="K303" s="239" t="s">
        <v>11</v>
      </c>
      <c r="L303" s="240" t="s">
        <v>11</v>
      </c>
      <c r="M303" s="236">
        <v>2261795</v>
      </c>
      <c r="N303" s="237" t="s">
        <v>11</v>
      </c>
      <c r="O303" s="267" t="s">
        <v>11</v>
      </c>
      <c r="P303" s="268" t="s">
        <v>11</v>
      </c>
      <c r="Q303" s="6" t="s">
        <v>11</v>
      </c>
      <c r="R303" s="238" t="s">
        <v>11</v>
      </c>
      <c r="S303" s="238" t="s">
        <v>11</v>
      </c>
      <c r="T303" s="238" t="s">
        <v>11</v>
      </c>
      <c r="U303" s="22" t="s">
        <v>11</v>
      </c>
      <c r="V303" s="239" t="s">
        <v>11</v>
      </c>
      <c r="W303" s="239" t="s">
        <v>11</v>
      </c>
      <c r="X303" s="239" t="s">
        <v>11</v>
      </c>
      <c r="Y303" s="240" t="s">
        <v>11</v>
      </c>
      <c r="Z303" s="234" t="s">
        <v>11</v>
      </c>
    </row>
    <row r="304" spans="1:26" ht="13.5" customHeight="1" x14ac:dyDescent="0.15">
      <c r="A304" s="274" t="s">
        <v>11</v>
      </c>
      <c r="B304" s="231" t="s">
        <v>11</v>
      </c>
      <c r="C304" s="275" t="s">
        <v>11</v>
      </c>
      <c r="D304" s="229" t="s">
        <v>26</v>
      </c>
      <c r="E304" s="241" t="s">
        <v>1222</v>
      </c>
      <c r="F304" s="241" t="s">
        <v>11</v>
      </c>
      <c r="G304" s="241" t="s">
        <v>11</v>
      </c>
      <c r="H304" s="241" t="s">
        <v>11</v>
      </c>
      <c r="I304" s="241" t="s">
        <v>11</v>
      </c>
      <c r="J304" s="241" t="s">
        <v>11</v>
      </c>
      <c r="K304" s="241" t="s">
        <v>11</v>
      </c>
      <c r="L304" s="242" t="s">
        <v>28</v>
      </c>
      <c r="M304" s="243" t="s">
        <v>29</v>
      </c>
      <c r="N304" s="244" t="s">
        <v>11</v>
      </c>
      <c r="O304" s="267" t="s">
        <v>11</v>
      </c>
      <c r="P304" s="268" t="s">
        <v>11</v>
      </c>
      <c r="Q304" s="7" t="s">
        <v>11</v>
      </c>
      <c r="R304" s="238" t="s">
        <v>459</v>
      </c>
      <c r="S304" s="238" t="s">
        <v>11</v>
      </c>
      <c r="T304" s="238" t="s">
        <v>11</v>
      </c>
      <c r="U304" s="22">
        <v>74</v>
      </c>
      <c r="V304" s="239" t="s">
        <v>18</v>
      </c>
      <c r="W304" s="239" t="s">
        <v>11</v>
      </c>
      <c r="X304" s="239" t="s">
        <v>11</v>
      </c>
      <c r="Y304" s="240" t="s">
        <v>11</v>
      </c>
      <c r="Z304" s="234" t="s">
        <v>11</v>
      </c>
    </row>
    <row r="305" spans="1:26" ht="13.5" customHeight="1" x14ac:dyDescent="0.15">
      <c r="A305" s="274" t="s">
        <v>11</v>
      </c>
      <c r="B305" s="231" t="s">
        <v>11</v>
      </c>
      <c r="C305" s="275" t="s">
        <v>11</v>
      </c>
      <c r="D305" s="229" t="s">
        <v>11</v>
      </c>
      <c r="E305" s="241" t="s">
        <v>11</v>
      </c>
      <c r="F305" s="241" t="s">
        <v>11</v>
      </c>
      <c r="G305" s="241" t="s">
        <v>11</v>
      </c>
      <c r="H305" s="241" t="s">
        <v>11</v>
      </c>
      <c r="I305" s="241" t="s">
        <v>11</v>
      </c>
      <c r="J305" s="241" t="s">
        <v>11</v>
      </c>
      <c r="K305" s="241" t="s">
        <v>11</v>
      </c>
      <c r="L305" s="242" t="s">
        <v>11</v>
      </c>
      <c r="M305" s="245">
        <v>223205</v>
      </c>
      <c r="N305" s="246" t="s">
        <v>11</v>
      </c>
      <c r="O305" s="267" t="s">
        <v>11</v>
      </c>
      <c r="P305" s="268" t="s">
        <v>11</v>
      </c>
      <c r="Q305" s="8" t="s">
        <v>31</v>
      </c>
      <c r="R305" s="238" t="s">
        <v>11</v>
      </c>
      <c r="S305" s="238" t="s">
        <v>11</v>
      </c>
      <c r="T305" s="238" t="s">
        <v>11</v>
      </c>
      <c r="U305" s="238" t="s">
        <v>11</v>
      </c>
      <c r="V305" s="9" t="s">
        <v>26</v>
      </c>
      <c r="W305" s="227" t="s">
        <v>11</v>
      </c>
      <c r="X305" s="227" t="s">
        <v>11</v>
      </c>
      <c r="Y305" s="10" t="s">
        <v>28</v>
      </c>
      <c r="Z305" s="234" t="s">
        <v>11</v>
      </c>
    </row>
    <row r="306" spans="1:26" ht="13.5" customHeight="1" x14ac:dyDescent="0.15">
      <c r="A306" s="274" t="s">
        <v>11</v>
      </c>
      <c r="B306" s="231" t="s">
        <v>11</v>
      </c>
      <c r="C306" s="275" t="s">
        <v>11</v>
      </c>
      <c r="D306" s="229" t="s">
        <v>11</v>
      </c>
      <c r="E306" s="241" t="s">
        <v>11</v>
      </c>
      <c r="F306" s="241" t="s">
        <v>11</v>
      </c>
      <c r="G306" s="241" t="s">
        <v>11</v>
      </c>
      <c r="H306" s="241" t="s">
        <v>11</v>
      </c>
      <c r="I306" s="241" t="s">
        <v>11</v>
      </c>
      <c r="J306" s="241" t="s">
        <v>11</v>
      </c>
      <c r="K306" s="241" t="s">
        <v>11</v>
      </c>
      <c r="L306" s="242" t="s">
        <v>11</v>
      </c>
      <c r="M306" s="249" t="s">
        <v>11</v>
      </c>
      <c r="N306" s="250" t="s">
        <v>11</v>
      </c>
      <c r="O306" s="267" t="s">
        <v>11</v>
      </c>
      <c r="P306" s="268" t="s">
        <v>11</v>
      </c>
      <c r="Q306" s="7" t="s">
        <v>32</v>
      </c>
      <c r="R306" s="238" t="s">
        <v>11</v>
      </c>
      <c r="S306" s="238" t="s">
        <v>11</v>
      </c>
      <c r="T306" s="238" t="s">
        <v>11</v>
      </c>
      <c r="U306" s="238" t="s">
        <v>11</v>
      </c>
      <c r="V306" s="11" t="s">
        <v>33</v>
      </c>
      <c r="W306" s="9" t="s">
        <v>11</v>
      </c>
      <c r="X306" t="s">
        <v>11</v>
      </c>
      <c r="Y306" s="12" t="s">
        <v>11</v>
      </c>
      <c r="Z306" s="234" t="s">
        <v>11</v>
      </c>
    </row>
    <row r="307" spans="1:26" ht="13.5" customHeight="1" x14ac:dyDescent="0.15">
      <c r="A307" s="6" t="s">
        <v>11</v>
      </c>
      <c r="B307" t="s">
        <v>11</v>
      </c>
      <c r="C307" s="12" t="s">
        <v>11</v>
      </c>
      <c r="D307" s="229" t="s">
        <v>26</v>
      </c>
      <c r="E307" s="13" t="s">
        <v>19</v>
      </c>
      <c r="F307" s="231" t="s">
        <v>11</v>
      </c>
      <c r="G307" s="231" t="s">
        <v>11</v>
      </c>
      <c r="H307" s="231" t="s">
        <v>11</v>
      </c>
      <c r="I307" s="231" t="s">
        <v>11</v>
      </c>
      <c r="J307" s="231" t="s">
        <v>11</v>
      </c>
      <c r="K307" s="13" t="s">
        <v>11</v>
      </c>
      <c r="L307" s="242" t="s">
        <v>28</v>
      </c>
      <c r="M307" s="277" t="s">
        <v>11</v>
      </c>
      <c r="N307" s="278" t="s">
        <v>11</v>
      </c>
      <c r="O307" s="267" t="s">
        <v>11</v>
      </c>
      <c r="P307" s="268" t="s">
        <v>11</v>
      </c>
      <c r="Q307" s="8" t="s">
        <v>31</v>
      </c>
      <c r="R307" s="238" t="s">
        <v>11</v>
      </c>
      <c r="S307" s="238" t="s">
        <v>11</v>
      </c>
      <c r="T307" s="238" t="s">
        <v>11</v>
      </c>
      <c r="U307" s="238" t="s">
        <v>11</v>
      </c>
      <c r="V307" s="9" t="s">
        <v>26</v>
      </c>
      <c r="W307" s="227" t="s">
        <v>11</v>
      </c>
      <c r="X307" s="227" t="s">
        <v>11</v>
      </c>
      <c r="Y307" s="10" t="s">
        <v>28</v>
      </c>
      <c r="Z307" s="234" t="s">
        <v>11</v>
      </c>
    </row>
    <row r="308" spans="1:26" ht="13.5" customHeight="1" x14ac:dyDescent="0.15">
      <c r="A308" s="14" t="s">
        <v>11</v>
      </c>
      <c r="B308" s="15" t="s">
        <v>11</v>
      </c>
      <c r="C308" s="16" t="s">
        <v>11</v>
      </c>
      <c r="D308" s="230" t="s">
        <v>11</v>
      </c>
      <c r="E308" s="17" t="s">
        <v>11</v>
      </c>
      <c r="F308" s="232" t="s">
        <v>11</v>
      </c>
      <c r="G308" s="232" t="s">
        <v>11</v>
      </c>
      <c r="H308" s="232" t="s">
        <v>11</v>
      </c>
      <c r="I308" s="232" t="s">
        <v>11</v>
      </c>
      <c r="J308" s="232" t="s">
        <v>11</v>
      </c>
      <c r="K308" s="17" t="s">
        <v>11</v>
      </c>
      <c r="L308" s="276" t="s">
        <v>11</v>
      </c>
      <c r="M308" s="26" t="s">
        <v>42</v>
      </c>
      <c r="N308" s="27">
        <v>91</v>
      </c>
      <c r="O308" s="269" t="s">
        <v>11</v>
      </c>
      <c r="P308" s="270" t="s">
        <v>11</v>
      </c>
      <c r="Q308" s="18" t="s">
        <v>32</v>
      </c>
      <c r="R308" s="228" t="s">
        <v>11</v>
      </c>
      <c r="S308" s="228" t="s">
        <v>11</v>
      </c>
      <c r="T308" s="228" t="s">
        <v>11</v>
      </c>
      <c r="U308" s="228" t="s">
        <v>11</v>
      </c>
      <c r="V308" s="19" t="s">
        <v>33</v>
      </c>
      <c r="W308" s="20" t="s">
        <v>11</v>
      </c>
      <c r="X308" s="15" t="s">
        <v>11</v>
      </c>
      <c r="Y308" s="16" t="s">
        <v>11</v>
      </c>
      <c r="Z308" s="235" t="s">
        <v>11</v>
      </c>
    </row>
    <row r="309" spans="1:26" ht="13.5" customHeight="1" x14ac:dyDescent="0.15">
      <c r="A309" s="251" t="s">
        <v>10</v>
      </c>
      <c r="B309" s="252" t="s">
        <v>11</v>
      </c>
      <c r="C309" s="253" t="s">
        <v>11</v>
      </c>
      <c r="D309" s="257" t="s">
        <v>12</v>
      </c>
      <c r="E309" s="258" t="s">
        <v>11</v>
      </c>
      <c r="F309" s="259" t="s">
        <v>1204</v>
      </c>
      <c r="G309" s="259" t="s">
        <v>11</v>
      </c>
      <c r="H309" s="259" t="s">
        <v>11</v>
      </c>
      <c r="I309" s="259" t="s">
        <v>11</v>
      </c>
      <c r="J309" s="259" t="s">
        <v>11</v>
      </c>
      <c r="K309" s="259" t="s">
        <v>11</v>
      </c>
      <c r="L309" s="260" t="s">
        <v>11</v>
      </c>
      <c r="M309" s="263" t="s">
        <v>119</v>
      </c>
      <c r="N309" s="264" t="s">
        <v>11</v>
      </c>
      <c r="O309" s="265" t="s">
        <v>1223</v>
      </c>
      <c r="P309" s="266" t="s">
        <v>11</v>
      </c>
      <c r="Q309" s="5" t="s">
        <v>16</v>
      </c>
      <c r="R309" s="271" t="s">
        <v>1224</v>
      </c>
      <c r="S309" s="271" t="s">
        <v>11</v>
      </c>
      <c r="T309" s="271" t="s">
        <v>11</v>
      </c>
      <c r="U309" s="30">
        <v>151700</v>
      </c>
      <c r="V309" s="272" t="s">
        <v>18</v>
      </c>
      <c r="W309" s="272" t="s">
        <v>11</v>
      </c>
      <c r="X309" s="272" t="s">
        <v>11</v>
      </c>
      <c r="Y309" s="273" t="s">
        <v>11</v>
      </c>
      <c r="Z309" s="233">
        <v>325</v>
      </c>
    </row>
    <row r="310" spans="1:26" ht="13.5" customHeight="1" x14ac:dyDescent="0.15">
      <c r="A310" s="254" t="s">
        <v>11</v>
      </c>
      <c r="B310" s="255" t="s">
        <v>11</v>
      </c>
      <c r="C310" s="256" t="s">
        <v>11</v>
      </c>
      <c r="D310" s="24" t="s">
        <v>11</v>
      </c>
      <c r="E310" s="23" t="s">
        <v>11</v>
      </c>
      <c r="F310" s="261" t="s">
        <v>11</v>
      </c>
      <c r="G310" s="261" t="s">
        <v>11</v>
      </c>
      <c r="H310" s="261" t="s">
        <v>11</v>
      </c>
      <c r="I310" s="261" t="s">
        <v>11</v>
      </c>
      <c r="J310" s="261" t="s">
        <v>11</v>
      </c>
      <c r="K310" s="261" t="s">
        <v>11</v>
      </c>
      <c r="L310" s="262" t="s">
        <v>11</v>
      </c>
      <c r="M310" s="236">
        <v>206463000</v>
      </c>
      <c r="N310" s="237" t="s">
        <v>11</v>
      </c>
      <c r="O310" s="267" t="s">
        <v>11</v>
      </c>
      <c r="P310" s="268" t="s">
        <v>11</v>
      </c>
      <c r="Q310" s="6" t="s">
        <v>11</v>
      </c>
      <c r="R310" s="238" t="s">
        <v>1225</v>
      </c>
      <c r="S310" s="238" t="s">
        <v>11</v>
      </c>
      <c r="T310" s="238" t="s">
        <v>11</v>
      </c>
      <c r="U310" s="22">
        <v>8582</v>
      </c>
      <c r="V310" s="239" t="s">
        <v>18</v>
      </c>
      <c r="W310" s="239" t="s">
        <v>11</v>
      </c>
      <c r="X310" s="239" t="s">
        <v>11</v>
      </c>
      <c r="Y310" s="240" t="s">
        <v>11</v>
      </c>
      <c r="Z310" s="234" t="s">
        <v>11</v>
      </c>
    </row>
    <row r="311" spans="1:26" ht="13.5" customHeight="1" x14ac:dyDescent="0.15">
      <c r="A311" s="274" t="s">
        <v>1226</v>
      </c>
      <c r="B311" s="231" t="s">
        <v>11</v>
      </c>
      <c r="C311" s="275" t="s">
        <v>11</v>
      </c>
      <c r="D311" s="247" t="s">
        <v>1227</v>
      </c>
      <c r="E311" s="239" t="s">
        <v>11</v>
      </c>
      <c r="F311" s="239" t="s">
        <v>11</v>
      </c>
      <c r="G311" s="239" t="s">
        <v>11</v>
      </c>
      <c r="H311" s="239" t="s">
        <v>11</v>
      </c>
      <c r="I311" s="239" t="s">
        <v>11</v>
      </c>
      <c r="J311" s="239" t="s">
        <v>11</v>
      </c>
      <c r="K311" s="239" t="s">
        <v>11</v>
      </c>
      <c r="L311" s="240" t="s">
        <v>11</v>
      </c>
      <c r="M311" s="249" t="s">
        <v>40</v>
      </c>
      <c r="N311" s="250" t="s">
        <v>11</v>
      </c>
      <c r="O311" s="267" t="s">
        <v>11</v>
      </c>
      <c r="P311" s="268" t="s">
        <v>11</v>
      </c>
      <c r="Q311" s="6" t="s">
        <v>11</v>
      </c>
      <c r="R311" s="238" t="s">
        <v>1228</v>
      </c>
      <c r="S311" s="238" t="s">
        <v>11</v>
      </c>
      <c r="T311" s="238" t="s">
        <v>11</v>
      </c>
      <c r="U311" s="22">
        <v>2614</v>
      </c>
      <c r="V311" s="239" t="s">
        <v>18</v>
      </c>
      <c r="W311" s="239" t="s">
        <v>11</v>
      </c>
      <c r="X311" s="239" t="s">
        <v>11</v>
      </c>
      <c r="Y311" s="240" t="s">
        <v>11</v>
      </c>
      <c r="Z311" s="234" t="s">
        <v>11</v>
      </c>
    </row>
    <row r="312" spans="1:26" ht="13.5" customHeight="1" x14ac:dyDescent="0.15">
      <c r="A312" s="274" t="s">
        <v>11</v>
      </c>
      <c r="B312" s="231" t="s">
        <v>11</v>
      </c>
      <c r="C312" s="275" t="s">
        <v>11</v>
      </c>
      <c r="D312" s="248" t="s">
        <v>11</v>
      </c>
      <c r="E312" s="239" t="s">
        <v>11</v>
      </c>
      <c r="F312" s="239" t="s">
        <v>11</v>
      </c>
      <c r="G312" s="239" t="s">
        <v>11</v>
      </c>
      <c r="H312" s="239" t="s">
        <v>11</v>
      </c>
      <c r="I312" s="239" t="s">
        <v>11</v>
      </c>
      <c r="J312" s="239" t="s">
        <v>11</v>
      </c>
      <c r="K312" s="239" t="s">
        <v>11</v>
      </c>
      <c r="L312" s="240" t="s">
        <v>11</v>
      </c>
      <c r="M312" s="236">
        <v>164148224</v>
      </c>
      <c r="N312" s="237" t="s">
        <v>11</v>
      </c>
      <c r="O312" s="267" t="s">
        <v>11</v>
      </c>
      <c r="P312" s="268" t="s">
        <v>11</v>
      </c>
      <c r="Q312" s="6" t="s">
        <v>11</v>
      </c>
      <c r="R312" s="238" t="s">
        <v>1229</v>
      </c>
      <c r="S312" s="238" t="s">
        <v>11</v>
      </c>
      <c r="T312" s="238" t="s">
        <v>11</v>
      </c>
      <c r="U312" s="22">
        <v>1100</v>
      </c>
      <c r="V312" s="239" t="s">
        <v>18</v>
      </c>
      <c r="W312" s="239" t="s">
        <v>11</v>
      </c>
      <c r="X312" s="239" t="s">
        <v>11</v>
      </c>
      <c r="Y312" s="240" t="s">
        <v>11</v>
      </c>
      <c r="Z312" s="234" t="s">
        <v>11</v>
      </c>
    </row>
    <row r="313" spans="1:26" ht="13.5" customHeight="1" x14ac:dyDescent="0.15">
      <c r="A313" s="274" t="s">
        <v>11</v>
      </c>
      <c r="B313" s="231" t="s">
        <v>11</v>
      </c>
      <c r="C313" s="275" t="s">
        <v>11</v>
      </c>
      <c r="D313" s="229" t="s">
        <v>26</v>
      </c>
      <c r="E313" s="241" t="s">
        <v>1222</v>
      </c>
      <c r="F313" s="241" t="s">
        <v>11</v>
      </c>
      <c r="G313" s="241" t="s">
        <v>11</v>
      </c>
      <c r="H313" s="241" t="s">
        <v>11</v>
      </c>
      <c r="I313" s="241" t="s">
        <v>11</v>
      </c>
      <c r="J313" s="241" t="s">
        <v>11</v>
      </c>
      <c r="K313" s="241" t="s">
        <v>11</v>
      </c>
      <c r="L313" s="242" t="s">
        <v>28</v>
      </c>
      <c r="M313" s="243" t="s">
        <v>758</v>
      </c>
      <c r="N313" s="244" t="s">
        <v>11</v>
      </c>
      <c r="O313" s="267" t="s">
        <v>11</v>
      </c>
      <c r="P313" s="268" t="s">
        <v>11</v>
      </c>
      <c r="Q313" s="7" t="s">
        <v>11</v>
      </c>
      <c r="R313" s="238" t="s">
        <v>1230</v>
      </c>
      <c r="S313" s="238" t="s">
        <v>11</v>
      </c>
      <c r="T313" s="238" t="s">
        <v>11</v>
      </c>
      <c r="U313" s="22">
        <v>152</v>
      </c>
      <c r="V313" s="239" t="s">
        <v>18</v>
      </c>
      <c r="W313" s="239" t="s">
        <v>11</v>
      </c>
      <c r="X313" s="239" t="s">
        <v>11</v>
      </c>
      <c r="Y313" s="240" t="s">
        <v>11</v>
      </c>
      <c r="Z313" s="234" t="s">
        <v>11</v>
      </c>
    </row>
    <row r="314" spans="1:26" ht="13.5" customHeight="1" x14ac:dyDescent="0.15">
      <c r="A314" s="274" t="s">
        <v>11</v>
      </c>
      <c r="B314" s="231" t="s">
        <v>11</v>
      </c>
      <c r="C314" s="275" t="s">
        <v>11</v>
      </c>
      <c r="D314" s="229" t="s">
        <v>11</v>
      </c>
      <c r="E314" s="241" t="s">
        <v>11</v>
      </c>
      <c r="F314" s="241" t="s">
        <v>11</v>
      </c>
      <c r="G314" s="241" t="s">
        <v>11</v>
      </c>
      <c r="H314" s="241" t="s">
        <v>11</v>
      </c>
      <c r="I314" s="241" t="s">
        <v>11</v>
      </c>
      <c r="J314" s="241" t="s">
        <v>11</v>
      </c>
      <c r="K314" s="241" t="s">
        <v>11</v>
      </c>
      <c r="L314" s="242" t="s">
        <v>11</v>
      </c>
      <c r="M314" s="245">
        <v>41300000</v>
      </c>
      <c r="N314" s="246"/>
      <c r="O314" s="267" t="s">
        <v>11</v>
      </c>
      <c r="P314" s="268" t="s">
        <v>11</v>
      </c>
      <c r="Q314" s="8" t="s">
        <v>31</v>
      </c>
      <c r="R314" s="238" t="s">
        <v>11</v>
      </c>
      <c r="S314" s="238" t="s">
        <v>11</v>
      </c>
      <c r="T314" s="238" t="s">
        <v>11</v>
      </c>
      <c r="U314" s="238" t="s">
        <v>11</v>
      </c>
      <c r="V314" s="9" t="s">
        <v>26</v>
      </c>
      <c r="W314" s="227" t="s">
        <v>11</v>
      </c>
      <c r="X314" s="227" t="s">
        <v>11</v>
      </c>
      <c r="Y314" s="10" t="s">
        <v>28</v>
      </c>
      <c r="Z314" s="234" t="s">
        <v>11</v>
      </c>
    </row>
    <row r="315" spans="1:26" ht="13.5" customHeight="1" x14ac:dyDescent="0.15">
      <c r="A315" s="274" t="s">
        <v>11</v>
      </c>
      <c r="B315" s="231" t="s">
        <v>11</v>
      </c>
      <c r="C315" s="275" t="s">
        <v>11</v>
      </c>
      <c r="D315" s="229" t="s">
        <v>11</v>
      </c>
      <c r="E315" s="241" t="s">
        <v>11</v>
      </c>
      <c r="F315" s="241" t="s">
        <v>11</v>
      </c>
      <c r="G315" s="241" t="s">
        <v>11</v>
      </c>
      <c r="H315" s="241" t="s">
        <v>11</v>
      </c>
      <c r="I315" s="241" t="s">
        <v>11</v>
      </c>
      <c r="J315" s="241" t="s">
        <v>11</v>
      </c>
      <c r="K315" s="241" t="s">
        <v>11</v>
      </c>
      <c r="L315" s="242" t="s">
        <v>11</v>
      </c>
      <c r="M315" s="249" t="s">
        <v>29</v>
      </c>
      <c r="N315" s="250" t="s">
        <v>11</v>
      </c>
      <c r="O315" s="267" t="s">
        <v>11</v>
      </c>
      <c r="P315" s="268" t="s">
        <v>11</v>
      </c>
      <c r="Q315" s="7" t="s">
        <v>32</v>
      </c>
      <c r="R315" s="238" t="s">
        <v>11</v>
      </c>
      <c r="S315" s="238" t="s">
        <v>11</v>
      </c>
      <c r="T315" s="238" t="s">
        <v>11</v>
      </c>
      <c r="U315" s="238" t="s">
        <v>11</v>
      </c>
      <c r="V315" s="11" t="s">
        <v>33</v>
      </c>
      <c r="W315" s="9" t="s">
        <v>11</v>
      </c>
      <c r="X315" t="s">
        <v>11</v>
      </c>
      <c r="Y315" s="12" t="s">
        <v>11</v>
      </c>
      <c r="Z315" s="234" t="s">
        <v>11</v>
      </c>
    </row>
    <row r="316" spans="1:26" ht="13.5" customHeight="1" x14ac:dyDescent="0.15">
      <c r="A316" s="6" t="s">
        <v>11</v>
      </c>
      <c r="B316" t="s">
        <v>11</v>
      </c>
      <c r="C316" s="12" t="s">
        <v>11</v>
      </c>
      <c r="D316" s="229" t="s">
        <v>26</v>
      </c>
      <c r="E316" s="13" t="s">
        <v>19</v>
      </c>
      <c r="F316" s="231" t="s">
        <v>11</v>
      </c>
      <c r="G316" s="231" t="s">
        <v>11</v>
      </c>
      <c r="H316" s="231" t="s">
        <v>11</v>
      </c>
      <c r="I316" s="231" t="s">
        <v>160</v>
      </c>
      <c r="J316" s="231" t="s">
        <v>63</v>
      </c>
      <c r="K316" s="13" t="s">
        <v>11</v>
      </c>
      <c r="L316" s="242" t="s">
        <v>28</v>
      </c>
      <c r="M316" s="287">
        <v>1014776</v>
      </c>
      <c r="N316" s="288" t="s">
        <v>11</v>
      </c>
      <c r="O316" s="267" t="s">
        <v>11</v>
      </c>
      <c r="P316" s="268" t="s">
        <v>11</v>
      </c>
      <c r="Q316" s="8" t="s">
        <v>31</v>
      </c>
      <c r="R316" s="238" t="s">
        <v>11</v>
      </c>
      <c r="S316" s="238" t="s">
        <v>11</v>
      </c>
      <c r="T316" s="238" t="s">
        <v>11</v>
      </c>
      <c r="U316" s="238" t="s">
        <v>11</v>
      </c>
      <c r="V316" s="9" t="s">
        <v>26</v>
      </c>
      <c r="W316" s="227" t="s">
        <v>11</v>
      </c>
      <c r="X316" s="227" t="s">
        <v>11</v>
      </c>
      <c r="Y316" s="10" t="s">
        <v>28</v>
      </c>
      <c r="Z316" s="234" t="s">
        <v>11</v>
      </c>
    </row>
    <row r="317" spans="1:26" ht="13.5" customHeight="1" x14ac:dyDescent="0.15">
      <c r="A317" s="14" t="s">
        <v>11</v>
      </c>
      <c r="B317" s="15" t="s">
        <v>11</v>
      </c>
      <c r="C317" s="16" t="s">
        <v>11</v>
      </c>
      <c r="D317" s="230" t="s">
        <v>11</v>
      </c>
      <c r="E317" s="17" t="s">
        <v>11</v>
      </c>
      <c r="F317" s="232" t="s">
        <v>11</v>
      </c>
      <c r="G317" s="232" t="s">
        <v>11</v>
      </c>
      <c r="H317" s="232" t="s">
        <v>11</v>
      </c>
      <c r="I317" s="232" t="s">
        <v>11</v>
      </c>
      <c r="J317" s="232" t="s">
        <v>11</v>
      </c>
      <c r="K317" s="17" t="s">
        <v>11</v>
      </c>
      <c r="L317" s="276" t="s">
        <v>11</v>
      </c>
      <c r="M317" s="26" t="s">
        <v>42</v>
      </c>
      <c r="N317" s="27">
        <v>79.5</v>
      </c>
      <c r="O317" s="269" t="s">
        <v>11</v>
      </c>
      <c r="P317" s="270" t="s">
        <v>11</v>
      </c>
      <c r="Q317" s="18" t="s">
        <v>32</v>
      </c>
      <c r="R317" s="228" t="s">
        <v>11</v>
      </c>
      <c r="S317" s="228" t="s">
        <v>11</v>
      </c>
      <c r="T317" s="228" t="s">
        <v>11</v>
      </c>
      <c r="U317" s="228" t="s">
        <v>11</v>
      </c>
      <c r="V317" s="19" t="s">
        <v>33</v>
      </c>
      <c r="W317" s="20" t="s">
        <v>11</v>
      </c>
      <c r="X317" s="15" t="s">
        <v>11</v>
      </c>
      <c r="Y317" s="16" t="s">
        <v>11</v>
      </c>
      <c r="Z317" s="235" t="s">
        <v>11</v>
      </c>
    </row>
    <row r="318" spans="1:26" ht="13.5" customHeight="1" x14ac:dyDescent="0.15">
      <c r="A318" s="251" t="s">
        <v>10</v>
      </c>
      <c r="B318" s="252" t="s">
        <v>11</v>
      </c>
      <c r="C318" s="253" t="s">
        <v>11</v>
      </c>
      <c r="D318" s="257" t="s">
        <v>12</v>
      </c>
      <c r="E318" s="258" t="s">
        <v>11</v>
      </c>
      <c r="F318" s="259" t="s">
        <v>1204</v>
      </c>
      <c r="G318" s="259" t="s">
        <v>11</v>
      </c>
      <c r="H318" s="259" t="s">
        <v>11</v>
      </c>
      <c r="I318" s="259" t="s">
        <v>11</v>
      </c>
      <c r="J318" s="259" t="s">
        <v>11</v>
      </c>
      <c r="K318" s="259" t="s">
        <v>11</v>
      </c>
      <c r="L318" s="260" t="s">
        <v>11</v>
      </c>
      <c r="M318" s="263" t="s">
        <v>119</v>
      </c>
      <c r="N318" s="264" t="s">
        <v>11</v>
      </c>
      <c r="O318" s="265" t="s">
        <v>1231</v>
      </c>
      <c r="P318" s="266" t="s">
        <v>11</v>
      </c>
      <c r="Q318" s="5" t="s">
        <v>16</v>
      </c>
      <c r="R318" s="271" t="s">
        <v>1232</v>
      </c>
      <c r="S318" s="271" t="s">
        <v>11</v>
      </c>
      <c r="T318" s="271" t="s">
        <v>11</v>
      </c>
      <c r="U318" s="30">
        <v>27061</v>
      </c>
      <c r="V318" s="272" t="s">
        <v>18</v>
      </c>
      <c r="W318" s="272" t="s">
        <v>11</v>
      </c>
      <c r="X318" s="272" t="s">
        <v>11</v>
      </c>
      <c r="Y318" s="273" t="s">
        <v>11</v>
      </c>
      <c r="Z318" s="233">
        <v>325</v>
      </c>
    </row>
    <row r="319" spans="1:26" ht="13.5" customHeight="1" x14ac:dyDescent="0.15">
      <c r="A319" s="254" t="s">
        <v>11</v>
      </c>
      <c r="B319" s="255" t="s">
        <v>11</v>
      </c>
      <c r="C319" s="256" t="s">
        <v>11</v>
      </c>
      <c r="D319" s="24" t="s">
        <v>11</v>
      </c>
      <c r="E319" s="23" t="s">
        <v>11</v>
      </c>
      <c r="F319" s="261" t="s">
        <v>11</v>
      </c>
      <c r="G319" s="261" t="s">
        <v>11</v>
      </c>
      <c r="H319" s="261" t="s">
        <v>11</v>
      </c>
      <c r="I319" s="261" t="s">
        <v>11</v>
      </c>
      <c r="J319" s="261" t="s">
        <v>11</v>
      </c>
      <c r="K319" s="261" t="s">
        <v>11</v>
      </c>
      <c r="L319" s="262" t="s">
        <v>11</v>
      </c>
      <c r="M319" s="236">
        <v>29044000</v>
      </c>
      <c r="N319" s="237" t="s">
        <v>11</v>
      </c>
      <c r="O319" s="267" t="s">
        <v>11</v>
      </c>
      <c r="P319" s="268" t="s">
        <v>11</v>
      </c>
      <c r="Q319" s="6" t="s">
        <v>11</v>
      </c>
      <c r="R319" s="238" t="s">
        <v>11</v>
      </c>
      <c r="S319" s="238" t="s">
        <v>11</v>
      </c>
      <c r="T319" s="238" t="s">
        <v>11</v>
      </c>
      <c r="U319" s="22" t="s">
        <v>11</v>
      </c>
      <c r="V319" s="239" t="s">
        <v>11</v>
      </c>
      <c r="W319" s="239" t="s">
        <v>11</v>
      </c>
      <c r="X319" s="239" t="s">
        <v>11</v>
      </c>
      <c r="Y319" s="240" t="s">
        <v>11</v>
      </c>
      <c r="Z319" s="234" t="s">
        <v>11</v>
      </c>
    </row>
    <row r="320" spans="1:26" ht="13.5" customHeight="1" x14ac:dyDescent="0.15">
      <c r="A320" s="274" t="s">
        <v>1233</v>
      </c>
      <c r="B320" s="231" t="s">
        <v>11</v>
      </c>
      <c r="C320" s="275" t="s">
        <v>11</v>
      </c>
      <c r="D320" s="247" t="s">
        <v>1234</v>
      </c>
      <c r="E320" s="239" t="s">
        <v>11</v>
      </c>
      <c r="F320" s="239" t="s">
        <v>11</v>
      </c>
      <c r="G320" s="239" t="s">
        <v>11</v>
      </c>
      <c r="H320" s="239" t="s">
        <v>11</v>
      </c>
      <c r="I320" s="239" t="s">
        <v>11</v>
      </c>
      <c r="J320" s="239" t="s">
        <v>11</v>
      </c>
      <c r="K320" s="239" t="s">
        <v>11</v>
      </c>
      <c r="L320" s="240" t="s">
        <v>11</v>
      </c>
      <c r="M320" s="249" t="s">
        <v>40</v>
      </c>
      <c r="N320" s="250" t="s">
        <v>11</v>
      </c>
      <c r="O320" s="267" t="s">
        <v>11</v>
      </c>
      <c r="P320" s="268" t="s">
        <v>11</v>
      </c>
      <c r="Q320" s="6" t="s">
        <v>11</v>
      </c>
      <c r="R320" s="238" t="s">
        <v>11</v>
      </c>
      <c r="S320" s="238" t="s">
        <v>11</v>
      </c>
      <c r="T320" s="238" t="s">
        <v>11</v>
      </c>
      <c r="U320" s="22" t="s">
        <v>11</v>
      </c>
      <c r="V320" s="239" t="s">
        <v>11</v>
      </c>
      <c r="W320" s="239" t="s">
        <v>11</v>
      </c>
      <c r="X320" s="239" t="s">
        <v>11</v>
      </c>
      <c r="Y320" s="240" t="s">
        <v>11</v>
      </c>
      <c r="Z320" s="234" t="s">
        <v>11</v>
      </c>
    </row>
    <row r="321" spans="1:26" ht="13.5" customHeight="1" x14ac:dyDescent="0.15">
      <c r="A321" s="274" t="s">
        <v>11</v>
      </c>
      <c r="B321" s="231" t="s">
        <v>11</v>
      </c>
      <c r="C321" s="275" t="s">
        <v>11</v>
      </c>
      <c r="D321" s="248" t="s">
        <v>11</v>
      </c>
      <c r="E321" s="239" t="s">
        <v>11</v>
      </c>
      <c r="F321" s="239" t="s">
        <v>11</v>
      </c>
      <c r="G321" s="239" t="s">
        <v>11</v>
      </c>
      <c r="H321" s="239" t="s">
        <v>11</v>
      </c>
      <c r="I321" s="239" t="s">
        <v>11</v>
      </c>
      <c r="J321" s="239" t="s">
        <v>11</v>
      </c>
      <c r="K321" s="239" t="s">
        <v>11</v>
      </c>
      <c r="L321" s="240" t="s">
        <v>11</v>
      </c>
      <c r="M321" s="236">
        <v>27060750</v>
      </c>
      <c r="N321" s="237" t="s">
        <v>11</v>
      </c>
      <c r="O321" s="267" t="s">
        <v>11</v>
      </c>
      <c r="P321" s="268" t="s">
        <v>11</v>
      </c>
      <c r="Q321" s="6" t="s">
        <v>11</v>
      </c>
      <c r="R321" s="238" t="s">
        <v>11</v>
      </c>
      <c r="S321" s="238" t="s">
        <v>11</v>
      </c>
      <c r="T321" s="238" t="s">
        <v>11</v>
      </c>
      <c r="U321" s="22" t="s">
        <v>11</v>
      </c>
      <c r="V321" s="239" t="s">
        <v>11</v>
      </c>
      <c r="W321" s="239" t="s">
        <v>11</v>
      </c>
      <c r="X321" s="239" t="s">
        <v>11</v>
      </c>
      <c r="Y321" s="240" t="s">
        <v>11</v>
      </c>
      <c r="Z321" s="234" t="s">
        <v>11</v>
      </c>
    </row>
    <row r="322" spans="1:26" ht="13.5" customHeight="1" x14ac:dyDescent="0.15">
      <c r="A322" s="274" t="s">
        <v>11</v>
      </c>
      <c r="B322" s="231" t="s">
        <v>11</v>
      </c>
      <c r="C322" s="275" t="s">
        <v>11</v>
      </c>
      <c r="D322" s="229" t="s">
        <v>26</v>
      </c>
      <c r="E322" s="241" t="s">
        <v>1222</v>
      </c>
      <c r="F322" s="241" t="s">
        <v>11</v>
      </c>
      <c r="G322" s="241" t="s">
        <v>11</v>
      </c>
      <c r="H322" s="241" t="s">
        <v>11</v>
      </c>
      <c r="I322" s="241" t="s">
        <v>11</v>
      </c>
      <c r="J322" s="241" t="s">
        <v>11</v>
      </c>
      <c r="K322" s="241" t="s">
        <v>11</v>
      </c>
      <c r="L322" s="242" t="s">
        <v>28</v>
      </c>
      <c r="M322" s="243" t="s">
        <v>29</v>
      </c>
      <c r="N322" s="244" t="s">
        <v>11</v>
      </c>
      <c r="O322" s="267" t="s">
        <v>11</v>
      </c>
      <c r="P322" s="268" t="s">
        <v>11</v>
      </c>
      <c r="Q322" s="7" t="s">
        <v>11</v>
      </c>
      <c r="R322" s="238" t="s">
        <v>11</v>
      </c>
      <c r="S322" s="238" t="s">
        <v>11</v>
      </c>
      <c r="T322" s="238" t="s">
        <v>11</v>
      </c>
      <c r="U322" s="22" t="s">
        <v>11</v>
      </c>
      <c r="V322" s="239" t="s">
        <v>11</v>
      </c>
      <c r="W322" s="239" t="s">
        <v>11</v>
      </c>
      <c r="X322" s="239" t="s">
        <v>11</v>
      </c>
      <c r="Y322" s="240" t="s">
        <v>11</v>
      </c>
      <c r="Z322" s="234" t="s">
        <v>11</v>
      </c>
    </row>
    <row r="323" spans="1:26" ht="13.5" customHeight="1" x14ac:dyDescent="0.15">
      <c r="A323" s="274" t="s">
        <v>11</v>
      </c>
      <c r="B323" s="231" t="s">
        <v>11</v>
      </c>
      <c r="C323" s="275" t="s">
        <v>11</v>
      </c>
      <c r="D323" s="229" t="s">
        <v>11</v>
      </c>
      <c r="E323" s="241" t="s">
        <v>11</v>
      </c>
      <c r="F323" s="241" t="s">
        <v>11</v>
      </c>
      <c r="G323" s="241" t="s">
        <v>11</v>
      </c>
      <c r="H323" s="241" t="s">
        <v>11</v>
      </c>
      <c r="I323" s="241" t="s">
        <v>11</v>
      </c>
      <c r="J323" s="241" t="s">
        <v>11</v>
      </c>
      <c r="K323" s="241" t="s">
        <v>11</v>
      </c>
      <c r="L323" s="242" t="s">
        <v>11</v>
      </c>
      <c r="M323" s="245">
        <v>1983250</v>
      </c>
      <c r="N323" s="246" t="s">
        <v>11</v>
      </c>
      <c r="O323" s="267" t="s">
        <v>11</v>
      </c>
      <c r="P323" s="268" t="s">
        <v>11</v>
      </c>
      <c r="Q323" s="8" t="s">
        <v>31</v>
      </c>
      <c r="R323" s="238" t="s">
        <v>11</v>
      </c>
      <c r="S323" s="238" t="s">
        <v>11</v>
      </c>
      <c r="T323" s="238" t="s">
        <v>11</v>
      </c>
      <c r="U323" s="238" t="s">
        <v>11</v>
      </c>
      <c r="V323" s="9" t="s">
        <v>26</v>
      </c>
      <c r="W323" s="227" t="s">
        <v>11</v>
      </c>
      <c r="X323" s="227" t="s">
        <v>11</v>
      </c>
      <c r="Y323" s="10" t="s">
        <v>28</v>
      </c>
      <c r="Z323" s="234" t="s">
        <v>11</v>
      </c>
    </row>
    <row r="324" spans="1:26" ht="13.5" customHeight="1" x14ac:dyDescent="0.15">
      <c r="A324" s="274" t="s">
        <v>11</v>
      </c>
      <c r="B324" s="231" t="s">
        <v>11</v>
      </c>
      <c r="C324" s="275" t="s">
        <v>11</v>
      </c>
      <c r="D324" s="229" t="s">
        <v>11</v>
      </c>
      <c r="E324" s="241" t="s">
        <v>11</v>
      </c>
      <c r="F324" s="241" t="s">
        <v>11</v>
      </c>
      <c r="G324" s="241" t="s">
        <v>11</v>
      </c>
      <c r="H324" s="241" t="s">
        <v>11</v>
      </c>
      <c r="I324" s="241" t="s">
        <v>11</v>
      </c>
      <c r="J324" s="241" t="s">
        <v>11</v>
      </c>
      <c r="K324" s="241" t="s">
        <v>11</v>
      </c>
      <c r="L324" s="242" t="s">
        <v>11</v>
      </c>
      <c r="M324" s="249" t="s">
        <v>11</v>
      </c>
      <c r="N324" s="250" t="s">
        <v>11</v>
      </c>
      <c r="O324" s="267" t="s">
        <v>11</v>
      </c>
      <c r="P324" s="268" t="s">
        <v>11</v>
      </c>
      <c r="Q324" s="7" t="s">
        <v>32</v>
      </c>
      <c r="R324" s="238" t="s">
        <v>11</v>
      </c>
      <c r="S324" s="238" t="s">
        <v>11</v>
      </c>
      <c r="T324" s="238" t="s">
        <v>11</v>
      </c>
      <c r="U324" s="238" t="s">
        <v>11</v>
      </c>
      <c r="V324" s="11" t="s">
        <v>33</v>
      </c>
      <c r="W324" s="9" t="s">
        <v>11</v>
      </c>
      <c r="X324" t="s">
        <v>11</v>
      </c>
      <c r="Y324" s="12" t="s">
        <v>11</v>
      </c>
      <c r="Z324" s="234" t="s">
        <v>11</v>
      </c>
    </row>
    <row r="325" spans="1:26" ht="13.5" customHeight="1" x14ac:dyDescent="0.15">
      <c r="A325" s="6" t="s">
        <v>11</v>
      </c>
      <c r="B325" t="s">
        <v>11</v>
      </c>
      <c r="C325" s="12" t="s">
        <v>11</v>
      </c>
      <c r="D325" s="229" t="s">
        <v>26</v>
      </c>
      <c r="E325" s="13" t="s">
        <v>19</v>
      </c>
      <c r="F325" s="231" t="s">
        <v>11</v>
      </c>
      <c r="G325" s="231" t="s">
        <v>11</v>
      </c>
      <c r="H325" s="231" t="s">
        <v>11</v>
      </c>
      <c r="I325" s="231" t="s">
        <v>11</v>
      </c>
      <c r="J325" s="231" t="s">
        <v>11</v>
      </c>
      <c r="K325" s="13" t="s">
        <v>11</v>
      </c>
      <c r="L325" s="242" t="s">
        <v>28</v>
      </c>
      <c r="M325" s="277" t="s">
        <v>11</v>
      </c>
      <c r="N325" s="278" t="s">
        <v>11</v>
      </c>
      <c r="O325" s="267" t="s">
        <v>11</v>
      </c>
      <c r="P325" s="268" t="s">
        <v>11</v>
      </c>
      <c r="Q325" s="8" t="s">
        <v>31</v>
      </c>
      <c r="R325" s="238" t="s">
        <v>11</v>
      </c>
      <c r="S325" s="238" t="s">
        <v>11</v>
      </c>
      <c r="T325" s="238" t="s">
        <v>11</v>
      </c>
      <c r="U325" s="238" t="s">
        <v>11</v>
      </c>
      <c r="V325" s="9" t="s">
        <v>26</v>
      </c>
      <c r="W325" s="227" t="s">
        <v>11</v>
      </c>
      <c r="X325" s="227" t="s">
        <v>11</v>
      </c>
      <c r="Y325" s="10" t="s">
        <v>28</v>
      </c>
      <c r="Z325" s="234" t="s">
        <v>11</v>
      </c>
    </row>
    <row r="326" spans="1:26" ht="13.5" customHeight="1" x14ac:dyDescent="0.15">
      <c r="A326" s="14" t="s">
        <v>11</v>
      </c>
      <c r="B326" s="15" t="s">
        <v>11</v>
      </c>
      <c r="C326" s="16" t="s">
        <v>11</v>
      </c>
      <c r="D326" s="230" t="s">
        <v>11</v>
      </c>
      <c r="E326" s="17" t="s">
        <v>11</v>
      </c>
      <c r="F326" s="232" t="s">
        <v>11</v>
      </c>
      <c r="G326" s="232" t="s">
        <v>11</v>
      </c>
      <c r="H326" s="232" t="s">
        <v>11</v>
      </c>
      <c r="I326" s="232" t="s">
        <v>11</v>
      </c>
      <c r="J326" s="232" t="s">
        <v>11</v>
      </c>
      <c r="K326" s="17" t="s">
        <v>11</v>
      </c>
      <c r="L326" s="276" t="s">
        <v>11</v>
      </c>
      <c r="M326" s="26" t="s">
        <v>42</v>
      </c>
      <c r="N326" s="27">
        <v>93.2</v>
      </c>
      <c r="O326" s="269" t="s">
        <v>11</v>
      </c>
      <c r="P326" s="270" t="s">
        <v>11</v>
      </c>
      <c r="Q326" s="18" t="s">
        <v>32</v>
      </c>
      <c r="R326" s="228" t="s">
        <v>11</v>
      </c>
      <c r="S326" s="228" t="s">
        <v>11</v>
      </c>
      <c r="T326" s="228" t="s">
        <v>11</v>
      </c>
      <c r="U326" s="228" t="s">
        <v>11</v>
      </c>
      <c r="V326" s="19" t="s">
        <v>33</v>
      </c>
      <c r="W326" s="20" t="s">
        <v>11</v>
      </c>
      <c r="X326" s="15" t="s">
        <v>11</v>
      </c>
      <c r="Y326" s="16" t="s">
        <v>11</v>
      </c>
      <c r="Z326" s="235" t="s">
        <v>11</v>
      </c>
    </row>
    <row r="327" spans="1:26" ht="13.5" customHeight="1" x14ac:dyDescent="0.15">
      <c r="A327" s="251" t="s">
        <v>10</v>
      </c>
      <c r="B327" s="252" t="s">
        <v>11</v>
      </c>
      <c r="C327" s="253" t="s">
        <v>11</v>
      </c>
      <c r="D327" s="257" t="s">
        <v>12</v>
      </c>
      <c r="E327" s="258" t="s">
        <v>11</v>
      </c>
      <c r="F327" s="259" t="s">
        <v>1204</v>
      </c>
      <c r="G327" s="259" t="s">
        <v>11</v>
      </c>
      <c r="H327" s="259" t="s">
        <v>11</v>
      </c>
      <c r="I327" s="259" t="s">
        <v>11</v>
      </c>
      <c r="J327" s="259" t="s">
        <v>11</v>
      </c>
      <c r="K327" s="259" t="s">
        <v>11</v>
      </c>
      <c r="L327" s="260" t="s">
        <v>11</v>
      </c>
      <c r="M327" s="263" t="s">
        <v>119</v>
      </c>
      <c r="N327" s="264" t="s">
        <v>11</v>
      </c>
      <c r="O327" s="265" t="s">
        <v>1235</v>
      </c>
      <c r="P327" s="266" t="s">
        <v>11</v>
      </c>
      <c r="Q327" s="5" t="s">
        <v>16</v>
      </c>
      <c r="R327" s="271" t="s">
        <v>1236</v>
      </c>
      <c r="S327" s="271" t="s">
        <v>11</v>
      </c>
      <c r="T327" s="271" t="s">
        <v>11</v>
      </c>
      <c r="U327" s="30">
        <v>2000</v>
      </c>
      <c r="V327" s="272" t="s">
        <v>18</v>
      </c>
      <c r="W327" s="272" t="s">
        <v>11</v>
      </c>
      <c r="X327" s="272" t="s">
        <v>11</v>
      </c>
      <c r="Y327" s="273" t="s">
        <v>11</v>
      </c>
      <c r="Z327" s="233">
        <v>325</v>
      </c>
    </row>
    <row r="328" spans="1:26" ht="13.5" customHeight="1" x14ac:dyDescent="0.15">
      <c r="A328" s="254" t="s">
        <v>11</v>
      </c>
      <c r="B328" s="255" t="s">
        <v>11</v>
      </c>
      <c r="C328" s="256" t="s">
        <v>11</v>
      </c>
      <c r="D328" s="24" t="s">
        <v>11</v>
      </c>
      <c r="E328" s="23" t="s">
        <v>11</v>
      </c>
      <c r="F328" s="261" t="s">
        <v>11</v>
      </c>
      <c r="G328" s="261" t="s">
        <v>11</v>
      </c>
      <c r="H328" s="261" t="s">
        <v>11</v>
      </c>
      <c r="I328" s="261" t="s">
        <v>11</v>
      </c>
      <c r="J328" s="261" t="s">
        <v>11</v>
      </c>
      <c r="K328" s="261" t="s">
        <v>11</v>
      </c>
      <c r="L328" s="262" t="s">
        <v>11</v>
      </c>
      <c r="M328" s="236">
        <v>26103000</v>
      </c>
      <c r="N328" s="237" t="s">
        <v>11</v>
      </c>
      <c r="O328" s="267" t="s">
        <v>11</v>
      </c>
      <c r="P328" s="268" t="s">
        <v>11</v>
      </c>
      <c r="Q328" s="6" t="s">
        <v>11</v>
      </c>
      <c r="R328" s="238" t="s">
        <v>1237</v>
      </c>
      <c r="S328" s="238" t="s">
        <v>11</v>
      </c>
      <c r="T328" s="238" t="s">
        <v>11</v>
      </c>
      <c r="U328" s="22">
        <v>13603</v>
      </c>
      <c r="V328" s="239" t="s">
        <v>18</v>
      </c>
      <c r="W328" s="239" t="s">
        <v>11</v>
      </c>
      <c r="X328" s="239" t="s">
        <v>11</v>
      </c>
      <c r="Y328" s="240" t="s">
        <v>11</v>
      </c>
      <c r="Z328" s="234" t="s">
        <v>11</v>
      </c>
    </row>
    <row r="329" spans="1:26" ht="13.5" customHeight="1" x14ac:dyDescent="0.15">
      <c r="A329" s="274" t="s">
        <v>1238</v>
      </c>
      <c r="B329" s="231" t="s">
        <v>11</v>
      </c>
      <c r="C329" s="275" t="s">
        <v>11</v>
      </c>
      <c r="D329" s="247" t="s">
        <v>1239</v>
      </c>
      <c r="E329" s="239" t="s">
        <v>11</v>
      </c>
      <c r="F329" s="239" t="s">
        <v>11</v>
      </c>
      <c r="G329" s="239" t="s">
        <v>11</v>
      </c>
      <c r="H329" s="239" t="s">
        <v>11</v>
      </c>
      <c r="I329" s="239" t="s">
        <v>11</v>
      </c>
      <c r="J329" s="239" t="s">
        <v>11</v>
      </c>
      <c r="K329" s="239" t="s">
        <v>11</v>
      </c>
      <c r="L329" s="240" t="s">
        <v>11</v>
      </c>
      <c r="M329" s="249" t="s">
        <v>40</v>
      </c>
      <c r="N329" s="250" t="s">
        <v>11</v>
      </c>
      <c r="O329" s="267" t="s">
        <v>11</v>
      </c>
      <c r="P329" s="268" t="s">
        <v>11</v>
      </c>
      <c r="Q329" s="6" t="s">
        <v>11</v>
      </c>
      <c r="R329" s="238" t="s">
        <v>1240</v>
      </c>
      <c r="S329" s="238" t="s">
        <v>11</v>
      </c>
      <c r="T329" s="238" t="s">
        <v>11</v>
      </c>
      <c r="U329" s="22">
        <v>2883</v>
      </c>
      <c r="V329" s="239" t="s">
        <v>18</v>
      </c>
      <c r="W329" s="239" t="s">
        <v>11</v>
      </c>
      <c r="X329" s="239" t="s">
        <v>11</v>
      </c>
      <c r="Y329" s="240" t="s">
        <v>11</v>
      </c>
      <c r="Z329" s="234" t="s">
        <v>11</v>
      </c>
    </row>
    <row r="330" spans="1:26" ht="13.5" customHeight="1" x14ac:dyDescent="0.15">
      <c r="A330" s="274" t="s">
        <v>11</v>
      </c>
      <c r="B330" s="231" t="s">
        <v>11</v>
      </c>
      <c r="C330" s="275" t="s">
        <v>11</v>
      </c>
      <c r="D330" s="248" t="s">
        <v>11</v>
      </c>
      <c r="E330" s="239" t="s">
        <v>11</v>
      </c>
      <c r="F330" s="239" t="s">
        <v>11</v>
      </c>
      <c r="G330" s="239" t="s">
        <v>11</v>
      </c>
      <c r="H330" s="239" t="s">
        <v>11</v>
      </c>
      <c r="I330" s="239" t="s">
        <v>11</v>
      </c>
      <c r="J330" s="239" t="s">
        <v>11</v>
      </c>
      <c r="K330" s="239" t="s">
        <v>11</v>
      </c>
      <c r="L330" s="240" t="s">
        <v>11</v>
      </c>
      <c r="M330" s="236">
        <v>21244603</v>
      </c>
      <c r="N330" s="237" t="s">
        <v>11</v>
      </c>
      <c r="O330" s="267" t="s">
        <v>11</v>
      </c>
      <c r="P330" s="268" t="s">
        <v>11</v>
      </c>
      <c r="Q330" s="6" t="s">
        <v>11</v>
      </c>
      <c r="R330" s="238" t="s">
        <v>1241</v>
      </c>
      <c r="S330" s="238" t="s">
        <v>11</v>
      </c>
      <c r="T330" s="238" t="s">
        <v>11</v>
      </c>
      <c r="U330" s="22">
        <v>312</v>
      </c>
      <c r="V330" s="239" t="s">
        <v>18</v>
      </c>
      <c r="W330" s="239" t="s">
        <v>11</v>
      </c>
      <c r="X330" s="239" t="s">
        <v>11</v>
      </c>
      <c r="Y330" s="240" t="s">
        <v>11</v>
      </c>
      <c r="Z330" s="234" t="s">
        <v>11</v>
      </c>
    </row>
    <row r="331" spans="1:26" ht="13.5" customHeight="1" x14ac:dyDescent="0.15">
      <c r="A331" s="274" t="s">
        <v>11</v>
      </c>
      <c r="B331" s="231" t="s">
        <v>11</v>
      </c>
      <c r="C331" s="275" t="s">
        <v>11</v>
      </c>
      <c r="D331" s="229" t="s">
        <v>26</v>
      </c>
      <c r="E331" s="241" t="s">
        <v>1222</v>
      </c>
      <c r="F331" s="241" t="s">
        <v>11</v>
      </c>
      <c r="G331" s="241" t="s">
        <v>11</v>
      </c>
      <c r="H331" s="241" t="s">
        <v>11</v>
      </c>
      <c r="I331" s="241" t="s">
        <v>11</v>
      </c>
      <c r="J331" s="241" t="s">
        <v>11</v>
      </c>
      <c r="K331" s="241" t="s">
        <v>11</v>
      </c>
      <c r="L331" s="242" t="s">
        <v>28</v>
      </c>
      <c r="M331" s="243" t="s">
        <v>29</v>
      </c>
      <c r="N331" s="244" t="s">
        <v>11</v>
      </c>
      <c r="O331" s="267" t="s">
        <v>11</v>
      </c>
      <c r="P331" s="268" t="s">
        <v>11</v>
      </c>
      <c r="Q331" s="7" t="s">
        <v>11</v>
      </c>
      <c r="R331" s="238" t="s">
        <v>1242</v>
      </c>
      <c r="S331" s="238" t="s">
        <v>11</v>
      </c>
      <c r="T331" s="238" t="s">
        <v>11</v>
      </c>
      <c r="U331" s="22">
        <v>2447</v>
      </c>
      <c r="V331" s="239" t="s">
        <v>18</v>
      </c>
      <c r="W331" s="239" t="s">
        <v>11</v>
      </c>
      <c r="X331" s="239" t="s">
        <v>11</v>
      </c>
      <c r="Y331" s="240" t="s">
        <v>11</v>
      </c>
      <c r="Z331" s="234" t="s">
        <v>11</v>
      </c>
    </row>
    <row r="332" spans="1:26" ht="13.5" customHeight="1" x14ac:dyDescent="0.15">
      <c r="A332" s="274" t="s">
        <v>11</v>
      </c>
      <c r="B332" s="231" t="s">
        <v>11</v>
      </c>
      <c r="C332" s="275" t="s">
        <v>11</v>
      </c>
      <c r="D332" s="229" t="s">
        <v>11</v>
      </c>
      <c r="E332" s="241" t="s">
        <v>11</v>
      </c>
      <c r="F332" s="241" t="s">
        <v>11</v>
      </c>
      <c r="G332" s="241" t="s">
        <v>11</v>
      </c>
      <c r="H332" s="241" t="s">
        <v>11</v>
      </c>
      <c r="I332" s="241" t="s">
        <v>11</v>
      </c>
      <c r="J332" s="241" t="s">
        <v>11</v>
      </c>
      <c r="K332" s="241" t="s">
        <v>11</v>
      </c>
      <c r="L332" s="242" t="s">
        <v>11</v>
      </c>
      <c r="M332" s="245">
        <v>4858397</v>
      </c>
      <c r="N332" s="246" t="s">
        <v>11</v>
      </c>
      <c r="O332" s="267" t="s">
        <v>11</v>
      </c>
      <c r="P332" s="268" t="s">
        <v>11</v>
      </c>
      <c r="Q332" s="8" t="s">
        <v>31</v>
      </c>
      <c r="R332" s="238" t="s">
        <v>1243</v>
      </c>
      <c r="S332" s="238" t="s">
        <v>11</v>
      </c>
      <c r="T332" s="238" t="s">
        <v>11</v>
      </c>
      <c r="U332" s="238" t="s">
        <v>11</v>
      </c>
      <c r="V332" s="9" t="s">
        <v>26</v>
      </c>
      <c r="W332" s="227" t="s">
        <v>1244</v>
      </c>
      <c r="X332" s="227" t="s">
        <v>11</v>
      </c>
      <c r="Y332" s="10" t="s">
        <v>28</v>
      </c>
      <c r="Z332" s="234" t="s">
        <v>11</v>
      </c>
    </row>
    <row r="333" spans="1:26" ht="13.5" customHeight="1" x14ac:dyDescent="0.15">
      <c r="A333" s="274" t="s">
        <v>11</v>
      </c>
      <c r="B333" s="231" t="s">
        <v>11</v>
      </c>
      <c r="C333" s="275" t="s">
        <v>11</v>
      </c>
      <c r="D333" s="229" t="s">
        <v>11</v>
      </c>
      <c r="E333" s="241" t="s">
        <v>11</v>
      </c>
      <c r="F333" s="241" t="s">
        <v>11</v>
      </c>
      <c r="G333" s="241" t="s">
        <v>11</v>
      </c>
      <c r="H333" s="241" t="s">
        <v>11</v>
      </c>
      <c r="I333" s="241" t="s">
        <v>11</v>
      </c>
      <c r="J333" s="241" t="s">
        <v>11</v>
      </c>
      <c r="K333" s="241" t="s">
        <v>11</v>
      </c>
      <c r="L333" s="242" t="s">
        <v>11</v>
      </c>
      <c r="M333" s="249" t="s">
        <v>11</v>
      </c>
      <c r="N333" s="250" t="s">
        <v>11</v>
      </c>
      <c r="O333" s="267" t="s">
        <v>11</v>
      </c>
      <c r="P333" s="268" t="s">
        <v>11</v>
      </c>
      <c r="Q333" s="7" t="s">
        <v>32</v>
      </c>
      <c r="R333" s="238" t="s">
        <v>1245</v>
      </c>
      <c r="S333" s="238" t="s">
        <v>11</v>
      </c>
      <c r="T333" s="238" t="s">
        <v>11</v>
      </c>
      <c r="U333" s="238" t="s">
        <v>11</v>
      </c>
      <c r="V333" s="11" t="s">
        <v>33</v>
      </c>
      <c r="W333" s="9" t="s">
        <v>11</v>
      </c>
      <c r="X333" t="s">
        <v>11</v>
      </c>
      <c r="Y333" s="12" t="s">
        <v>11</v>
      </c>
      <c r="Z333" s="234" t="s">
        <v>11</v>
      </c>
    </row>
    <row r="334" spans="1:26" ht="13.5" customHeight="1" x14ac:dyDescent="0.15">
      <c r="A334" s="6" t="s">
        <v>11</v>
      </c>
      <c r="B334" t="s">
        <v>11</v>
      </c>
      <c r="C334" s="12" t="s">
        <v>11</v>
      </c>
      <c r="D334" s="229" t="s">
        <v>26</v>
      </c>
      <c r="E334" s="13" t="s">
        <v>19</v>
      </c>
      <c r="F334" s="231" t="s">
        <v>11</v>
      </c>
      <c r="G334" s="231" t="s">
        <v>11</v>
      </c>
      <c r="H334" s="231" t="s">
        <v>11</v>
      </c>
      <c r="I334" s="231" t="s">
        <v>160</v>
      </c>
      <c r="J334" s="231" t="s">
        <v>63</v>
      </c>
      <c r="K334" s="13" t="s">
        <v>11</v>
      </c>
      <c r="L334" s="242" t="s">
        <v>28</v>
      </c>
      <c r="M334" s="277" t="s">
        <v>11</v>
      </c>
      <c r="N334" s="278" t="s">
        <v>11</v>
      </c>
      <c r="O334" s="267" t="s">
        <v>11</v>
      </c>
      <c r="P334" s="268" t="s">
        <v>11</v>
      </c>
      <c r="Q334" s="8" t="s">
        <v>31</v>
      </c>
      <c r="R334" s="238" t="s">
        <v>11</v>
      </c>
      <c r="S334" s="238" t="s">
        <v>11</v>
      </c>
      <c r="T334" s="238" t="s">
        <v>11</v>
      </c>
      <c r="U334" s="238" t="s">
        <v>11</v>
      </c>
      <c r="V334" s="9" t="s">
        <v>26</v>
      </c>
      <c r="W334" s="227" t="s">
        <v>11</v>
      </c>
      <c r="X334" s="227" t="s">
        <v>11</v>
      </c>
      <c r="Y334" s="10" t="s">
        <v>28</v>
      </c>
      <c r="Z334" s="234" t="s">
        <v>11</v>
      </c>
    </row>
    <row r="335" spans="1:26" ht="13.5" customHeight="1" x14ac:dyDescent="0.15">
      <c r="A335" s="14" t="s">
        <v>11</v>
      </c>
      <c r="B335" s="15" t="s">
        <v>11</v>
      </c>
      <c r="C335" s="16" t="s">
        <v>11</v>
      </c>
      <c r="D335" s="230" t="s">
        <v>11</v>
      </c>
      <c r="E335" s="17" t="s">
        <v>11</v>
      </c>
      <c r="F335" s="232" t="s">
        <v>11</v>
      </c>
      <c r="G335" s="232" t="s">
        <v>11</v>
      </c>
      <c r="H335" s="232" t="s">
        <v>11</v>
      </c>
      <c r="I335" s="232" t="s">
        <v>11</v>
      </c>
      <c r="J335" s="232" t="s">
        <v>11</v>
      </c>
      <c r="K335" s="17" t="s">
        <v>11</v>
      </c>
      <c r="L335" s="276" t="s">
        <v>11</v>
      </c>
      <c r="M335" s="26" t="s">
        <v>42</v>
      </c>
      <c r="N335" s="27">
        <v>81.400000000000006</v>
      </c>
      <c r="O335" s="269" t="s">
        <v>11</v>
      </c>
      <c r="P335" s="270" t="s">
        <v>11</v>
      </c>
      <c r="Q335" s="18" t="s">
        <v>32</v>
      </c>
      <c r="R335" s="228" t="s">
        <v>11</v>
      </c>
      <c r="S335" s="228" t="s">
        <v>11</v>
      </c>
      <c r="T335" s="228" t="s">
        <v>11</v>
      </c>
      <c r="U335" s="228" t="s">
        <v>11</v>
      </c>
      <c r="V335" s="19" t="s">
        <v>33</v>
      </c>
      <c r="W335" s="20" t="s">
        <v>11</v>
      </c>
      <c r="X335" s="15" t="s">
        <v>11</v>
      </c>
      <c r="Y335" s="16" t="s">
        <v>11</v>
      </c>
      <c r="Z335" s="235" t="s">
        <v>11</v>
      </c>
    </row>
    <row r="336" spans="1:26" ht="13.5" customHeight="1" x14ac:dyDescent="0.15">
      <c r="A336" s="251" t="s">
        <v>10</v>
      </c>
      <c r="B336" s="252" t="s">
        <v>11</v>
      </c>
      <c r="C336" s="253" t="s">
        <v>11</v>
      </c>
      <c r="D336" s="257" t="s">
        <v>12</v>
      </c>
      <c r="E336" s="258" t="s">
        <v>11</v>
      </c>
      <c r="F336" s="259" t="s">
        <v>1204</v>
      </c>
      <c r="G336" s="259" t="s">
        <v>11</v>
      </c>
      <c r="H336" s="259" t="s">
        <v>11</v>
      </c>
      <c r="I336" s="259" t="s">
        <v>11</v>
      </c>
      <c r="J336" s="259" t="s">
        <v>11</v>
      </c>
      <c r="K336" s="259" t="s">
        <v>11</v>
      </c>
      <c r="L336" s="260" t="s">
        <v>11</v>
      </c>
      <c r="M336" s="263" t="s">
        <v>119</v>
      </c>
      <c r="N336" s="264" t="s">
        <v>11</v>
      </c>
      <c r="O336" s="265" t="s">
        <v>1246</v>
      </c>
      <c r="P336" s="266" t="s">
        <v>11</v>
      </c>
      <c r="Q336" s="5" t="s">
        <v>16</v>
      </c>
      <c r="R336" s="271" t="s">
        <v>1247</v>
      </c>
      <c r="S336" s="271" t="s">
        <v>11</v>
      </c>
      <c r="T336" s="271" t="s">
        <v>11</v>
      </c>
      <c r="U336" s="30">
        <v>3552</v>
      </c>
      <c r="V336" s="272" t="s">
        <v>18</v>
      </c>
      <c r="W336" s="272" t="s">
        <v>11</v>
      </c>
      <c r="X336" s="272" t="s">
        <v>11</v>
      </c>
      <c r="Y336" s="273" t="s">
        <v>11</v>
      </c>
      <c r="Z336" s="233">
        <v>327</v>
      </c>
    </row>
    <row r="337" spans="1:26" ht="13.5" customHeight="1" x14ac:dyDescent="0.15">
      <c r="A337" s="254" t="s">
        <v>11</v>
      </c>
      <c r="B337" s="255" t="s">
        <v>11</v>
      </c>
      <c r="C337" s="256" t="s">
        <v>11</v>
      </c>
      <c r="D337" s="24" t="s">
        <v>11</v>
      </c>
      <c r="E337" s="23" t="s">
        <v>11</v>
      </c>
      <c r="F337" s="261" t="s">
        <v>11</v>
      </c>
      <c r="G337" s="261" t="s">
        <v>11</v>
      </c>
      <c r="H337" s="261" t="s">
        <v>11</v>
      </c>
      <c r="I337" s="261" t="s">
        <v>11</v>
      </c>
      <c r="J337" s="261" t="s">
        <v>11</v>
      </c>
      <c r="K337" s="261" t="s">
        <v>11</v>
      </c>
      <c r="L337" s="262" t="s">
        <v>11</v>
      </c>
      <c r="M337" s="236">
        <v>4200000</v>
      </c>
      <c r="N337" s="237" t="s">
        <v>11</v>
      </c>
      <c r="O337" s="267" t="s">
        <v>11</v>
      </c>
      <c r="P337" s="268" t="s">
        <v>11</v>
      </c>
      <c r="Q337" s="6" t="s">
        <v>11</v>
      </c>
      <c r="R337" s="238" t="s">
        <v>1248</v>
      </c>
      <c r="S337" s="238" t="s">
        <v>11</v>
      </c>
      <c r="T337" s="238" t="s">
        <v>11</v>
      </c>
      <c r="U337" s="22">
        <v>200</v>
      </c>
      <c r="V337" s="239" t="s">
        <v>18</v>
      </c>
      <c r="W337" s="239" t="s">
        <v>11</v>
      </c>
      <c r="X337" s="239" t="s">
        <v>11</v>
      </c>
      <c r="Y337" s="240" t="s">
        <v>11</v>
      </c>
      <c r="Z337" s="234" t="s">
        <v>11</v>
      </c>
    </row>
    <row r="338" spans="1:26" ht="13.5" customHeight="1" x14ac:dyDescent="0.15">
      <c r="A338" s="274" t="s">
        <v>1249</v>
      </c>
      <c r="B338" s="231" t="s">
        <v>11</v>
      </c>
      <c r="C338" s="275" t="s">
        <v>11</v>
      </c>
      <c r="D338" s="247" t="s">
        <v>1250</v>
      </c>
      <c r="E338" s="239" t="s">
        <v>11</v>
      </c>
      <c r="F338" s="239" t="s">
        <v>11</v>
      </c>
      <c r="G338" s="239" t="s">
        <v>11</v>
      </c>
      <c r="H338" s="239" t="s">
        <v>11</v>
      </c>
      <c r="I338" s="239" t="s">
        <v>11</v>
      </c>
      <c r="J338" s="239" t="s">
        <v>11</v>
      </c>
      <c r="K338" s="239" t="s">
        <v>11</v>
      </c>
      <c r="L338" s="240" t="s">
        <v>11</v>
      </c>
      <c r="M338" s="249" t="s">
        <v>40</v>
      </c>
      <c r="N338" s="250" t="s">
        <v>11</v>
      </c>
      <c r="O338" s="267" t="s">
        <v>11</v>
      </c>
      <c r="P338" s="268" t="s">
        <v>11</v>
      </c>
      <c r="Q338" s="6" t="s">
        <v>11</v>
      </c>
      <c r="R338" s="238" t="s">
        <v>11</v>
      </c>
      <c r="S338" s="238" t="s">
        <v>11</v>
      </c>
      <c r="T338" s="238" t="s">
        <v>11</v>
      </c>
      <c r="U338" s="22" t="s">
        <v>11</v>
      </c>
      <c r="V338" s="239" t="s">
        <v>11</v>
      </c>
      <c r="W338" s="239" t="s">
        <v>11</v>
      </c>
      <c r="X338" s="239" t="s">
        <v>11</v>
      </c>
      <c r="Y338" s="240" t="s">
        <v>11</v>
      </c>
      <c r="Z338" s="234" t="s">
        <v>11</v>
      </c>
    </row>
    <row r="339" spans="1:26" ht="13.5" customHeight="1" x14ac:dyDescent="0.15">
      <c r="A339" s="274" t="s">
        <v>11</v>
      </c>
      <c r="B339" s="231" t="s">
        <v>11</v>
      </c>
      <c r="C339" s="275" t="s">
        <v>11</v>
      </c>
      <c r="D339" s="248" t="s">
        <v>11</v>
      </c>
      <c r="E339" s="239" t="s">
        <v>11</v>
      </c>
      <c r="F339" s="239" t="s">
        <v>11</v>
      </c>
      <c r="G339" s="239" t="s">
        <v>11</v>
      </c>
      <c r="H339" s="239" t="s">
        <v>11</v>
      </c>
      <c r="I339" s="239" t="s">
        <v>11</v>
      </c>
      <c r="J339" s="239" t="s">
        <v>11</v>
      </c>
      <c r="K339" s="239" t="s">
        <v>11</v>
      </c>
      <c r="L339" s="240" t="s">
        <v>11</v>
      </c>
      <c r="M339" s="236">
        <v>3752079</v>
      </c>
      <c r="N339" s="237" t="s">
        <v>11</v>
      </c>
      <c r="O339" s="267" t="s">
        <v>11</v>
      </c>
      <c r="P339" s="268" t="s">
        <v>11</v>
      </c>
      <c r="Q339" s="6" t="s">
        <v>11</v>
      </c>
      <c r="R339" s="238" t="s">
        <v>11</v>
      </c>
      <c r="S339" s="238" t="s">
        <v>11</v>
      </c>
      <c r="T339" s="238" t="s">
        <v>11</v>
      </c>
      <c r="U339" s="22" t="s">
        <v>11</v>
      </c>
      <c r="V339" s="239" t="s">
        <v>11</v>
      </c>
      <c r="W339" s="239" t="s">
        <v>11</v>
      </c>
      <c r="X339" s="239" t="s">
        <v>11</v>
      </c>
      <c r="Y339" s="240" t="s">
        <v>11</v>
      </c>
      <c r="Z339" s="234" t="s">
        <v>11</v>
      </c>
    </row>
    <row r="340" spans="1:26" ht="13.5" customHeight="1" x14ac:dyDescent="0.15">
      <c r="A340" s="274" t="s">
        <v>11</v>
      </c>
      <c r="B340" s="231" t="s">
        <v>11</v>
      </c>
      <c r="C340" s="275" t="s">
        <v>11</v>
      </c>
      <c r="D340" s="229" t="s">
        <v>26</v>
      </c>
      <c r="E340" s="241" t="s">
        <v>1222</v>
      </c>
      <c r="F340" s="241" t="s">
        <v>11</v>
      </c>
      <c r="G340" s="241" t="s">
        <v>11</v>
      </c>
      <c r="H340" s="241" t="s">
        <v>11</v>
      </c>
      <c r="I340" s="241" t="s">
        <v>11</v>
      </c>
      <c r="J340" s="241" t="s">
        <v>11</v>
      </c>
      <c r="K340" s="241" t="s">
        <v>11</v>
      </c>
      <c r="L340" s="242" t="s">
        <v>28</v>
      </c>
      <c r="M340" s="243" t="s">
        <v>29</v>
      </c>
      <c r="N340" s="244" t="s">
        <v>11</v>
      </c>
      <c r="O340" s="267" t="s">
        <v>11</v>
      </c>
      <c r="P340" s="268" t="s">
        <v>11</v>
      </c>
      <c r="Q340" s="7" t="s">
        <v>11</v>
      </c>
      <c r="R340" s="238" t="s">
        <v>11</v>
      </c>
      <c r="S340" s="238" t="s">
        <v>11</v>
      </c>
      <c r="T340" s="238" t="s">
        <v>11</v>
      </c>
      <c r="U340" s="22" t="s">
        <v>11</v>
      </c>
      <c r="V340" s="239" t="s">
        <v>11</v>
      </c>
      <c r="W340" s="239" t="s">
        <v>11</v>
      </c>
      <c r="X340" s="239" t="s">
        <v>11</v>
      </c>
      <c r="Y340" s="240" t="s">
        <v>11</v>
      </c>
      <c r="Z340" s="234" t="s">
        <v>11</v>
      </c>
    </row>
    <row r="341" spans="1:26" ht="13.5" customHeight="1" x14ac:dyDescent="0.15">
      <c r="A341" s="274" t="s">
        <v>11</v>
      </c>
      <c r="B341" s="231" t="s">
        <v>11</v>
      </c>
      <c r="C341" s="275" t="s">
        <v>11</v>
      </c>
      <c r="D341" s="229" t="s">
        <v>11</v>
      </c>
      <c r="E341" s="241" t="s">
        <v>11</v>
      </c>
      <c r="F341" s="241" t="s">
        <v>11</v>
      </c>
      <c r="G341" s="241" t="s">
        <v>11</v>
      </c>
      <c r="H341" s="241" t="s">
        <v>11</v>
      </c>
      <c r="I341" s="241" t="s">
        <v>11</v>
      </c>
      <c r="J341" s="241" t="s">
        <v>11</v>
      </c>
      <c r="K341" s="241" t="s">
        <v>11</v>
      </c>
      <c r="L341" s="242" t="s">
        <v>11</v>
      </c>
      <c r="M341" s="245">
        <v>447921</v>
      </c>
      <c r="N341" s="246" t="s">
        <v>11</v>
      </c>
      <c r="O341" s="267" t="s">
        <v>11</v>
      </c>
      <c r="P341" s="268" t="s">
        <v>11</v>
      </c>
      <c r="Q341" s="8" t="s">
        <v>31</v>
      </c>
      <c r="R341" s="238" t="s">
        <v>1251</v>
      </c>
      <c r="S341" s="238" t="s">
        <v>11</v>
      </c>
      <c r="T341" s="238" t="s">
        <v>11</v>
      </c>
      <c r="U341" s="238" t="s">
        <v>11</v>
      </c>
      <c r="V341" s="9" t="s">
        <v>26</v>
      </c>
      <c r="W341" s="227" t="s">
        <v>313</v>
      </c>
      <c r="X341" s="227" t="s">
        <v>11</v>
      </c>
      <c r="Y341" s="10" t="s">
        <v>28</v>
      </c>
      <c r="Z341" s="234" t="s">
        <v>11</v>
      </c>
    </row>
    <row r="342" spans="1:26" ht="13.5" customHeight="1" x14ac:dyDescent="0.15">
      <c r="A342" s="274" t="s">
        <v>11</v>
      </c>
      <c r="B342" s="231" t="s">
        <v>11</v>
      </c>
      <c r="C342" s="275" t="s">
        <v>11</v>
      </c>
      <c r="D342" s="229" t="s">
        <v>11</v>
      </c>
      <c r="E342" s="241" t="s">
        <v>11</v>
      </c>
      <c r="F342" s="241" t="s">
        <v>11</v>
      </c>
      <c r="G342" s="241" t="s">
        <v>11</v>
      </c>
      <c r="H342" s="241" t="s">
        <v>11</v>
      </c>
      <c r="I342" s="241" t="s">
        <v>11</v>
      </c>
      <c r="J342" s="241" t="s">
        <v>11</v>
      </c>
      <c r="K342" s="241" t="s">
        <v>11</v>
      </c>
      <c r="L342" s="242" t="s">
        <v>11</v>
      </c>
      <c r="M342" s="249" t="s">
        <v>11</v>
      </c>
      <c r="N342" s="250" t="s">
        <v>11</v>
      </c>
      <c r="O342" s="267" t="s">
        <v>11</v>
      </c>
      <c r="P342" s="268" t="s">
        <v>11</v>
      </c>
      <c r="Q342" s="7" t="s">
        <v>32</v>
      </c>
      <c r="R342" s="238" t="s">
        <v>1252</v>
      </c>
      <c r="S342" s="238" t="s">
        <v>11</v>
      </c>
      <c r="T342" s="238" t="s">
        <v>11</v>
      </c>
      <c r="U342" s="238" t="s">
        <v>11</v>
      </c>
      <c r="V342" s="11" t="s">
        <v>33</v>
      </c>
      <c r="W342" s="9" t="s">
        <v>11</v>
      </c>
      <c r="X342" t="s">
        <v>11</v>
      </c>
      <c r="Y342" s="12" t="s">
        <v>11</v>
      </c>
      <c r="Z342" s="234" t="s">
        <v>11</v>
      </c>
    </row>
    <row r="343" spans="1:26" ht="13.5" customHeight="1" x14ac:dyDescent="0.15">
      <c r="A343" s="6" t="s">
        <v>11</v>
      </c>
      <c r="B343" t="s">
        <v>11</v>
      </c>
      <c r="C343" s="12" t="s">
        <v>11</v>
      </c>
      <c r="D343" s="229" t="s">
        <v>26</v>
      </c>
      <c r="E343" s="13" t="s">
        <v>19</v>
      </c>
      <c r="F343" s="231" t="s">
        <v>11</v>
      </c>
      <c r="G343" s="231" t="s">
        <v>11</v>
      </c>
      <c r="H343" s="231" t="s">
        <v>11</v>
      </c>
      <c r="I343" s="231" t="s">
        <v>11</v>
      </c>
      <c r="J343" s="231" t="s">
        <v>11</v>
      </c>
      <c r="K343" s="13" t="s">
        <v>11</v>
      </c>
      <c r="L343" s="242" t="s">
        <v>28</v>
      </c>
      <c r="M343" s="277" t="s">
        <v>11</v>
      </c>
      <c r="N343" s="278" t="s">
        <v>11</v>
      </c>
      <c r="O343" s="267" t="s">
        <v>11</v>
      </c>
      <c r="P343" s="268" t="s">
        <v>11</v>
      </c>
      <c r="Q343" s="8" t="s">
        <v>31</v>
      </c>
      <c r="R343" s="238" t="s">
        <v>1253</v>
      </c>
      <c r="S343" s="238" t="s">
        <v>11</v>
      </c>
      <c r="T343" s="238" t="s">
        <v>11</v>
      </c>
      <c r="U343" s="238" t="s">
        <v>11</v>
      </c>
      <c r="V343" s="9" t="s">
        <v>26</v>
      </c>
      <c r="W343" s="227" t="s">
        <v>1254</v>
      </c>
      <c r="X343" s="227" t="s">
        <v>11</v>
      </c>
      <c r="Y343" s="10" t="s">
        <v>28</v>
      </c>
      <c r="Z343" s="234" t="s">
        <v>11</v>
      </c>
    </row>
    <row r="344" spans="1:26" ht="13.5" customHeight="1" x14ac:dyDescent="0.15">
      <c r="A344" s="14" t="s">
        <v>11</v>
      </c>
      <c r="B344" s="15" t="s">
        <v>11</v>
      </c>
      <c r="C344" s="16" t="s">
        <v>11</v>
      </c>
      <c r="D344" s="230" t="s">
        <v>11</v>
      </c>
      <c r="E344" s="17" t="s">
        <v>11</v>
      </c>
      <c r="F344" s="232" t="s">
        <v>11</v>
      </c>
      <c r="G344" s="232" t="s">
        <v>11</v>
      </c>
      <c r="H344" s="232" t="s">
        <v>11</v>
      </c>
      <c r="I344" s="232" t="s">
        <v>11</v>
      </c>
      <c r="J344" s="232" t="s">
        <v>11</v>
      </c>
      <c r="K344" s="17" t="s">
        <v>11</v>
      </c>
      <c r="L344" s="276" t="s">
        <v>11</v>
      </c>
      <c r="M344" s="26" t="s">
        <v>42</v>
      </c>
      <c r="N344" s="27">
        <v>89.3</v>
      </c>
      <c r="O344" s="269" t="s">
        <v>11</v>
      </c>
      <c r="P344" s="270" t="s">
        <v>11</v>
      </c>
      <c r="Q344" s="18" t="s">
        <v>32</v>
      </c>
      <c r="R344" s="228" t="s">
        <v>11</v>
      </c>
      <c r="S344" s="228" t="s">
        <v>11</v>
      </c>
      <c r="T344" s="228" t="s">
        <v>11</v>
      </c>
      <c r="U344" s="228" t="s">
        <v>11</v>
      </c>
      <c r="V344" s="19" t="s">
        <v>33</v>
      </c>
      <c r="W344" s="20" t="s">
        <v>11</v>
      </c>
      <c r="X344" s="15" t="s">
        <v>11</v>
      </c>
      <c r="Y344" s="16" t="s">
        <v>11</v>
      </c>
      <c r="Z344" s="235" t="s">
        <v>11</v>
      </c>
    </row>
    <row r="345" spans="1:26" ht="13.5" customHeight="1" x14ac:dyDescent="0.15">
      <c r="A345" s="251" t="s">
        <v>10</v>
      </c>
      <c r="B345" s="252" t="s">
        <v>11</v>
      </c>
      <c r="C345" s="253" t="s">
        <v>11</v>
      </c>
      <c r="D345" s="257" t="s">
        <v>12</v>
      </c>
      <c r="E345" s="258" t="s">
        <v>11</v>
      </c>
      <c r="F345" s="259" t="s">
        <v>1204</v>
      </c>
      <c r="G345" s="259" t="s">
        <v>11</v>
      </c>
      <c r="H345" s="259" t="s">
        <v>11</v>
      </c>
      <c r="I345" s="259" t="s">
        <v>11</v>
      </c>
      <c r="J345" s="259" t="s">
        <v>11</v>
      </c>
      <c r="K345" s="259" t="s">
        <v>11</v>
      </c>
      <c r="L345" s="260" t="s">
        <v>11</v>
      </c>
      <c r="M345" s="263" t="s">
        <v>119</v>
      </c>
      <c r="N345" s="264" t="s">
        <v>11</v>
      </c>
      <c r="O345" s="265" t="s">
        <v>1255</v>
      </c>
      <c r="P345" s="266" t="s">
        <v>11</v>
      </c>
      <c r="Q345" s="5" t="s">
        <v>16</v>
      </c>
      <c r="R345" s="271" t="s">
        <v>1256</v>
      </c>
      <c r="S345" s="271" t="s">
        <v>11</v>
      </c>
      <c r="T345" s="271" t="s">
        <v>11</v>
      </c>
      <c r="U345" s="30">
        <v>46163</v>
      </c>
      <c r="V345" s="272" t="s">
        <v>18</v>
      </c>
      <c r="W345" s="272" t="s">
        <v>11</v>
      </c>
      <c r="X345" s="272" t="s">
        <v>11</v>
      </c>
      <c r="Y345" s="273" t="s">
        <v>11</v>
      </c>
      <c r="Z345" s="233">
        <v>327</v>
      </c>
    </row>
    <row r="346" spans="1:26" ht="13.5" customHeight="1" x14ac:dyDescent="0.15">
      <c r="A346" s="254" t="s">
        <v>11</v>
      </c>
      <c r="B346" s="255" t="s">
        <v>11</v>
      </c>
      <c r="C346" s="256" t="s">
        <v>11</v>
      </c>
      <c r="D346" s="24" t="s">
        <v>11</v>
      </c>
      <c r="E346" s="23" t="s">
        <v>11</v>
      </c>
      <c r="F346" s="261" t="s">
        <v>11</v>
      </c>
      <c r="G346" s="261" t="s">
        <v>11</v>
      </c>
      <c r="H346" s="261" t="s">
        <v>11</v>
      </c>
      <c r="I346" s="261" t="s">
        <v>11</v>
      </c>
      <c r="J346" s="261" t="s">
        <v>11</v>
      </c>
      <c r="K346" s="261" t="s">
        <v>11</v>
      </c>
      <c r="L346" s="262" t="s">
        <v>11</v>
      </c>
      <c r="M346" s="236">
        <v>52541000</v>
      </c>
      <c r="N346" s="237" t="s">
        <v>11</v>
      </c>
      <c r="O346" s="267" t="s">
        <v>11</v>
      </c>
      <c r="P346" s="268" t="s">
        <v>11</v>
      </c>
      <c r="Q346" s="6" t="s">
        <v>11</v>
      </c>
      <c r="R346" s="238" t="s">
        <v>1257</v>
      </c>
      <c r="S346" s="238" t="s">
        <v>11</v>
      </c>
      <c r="T346" s="238" t="s">
        <v>11</v>
      </c>
      <c r="U346" s="22">
        <v>3192</v>
      </c>
      <c r="V346" s="239" t="s">
        <v>18</v>
      </c>
      <c r="W346" s="239" t="s">
        <v>11</v>
      </c>
      <c r="X346" s="239" t="s">
        <v>11</v>
      </c>
      <c r="Y346" s="240" t="s">
        <v>11</v>
      </c>
      <c r="Z346" s="234" t="s">
        <v>11</v>
      </c>
    </row>
    <row r="347" spans="1:26" ht="13.5" customHeight="1" x14ac:dyDescent="0.15">
      <c r="A347" s="274" t="s">
        <v>1258</v>
      </c>
      <c r="B347" s="231" t="s">
        <v>11</v>
      </c>
      <c r="C347" s="275" t="s">
        <v>11</v>
      </c>
      <c r="D347" s="247" t="s">
        <v>1259</v>
      </c>
      <c r="E347" s="239" t="s">
        <v>11</v>
      </c>
      <c r="F347" s="239" t="s">
        <v>11</v>
      </c>
      <c r="G347" s="239" t="s">
        <v>11</v>
      </c>
      <c r="H347" s="239" t="s">
        <v>11</v>
      </c>
      <c r="I347" s="239" t="s">
        <v>11</v>
      </c>
      <c r="J347" s="239" t="s">
        <v>11</v>
      </c>
      <c r="K347" s="239" t="s">
        <v>11</v>
      </c>
      <c r="L347" s="240" t="s">
        <v>11</v>
      </c>
      <c r="M347" s="249" t="s">
        <v>40</v>
      </c>
      <c r="N347" s="250" t="s">
        <v>11</v>
      </c>
      <c r="O347" s="267" t="s">
        <v>11</v>
      </c>
      <c r="P347" s="268" t="s">
        <v>11</v>
      </c>
      <c r="Q347" s="6" t="s">
        <v>11</v>
      </c>
      <c r="R347" s="238" t="s">
        <v>1260</v>
      </c>
      <c r="S347" s="238" t="s">
        <v>11</v>
      </c>
      <c r="T347" s="238" t="s">
        <v>11</v>
      </c>
      <c r="U347" s="22">
        <v>59</v>
      </c>
      <c r="V347" s="239" t="s">
        <v>18</v>
      </c>
      <c r="W347" s="239" t="s">
        <v>11</v>
      </c>
      <c r="X347" s="239" t="s">
        <v>11</v>
      </c>
      <c r="Y347" s="240" t="s">
        <v>11</v>
      </c>
      <c r="Z347" s="234" t="s">
        <v>11</v>
      </c>
    </row>
    <row r="348" spans="1:26" ht="13.5" customHeight="1" x14ac:dyDescent="0.15">
      <c r="A348" s="274" t="s">
        <v>11</v>
      </c>
      <c r="B348" s="231" t="s">
        <v>11</v>
      </c>
      <c r="C348" s="275" t="s">
        <v>11</v>
      </c>
      <c r="D348" s="248" t="s">
        <v>11</v>
      </c>
      <c r="E348" s="239" t="s">
        <v>11</v>
      </c>
      <c r="F348" s="239" t="s">
        <v>11</v>
      </c>
      <c r="G348" s="239" t="s">
        <v>11</v>
      </c>
      <c r="H348" s="239" t="s">
        <v>11</v>
      </c>
      <c r="I348" s="239" t="s">
        <v>11</v>
      </c>
      <c r="J348" s="239" t="s">
        <v>11</v>
      </c>
      <c r="K348" s="239" t="s">
        <v>11</v>
      </c>
      <c r="L348" s="240" t="s">
        <v>11</v>
      </c>
      <c r="M348" s="236">
        <v>49431782</v>
      </c>
      <c r="N348" s="237" t="s">
        <v>11</v>
      </c>
      <c r="O348" s="267" t="s">
        <v>11</v>
      </c>
      <c r="P348" s="268" t="s">
        <v>11</v>
      </c>
      <c r="Q348" s="6" t="s">
        <v>11</v>
      </c>
      <c r="R348" s="238" t="s">
        <v>11</v>
      </c>
      <c r="S348" s="238" t="s">
        <v>11</v>
      </c>
      <c r="T348" s="238" t="s">
        <v>11</v>
      </c>
      <c r="U348" s="22" t="s">
        <v>11</v>
      </c>
      <c r="V348" s="239" t="s">
        <v>11</v>
      </c>
      <c r="W348" s="239" t="s">
        <v>11</v>
      </c>
      <c r="X348" s="239" t="s">
        <v>11</v>
      </c>
      <c r="Y348" s="240" t="s">
        <v>11</v>
      </c>
      <c r="Z348" s="234" t="s">
        <v>11</v>
      </c>
    </row>
    <row r="349" spans="1:26" ht="13.5" customHeight="1" x14ac:dyDescent="0.15">
      <c r="A349" s="274" t="s">
        <v>11</v>
      </c>
      <c r="B349" s="231" t="s">
        <v>11</v>
      </c>
      <c r="C349" s="275" t="s">
        <v>11</v>
      </c>
      <c r="D349" s="229" t="s">
        <v>26</v>
      </c>
      <c r="E349" s="241" t="s">
        <v>1222</v>
      </c>
      <c r="F349" s="241" t="s">
        <v>11</v>
      </c>
      <c r="G349" s="241" t="s">
        <v>11</v>
      </c>
      <c r="H349" s="241" t="s">
        <v>11</v>
      </c>
      <c r="I349" s="241" t="s">
        <v>11</v>
      </c>
      <c r="J349" s="241" t="s">
        <v>11</v>
      </c>
      <c r="K349" s="241" t="s">
        <v>11</v>
      </c>
      <c r="L349" s="242" t="s">
        <v>28</v>
      </c>
      <c r="M349" s="243" t="s">
        <v>29</v>
      </c>
      <c r="N349" s="244" t="s">
        <v>11</v>
      </c>
      <c r="O349" s="267" t="s">
        <v>11</v>
      </c>
      <c r="P349" s="268" t="s">
        <v>11</v>
      </c>
      <c r="Q349" s="7" t="s">
        <v>11</v>
      </c>
      <c r="R349" s="238" t="s">
        <v>750</v>
      </c>
      <c r="S349" s="238" t="s">
        <v>11</v>
      </c>
      <c r="T349" s="238" t="s">
        <v>11</v>
      </c>
      <c r="U349" s="22">
        <v>18</v>
      </c>
      <c r="V349" s="239" t="s">
        <v>18</v>
      </c>
      <c r="W349" s="239" t="s">
        <v>11</v>
      </c>
      <c r="X349" s="239" t="s">
        <v>11</v>
      </c>
      <c r="Y349" s="240" t="s">
        <v>11</v>
      </c>
      <c r="Z349" s="234" t="s">
        <v>11</v>
      </c>
    </row>
    <row r="350" spans="1:26" ht="13.5" customHeight="1" x14ac:dyDescent="0.15">
      <c r="A350" s="274" t="s">
        <v>11</v>
      </c>
      <c r="B350" s="231" t="s">
        <v>11</v>
      </c>
      <c r="C350" s="275" t="s">
        <v>11</v>
      </c>
      <c r="D350" s="229" t="s">
        <v>11</v>
      </c>
      <c r="E350" s="241" t="s">
        <v>11</v>
      </c>
      <c r="F350" s="241" t="s">
        <v>11</v>
      </c>
      <c r="G350" s="241" t="s">
        <v>11</v>
      </c>
      <c r="H350" s="241" t="s">
        <v>11</v>
      </c>
      <c r="I350" s="241" t="s">
        <v>11</v>
      </c>
      <c r="J350" s="241" t="s">
        <v>11</v>
      </c>
      <c r="K350" s="241" t="s">
        <v>11</v>
      </c>
      <c r="L350" s="242" t="s">
        <v>11</v>
      </c>
      <c r="M350" s="245">
        <v>3109218</v>
      </c>
      <c r="N350" s="246" t="s">
        <v>11</v>
      </c>
      <c r="O350" s="267" t="s">
        <v>11</v>
      </c>
      <c r="P350" s="268" t="s">
        <v>11</v>
      </c>
      <c r="Q350" s="8" t="s">
        <v>31</v>
      </c>
      <c r="R350" s="238" t="s">
        <v>1261</v>
      </c>
      <c r="S350" s="238" t="s">
        <v>11</v>
      </c>
      <c r="T350" s="238" t="s">
        <v>11</v>
      </c>
      <c r="U350" s="238" t="s">
        <v>11</v>
      </c>
      <c r="V350" s="9" t="s">
        <v>26</v>
      </c>
      <c r="W350" s="227" t="s">
        <v>1262</v>
      </c>
      <c r="X350" s="227" t="s">
        <v>11</v>
      </c>
      <c r="Y350" s="10" t="s">
        <v>28</v>
      </c>
      <c r="Z350" s="234" t="s">
        <v>11</v>
      </c>
    </row>
    <row r="351" spans="1:26" ht="13.5" customHeight="1" x14ac:dyDescent="0.15">
      <c r="A351" s="274" t="s">
        <v>11</v>
      </c>
      <c r="B351" s="231" t="s">
        <v>11</v>
      </c>
      <c r="C351" s="275" t="s">
        <v>11</v>
      </c>
      <c r="D351" s="229" t="s">
        <v>11</v>
      </c>
      <c r="E351" s="241" t="s">
        <v>11</v>
      </c>
      <c r="F351" s="241" t="s">
        <v>11</v>
      </c>
      <c r="G351" s="241" t="s">
        <v>11</v>
      </c>
      <c r="H351" s="241" t="s">
        <v>11</v>
      </c>
      <c r="I351" s="241" t="s">
        <v>11</v>
      </c>
      <c r="J351" s="241" t="s">
        <v>11</v>
      </c>
      <c r="K351" s="241" t="s">
        <v>11</v>
      </c>
      <c r="L351" s="242" t="s">
        <v>11</v>
      </c>
      <c r="M351" s="249" t="s">
        <v>11</v>
      </c>
      <c r="N351" s="250" t="s">
        <v>11</v>
      </c>
      <c r="O351" s="267" t="s">
        <v>11</v>
      </c>
      <c r="P351" s="268" t="s">
        <v>11</v>
      </c>
      <c r="Q351" s="7" t="s">
        <v>32</v>
      </c>
      <c r="R351" s="238" t="s">
        <v>11</v>
      </c>
      <c r="S351" s="238" t="s">
        <v>11</v>
      </c>
      <c r="T351" s="238" t="s">
        <v>11</v>
      </c>
      <c r="U351" s="238" t="s">
        <v>11</v>
      </c>
      <c r="V351" s="11" t="s">
        <v>33</v>
      </c>
      <c r="W351" s="9" t="s">
        <v>11</v>
      </c>
      <c r="X351" t="s">
        <v>11</v>
      </c>
      <c r="Y351" s="12" t="s">
        <v>11</v>
      </c>
      <c r="Z351" s="234" t="s">
        <v>11</v>
      </c>
    </row>
    <row r="352" spans="1:26" ht="13.5" customHeight="1" x14ac:dyDescent="0.15">
      <c r="A352" s="6" t="s">
        <v>11</v>
      </c>
      <c r="B352" t="s">
        <v>11</v>
      </c>
      <c r="C352" s="12" t="s">
        <v>11</v>
      </c>
      <c r="D352" s="229" t="s">
        <v>26</v>
      </c>
      <c r="E352" s="13" t="s">
        <v>19</v>
      </c>
      <c r="F352" s="231" t="s">
        <v>11</v>
      </c>
      <c r="G352" s="231" t="s">
        <v>11</v>
      </c>
      <c r="H352" s="231" t="s">
        <v>11</v>
      </c>
      <c r="I352" s="231" t="s">
        <v>11</v>
      </c>
      <c r="J352" s="231" t="s">
        <v>11</v>
      </c>
      <c r="K352" s="13" t="s">
        <v>11</v>
      </c>
      <c r="L352" s="242" t="s">
        <v>28</v>
      </c>
      <c r="M352" s="277" t="s">
        <v>11</v>
      </c>
      <c r="N352" s="278" t="s">
        <v>11</v>
      </c>
      <c r="O352" s="267" t="s">
        <v>11</v>
      </c>
      <c r="P352" s="268" t="s">
        <v>11</v>
      </c>
      <c r="Q352" s="8" t="s">
        <v>31</v>
      </c>
      <c r="R352" s="238" t="s">
        <v>1263</v>
      </c>
      <c r="S352" s="238" t="s">
        <v>11</v>
      </c>
      <c r="T352" s="238" t="s">
        <v>11</v>
      </c>
      <c r="U352" s="238" t="s">
        <v>11</v>
      </c>
      <c r="V352" s="9" t="s">
        <v>26</v>
      </c>
      <c r="W352" s="227" t="s">
        <v>1264</v>
      </c>
      <c r="X352" s="227" t="s">
        <v>11</v>
      </c>
      <c r="Y352" s="10" t="s">
        <v>28</v>
      </c>
      <c r="Z352" s="234" t="s">
        <v>11</v>
      </c>
    </row>
    <row r="353" spans="1:26" ht="13.5" customHeight="1" x14ac:dyDescent="0.15">
      <c r="A353" s="14" t="s">
        <v>11</v>
      </c>
      <c r="B353" s="15" t="s">
        <v>11</v>
      </c>
      <c r="C353" s="16" t="s">
        <v>11</v>
      </c>
      <c r="D353" s="230" t="s">
        <v>11</v>
      </c>
      <c r="E353" s="17" t="s">
        <v>11</v>
      </c>
      <c r="F353" s="232" t="s">
        <v>11</v>
      </c>
      <c r="G353" s="232" t="s">
        <v>11</v>
      </c>
      <c r="H353" s="232" t="s">
        <v>11</v>
      </c>
      <c r="I353" s="232" t="s">
        <v>11</v>
      </c>
      <c r="J353" s="232" t="s">
        <v>11</v>
      </c>
      <c r="K353" s="17" t="s">
        <v>11</v>
      </c>
      <c r="L353" s="276" t="s">
        <v>11</v>
      </c>
      <c r="M353" s="26" t="s">
        <v>42</v>
      </c>
      <c r="N353" s="27">
        <v>94.1</v>
      </c>
      <c r="O353" s="269" t="s">
        <v>11</v>
      </c>
      <c r="P353" s="270" t="s">
        <v>11</v>
      </c>
      <c r="Q353" s="18" t="s">
        <v>32</v>
      </c>
      <c r="R353" s="228" t="s">
        <v>11</v>
      </c>
      <c r="S353" s="228" t="s">
        <v>11</v>
      </c>
      <c r="T353" s="228" t="s">
        <v>11</v>
      </c>
      <c r="U353" s="228" t="s">
        <v>11</v>
      </c>
      <c r="V353" s="19" t="s">
        <v>33</v>
      </c>
      <c r="W353" s="20" t="s">
        <v>11</v>
      </c>
      <c r="X353" s="15" t="s">
        <v>11</v>
      </c>
      <c r="Y353" s="16" t="s">
        <v>11</v>
      </c>
      <c r="Z353" s="235" t="s">
        <v>11</v>
      </c>
    </row>
    <row r="354" spans="1:26" ht="13.5" customHeight="1" x14ac:dyDescent="0.15">
      <c r="A354" s="251" t="s">
        <v>10</v>
      </c>
      <c r="B354" s="252" t="s">
        <v>11</v>
      </c>
      <c r="C354" s="253" t="s">
        <v>11</v>
      </c>
      <c r="D354" s="257" t="s">
        <v>12</v>
      </c>
      <c r="E354" s="258" t="s">
        <v>11</v>
      </c>
      <c r="F354" s="259" t="s">
        <v>1204</v>
      </c>
      <c r="G354" s="259" t="s">
        <v>11</v>
      </c>
      <c r="H354" s="259" t="s">
        <v>11</v>
      </c>
      <c r="I354" s="259" t="s">
        <v>11</v>
      </c>
      <c r="J354" s="259" t="s">
        <v>11</v>
      </c>
      <c r="K354" s="259" t="s">
        <v>11</v>
      </c>
      <c r="L354" s="260" t="s">
        <v>11</v>
      </c>
      <c r="M354" s="263" t="s">
        <v>119</v>
      </c>
      <c r="N354" s="264" t="s">
        <v>11</v>
      </c>
      <c r="O354" s="265" t="s">
        <v>1265</v>
      </c>
      <c r="P354" s="266" t="s">
        <v>11</v>
      </c>
      <c r="Q354" s="5" t="s">
        <v>16</v>
      </c>
      <c r="R354" s="271" t="s">
        <v>1266</v>
      </c>
      <c r="S354" s="271" t="s">
        <v>11</v>
      </c>
      <c r="T354" s="271" t="s">
        <v>11</v>
      </c>
      <c r="U354" s="30">
        <v>908</v>
      </c>
      <c r="V354" s="272" t="s">
        <v>18</v>
      </c>
      <c r="W354" s="272" t="s">
        <v>11</v>
      </c>
      <c r="X354" s="272" t="s">
        <v>11</v>
      </c>
      <c r="Y354" s="273" t="s">
        <v>11</v>
      </c>
      <c r="Z354" s="233">
        <v>327</v>
      </c>
    </row>
    <row r="355" spans="1:26" ht="13.5" customHeight="1" x14ac:dyDescent="0.15">
      <c r="A355" s="254" t="s">
        <v>11</v>
      </c>
      <c r="B355" s="255" t="s">
        <v>11</v>
      </c>
      <c r="C355" s="256" t="s">
        <v>11</v>
      </c>
      <c r="D355" s="24" t="s">
        <v>11</v>
      </c>
      <c r="E355" s="23" t="s">
        <v>11</v>
      </c>
      <c r="F355" s="261" t="s">
        <v>11</v>
      </c>
      <c r="G355" s="261" t="s">
        <v>11</v>
      </c>
      <c r="H355" s="261" t="s">
        <v>11</v>
      </c>
      <c r="I355" s="261" t="s">
        <v>11</v>
      </c>
      <c r="J355" s="261" t="s">
        <v>11</v>
      </c>
      <c r="K355" s="261" t="s">
        <v>11</v>
      </c>
      <c r="L355" s="262" t="s">
        <v>11</v>
      </c>
      <c r="M355" s="236">
        <v>1304000</v>
      </c>
      <c r="N355" s="237" t="s">
        <v>11</v>
      </c>
      <c r="O355" s="267" t="s">
        <v>11</v>
      </c>
      <c r="P355" s="268" t="s">
        <v>11</v>
      </c>
      <c r="Q355" s="6" t="s">
        <v>11</v>
      </c>
      <c r="R355" s="238" t="s">
        <v>11</v>
      </c>
      <c r="S355" s="238" t="s">
        <v>11</v>
      </c>
      <c r="T355" s="238" t="s">
        <v>11</v>
      </c>
      <c r="U355" s="22" t="s">
        <v>11</v>
      </c>
      <c r="V355" s="239" t="s">
        <v>11</v>
      </c>
      <c r="W355" s="239" t="s">
        <v>11</v>
      </c>
      <c r="X355" s="239" t="s">
        <v>11</v>
      </c>
      <c r="Y355" s="240" t="s">
        <v>11</v>
      </c>
      <c r="Z355" s="234" t="s">
        <v>11</v>
      </c>
    </row>
    <row r="356" spans="1:26" ht="13.5" customHeight="1" x14ac:dyDescent="0.15">
      <c r="A356" s="274" t="s">
        <v>1267</v>
      </c>
      <c r="B356" s="231" t="s">
        <v>11</v>
      </c>
      <c r="C356" s="275" t="s">
        <v>11</v>
      </c>
      <c r="D356" s="247" t="s">
        <v>1268</v>
      </c>
      <c r="E356" s="239" t="s">
        <v>11</v>
      </c>
      <c r="F356" s="239" t="s">
        <v>11</v>
      </c>
      <c r="G356" s="239" t="s">
        <v>11</v>
      </c>
      <c r="H356" s="239" t="s">
        <v>11</v>
      </c>
      <c r="I356" s="239" t="s">
        <v>11</v>
      </c>
      <c r="J356" s="239" t="s">
        <v>11</v>
      </c>
      <c r="K356" s="239" t="s">
        <v>11</v>
      </c>
      <c r="L356" s="240" t="s">
        <v>11</v>
      </c>
      <c r="M356" s="249" t="s">
        <v>40</v>
      </c>
      <c r="N356" s="250" t="s">
        <v>11</v>
      </c>
      <c r="O356" s="267" t="s">
        <v>11</v>
      </c>
      <c r="P356" s="268" t="s">
        <v>11</v>
      </c>
      <c r="Q356" s="6" t="s">
        <v>11</v>
      </c>
      <c r="R356" s="238" t="s">
        <v>11</v>
      </c>
      <c r="S356" s="238" t="s">
        <v>11</v>
      </c>
      <c r="T356" s="238" t="s">
        <v>11</v>
      </c>
      <c r="U356" s="22" t="s">
        <v>11</v>
      </c>
      <c r="V356" s="239" t="s">
        <v>11</v>
      </c>
      <c r="W356" s="239" t="s">
        <v>11</v>
      </c>
      <c r="X356" s="239" t="s">
        <v>11</v>
      </c>
      <c r="Y356" s="240" t="s">
        <v>11</v>
      </c>
      <c r="Z356" s="234" t="s">
        <v>11</v>
      </c>
    </row>
    <row r="357" spans="1:26" ht="13.5" customHeight="1" x14ac:dyDescent="0.15">
      <c r="A357" s="274" t="s">
        <v>11</v>
      </c>
      <c r="B357" s="231" t="s">
        <v>11</v>
      </c>
      <c r="C357" s="275" t="s">
        <v>11</v>
      </c>
      <c r="D357" s="248" t="s">
        <v>11</v>
      </c>
      <c r="E357" s="239" t="s">
        <v>11</v>
      </c>
      <c r="F357" s="239" t="s">
        <v>11</v>
      </c>
      <c r="G357" s="239" t="s">
        <v>11</v>
      </c>
      <c r="H357" s="239" t="s">
        <v>11</v>
      </c>
      <c r="I357" s="239" t="s">
        <v>11</v>
      </c>
      <c r="J357" s="239" t="s">
        <v>11</v>
      </c>
      <c r="K357" s="239" t="s">
        <v>11</v>
      </c>
      <c r="L357" s="240" t="s">
        <v>11</v>
      </c>
      <c r="M357" s="236">
        <v>908400</v>
      </c>
      <c r="N357" s="237" t="s">
        <v>11</v>
      </c>
      <c r="O357" s="267" t="s">
        <v>11</v>
      </c>
      <c r="P357" s="268" t="s">
        <v>11</v>
      </c>
      <c r="Q357" s="6" t="s">
        <v>11</v>
      </c>
      <c r="R357" s="238" t="s">
        <v>11</v>
      </c>
      <c r="S357" s="238" t="s">
        <v>11</v>
      </c>
      <c r="T357" s="238" t="s">
        <v>11</v>
      </c>
      <c r="U357" s="22" t="s">
        <v>11</v>
      </c>
      <c r="V357" s="239" t="s">
        <v>11</v>
      </c>
      <c r="W357" s="239" t="s">
        <v>11</v>
      </c>
      <c r="X357" s="239" t="s">
        <v>11</v>
      </c>
      <c r="Y357" s="240" t="s">
        <v>11</v>
      </c>
      <c r="Z357" s="234" t="s">
        <v>11</v>
      </c>
    </row>
    <row r="358" spans="1:26" ht="13.5" customHeight="1" x14ac:dyDescent="0.15">
      <c r="A358" s="274" t="s">
        <v>11</v>
      </c>
      <c r="B358" s="231" t="s">
        <v>11</v>
      </c>
      <c r="C358" s="275" t="s">
        <v>11</v>
      </c>
      <c r="D358" s="229" t="s">
        <v>26</v>
      </c>
      <c r="E358" s="241" t="s">
        <v>1222</v>
      </c>
      <c r="F358" s="241" t="s">
        <v>11</v>
      </c>
      <c r="G358" s="241" t="s">
        <v>11</v>
      </c>
      <c r="H358" s="241" t="s">
        <v>11</v>
      </c>
      <c r="I358" s="241" t="s">
        <v>11</v>
      </c>
      <c r="J358" s="241" t="s">
        <v>11</v>
      </c>
      <c r="K358" s="241" t="s">
        <v>11</v>
      </c>
      <c r="L358" s="242" t="s">
        <v>28</v>
      </c>
      <c r="M358" s="243" t="s">
        <v>29</v>
      </c>
      <c r="N358" s="244" t="s">
        <v>11</v>
      </c>
      <c r="O358" s="267" t="s">
        <v>11</v>
      </c>
      <c r="P358" s="268" t="s">
        <v>11</v>
      </c>
      <c r="Q358" s="7" t="s">
        <v>11</v>
      </c>
      <c r="R358" s="238" t="s">
        <v>11</v>
      </c>
      <c r="S358" s="238" t="s">
        <v>11</v>
      </c>
      <c r="T358" s="238" t="s">
        <v>11</v>
      </c>
      <c r="U358" s="22" t="s">
        <v>11</v>
      </c>
      <c r="V358" s="239" t="s">
        <v>11</v>
      </c>
      <c r="W358" s="239" t="s">
        <v>11</v>
      </c>
      <c r="X358" s="239" t="s">
        <v>11</v>
      </c>
      <c r="Y358" s="240" t="s">
        <v>11</v>
      </c>
      <c r="Z358" s="234" t="s">
        <v>11</v>
      </c>
    </row>
    <row r="359" spans="1:26" ht="13.5" customHeight="1" x14ac:dyDescent="0.15">
      <c r="A359" s="274" t="s">
        <v>11</v>
      </c>
      <c r="B359" s="231" t="s">
        <v>11</v>
      </c>
      <c r="C359" s="275" t="s">
        <v>11</v>
      </c>
      <c r="D359" s="229" t="s">
        <v>11</v>
      </c>
      <c r="E359" s="241" t="s">
        <v>11</v>
      </c>
      <c r="F359" s="241" t="s">
        <v>11</v>
      </c>
      <c r="G359" s="241" t="s">
        <v>11</v>
      </c>
      <c r="H359" s="241" t="s">
        <v>11</v>
      </c>
      <c r="I359" s="241" t="s">
        <v>11</v>
      </c>
      <c r="J359" s="241" t="s">
        <v>11</v>
      </c>
      <c r="K359" s="241" t="s">
        <v>11</v>
      </c>
      <c r="L359" s="242" t="s">
        <v>11</v>
      </c>
      <c r="M359" s="245">
        <v>395600</v>
      </c>
      <c r="N359" s="246" t="s">
        <v>11</v>
      </c>
      <c r="O359" s="267" t="s">
        <v>11</v>
      </c>
      <c r="P359" s="268" t="s">
        <v>11</v>
      </c>
      <c r="Q359" s="8" t="s">
        <v>31</v>
      </c>
      <c r="R359" s="238" t="s">
        <v>1269</v>
      </c>
      <c r="S359" s="238" t="s">
        <v>11</v>
      </c>
      <c r="T359" s="238" t="s">
        <v>11</v>
      </c>
      <c r="U359" s="238" t="s">
        <v>11</v>
      </c>
      <c r="V359" s="9" t="s">
        <v>26</v>
      </c>
      <c r="W359" s="227" t="s">
        <v>1270</v>
      </c>
      <c r="X359" s="227" t="s">
        <v>11</v>
      </c>
      <c r="Y359" s="10" t="s">
        <v>28</v>
      </c>
      <c r="Z359" s="234" t="s">
        <v>11</v>
      </c>
    </row>
    <row r="360" spans="1:26" ht="13.5" customHeight="1" x14ac:dyDescent="0.15">
      <c r="A360" s="274" t="s">
        <v>11</v>
      </c>
      <c r="B360" s="231" t="s">
        <v>11</v>
      </c>
      <c r="C360" s="275" t="s">
        <v>11</v>
      </c>
      <c r="D360" s="229" t="s">
        <v>11</v>
      </c>
      <c r="E360" s="241" t="s">
        <v>11</v>
      </c>
      <c r="F360" s="241" t="s">
        <v>11</v>
      </c>
      <c r="G360" s="241" t="s">
        <v>11</v>
      </c>
      <c r="H360" s="241" t="s">
        <v>11</v>
      </c>
      <c r="I360" s="241" t="s">
        <v>11</v>
      </c>
      <c r="J360" s="241" t="s">
        <v>11</v>
      </c>
      <c r="K360" s="241" t="s">
        <v>11</v>
      </c>
      <c r="L360" s="242" t="s">
        <v>11</v>
      </c>
      <c r="M360" s="249" t="s">
        <v>11</v>
      </c>
      <c r="N360" s="250" t="s">
        <v>11</v>
      </c>
      <c r="O360" s="267" t="s">
        <v>11</v>
      </c>
      <c r="P360" s="268" t="s">
        <v>11</v>
      </c>
      <c r="Q360" s="7" t="s">
        <v>32</v>
      </c>
      <c r="R360" s="238" t="s">
        <v>11</v>
      </c>
      <c r="S360" s="238" t="s">
        <v>11</v>
      </c>
      <c r="T360" s="238" t="s">
        <v>11</v>
      </c>
      <c r="U360" s="238" t="s">
        <v>11</v>
      </c>
      <c r="V360" s="11" t="s">
        <v>33</v>
      </c>
      <c r="W360" s="9" t="s">
        <v>11</v>
      </c>
      <c r="X360" t="s">
        <v>11</v>
      </c>
      <c r="Y360" s="12" t="s">
        <v>11</v>
      </c>
      <c r="Z360" s="234" t="s">
        <v>11</v>
      </c>
    </row>
    <row r="361" spans="1:26" ht="13.5" customHeight="1" x14ac:dyDescent="0.15">
      <c r="A361" s="6" t="s">
        <v>11</v>
      </c>
      <c r="B361" t="s">
        <v>11</v>
      </c>
      <c r="C361" s="12" t="s">
        <v>11</v>
      </c>
      <c r="D361" s="229" t="s">
        <v>26</v>
      </c>
      <c r="E361" s="13" t="s">
        <v>19</v>
      </c>
      <c r="F361" s="231" t="s">
        <v>11</v>
      </c>
      <c r="G361" s="231" t="s">
        <v>11</v>
      </c>
      <c r="H361" s="231" t="s">
        <v>11</v>
      </c>
      <c r="I361" s="231" t="s">
        <v>11</v>
      </c>
      <c r="J361" s="231" t="s">
        <v>11</v>
      </c>
      <c r="K361" s="13" t="s">
        <v>11</v>
      </c>
      <c r="L361" s="242" t="s">
        <v>28</v>
      </c>
      <c r="M361" s="277" t="s">
        <v>11</v>
      </c>
      <c r="N361" s="278" t="s">
        <v>11</v>
      </c>
      <c r="O361" s="267" t="s">
        <v>11</v>
      </c>
      <c r="P361" s="268" t="s">
        <v>11</v>
      </c>
      <c r="Q361" s="8" t="s">
        <v>31</v>
      </c>
      <c r="R361" s="238" t="s">
        <v>1271</v>
      </c>
      <c r="S361" s="238" t="s">
        <v>11</v>
      </c>
      <c r="T361" s="238" t="s">
        <v>11</v>
      </c>
      <c r="U361" s="238" t="s">
        <v>11</v>
      </c>
      <c r="V361" s="9" t="s">
        <v>26</v>
      </c>
      <c r="W361" s="227" t="s">
        <v>1272</v>
      </c>
      <c r="X361" s="227" t="s">
        <v>11</v>
      </c>
      <c r="Y361" s="10" t="s">
        <v>28</v>
      </c>
      <c r="Z361" s="234" t="s">
        <v>11</v>
      </c>
    </row>
    <row r="362" spans="1:26" ht="13.5" customHeight="1" x14ac:dyDescent="0.15">
      <c r="A362" s="14" t="s">
        <v>11</v>
      </c>
      <c r="B362" s="15" t="s">
        <v>11</v>
      </c>
      <c r="C362" s="16" t="s">
        <v>11</v>
      </c>
      <c r="D362" s="230" t="s">
        <v>11</v>
      </c>
      <c r="E362" s="17" t="s">
        <v>11</v>
      </c>
      <c r="F362" s="232" t="s">
        <v>11</v>
      </c>
      <c r="G362" s="232" t="s">
        <v>11</v>
      </c>
      <c r="H362" s="232" t="s">
        <v>11</v>
      </c>
      <c r="I362" s="232" t="s">
        <v>11</v>
      </c>
      <c r="J362" s="232" t="s">
        <v>11</v>
      </c>
      <c r="K362" s="17" t="s">
        <v>11</v>
      </c>
      <c r="L362" s="276" t="s">
        <v>11</v>
      </c>
      <c r="M362" s="26" t="s">
        <v>42</v>
      </c>
      <c r="N362" s="27">
        <v>69.7</v>
      </c>
      <c r="O362" s="269" t="s">
        <v>11</v>
      </c>
      <c r="P362" s="270" t="s">
        <v>11</v>
      </c>
      <c r="Q362" s="18" t="s">
        <v>32</v>
      </c>
      <c r="R362" s="228" t="s">
        <v>11</v>
      </c>
      <c r="S362" s="228" t="s">
        <v>11</v>
      </c>
      <c r="T362" s="228" t="s">
        <v>11</v>
      </c>
      <c r="U362" s="228" t="s">
        <v>11</v>
      </c>
      <c r="V362" s="19" t="s">
        <v>33</v>
      </c>
      <c r="W362" s="20" t="s">
        <v>11</v>
      </c>
      <c r="X362" s="15" t="s">
        <v>11</v>
      </c>
      <c r="Y362" s="16" t="s">
        <v>11</v>
      </c>
      <c r="Z362" s="235" t="s">
        <v>11</v>
      </c>
    </row>
    <row r="363" spans="1:26" ht="13.5" customHeight="1" x14ac:dyDescent="0.15">
      <c r="A363" s="251" t="s">
        <v>10</v>
      </c>
      <c r="B363" s="252" t="s">
        <v>11</v>
      </c>
      <c r="C363" s="253" t="s">
        <v>11</v>
      </c>
      <c r="D363" s="257" t="s">
        <v>12</v>
      </c>
      <c r="E363" s="258" t="s">
        <v>11</v>
      </c>
      <c r="F363" s="259" t="s">
        <v>1204</v>
      </c>
      <c r="G363" s="259" t="s">
        <v>11</v>
      </c>
      <c r="H363" s="259" t="s">
        <v>11</v>
      </c>
      <c r="I363" s="259" t="s">
        <v>11</v>
      </c>
      <c r="J363" s="259" t="s">
        <v>11</v>
      </c>
      <c r="K363" s="259" t="s">
        <v>11</v>
      </c>
      <c r="L363" s="260" t="s">
        <v>11</v>
      </c>
      <c r="M363" s="263" t="s">
        <v>119</v>
      </c>
      <c r="N363" s="264" t="s">
        <v>11</v>
      </c>
      <c r="O363" s="265" t="s">
        <v>1273</v>
      </c>
      <c r="P363" s="266" t="s">
        <v>11</v>
      </c>
      <c r="Q363" s="5" t="s">
        <v>16</v>
      </c>
      <c r="R363" s="271" t="s">
        <v>1274</v>
      </c>
      <c r="S363" s="271" t="s">
        <v>11</v>
      </c>
      <c r="T363" s="271" t="s">
        <v>11</v>
      </c>
      <c r="U363" s="30">
        <v>18217</v>
      </c>
      <c r="V363" s="272" t="s">
        <v>18</v>
      </c>
      <c r="W363" s="272" t="s">
        <v>11</v>
      </c>
      <c r="X363" s="272" t="s">
        <v>11</v>
      </c>
      <c r="Y363" s="273" t="s">
        <v>11</v>
      </c>
      <c r="Z363" s="233">
        <v>327</v>
      </c>
    </row>
    <row r="364" spans="1:26" ht="13.5" customHeight="1" x14ac:dyDescent="0.15">
      <c r="A364" s="254" t="s">
        <v>11</v>
      </c>
      <c r="B364" s="255" t="s">
        <v>11</v>
      </c>
      <c r="C364" s="256" t="s">
        <v>11</v>
      </c>
      <c r="D364" s="24" t="s">
        <v>11</v>
      </c>
      <c r="E364" s="23" t="s">
        <v>11</v>
      </c>
      <c r="F364" s="261" t="s">
        <v>11</v>
      </c>
      <c r="G364" s="261" t="s">
        <v>11</v>
      </c>
      <c r="H364" s="261" t="s">
        <v>11</v>
      </c>
      <c r="I364" s="261" t="s">
        <v>11</v>
      </c>
      <c r="J364" s="261" t="s">
        <v>11</v>
      </c>
      <c r="K364" s="261" t="s">
        <v>11</v>
      </c>
      <c r="L364" s="262" t="s">
        <v>11</v>
      </c>
      <c r="M364" s="236">
        <v>20216000</v>
      </c>
      <c r="N364" s="237" t="s">
        <v>11</v>
      </c>
      <c r="O364" s="267" t="s">
        <v>11</v>
      </c>
      <c r="P364" s="268" t="s">
        <v>11</v>
      </c>
      <c r="Q364" s="6" t="s">
        <v>11</v>
      </c>
      <c r="R364" s="238" t="s">
        <v>1275</v>
      </c>
      <c r="S364" s="238" t="s">
        <v>11</v>
      </c>
      <c r="T364" s="238" t="s">
        <v>11</v>
      </c>
      <c r="U364" s="22">
        <v>500</v>
      </c>
      <c r="V364" s="239" t="s">
        <v>18</v>
      </c>
      <c r="W364" s="239" t="s">
        <v>11</v>
      </c>
      <c r="X364" s="239" t="s">
        <v>11</v>
      </c>
      <c r="Y364" s="240" t="s">
        <v>11</v>
      </c>
      <c r="Z364" s="234" t="s">
        <v>11</v>
      </c>
    </row>
    <row r="365" spans="1:26" ht="13.5" customHeight="1" x14ac:dyDescent="0.15">
      <c r="A365" s="274" t="s">
        <v>1276</v>
      </c>
      <c r="B365" s="231" t="s">
        <v>11</v>
      </c>
      <c r="C365" s="275" t="s">
        <v>11</v>
      </c>
      <c r="D365" s="247" t="s">
        <v>1277</v>
      </c>
      <c r="E365" s="239" t="s">
        <v>11</v>
      </c>
      <c r="F365" s="239" t="s">
        <v>11</v>
      </c>
      <c r="G365" s="239" t="s">
        <v>11</v>
      </c>
      <c r="H365" s="239" t="s">
        <v>11</v>
      </c>
      <c r="I365" s="239" t="s">
        <v>11</v>
      </c>
      <c r="J365" s="239" t="s">
        <v>11</v>
      </c>
      <c r="K365" s="239" t="s">
        <v>11</v>
      </c>
      <c r="L365" s="240" t="s">
        <v>11</v>
      </c>
      <c r="M365" s="249" t="s">
        <v>40</v>
      </c>
      <c r="N365" s="250" t="s">
        <v>11</v>
      </c>
      <c r="O365" s="267" t="s">
        <v>11</v>
      </c>
      <c r="P365" s="268" t="s">
        <v>11</v>
      </c>
      <c r="Q365" s="6" t="s">
        <v>11</v>
      </c>
      <c r="R365" s="238" t="s">
        <v>11</v>
      </c>
      <c r="S365" s="238" t="s">
        <v>11</v>
      </c>
      <c r="T365" s="238" t="s">
        <v>11</v>
      </c>
      <c r="U365" s="22" t="s">
        <v>11</v>
      </c>
      <c r="V365" s="239" t="s">
        <v>11</v>
      </c>
      <c r="W365" s="239" t="s">
        <v>11</v>
      </c>
      <c r="X365" s="239" t="s">
        <v>11</v>
      </c>
      <c r="Y365" s="240" t="s">
        <v>11</v>
      </c>
      <c r="Z365" s="234" t="s">
        <v>11</v>
      </c>
    </row>
    <row r="366" spans="1:26" ht="13.5" customHeight="1" x14ac:dyDescent="0.15">
      <c r="A366" s="274" t="s">
        <v>11</v>
      </c>
      <c r="B366" s="231" t="s">
        <v>11</v>
      </c>
      <c r="C366" s="275" t="s">
        <v>11</v>
      </c>
      <c r="D366" s="248" t="s">
        <v>11</v>
      </c>
      <c r="E366" s="239" t="s">
        <v>11</v>
      </c>
      <c r="F366" s="239" t="s">
        <v>11</v>
      </c>
      <c r="G366" s="239" t="s">
        <v>11</v>
      </c>
      <c r="H366" s="239" t="s">
        <v>11</v>
      </c>
      <c r="I366" s="239" t="s">
        <v>11</v>
      </c>
      <c r="J366" s="239" t="s">
        <v>11</v>
      </c>
      <c r="K366" s="239" t="s">
        <v>11</v>
      </c>
      <c r="L366" s="240" t="s">
        <v>11</v>
      </c>
      <c r="M366" s="236">
        <v>18820763</v>
      </c>
      <c r="N366" s="237" t="s">
        <v>11</v>
      </c>
      <c r="O366" s="267" t="s">
        <v>11</v>
      </c>
      <c r="P366" s="268" t="s">
        <v>11</v>
      </c>
      <c r="Q366" s="6" t="s">
        <v>11</v>
      </c>
      <c r="R366" s="238" t="s">
        <v>11</v>
      </c>
      <c r="S366" s="238" t="s">
        <v>11</v>
      </c>
      <c r="T366" s="238" t="s">
        <v>11</v>
      </c>
      <c r="U366" s="22" t="s">
        <v>11</v>
      </c>
      <c r="V366" s="239" t="s">
        <v>11</v>
      </c>
      <c r="W366" s="239" t="s">
        <v>11</v>
      </c>
      <c r="X366" s="239" t="s">
        <v>11</v>
      </c>
      <c r="Y366" s="240" t="s">
        <v>11</v>
      </c>
      <c r="Z366" s="234" t="s">
        <v>11</v>
      </c>
    </row>
    <row r="367" spans="1:26" ht="13.5" customHeight="1" x14ac:dyDescent="0.15">
      <c r="A367" s="274" t="s">
        <v>11</v>
      </c>
      <c r="B367" s="231" t="s">
        <v>11</v>
      </c>
      <c r="C367" s="275" t="s">
        <v>11</v>
      </c>
      <c r="D367" s="229" t="s">
        <v>26</v>
      </c>
      <c r="E367" s="241" t="s">
        <v>1222</v>
      </c>
      <c r="F367" s="241" t="s">
        <v>11</v>
      </c>
      <c r="G367" s="241" t="s">
        <v>11</v>
      </c>
      <c r="H367" s="241" t="s">
        <v>11</v>
      </c>
      <c r="I367" s="241" t="s">
        <v>11</v>
      </c>
      <c r="J367" s="241" t="s">
        <v>11</v>
      </c>
      <c r="K367" s="241" t="s">
        <v>11</v>
      </c>
      <c r="L367" s="242" t="s">
        <v>28</v>
      </c>
      <c r="M367" s="243" t="s">
        <v>29</v>
      </c>
      <c r="N367" s="244" t="s">
        <v>11</v>
      </c>
      <c r="O367" s="267" t="s">
        <v>11</v>
      </c>
      <c r="P367" s="268" t="s">
        <v>11</v>
      </c>
      <c r="Q367" s="7" t="s">
        <v>11</v>
      </c>
      <c r="R367" s="238" t="s">
        <v>1278</v>
      </c>
      <c r="S367" s="238" t="s">
        <v>11</v>
      </c>
      <c r="T367" s="238" t="s">
        <v>11</v>
      </c>
      <c r="U367" s="22">
        <v>104</v>
      </c>
      <c r="V367" s="239" t="s">
        <v>18</v>
      </c>
      <c r="W367" s="239" t="s">
        <v>11</v>
      </c>
      <c r="X367" s="239" t="s">
        <v>11</v>
      </c>
      <c r="Y367" s="240" t="s">
        <v>11</v>
      </c>
      <c r="Z367" s="234" t="s">
        <v>11</v>
      </c>
    </row>
    <row r="368" spans="1:26" ht="13.5" customHeight="1" x14ac:dyDescent="0.15">
      <c r="A368" s="274" t="s">
        <v>11</v>
      </c>
      <c r="B368" s="231" t="s">
        <v>11</v>
      </c>
      <c r="C368" s="275" t="s">
        <v>11</v>
      </c>
      <c r="D368" s="229" t="s">
        <v>11</v>
      </c>
      <c r="E368" s="241" t="s">
        <v>11</v>
      </c>
      <c r="F368" s="241" t="s">
        <v>11</v>
      </c>
      <c r="G368" s="241" t="s">
        <v>11</v>
      </c>
      <c r="H368" s="241" t="s">
        <v>11</v>
      </c>
      <c r="I368" s="241" t="s">
        <v>11</v>
      </c>
      <c r="J368" s="241" t="s">
        <v>11</v>
      </c>
      <c r="K368" s="241" t="s">
        <v>11</v>
      </c>
      <c r="L368" s="242" t="s">
        <v>11</v>
      </c>
      <c r="M368" s="245">
        <v>1395237</v>
      </c>
      <c r="N368" s="246" t="s">
        <v>11</v>
      </c>
      <c r="O368" s="267" t="s">
        <v>11</v>
      </c>
      <c r="P368" s="268" t="s">
        <v>11</v>
      </c>
      <c r="Q368" s="8" t="s">
        <v>31</v>
      </c>
      <c r="R368" s="238" t="s">
        <v>1279</v>
      </c>
      <c r="S368" s="238" t="s">
        <v>11</v>
      </c>
      <c r="T368" s="238" t="s">
        <v>11</v>
      </c>
      <c r="U368" s="238" t="s">
        <v>11</v>
      </c>
      <c r="V368" s="9" t="s">
        <v>26</v>
      </c>
      <c r="W368" s="227" t="s">
        <v>1280</v>
      </c>
      <c r="X368" s="227" t="s">
        <v>11</v>
      </c>
      <c r="Y368" s="10" t="s">
        <v>28</v>
      </c>
      <c r="Z368" s="234" t="s">
        <v>11</v>
      </c>
    </row>
    <row r="369" spans="1:26" ht="13.5" customHeight="1" x14ac:dyDescent="0.15">
      <c r="A369" s="274" t="s">
        <v>11</v>
      </c>
      <c r="B369" s="231" t="s">
        <v>11</v>
      </c>
      <c r="C369" s="275" t="s">
        <v>11</v>
      </c>
      <c r="D369" s="229" t="s">
        <v>11</v>
      </c>
      <c r="E369" s="241" t="s">
        <v>11</v>
      </c>
      <c r="F369" s="241" t="s">
        <v>11</v>
      </c>
      <c r="G369" s="241" t="s">
        <v>11</v>
      </c>
      <c r="H369" s="241" t="s">
        <v>11</v>
      </c>
      <c r="I369" s="241" t="s">
        <v>11</v>
      </c>
      <c r="J369" s="241" t="s">
        <v>11</v>
      </c>
      <c r="K369" s="241" t="s">
        <v>11</v>
      </c>
      <c r="L369" s="242" t="s">
        <v>11</v>
      </c>
      <c r="M369" s="249" t="s">
        <v>11</v>
      </c>
      <c r="N369" s="250" t="s">
        <v>11</v>
      </c>
      <c r="O369" s="267" t="s">
        <v>11</v>
      </c>
      <c r="P369" s="268" t="s">
        <v>11</v>
      </c>
      <c r="Q369" s="7" t="s">
        <v>32</v>
      </c>
      <c r="R369" s="238" t="s">
        <v>1281</v>
      </c>
      <c r="S369" s="238" t="s">
        <v>11</v>
      </c>
      <c r="T369" s="238" t="s">
        <v>11</v>
      </c>
      <c r="U369" s="238" t="s">
        <v>11</v>
      </c>
      <c r="V369" s="11" t="s">
        <v>33</v>
      </c>
      <c r="W369" s="9" t="s">
        <v>11</v>
      </c>
      <c r="X369" t="s">
        <v>11</v>
      </c>
      <c r="Y369" s="12" t="s">
        <v>11</v>
      </c>
      <c r="Z369" s="234" t="s">
        <v>11</v>
      </c>
    </row>
    <row r="370" spans="1:26" ht="13.5" customHeight="1" x14ac:dyDescent="0.15">
      <c r="A370" s="6" t="s">
        <v>11</v>
      </c>
      <c r="B370" t="s">
        <v>11</v>
      </c>
      <c r="C370" s="12" t="s">
        <v>11</v>
      </c>
      <c r="D370" s="229" t="s">
        <v>26</v>
      </c>
      <c r="E370" s="13" t="s">
        <v>19</v>
      </c>
      <c r="F370" s="231" t="s">
        <v>11</v>
      </c>
      <c r="G370" s="231" t="s">
        <v>11</v>
      </c>
      <c r="H370" s="231" t="s">
        <v>11</v>
      </c>
      <c r="I370" s="231" t="s">
        <v>160</v>
      </c>
      <c r="J370" s="231" t="s">
        <v>63</v>
      </c>
      <c r="K370" s="13" t="s">
        <v>11</v>
      </c>
      <c r="L370" s="242" t="s">
        <v>28</v>
      </c>
      <c r="M370" s="277" t="s">
        <v>11</v>
      </c>
      <c r="N370" s="278" t="s">
        <v>11</v>
      </c>
      <c r="O370" s="267" t="s">
        <v>11</v>
      </c>
      <c r="P370" s="268" t="s">
        <v>11</v>
      </c>
      <c r="Q370" s="8" t="s">
        <v>31</v>
      </c>
      <c r="R370" s="238" t="s">
        <v>1282</v>
      </c>
      <c r="S370" s="238" t="s">
        <v>11</v>
      </c>
      <c r="T370" s="238" t="s">
        <v>11</v>
      </c>
      <c r="U370" s="238" t="s">
        <v>11</v>
      </c>
      <c r="V370" s="9" t="s">
        <v>26</v>
      </c>
      <c r="W370" s="227" t="s">
        <v>1283</v>
      </c>
      <c r="X370" s="227" t="s">
        <v>11</v>
      </c>
      <c r="Y370" s="10" t="s">
        <v>28</v>
      </c>
      <c r="Z370" s="234" t="s">
        <v>11</v>
      </c>
    </row>
    <row r="371" spans="1:26" ht="13.5" customHeight="1" x14ac:dyDescent="0.15">
      <c r="A371" s="14" t="s">
        <v>11</v>
      </c>
      <c r="B371" s="15" t="s">
        <v>11</v>
      </c>
      <c r="C371" s="16" t="s">
        <v>11</v>
      </c>
      <c r="D371" s="230" t="s">
        <v>11</v>
      </c>
      <c r="E371" s="17" t="s">
        <v>11</v>
      </c>
      <c r="F371" s="232" t="s">
        <v>11</v>
      </c>
      <c r="G371" s="232" t="s">
        <v>11</v>
      </c>
      <c r="H371" s="232" t="s">
        <v>11</v>
      </c>
      <c r="I371" s="232" t="s">
        <v>11</v>
      </c>
      <c r="J371" s="232" t="s">
        <v>11</v>
      </c>
      <c r="K371" s="17" t="s">
        <v>11</v>
      </c>
      <c r="L371" s="276" t="s">
        <v>11</v>
      </c>
      <c r="M371" s="26" t="s">
        <v>42</v>
      </c>
      <c r="N371" s="27">
        <v>93.1</v>
      </c>
      <c r="O371" s="269" t="s">
        <v>11</v>
      </c>
      <c r="P371" s="270" t="s">
        <v>11</v>
      </c>
      <c r="Q371" s="18" t="s">
        <v>32</v>
      </c>
      <c r="R371" s="228" t="s">
        <v>1284</v>
      </c>
      <c r="S371" s="228" t="s">
        <v>11</v>
      </c>
      <c r="T371" s="228" t="s">
        <v>11</v>
      </c>
      <c r="U371" s="228" t="s">
        <v>11</v>
      </c>
      <c r="V371" s="19" t="s">
        <v>33</v>
      </c>
      <c r="W371" s="20" t="s">
        <v>11</v>
      </c>
      <c r="X371" s="15" t="s">
        <v>11</v>
      </c>
      <c r="Y371" s="16" t="s">
        <v>11</v>
      </c>
      <c r="Z371" s="235" t="s">
        <v>11</v>
      </c>
    </row>
    <row r="372" spans="1:26" ht="13.5" customHeight="1" x14ac:dyDescent="0.15">
      <c r="A372" s="251" t="s">
        <v>10</v>
      </c>
      <c r="B372" s="252" t="s">
        <v>11</v>
      </c>
      <c r="C372" s="253" t="s">
        <v>11</v>
      </c>
      <c r="D372" s="257" t="s">
        <v>12</v>
      </c>
      <c r="E372" s="258" t="s">
        <v>11</v>
      </c>
      <c r="F372" s="259" t="s">
        <v>1204</v>
      </c>
      <c r="G372" s="259" t="s">
        <v>11</v>
      </c>
      <c r="H372" s="259" t="s">
        <v>11</v>
      </c>
      <c r="I372" s="259" t="s">
        <v>11</v>
      </c>
      <c r="J372" s="259" t="s">
        <v>11</v>
      </c>
      <c r="K372" s="259" t="s">
        <v>11</v>
      </c>
      <c r="L372" s="260" t="s">
        <v>11</v>
      </c>
      <c r="M372" s="263" t="s">
        <v>119</v>
      </c>
      <c r="N372" s="264" t="s">
        <v>11</v>
      </c>
      <c r="O372" s="265" t="s">
        <v>1285</v>
      </c>
      <c r="P372" s="266" t="s">
        <v>11</v>
      </c>
      <c r="Q372" s="5" t="s">
        <v>16</v>
      </c>
      <c r="R372" s="271" t="s">
        <v>1286</v>
      </c>
      <c r="S372" s="271" t="s">
        <v>11</v>
      </c>
      <c r="T372" s="271" t="s">
        <v>11</v>
      </c>
      <c r="U372" s="30">
        <v>115412</v>
      </c>
      <c r="V372" s="272" t="s">
        <v>18</v>
      </c>
      <c r="W372" s="272" t="s">
        <v>11</v>
      </c>
      <c r="X372" s="272" t="s">
        <v>11</v>
      </c>
      <c r="Y372" s="273" t="s">
        <v>11</v>
      </c>
      <c r="Z372" s="233">
        <v>327</v>
      </c>
    </row>
    <row r="373" spans="1:26" ht="13.5" customHeight="1" x14ac:dyDescent="0.15">
      <c r="A373" s="254" t="s">
        <v>11</v>
      </c>
      <c r="B373" s="255" t="s">
        <v>11</v>
      </c>
      <c r="C373" s="256" t="s">
        <v>11</v>
      </c>
      <c r="D373" s="24" t="s">
        <v>11</v>
      </c>
      <c r="E373" s="23" t="s">
        <v>11</v>
      </c>
      <c r="F373" s="261" t="s">
        <v>11</v>
      </c>
      <c r="G373" s="261" t="s">
        <v>11</v>
      </c>
      <c r="H373" s="261" t="s">
        <v>11</v>
      </c>
      <c r="I373" s="261" t="s">
        <v>11</v>
      </c>
      <c r="J373" s="261" t="s">
        <v>11</v>
      </c>
      <c r="K373" s="261" t="s">
        <v>11</v>
      </c>
      <c r="L373" s="262" t="s">
        <v>11</v>
      </c>
      <c r="M373" s="236">
        <v>118362000</v>
      </c>
      <c r="N373" s="237" t="s">
        <v>11</v>
      </c>
      <c r="O373" s="267" t="s">
        <v>11</v>
      </c>
      <c r="P373" s="268" t="s">
        <v>11</v>
      </c>
      <c r="Q373" s="6" t="s">
        <v>11</v>
      </c>
      <c r="R373" s="238" t="s">
        <v>11</v>
      </c>
      <c r="S373" s="238" t="s">
        <v>11</v>
      </c>
      <c r="T373" s="238" t="s">
        <v>11</v>
      </c>
      <c r="U373" s="22" t="s">
        <v>11</v>
      </c>
      <c r="V373" s="239" t="s">
        <v>11</v>
      </c>
      <c r="W373" s="239" t="s">
        <v>11</v>
      </c>
      <c r="X373" s="239" t="s">
        <v>11</v>
      </c>
      <c r="Y373" s="240" t="s">
        <v>11</v>
      </c>
      <c r="Z373" s="234" t="s">
        <v>11</v>
      </c>
    </row>
    <row r="374" spans="1:26" ht="13.5" customHeight="1" x14ac:dyDescent="0.15">
      <c r="A374" s="274" t="s">
        <v>1287</v>
      </c>
      <c r="B374" s="231" t="s">
        <v>11</v>
      </c>
      <c r="C374" s="275" t="s">
        <v>11</v>
      </c>
      <c r="D374" s="247" t="s">
        <v>1288</v>
      </c>
      <c r="E374" s="239" t="s">
        <v>11</v>
      </c>
      <c r="F374" s="239" t="s">
        <v>11</v>
      </c>
      <c r="G374" s="239" t="s">
        <v>11</v>
      </c>
      <c r="H374" s="239" t="s">
        <v>11</v>
      </c>
      <c r="I374" s="239" t="s">
        <v>11</v>
      </c>
      <c r="J374" s="239" t="s">
        <v>11</v>
      </c>
      <c r="K374" s="239" t="s">
        <v>11</v>
      </c>
      <c r="L374" s="240" t="s">
        <v>11</v>
      </c>
      <c r="M374" s="249" t="s">
        <v>40</v>
      </c>
      <c r="N374" s="250" t="s">
        <v>11</v>
      </c>
      <c r="O374" s="267" t="s">
        <v>11</v>
      </c>
      <c r="P374" s="268" t="s">
        <v>11</v>
      </c>
      <c r="Q374" s="6" t="s">
        <v>11</v>
      </c>
      <c r="R374" s="238" t="s">
        <v>11</v>
      </c>
      <c r="S374" s="238" t="s">
        <v>11</v>
      </c>
      <c r="T374" s="238" t="s">
        <v>11</v>
      </c>
      <c r="U374" s="22" t="s">
        <v>11</v>
      </c>
      <c r="V374" s="239" t="s">
        <v>11</v>
      </c>
      <c r="W374" s="239" t="s">
        <v>11</v>
      </c>
      <c r="X374" s="239" t="s">
        <v>11</v>
      </c>
      <c r="Y374" s="240" t="s">
        <v>11</v>
      </c>
      <c r="Z374" s="234" t="s">
        <v>11</v>
      </c>
    </row>
    <row r="375" spans="1:26" ht="13.5" customHeight="1" x14ac:dyDescent="0.15">
      <c r="A375" s="274" t="s">
        <v>11</v>
      </c>
      <c r="B375" s="231" t="s">
        <v>11</v>
      </c>
      <c r="C375" s="275" t="s">
        <v>11</v>
      </c>
      <c r="D375" s="248" t="s">
        <v>11</v>
      </c>
      <c r="E375" s="239" t="s">
        <v>11</v>
      </c>
      <c r="F375" s="239" t="s">
        <v>11</v>
      </c>
      <c r="G375" s="239" t="s">
        <v>11</v>
      </c>
      <c r="H375" s="239" t="s">
        <v>11</v>
      </c>
      <c r="I375" s="239" t="s">
        <v>11</v>
      </c>
      <c r="J375" s="239" t="s">
        <v>11</v>
      </c>
      <c r="K375" s="239" t="s">
        <v>11</v>
      </c>
      <c r="L375" s="240" t="s">
        <v>11</v>
      </c>
      <c r="M375" s="236">
        <v>115462312</v>
      </c>
      <c r="N375" s="237" t="s">
        <v>11</v>
      </c>
      <c r="O375" s="267" t="s">
        <v>11</v>
      </c>
      <c r="P375" s="268" t="s">
        <v>11</v>
      </c>
      <c r="Q375" s="6" t="s">
        <v>11</v>
      </c>
      <c r="R375" s="238" t="s">
        <v>11</v>
      </c>
      <c r="S375" s="238" t="s">
        <v>11</v>
      </c>
      <c r="T375" s="238" t="s">
        <v>11</v>
      </c>
      <c r="U375" s="22" t="s">
        <v>11</v>
      </c>
      <c r="V375" s="239" t="s">
        <v>11</v>
      </c>
      <c r="W375" s="239" t="s">
        <v>11</v>
      </c>
      <c r="X375" s="239" t="s">
        <v>11</v>
      </c>
      <c r="Y375" s="240" t="s">
        <v>11</v>
      </c>
      <c r="Z375" s="234" t="s">
        <v>11</v>
      </c>
    </row>
    <row r="376" spans="1:26" ht="13.5" customHeight="1" x14ac:dyDescent="0.15">
      <c r="A376" s="274" t="s">
        <v>11</v>
      </c>
      <c r="B376" s="231" t="s">
        <v>11</v>
      </c>
      <c r="C376" s="275" t="s">
        <v>11</v>
      </c>
      <c r="D376" s="229" t="s">
        <v>26</v>
      </c>
      <c r="E376" s="241" t="s">
        <v>1222</v>
      </c>
      <c r="F376" s="241" t="s">
        <v>11</v>
      </c>
      <c r="G376" s="241" t="s">
        <v>11</v>
      </c>
      <c r="H376" s="241" t="s">
        <v>11</v>
      </c>
      <c r="I376" s="241" t="s">
        <v>11</v>
      </c>
      <c r="J376" s="241" t="s">
        <v>11</v>
      </c>
      <c r="K376" s="241" t="s">
        <v>11</v>
      </c>
      <c r="L376" s="242" t="s">
        <v>28</v>
      </c>
      <c r="M376" s="243" t="s">
        <v>29</v>
      </c>
      <c r="N376" s="244" t="s">
        <v>11</v>
      </c>
      <c r="O376" s="267" t="s">
        <v>11</v>
      </c>
      <c r="P376" s="268" t="s">
        <v>11</v>
      </c>
      <c r="Q376" s="7" t="s">
        <v>11</v>
      </c>
      <c r="R376" s="238" t="s">
        <v>1289</v>
      </c>
      <c r="S376" s="238" t="s">
        <v>11</v>
      </c>
      <c r="T376" s="238" t="s">
        <v>11</v>
      </c>
      <c r="U376" s="22">
        <v>50</v>
      </c>
      <c r="V376" s="239" t="s">
        <v>18</v>
      </c>
      <c r="W376" s="239" t="s">
        <v>11</v>
      </c>
      <c r="X376" s="239" t="s">
        <v>11</v>
      </c>
      <c r="Y376" s="240" t="s">
        <v>11</v>
      </c>
      <c r="Z376" s="234" t="s">
        <v>11</v>
      </c>
    </row>
    <row r="377" spans="1:26" ht="13.5" customHeight="1" x14ac:dyDescent="0.15">
      <c r="A377" s="274" t="s">
        <v>11</v>
      </c>
      <c r="B377" s="231" t="s">
        <v>11</v>
      </c>
      <c r="C377" s="275" t="s">
        <v>11</v>
      </c>
      <c r="D377" s="229" t="s">
        <v>11</v>
      </c>
      <c r="E377" s="241" t="s">
        <v>11</v>
      </c>
      <c r="F377" s="241" t="s">
        <v>11</v>
      </c>
      <c r="G377" s="241" t="s">
        <v>11</v>
      </c>
      <c r="H377" s="241" t="s">
        <v>11</v>
      </c>
      <c r="I377" s="241" t="s">
        <v>11</v>
      </c>
      <c r="J377" s="241" t="s">
        <v>11</v>
      </c>
      <c r="K377" s="241" t="s">
        <v>11</v>
      </c>
      <c r="L377" s="242" t="s">
        <v>11</v>
      </c>
      <c r="M377" s="245">
        <v>2899688</v>
      </c>
      <c r="N377" s="246" t="s">
        <v>11</v>
      </c>
      <c r="O377" s="267" t="s">
        <v>11</v>
      </c>
      <c r="P377" s="268" t="s">
        <v>11</v>
      </c>
      <c r="Q377" s="8" t="s">
        <v>31</v>
      </c>
      <c r="R377" s="238" t="s">
        <v>1290</v>
      </c>
      <c r="S377" s="238" t="s">
        <v>11</v>
      </c>
      <c r="T377" s="238" t="s">
        <v>11</v>
      </c>
      <c r="U377" s="238" t="s">
        <v>11</v>
      </c>
      <c r="V377" s="9" t="s">
        <v>26</v>
      </c>
      <c r="W377" s="227" t="s">
        <v>1291</v>
      </c>
      <c r="X377" s="227" t="s">
        <v>11</v>
      </c>
      <c r="Y377" s="10" t="s">
        <v>28</v>
      </c>
      <c r="Z377" s="234" t="s">
        <v>11</v>
      </c>
    </row>
    <row r="378" spans="1:26" ht="13.5" customHeight="1" x14ac:dyDescent="0.15">
      <c r="A378" s="274" t="s">
        <v>11</v>
      </c>
      <c r="B378" s="231" t="s">
        <v>11</v>
      </c>
      <c r="C378" s="275" t="s">
        <v>11</v>
      </c>
      <c r="D378" s="229" t="s">
        <v>11</v>
      </c>
      <c r="E378" s="241" t="s">
        <v>11</v>
      </c>
      <c r="F378" s="241" t="s">
        <v>11</v>
      </c>
      <c r="G378" s="241" t="s">
        <v>11</v>
      </c>
      <c r="H378" s="241" t="s">
        <v>11</v>
      </c>
      <c r="I378" s="241" t="s">
        <v>11</v>
      </c>
      <c r="J378" s="241" t="s">
        <v>11</v>
      </c>
      <c r="K378" s="241" t="s">
        <v>11</v>
      </c>
      <c r="L378" s="242" t="s">
        <v>11</v>
      </c>
      <c r="M378" s="249" t="s">
        <v>11</v>
      </c>
      <c r="N378" s="250" t="s">
        <v>11</v>
      </c>
      <c r="O378" s="267" t="s">
        <v>11</v>
      </c>
      <c r="P378" s="268" t="s">
        <v>11</v>
      </c>
      <c r="Q378" s="7" t="s">
        <v>32</v>
      </c>
      <c r="R378" s="238" t="s">
        <v>1292</v>
      </c>
      <c r="S378" s="238" t="s">
        <v>11</v>
      </c>
      <c r="T378" s="238" t="s">
        <v>11</v>
      </c>
      <c r="U378" s="238" t="s">
        <v>11</v>
      </c>
      <c r="V378" s="11" t="s">
        <v>33</v>
      </c>
      <c r="W378" s="9" t="s">
        <v>11</v>
      </c>
      <c r="X378" t="s">
        <v>11</v>
      </c>
      <c r="Y378" s="12" t="s">
        <v>11</v>
      </c>
      <c r="Z378" s="234" t="s">
        <v>11</v>
      </c>
    </row>
    <row r="379" spans="1:26" ht="13.5" customHeight="1" x14ac:dyDescent="0.15">
      <c r="A379" s="6" t="s">
        <v>11</v>
      </c>
      <c r="B379" t="s">
        <v>11</v>
      </c>
      <c r="C379" s="12" t="s">
        <v>11</v>
      </c>
      <c r="D379" s="229" t="s">
        <v>26</v>
      </c>
      <c r="E379" s="13" t="s">
        <v>19</v>
      </c>
      <c r="F379" s="231" t="s">
        <v>11</v>
      </c>
      <c r="G379" s="231" t="s">
        <v>11</v>
      </c>
      <c r="H379" s="231" t="s">
        <v>11</v>
      </c>
      <c r="I379" s="231" t="s">
        <v>11</v>
      </c>
      <c r="J379" s="231" t="s">
        <v>11</v>
      </c>
      <c r="K379" s="13" t="s">
        <v>11</v>
      </c>
      <c r="L379" s="242" t="s">
        <v>28</v>
      </c>
      <c r="M379" s="277" t="s">
        <v>11</v>
      </c>
      <c r="N379" s="278" t="s">
        <v>11</v>
      </c>
      <c r="O379" s="267" t="s">
        <v>11</v>
      </c>
      <c r="P379" s="268" t="s">
        <v>11</v>
      </c>
      <c r="Q379" s="8" t="s">
        <v>31</v>
      </c>
      <c r="R379" s="238" t="s">
        <v>1293</v>
      </c>
      <c r="S379" s="238" t="s">
        <v>11</v>
      </c>
      <c r="T379" s="238" t="s">
        <v>11</v>
      </c>
      <c r="U379" s="238" t="s">
        <v>11</v>
      </c>
      <c r="V379" s="9" t="s">
        <v>26</v>
      </c>
      <c r="W379" s="227" t="s">
        <v>1294</v>
      </c>
      <c r="X379" s="227" t="s">
        <v>11</v>
      </c>
      <c r="Y379" s="10" t="s">
        <v>28</v>
      </c>
      <c r="Z379" s="234" t="s">
        <v>11</v>
      </c>
    </row>
    <row r="380" spans="1:26" ht="13.5" customHeight="1" x14ac:dyDescent="0.15">
      <c r="A380" s="14" t="s">
        <v>11</v>
      </c>
      <c r="B380" s="15" t="s">
        <v>11</v>
      </c>
      <c r="C380" s="16" t="s">
        <v>11</v>
      </c>
      <c r="D380" s="230" t="s">
        <v>11</v>
      </c>
      <c r="E380" s="17" t="s">
        <v>11</v>
      </c>
      <c r="F380" s="232" t="s">
        <v>11</v>
      </c>
      <c r="G380" s="232" t="s">
        <v>11</v>
      </c>
      <c r="H380" s="232" t="s">
        <v>11</v>
      </c>
      <c r="I380" s="232" t="s">
        <v>11</v>
      </c>
      <c r="J380" s="232" t="s">
        <v>11</v>
      </c>
      <c r="K380" s="17" t="s">
        <v>11</v>
      </c>
      <c r="L380" s="276" t="s">
        <v>11</v>
      </c>
      <c r="M380" s="26" t="s">
        <v>42</v>
      </c>
      <c r="N380" s="27">
        <v>97.6</v>
      </c>
      <c r="O380" s="269" t="s">
        <v>11</v>
      </c>
      <c r="P380" s="270" t="s">
        <v>11</v>
      </c>
      <c r="Q380" s="18" t="s">
        <v>32</v>
      </c>
      <c r="R380" s="228" t="s">
        <v>1295</v>
      </c>
      <c r="S380" s="228" t="s">
        <v>11</v>
      </c>
      <c r="T380" s="228" t="s">
        <v>11</v>
      </c>
      <c r="U380" s="228" t="s">
        <v>11</v>
      </c>
      <c r="V380" s="19" t="s">
        <v>33</v>
      </c>
      <c r="W380" s="20" t="s">
        <v>11</v>
      </c>
      <c r="X380" s="15" t="s">
        <v>11</v>
      </c>
      <c r="Y380" s="16" t="s">
        <v>11</v>
      </c>
      <c r="Z380" s="235" t="s">
        <v>11</v>
      </c>
    </row>
    <row r="381" spans="1:26" ht="13.5" customHeight="1" x14ac:dyDescent="0.15">
      <c r="A381" s="251" t="s">
        <v>10</v>
      </c>
      <c r="B381" s="252" t="s">
        <v>11</v>
      </c>
      <c r="C381" s="253" t="s">
        <v>11</v>
      </c>
      <c r="D381" s="257" t="s">
        <v>12</v>
      </c>
      <c r="E381" s="258" t="s">
        <v>11</v>
      </c>
      <c r="F381" s="259" t="s">
        <v>1204</v>
      </c>
      <c r="G381" s="259" t="s">
        <v>11</v>
      </c>
      <c r="H381" s="259" t="s">
        <v>11</v>
      </c>
      <c r="I381" s="259" t="s">
        <v>11</v>
      </c>
      <c r="J381" s="259" t="s">
        <v>11</v>
      </c>
      <c r="K381" s="259" t="s">
        <v>11</v>
      </c>
      <c r="L381" s="260" t="s">
        <v>11</v>
      </c>
      <c r="M381" s="263" t="s">
        <v>119</v>
      </c>
      <c r="N381" s="264" t="s">
        <v>11</v>
      </c>
      <c r="O381" s="265" t="s">
        <v>1296</v>
      </c>
      <c r="P381" s="266" t="s">
        <v>11</v>
      </c>
      <c r="Q381" s="5" t="s">
        <v>16</v>
      </c>
      <c r="R381" s="271" t="s">
        <v>1297</v>
      </c>
      <c r="S381" s="271" t="s">
        <v>11</v>
      </c>
      <c r="T381" s="271" t="s">
        <v>11</v>
      </c>
      <c r="U381" s="30">
        <v>3624</v>
      </c>
      <c r="V381" s="272" t="s">
        <v>18</v>
      </c>
      <c r="W381" s="272" t="s">
        <v>11</v>
      </c>
      <c r="X381" s="272" t="s">
        <v>11</v>
      </c>
      <c r="Y381" s="273" t="s">
        <v>11</v>
      </c>
      <c r="Z381" s="233">
        <v>327</v>
      </c>
    </row>
    <row r="382" spans="1:26" ht="13.5" customHeight="1" x14ac:dyDescent="0.15">
      <c r="A382" s="254" t="s">
        <v>11</v>
      </c>
      <c r="B382" s="255" t="s">
        <v>11</v>
      </c>
      <c r="C382" s="256" t="s">
        <v>11</v>
      </c>
      <c r="D382" s="24" t="s">
        <v>11</v>
      </c>
      <c r="E382" s="23" t="s">
        <v>11</v>
      </c>
      <c r="F382" s="261" t="s">
        <v>11</v>
      </c>
      <c r="G382" s="261" t="s">
        <v>11</v>
      </c>
      <c r="H382" s="261" t="s">
        <v>11</v>
      </c>
      <c r="I382" s="261" t="s">
        <v>11</v>
      </c>
      <c r="J382" s="261" t="s">
        <v>11</v>
      </c>
      <c r="K382" s="261" t="s">
        <v>11</v>
      </c>
      <c r="L382" s="262" t="s">
        <v>11</v>
      </c>
      <c r="M382" s="236">
        <v>4321000</v>
      </c>
      <c r="N382" s="237" t="s">
        <v>11</v>
      </c>
      <c r="O382" s="267" t="s">
        <v>11</v>
      </c>
      <c r="P382" s="268" t="s">
        <v>11</v>
      </c>
      <c r="Q382" s="6" t="s">
        <v>11</v>
      </c>
      <c r="R382" s="238" t="s">
        <v>1298</v>
      </c>
      <c r="S382" s="238" t="s">
        <v>11</v>
      </c>
      <c r="T382" s="238" t="s">
        <v>11</v>
      </c>
      <c r="U382" s="22">
        <v>25</v>
      </c>
      <c r="V382" s="239" t="s">
        <v>18</v>
      </c>
      <c r="W382" s="239" t="s">
        <v>11</v>
      </c>
      <c r="X382" s="239" t="s">
        <v>11</v>
      </c>
      <c r="Y382" s="240" t="s">
        <v>11</v>
      </c>
      <c r="Z382" s="234" t="s">
        <v>11</v>
      </c>
    </row>
    <row r="383" spans="1:26" ht="13.5" customHeight="1" x14ac:dyDescent="0.15">
      <c r="A383" s="274" t="s">
        <v>1299</v>
      </c>
      <c r="B383" s="231" t="s">
        <v>11</v>
      </c>
      <c r="C383" s="275" t="s">
        <v>11</v>
      </c>
      <c r="D383" s="247" t="s">
        <v>1300</v>
      </c>
      <c r="E383" s="239" t="s">
        <v>11</v>
      </c>
      <c r="F383" s="239" t="s">
        <v>11</v>
      </c>
      <c r="G383" s="239" t="s">
        <v>11</v>
      </c>
      <c r="H383" s="239" t="s">
        <v>11</v>
      </c>
      <c r="I383" s="239" t="s">
        <v>11</v>
      </c>
      <c r="J383" s="239" t="s">
        <v>11</v>
      </c>
      <c r="K383" s="239" t="s">
        <v>11</v>
      </c>
      <c r="L383" s="240" t="s">
        <v>11</v>
      </c>
      <c r="M383" s="249" t="s">
        <v>40</v>
      </c>
      <c r="N383" s="250" t="s">
        <v>11</v>
      </c>
      <c r="O383" s="267" t="s">
        <v>11</v>
      </c>
      <c r="P383" s="268" t="s">
        <v>11</v>
      </c>
      <c r="Q383" s="6" t="s">
        <v>11</v>
      </c>
      <c r="R383" s="238" t="s">
        <v>1301</v>
      </c>
      <c r="S383" s="238" t="s">
        <v>11</v>
      </c>
      <c r="T383" s="238" t="s">
        <v>11</v>
      </c>
      <c r="U383" s="22">
        <v>181</v>
      </c>
      <c r="V383" s="239" t="s">
        <v>18</v>
      </c>
      <c r="W383" s="239" t="s">
        <v>11</v>
      </c>
      <c r="X383" s="239" t="s">
        <v>11</v>
      </c>
      <c r="Y383" s="240" t="s">
        <v>11</v>
      </c>
      <c r="Z383" s="234" t="s">
        <v>11</v>
      </c>
    </row>
    <row r="384" spans="1:26" ht="13.5" customHeight="1" x14ac:dyDescent="0.15">
      <c r="A384" s="274" t="s">
        <v>11</v>
      </c>
      <c r="B384" s="231" t="s">
        <v>11</v>
      </c>
      <c r="C384" s="275" t="s">
        <v>11</v>
      </c>
      <c r="D384" s="248" t="s">
        <v>11</v>
      </c>
      <c r="E384" s="239" t="s">
        <v>11</v>
      </c>
      <c r="F384" s="239" t="s">
        <v>11</v>
      </c>
      <c r="G384" s="239" t="s">
        <v>11</v>
      </c>
      <c r="H384" s="239" t="s">
        <v>11</v>
      </c>
      <c r="I384" s="239" t="s">
        <v>11</v>
      </c>
      <c r="J384" s="239" t="s">
        <v>11</v>
      </c>
      <c r="K384" s="239" t="s">
        <v>11</v>
      </c>
      <c r="L384" s="240" t="s">
        <v>11</v>
      </c>
      <c r="M384" s="236">
        <v>3896144</v>
      </c>
      <c r="N384" s="237" t="s">
        <v>11</v>
      </c>
      <c r="O384" s="267" t="s">
        <v>11</v>
      </c>
      <c r="P384" s="268" t="s">
        <v>11</v>
      </c>
      <c r="Q384" s="6" t="s">
        <v>11</v>
      </c>
      <c r="R384" s="238" t="s">
        <v>1302</v>
      </c>
      <c r="S384" s="238" t="s">
        <v>11</v>
      </c>
      <c r="T384" s="238" t="s">
        <v>11</v>
      </c>
      <c r="U384" s="22">
        <v>66</v>
      </c>
      <c r="V384" s="239" t="s">
        <v>18</v>
      </c>
      <c r="W384" s="239" t="s">
        <v>11</v>
      </c>
      <c r="X384" s="239" t="s">
        <v>11</v>
      </c>
      <c r="Y384" s="240" t="s">
        <v>11</v>
      </c>
      <c r="Z384" s="234" t="s">
        <v>11</v>
      </c>
    </row>
    <row r="385" spans="1:26" ht="13.5" customHeight="1" x14ac:dyDescent="0.15">
      <c r="A385" s="274" t="s">
        <v>11</v>
      </c>
      <c r="B385" s="231" t="s">
        <v>11</v>
      </c>
      <c r="C385" s="275" t="s">
        <v>11</v>
      </c>
      <c r="D385" s="229" t="s">
        <v>26</v>
      </c>
      <c r="E385" s="241" t="s">
        <v>1222</v>
      </c>
      <c r="F385" s="241" t="s">
        <v>11</v>
      </c>
      <c r="G385" s="241" t="s">
        <v>11</v>
      </c>
      <c r="H385" s="241" t="s">
        <v>11</v>
      </c>
      <c r="I385" s="241" t="s">
        <v>11</v>
      </c>
      <c r="J385" s="241" t="s">
        <v>11</v>
      </c>
      <c r="K385" s="241" t="s">
        <v>11</v>
      </c>
      <c r="L385" s="242" t="s">
        <v>28</v>
      </c>
      <c r="M385" s="243" t="s">
        <v>29</v>
      </c>
      <c r="N385" s="244" t="s">
        <v>11</v>
      </c>
      <c r="O385" s="267" t="s">
        <v>11</v>
      </c>
      <c r="P385" s="268" t="s">
        <v>11</v>
      </c>
      <c r="Q385" s="7" t="s">
        <v>11</v>
      </c>
      <c r="R385" s="238" t="s">
        <v>11</v>
      </c>
      <c r="S385" s="238" t="s">
        <v>11</v>
      </c>
      <c r="T385" s="238" t="s">
        <v>11</v>
      </c>
      <c r="U385" s="22" t="s">
        <v>11</v>
      </c>
      <c r="V385" s="239" t="s">
        <v>11</v>
      </c>
      <c r="W385" s="239" t="s">
        <v>11</v>
      </c>
      <c r="X385" s="239" t="s">
        <v>11</v>
      </c>
      <c r="Y385" s="240" t="s">
        <v>11</v>
      </c>
      <c r="Z385" s="234" t="s">
        <v>11</v>
      </c>
    </row>
    <row r="386" spans="1:26" ht="13.5" customHeight="1" x14ac:dyDescent="0.15">
      <c r="A386" s="274" t="s">
        <v>11</v>
      </c>
      <c r="B386" s="231" t="s">
        <v>11</v>
      </c>
      <c r="C386" s="275" t="s">
        <v>11</v>
      </c>
      <c r="D386" s="229" t="s">
        <v>11</v>
      </c>
      <c r="E386" s="241" t="s">
        <v>11</v>
      </c>
      <c r="F386" s="241" t="s">
        <v>11</v>
      </c>
      <c r="G386" s="241" t="s">
        <v>11</v>
      </c>
      <c r="H386" s="241" t="s">
        <v>11</v>
      </c>
      <c r="I386" s="241" t="s">
        <v>11</v>
      </c>
      <c r="J386" s="241" t="s">
        <v>11</v>
      </c>
      <c r="K386" s="241" t="s">
        <v>11</v>
      </c>
      <c r="L386" s="242" t="s">
        <v>11</v>
      </c>
      <c r="M386" s="245">
        <v>424856</v>
      </c>
      <c r="N386" s="246" t="s">
        <v>11</v>
      </c>
      <c r="O386" s="267" t="s">
        <v>11</v>
      </c>
      <c r="P386" s="268" t="s">
        <v>11</v>
      </c>
      <c r="Q386" s="8" t="s">
        <v>31</v>
      </c>
      <c r="R386" s="238" t="s">
        <v>1303</v>
      </c>
      <c r="S386" s="238" t="s">
        <v>11</v>
      </c>
      <c r="T386" s="238" t="s">
        <v>11</v>
      </c>
      <c r="U386" s="238" t="s">
        <v>11</v>
      </c>
      <c r="V386" s="9" t="s">
        <v>26</v>
      </c>
      <c r="W386" s="227" t="s">
        <v>1304</v>
      </c>
      <c r="X386" s="227" t="s">
        <v>11</v>
      </c>
      <c r="Y386" s="10" t="s">
        <v>28</v>
      </c>
      <c r="Z386" s="234" t="s">
        <v>11</v>
      </c>
    </row>
    <row r="387" spans="1:26" ht="13.5" customHeight="1" x14ac:dyDescent="0.15">
      <c r="A387" s="274" t="s">
        <v>11</v>
      </c>
      <c r="B387" s="231" t="s">
        <v>11</v>
      </c>
      <c r="C387" s="275" t="s">
        <v>11</v>
      </c>
      <c r="D387" s="229" t="s">
        <v>11</v>
      </c>
      <c r="E387" s="241" t="s">
        <v>11</v>
      </c>
      <c r="F387" s="241" t="s">
        <v>11</v>
      </c>
      <c r="G387" s="241" t="s">
        <v>11</v>
      </c>
      <c r="H387" s="241" t="s">
        <v>11</v>
      </c>
      <c r="I387" s="241" t="s">
        <v>11</v>
      </c>
      <c r="J387" s="241" t="s">
        <v>11</v>
      </c>
      <c r="K387" s="241" t="s">
        <v>11</v>
      </c>
      <c r="L387" s="242" t="s">
        <v>11</v>
      </c>
      <c r="M387" s="249" t="s">
        <v>11</v>
      </c>
      <c r="N387" s="250" t="s">
        <v>11</v>
      </c>
      <c r="O387" s="267" t="s">
        <v>11</v>
      </c>
      <c r="P387" s="268" t="s">
        <v>11</v>
      </c>
      <c r="Q387" s="7" t="s">
        <v>32</v>
      </c>
      <c r="R387" s="238" t="s">
        <v>1305</v>
      </c>
      <c r="S387" s="238" t="s">
        <v>11</v>
      </c>
      <c r="T387" s="238" t="s">
        <v>11</v>
      </c>
      <c r="U387" s="238" t="s">
        <v>11</v>
      </c>
      <c r="V387" s="11" t="s">
        <v>33</v>
      </c>
      <c r="W387" s="9" t="s">
        <v>11</v>
      </c>
      <c r="X387" t="s">
        <v>11</v>
      </c>
      <c r="Y387" s="12" t="s">
        <v>11</v>
      </c>
      <c r="Z387" s="234" t="s">
        <v>11</v>
      </c>
    </row>
    <row r="388" spans="1:26" ht="13.5" customHeight="1" x14ac:dyDescent="0.15">
      <c r="A388" s="6" t="s">
        <v>11</v>
      </c>
      <c r="B388" t="s">
        <v>11</v>
      </c>
      <c r="C388" s="12" t="s">
        <v>11</v>
      </c>
      <c r="D388" s="229" t="s">
        <v>26</v>
      </c>
      <c r="E388" s="13" t="s">
        <v>19</v>
      </c>
      <c r="F388" s="231" t="s">
        <v>11</v>
      </c>
      <c r="G388" s="231" t="s">
        <v>11</v>
      </c>
      <c r="H388" s="231" t="s">
        <v>11</v>
      </c>
      <c r="I388" s="231" t="s">
        <v>160</v>
      </c>
      <c r="J388" s="231" t="s">
        <v>11</v>
      </c>
      <c r="K388" s="13" t="s">
        <v>11</v>
      </c>
      <c r="L388" s="242" t="s">
        <v>28</v>
      </c>
      <c r="M388" s="277" t="s">
        <v>11</v>
      </c>
      <c r="N388" s="278" t="s">
        <v>11</v>
      </c>
      <c r="O388" s="267" t="s">
        <v>11</v>
      </c>
      <c r="P388" s="268" t="s">
        <v>11</v>
      </c>
      <c r="Q388" s="8" t="s">
        <v>31</v>
      </c>
      <c r="R388" s="238" t="s">
        <v>11</v>
      </c>
      <c r="S388" s="238" t="s">
        <v>11</v>
      </c>
      <c r="T388" s="238" t="s">
        <v>11</v>
      </c>
      <c r="U388" s="238" t="s">
        <v>11</v>
      </c>
      <c r="V388" s="9" t="s">
        <v>26</v>
      </c>
      <c r="W388" s="227" t="s">
        <v>11</v>
      </c>
      <c r="X388" s="227" t="s">
        <v>11</v>
      </c>
      <c r="Y388" s="10" t="s">
        <v>28</v>
      </c>
      <c r="Z388" s="234" t="s">
        <v>11</v>
      </c>
    </row>
    <row r="389" spans="1:26" ht="13.5" customHeight="1" x14ac:dyDescent="0.15">
      <c r="A389" s="14" t="s">
        <v>11</v>
      </c>
      <c r="B389" s="15" t="s">
        <v>11</v>
      </c>
      <c r="C389" s="16" t="s">
        <v>11</v>
      </c>
      <c r="D389" s="230" t="s">
        <v>11</v>
      </c>
      <c r="E389" s="17" t="s">
        <v>11</v>
      </c>
      <c r="F389" s="232" t="s">
        <v>11</v>
      </c>
      <c r="G389" s="232" t="s">
        <v>11</v>
      </c>
      <c r="H389" s="232" t="s">
        <v>11</v>
      </c>
      <c r="I389" s="232" t="s">
        <v>11</v>
      </c>
      <c r="J389" s="232" t="s">
        <v>11</v>
      </c>
      <c r="K389" s="17" t="s">
        <v>11</v>
      </c>
      <c r="L389" s="276" t="s">
        <v>11</v>
      </c>
      <c r="M389" s="26" t="s">
        <v>42</v>
      </c>
      <c r="N389" s="27">
        <v>90.2</v>
      </c>
      <c r="O389" s="269" t="s">
        <v>11</v>
      </c>
      <c r="P389" s="270" t="s">
        <v>11</v>
      </c>
      <c r="Q389" s="18" t="s">
        <v>32</v>
      </c>
      <c r="R389" s="228" t="s">
        <v>11</v>
      </c>
      <c r="S389" s="228" t="s">
        <v>11</v>
      </c>
      <c r="T389" s="228" t="s">
        <v>11</v>
      </c>
      <c r="U389" s="228" t="s">
        <v>11</v>
      </c>
      <c r="V389" s="19" t="s">
        <v>33</v>
      </c>
      <c r="W389" s="20" t="s">
        <v>11</v>
      </c>
      <c r="X389" s="15" t="s">
        <v>11</v>
      </c>
      <c r="Y389" s="16" t="s">
        <v>11</v>
      </c>
      <c r="Z389" s="235" t="s">
        <v>11</v>
      </c>
    </row>
    <row r="390" spans="1:26" ht="13.5" customHeight="1" x14ac:dyDescent="0.15">
      <c r="A390" s="251" t="s">
        <v>10</v>
      </c>
      <c r="B390" s="252" t="s">
        <v>11</v>
      </c>
      <c r="C390" s="253" t="s">
        <v>11</v>
      </c>
      <c r="D390" s="257" t="s">
        <v>12</v>
      </c>
      <c r="E390" s="258" t="s">
        <v>11</v>
      </c>
      <c r="F390" s="259" t="s">
        <v>1204</v>
      </c>
      <c r="G390" s="259" t="s">
        <v>11</v>
      </c>
      <c r="H390" s="259" t="s">
        <v>11</v>
      </c>
      <c r="I390" s="259" t="s">
        <v>11</v>
      </c>
      <c r="J390" s="259" t="s">
        <v>11</v>
      </c>
      <c r="K390" s="259" t="s">
        <v>11</v>
      </c>
      <c r="L390" s="260" t="s">
        <v>11</v>
      </c>
      <c r="M390" s="263" t="s">
        <v>119</v>
      </c>
      <c r="N390" s="264" t="s">
        <v>11</v>
      </c>
      <c r="O390" s="265" t="s">
        <v>1306</v>
      </c>
      <c r="P390" s="266" t="s">
        <v>11</v>
      </c>
      <c r="Q390" s="5" t="s">
        <v>16</v>
      </c>
      <c r="R390" s="271" t="s">
        <v>1307</v>
      </c>
      <c r="S390" s="271" t="s">
        <v>11</v>
      </c>
      <c r="T390" s="271" t="s">
        <v>11</v>
      </c>
      <c r="U390" s="30">
        <v>2299</v>
      </c>
      <c r="V390" s="272" t="s">
        <v>18</v>
      </c>
      <c r="W390" s="272" t="s">
        <v>11</v>
      </c>
      <c r="X390" s="272" t="s">
        <v>11</v>
      </c>
      <c r="Y390" s="273" t="s">
        <v>11</v>
      </c>
      <c r="Z390" s="233">
        <v>327</v>
      </c>
    </row>
    <row r="391" spans="1:26" ht="13.5" customHeight="1" x14ac:dyDescent="0.15">
      <c r="A391" s="254" t="s">
        <v>11</v>
      </c>
      <c r="B391" s="255" t="s">
        <v>11</v>
      </c>
      <c r="C391" s="256" t="s">
        <v>11</v>
      </c>
      <c r="D391" s="24" t="s">
        <v>11</v>
      </c>
      <c r="E391" s="23" t="s">
        <v>11</v>
      </c>
      <c r="F391" s="261" t="s">
        <v>11</v>
      </c>
      <c r="G391" s="261" t="s">
        <v>11</v>
      </c>
      <c r="H391" s="261" t="s">
        <v>11</v>
      </c>
      <c r="I391" s="261" t="s">
        <v>11</v>
      </c>
      <c r="J391" s="261" t="s">
        <v>11</v>
      </c>
      <c r="K391" s="261" t="s">
        <v>11</v>
      </c>
      <c r="L391" s="262" t="s">
        <v>11</v>
      </c>
      <c r="M391" s="236">
        <v>3484000</v>
      </c>
      <c r="N391" s="237" t="s">
        <v>11</v>
      </c>
      <c r="O391" s="267" t="s">
        <v>11</v>
      </c>
      <c r="P391" s="268" t="s">
        <v>11</v>
      </c>
      <c r="Q391" s="6" t="s">
        <v>11</v>
      </c>
      <c r="R391" s="238" t="s">
        <v>1308</v>
      </c>
      <c r="S391" s="238" t="s">
        <v>11</v>
      </c>
      <c r="T391" s="238" t="s">
        <v>11</v>
      </c>
      <c r="U391" s="22">
        <v>181</v>
      </c>
      <c r="V391" s="239" t="s">
        <v>18</v>
      </c>
      <c r="W391" s="239" t="s">
        <v>11</v>
      </c>
      <c r="X391" s="239" t="s">
        <v>11</v>
      </c>
      <c r="Y391" s="240" t="s">
        <v>11</v>
      </c>
      <c r="Z391" s="234" t="s">
        <v>11</v>
      </c>
    </row>
    <row r="392" spans="1:26" ht="13.5" customHeight="1" x14ac:dyDescent="0.15">
      <c r="A392" s="274" t="s">
        <v>1309</v>
      </c>
      <c r="B392" s="231" t="s">
        <v>11</v>
      </c>
      <c r="C392" s="275" t="s">
        <v>11</v>
      </c>
      <c r="D392" s="247" t="s">
        <v>1310</v>
      </c>
      <c r="E392" s="239" t="s">
        <v>11</v>
      </c>
      <c r="F392" s="239" t="s">
        <v>11</v>
      </c>
      <c r="G392" s="239" t="s">
        <v>11</v>
      </c>
      <c r="H392" s="239" t="s">
        <v>11</v>
      </c>
      <c r="I392" s="239" t="s">
        <v>11</v>
      </c>
      <c r="J392" s="239" t="s">
        <v>11</v>
      </c>
      <c r="K392" s="239" t="s">
        <v>11</v>
      </c>
      <c r="L392" s="240" t="s">
        <v>11</v>
      </c>
      <c r="M392" s="249" t="s">
        <v>40</v>
      </c>
      <c r="N392" s="250" t="s">
        <v>11</v>
      </c>
      <c r="O392" s="267" t="s">
        <v>11</v>
      </c>
      <c r="P392" s="268" t="s">
        <v>11</v>
      </c>
      <c r="Q392" s="6" t="s">
        <v>11</v>
      </c>
      <c r="R392" s="238" t="s">
        <v>11</v>
      </c>
      <c r="S392" s="238" t="s">
        <v>11</v>
      </c>
      <c r="T392" s="238" t="s">
        <v>11</v>
      </c>
      <c r="U392" s="22" t="s">
        <v>11</v>
      </c>
      <c r="V392" s="239" t="s">
        <v>11</v>
      </c>
      <c r="W392" s="239" t="s">
        <v>11</v>
      </c>
      <c r="X392" s="239" t="s">
        <v>11</v>
      </c>
      <c r="Y392" s="240" t="s">
        <v>11</v>
      </c>
      <c r="Z392" s="234" t="s">
        <v>11</v>
      </c>
    </row>
    <row r="393" spans="1:26" ht="13.5" customHeight="1" x14ac:dyDescent="0.15">
      <c r="A393" s="274" t="s">
        <v>11</v>
      </c>
      <c r="B393" s="231" t="s">
        <v>11</v>
      </c>
      <c r="C393" s="275" t="s">
        <v>11</v>
      </c>
      <c r="D393" s="248" t="s">
        <v>11</v>
      </c>
      <c r="E393" s="239" t="s">
        <v>11</v>
      </c>
      <c r="F393" s="239" t="s">
        <v>11</v>
      </c>
      <c r="G393" s="239" t="s">
        <v>11</v>
      </c>
      <c r="H393" s="239" t="s">
        <v>11</v>
      </c>
      <c r="I393" s="239" t="s">
        <v>11</v>
      </c>
      <c r="J393" s="239" t="s">
        <v>11</v>
      </c>
      <c r="K393" s="239" t="s">
        <v>11</v>
      </c>
      <c r="L393" s="240" t="s">
        <v>11</v>
      </c>
      <c r="M393" s="236">
        <v>3182130</v>
      </c>
      <c r="N393" s="237" t="s">
        <v>11</v>
      </c>
      <c r="O393" s="267" t="s">
        <v>11</v>
      </c>
      <c r="P393" s="268" t="s">
        <v>11</v>
      </c>
      <c r="Q393" s="6" t="s">
        <v>11</v>
      </c>
      <c r="R393" s="238" t="s">
        <v>11</v>
      </c>
      <c r="S393" s="238" t="s">
        <v>11</v>
      </c>
      <c r="T393" s="238" t="s">
        <v>11</v>
      </c>
      <c r="U393" s="22" t="s">
        <v>11</v>
      </c>
      <c r="V393" s="239" t="s">
        <v>11</v>
      </c>
      <c r="W393" s="239" t="s">
        <v>11</v>
      </c>
      <c r="X393" s="239" t="s">
        <v>11</v>
      </c>
      <c r="Y393" s="240" t="s">
        <v>11</v>
      </c>
      <c r="Z393" s="234" t="s">
        <v>11</v>
      </c>
    </row>
    <row r="394" spans="1:26" ht="13.5" customHeight="1" x14ac:dyDescent="0.15">
      <c r="A394" s="274" t="s">
        <v>11</v>
      </c>
      <c r="B394" s="231" t="s">
        <v>11</v>
      </c>
      <c r="C394" s="275" t="s">
        <v>11</v>
      </c>
      <c r="D394" s="229" t="s">
        <v>26</v>
      </c>
      <c r="E394" s="241" t="s">
        <v>1311</v>
      </c>
      <c r="F394" s="241" t="s">
        <v>11</v>
      </c>
      <c r="G394" s="241" t="s">
        <v>11</v>
      </c>
      <c r="H394" s="241" t="s">
        <v>11</v>
      </c>
      <c r="I394" s="241" t="s">
        <v>11</v>
      </c>
      <c r="J394" s="241" t="s">
        <v>11</v>
      </c>
      <c r="K394" s="241" t="s">
        <v>11</v>
      </c>
      <c r="L394" s="242" t="s">
        <v>28</v>
      </c>
      <c r="M394" s="243" t="s">
        <v>29</v>
      </c>
      <c r="N394" s="244" t="s">
        <v>11</v>
      </c>
      <c r="O394" s="267" t="s">
        <v>11</v>
      </c>
      <c r="P394" s="268" t="s">
        <v>11</v>
      </c>
      <c r="Q394" s="7" t="s">
        <v>11</v>
      </c>
      <c r="R394" s="238" t="s">
        <v>1312</v>
      </c>
      <c r="S394" s="238" t="s">
        <v>11</v>
      </c>
      <c r="T394" s="238" t="s">
        <v>11</v>
      </c>
      <c r="U394" s="22">
        <v>702</v>
      </c>
      <c r="V394" s="239" t="s">
        <v>18</v>
      </c>
      <c r="W394" s="239" t="s">
        <v>11</v>
      </c>
      <c r="X394" s="239" t="s">
        <v>11</v>
      </c>
      <c r="Y394" s="240" t="s">
        <v>11</v>
      </c>
      <c r="Z394" s="234" t="s">
        <v>11</v>
      </c>
    </row>
    <row r="395" spans="1:26" ht="13.5" customHeight="1" x14ac:dyDescent="0.15">
      <c r="A395" s="274" t="s">
        <v>11</v>
      </c>
      <c r="B395" s="231" t="s">
        <v>11</v>
      </c>
      <c r="C395" s="275" t="s">
        <v>11</v>
      </c>
      <c r="D395" s="229" t="s">
        <v>11</v>
      </c>
      <c r="E395" s="241" t="s">
        <v>11</v>
      </c>
      <c r="F395" s="241" t="s">
        <v>11</v>
      </c>
      <c r="G395" s="241" t="s">
        <v>11</v>
      </c>
      <c r="H395" s="241" t="s">
        <v>11</v>
      </c>
      <c r="I395" s="241" t="s">
        <v>11</v>
      </c>
      <c r="J395" s="241" t="s">
        <v>11</v>
      </c>
      <c r="K395" s="241" t="s">
        <v>11</v>
      </c>
      <c r="L395" s="242" t="s">
        <v>11</v>
      </c>
      <c r="M395" s="245">
        <v>301870</v>
      </c>
      <c r="N395" s="246" t="s">
        <v>11</v>
      </c>
      <c r="O395" s="267" t="s">
        <v>11</v>
      </c>
      <c r="P395" s="268" t="s">
        <v>11</v>
      </c>
      <c r="Q395" s="8" t="s">
        <v>31</v>
      </c>
      <c r="R395" s="238" t="s">
        <v>1313</v>
      </c>
      <c r="S395" s="238" t="s">
        <v>11</v>
      </c>
      <c r="T395" s="238" t="s">
        <v>11</v>
      </c>
      <c r="U395" s="238" t="s">
        <v>11</v>
      </c>
      <c r="V395" s="9" t="s">
        <v>26</v>
      </c>
      <c r="W395" s="227" t="s">
        <v>1314</v>
      </c>
      <c r="X395" s="227" t="s">
        <v>11</v>
      </c>
      <c r="Y395" s="10" t="s">
        <v>28</v>
      </c>
      <c r="Z395" s="234" t="s">
        <v>11</v>
      </c>
    </row>
    <row r="396" spans="1:26" ht="13.5" customHeight="1" x14ac:dyDescent="0.15">
      <c r="A396" s="274" t="s">
        <v>11</v>
      </c>
      <c r="B396" s="231" t="s">
        <v>11</v>
      </c>
      <c r="C396" s="275" t="s">
        <v>11</v>
      </c>
      <c r="D396" s="229" t="s">
        <v>11</v>
      </c>
      <c r="E396" s="241" t="s">
        <v>11</v>
      </c>
      <c r="F396" s="241" t="s">
        <v>11</v>
      </c>
      <c r="G396" s="241" t="s">
        <v>11</v>
      </c>
      <c r="H396" s="241" t="s">
        <v>11</v>
      </c>
      <c r="I396" s="241" t="s">
        <v>11</v>
      </c>
      <c r="J396" s="241" t="s">
        <v>11</v>
      </c>
      <c r="K396" s="241" t="s">
        <v>11</v>
      </c>
      <c r="L396" s="242" t="s">
        <v>11</v>
      </c>
      <c r="M396" s="249" t="s">
        <v>11</v>
      </c>
      <c r="N396" s="250" t="s">
        <v>11</v>
      </c>
      <c r="O396" s="267" t="s">
        <v>11</v>
      </c>
      <c r="P396" s="268" t="s">
        <v>11</v>
      </c>
      <c r="Q396" s="7" t="s">
        <v>32</v>
      </c>
      <c r="R396" s="238" t="s">
        <v>11</v>
      </c>
      <c r="S396" s="238" t="s">
        <v>11</v>
      </c>
      <c r="T396" s="238" t="s">
        <v>11</v>
      </c>
      <c r="U396" s="238" t="s">
        <v>11</v>
      </c>
      <c r="V396" s="11" t="s">
        <v>33</v>
      </c>
      <c r="W396" s="9" t="s">
        <v>11</v>
      </c>
      <c r="X396" t="s">
        <v>11</v>
      </c>
      <c r="Y396" s="12" t="s">
        <v>11</v>
      </c>
      <c r="Z396" s="234" t="s">
        <v>11</v>
      </c>
    </row>
    <row r="397" spans="1:26" ht="13.5" customHeight="1" x14ac:dyDescent="0.15">
      <c r="A397" s="6" t="s">
        <v>11</v>
      </c>
      <c r="B397" t="s">
        <v>11</v>
      </c>
      <c r="C397" s="12" t="s">
        <v>11</v>
      </c>
      <c r="D397" s="229" t="s">
        <v>26</v>
      </c>
      <c r="E397" s="13" t="s">
        <v>19</v>
      </c>
      <c r="F397" s="231" t="s">
        <v>11</v>
      </c>
      <c r="G397" s="231" t="s">
        <v>11</v>
      </c>
      <c r="H397" s="231" t="s">
        <v>11</v>
      </c>
      <c r="I397" s="231" t="s">
        <v>11</v>
      </c>
      <c r="J397" s="231" t="s">
        <v>11</v>
      </c>
      <c r="K397" s="13" t="s">
        <v>11</v>
      </c>
      <c r="L397" s="242" t="s">
        <v>28</v>
      </c>
      <c r="M397" s="277" t="s">
        <v>11</v>
      </c>
      <c r="N397" s="278" t="s">
        <v>11</v>
      </c>
      <c r="O397" s="267" t="s">
        <v>11</v>
      </c>
      <c r="P397" s="268" t="s">
        <v>11</v>
      </c>
      <c r="Q397" s="8" t="s">
        <v>31</v>
      </c>
      <c r="R397" s="238" t="s">
        <v>11</v>
      </c>
      <c r="S397" s="238" t="s">
        <v>11</v>
      </c>
      <c r="T397" s="238" t="s">
        <v>11</v>
      </c>
      <c r="U397" s="238" t="s">
        <v>11</v>
      </c>
      <c r="V397" s="9" t="s">
        <v>26</v>
      </c>
      <c r="W397" s="227" t="s">
        <v>11</v>
      </c>
      <c r="X397" s="227" t="s">
        <v>11</v>
      </c>
      <c r="Y397" s="10" t="s">
        <v>28</v>
      </c>
      <c r="Z397" s="234" t="s">
        <v>11</v>
      </c>
    </row>
    <row r="398" spans="1:26" ht="13.5" customHeight="1" x14ac:dyDescent="0.15">
      <c r="A398" s="14" t="s">
        <v>11</v>
      </c>
      <c r="B398" s="15" t="s">
        <v>11</v>
      </c>
      <c r="C398" s="16" t="s">
        <v>11</v>
      </c>
      <c r="D398" s="230" t="s">
        <v>11</v>
      </c>
      <c r="E398" s="17" t="s">
        <v>11</v>
      </c>
      <c r="F398" s="232" t="s">
        <v>11</v>
      </c>
      <c r="G398" s="232" t="s">
        <v>11</v>
      </c>
      <c r="H398" s="232" t="s">
        <v>11</v>
      </c>
      <c r="I398" s="232" t="s">
        <v>11</v>
      </c>
      <c r="J398" s="232" t="s">
        <v>11</v>
      </c>
      <c r="K398" s="17" t="s">
        <v>11</v>
      </c>
      <c r="L398" s="276" t="s">
        <v>11</v>
      </c>
      <c r="M398" s="26" t="s">
        <v>42</v>
      </c>
      <c r="N398" s="27">
        <v>91.3</v>
      </c>
      <c r="O398" s="269" t="s">
        <v>11</v>
      </c>
      <c r="P398" s="270" t="s">
        <v>11</v>
      </c>
      <c r="Q398" s="18" t="s">
        <v>32</v>
      </c>
      <c r="R398" s="228" t="s">
        <v>11</v>
      </c>
      <c r="S398" s="228" t="s">
        <v>11</v>
      </c>
      <c r="T398" s="228" t="s">
        <v>11</v>
      </c>
      <c r="U398" s="228" t="s">
        <v>11</v>
      </c>
      <c r="V398" s="19" t="s">
        <v>33</v>
      </c>
      <c r="W398" s="20" t="s">
        <v>11</v>
      </c>
      <c r="X398" s="15" t="s">
        <v>11</v>
      </c>
      <c r="Y398" s="16" t="s">
        <v>11</v>
      </c>
      <c r="Z398" s="235" t="s">
        <v>11</v>
      </c>
    </row>
    <row r="399" spans="1:26" ht="13.5" customHeight="1" x14ac:dyDescent="0.15">
      <c r="A399" s="251" t="s">
        <v>10</v>
      </c>
      <c r="B399" s="252" t="s">
        <v>11</v>
      </c>
      <c r="C399" s="253" t="s">
        <v>11</v>
      </c>
      <c r="D399" s="257" t="s">
        <v>12</v>
      </c>
      <c r="E399" s="258" t="s">
        <v>11</v>
      </c>
      <c r="F399" s="259" t="s">
        <v>1204</v>
      </c>
      <c r="G399" s="259" t="s">
        <v>11</v>
      </c>
      <c r="H399" s="259" t="s">
        <v>11</v>
      </c>
      <c r="I399" s="259" t="s">
        <v>11</v>
      </c>
      <c r="J399" s="259" t="s">
        <v>11</v>
      </c>
      <c r="K399" s="259" t="s">
        <v>11</v>
      </c>
      <c r="L399" s="260" t="s">
        <v>11</v>
      </c>
      <c r="M399" s="263" t="s">
        <v>119</v>
      </c>
      <c r="N399" s="264" t="s">
        <v>11</v>
      </c>
      <c r="O399" s="265" t="s">
        <v>1315</v>
      </c>
      <c r="P399" s="266" t="s">
        <v>11</v>
      </c>
      <c r="Q399" s="5" t="s">
        <v>16</v>
      </c>
      <c r="R399" s="271" t="s">
        <v>1316</v>
      </c>
      <c r="S399" s="271" t="s">
        <v>11</v>
      </c>
      <c r="T399" s="271" t="s">
        <v>11</v>
      </c>
      <c r="U399" s="30">
        <v>6508</v>
      </c>
      <c r="V399" s="272" t="s">
        <v>18</v>
      </c>
      <c r="W399" s="272" t="s">
        <v>11</v>
      </c>
      <c r="X399" s="272" t="s">
        <v>11</v>
      </c>
      <c r="Y399" s="273" t="s">
        <v>11</v>
      </c>
      <c r="Z399" s="233">
        <v>327</v>
      </c>
    </row>
    <row r="400" spans="1:26" ht="13.5" customHeight="1" x14ac:dyDescent="0.15">
      <c r="A400" s="254" t="s">
        <v>11</v>
      </c>
      <c r="B400" s="255" t="s">
        <v>11</v>
      </c>
      <c r="C400" s="256" t="s">
        <v>11</v>
      </c>
      <c r="D400" s="24" t="s">
        <v>11</v>
      </c>
      <c r="E400" s="23" t="s">
        <v>11</v>
      </c>
      <c r="F400" s="261" t="s">
        <v>11</v>
      </c>
      <c r="G400" s="261" t="s">
        <v>11</v>
      </c>
      <c r="H400" s="261" t="s">
        <v>11</v>
      </c>
      <c r="I400" s="261" t="s">
        <v>11</v>
      </c>
      <c r="J400" s="261" t="s">
        <v>11</v>
      </c>
      <c r="K400" s="261" t="s">
        <v>11</v>
      </c>
      <c r="L400" s="262" t="s">
        <v>11</v>
      </c>
      <c r="M400" s="236">
        <v>165479000</v>
      </c>
      <c r="N400" s="237" t="s">
        <v>11</v>
      </c>
      <c r="O400" s="267" t="s">
        <v>11</v>
      </c>
      <c r="P400" s="268" t="s">
        <v>11</v>
      </c>
      <c r="Q400" s="6" t="s">
        <v>11</v>
      </c>
      <c r="R400" s="238" t="s">
        <v>1317</v>
      </c>
      <c r="S400" s="238" t="s">
        <v>11</v>
      </c>
      <c r="T400" s="238" t="s">
        <v>11</v>
      </c>
      <c r="U400" s="22">
        <v>3273</v>
      </c>
      <c r="V400" s="239" t="s">
        <v>18</v>
      </c>
      <c r="W400" s="239" t="s">
        <v>11</v>
      </c>
      <c r="X400" s="239" t="s">
        <v>11</v>
      </c>
      <c r="Y400" s="240" t="s">
        <v>11</v>
      </c>
      <c r="Z400" s="234" t="s">
        <v>11</v>
      </c>
    </row>
    <row r="401" spans="1:26" ht="13.5" customHeight="1" x14ac:dyDescent="0.15">
      <c r="A401" s="274" t="s">
        <v>1318</v>
      </c>
      <c r="B401" s="231" t="s">
        <v>11</v>
      </c>
      <c r="C401" s="275" t="s">
        <v>11</v>
      </c>
      <c r="D401" s="247" t="s">
        <v>1319</v>
      </c>
      <c r="E401" s="239" t="s">
        <v>11</v>
      </c>
      <c r="F401" s="239" t="s">
        <v>11</v>
      </c>
      <c r="G401" s="239" t="s">
        <v>11</v>
      </c>
      <c r="H401" s="239" t="s">
        <v>11</v>
      </c>
      <c r="I401" s="239" t="s">
        <v>11</v>
      </c>
      <c r="J401" s="239" t="s">
        <v>11</v>
      </c>
      <c r="K401" s="239" t="s">
        <v>11</v>
      </c>
      <c r="L401" s="240" t="s">
        <v>11</v>
      </c>
      <c r="M401" s="249" t="s">
        <v>40</v>
      </c>
      <c r="N401" s="250" t="s">
        <v>11</v>
      </c>
      <c r="O401" s="267" t="s">
        <v>11</v>
      </c>
      <c r="P401" s="268" t="s">
        <v>11</v>
      </c>
      <c r="Q401" s="6" t="s">
        <v>11</v>
      </c>
      <c r="R401" s="238" t="s">
        <v>1320</v>
      </c>
      <c r="S401" s="238" t="s">
        <v>11</v>
      </c>
      <c r="T401" s="238" t="s">
        <v>11</v>
      </c>
      <c r="U401" s="22">
        <v>693</v>
      </c>
      <c r="V401" s="239" t="s">
        <v>18</v>
      </c>
      <c r="W401" s="239" t="s">
        <v>11</v>
      </c>
      <c r="X401" s="239" t="s">
        <v>11</v>
      </c>
      <c r="Y401" s="240" t="s">
        <v>11</v>
      </c>
      <c r="Z401" s="234" t="s">
        <v>11</v>
      </c>
    </row>
    <row r="402" spans="1:26" ht="13.5" customHeight="1" x14ac:dyDescent="0.15">
      <c r="A402" s="274" t="s">
        <v>11</v>
      </c>
      <c r="B402" s="231" t="s">
        <v>11</v>
      </c>
      <c r="C402" s="275" t="s">
        <v>11</v>
      </c>
      <c r="D402" s="248" t="s">
        <v>11</v>
      </c>
      <c r="E402" s="239" t="s">
        <v>11</v>
      </c>
      <c r="F402" s="239" t="s">
        <v>11</v>
      </c>
      <c r="G402" s="239" t="s">
        <v>11</v>
      </c>
      <c r="H402" s="239" t="s">
        <v>11</v>
      </c>
      <c r="I402" s="239" t="s">
        <v>11</v>
      </c>
      <c r="J402" s="239" t="s">
        <v>11</v>
      </c>
      <c r="K402" s="239" t="s">
        <v>11</v>
      </c>
      <c r="L402" s="240" t="s">
        <v>11</v>
      </c>
      <c r="M402" s="236">
        <v>129689716</v>
      </c>
      <c r="N402" s="237" t="s">
        <v>11</v>
      </c>
      <c r="O402" s="267" t="s">
        <v>11</v>
      </c>
      <c r="P402" s="268" t="s">
        <v>11</v>
      </c>
      <c r="Q402" s="6" t="s">
        <v>11</v>
      </c>
      <c r="R402" s="238" t="s">
        <v>1321</v>
      </c>
      <c r="S402" s="238" t="s">
        <v>11</v>
      </c>
      <c r="T402" s="238" t="s">
        <v>11</v>
      </c>
      <c r="U402" s="22">
        <v>601</v>
      </c>
      <c r="V402" s="239" t="s">
        <v>18</v>
      </c>
      <c r="W402" s="239" t="s">
        <v>11</v>
      </c>
      <c r="X402" s="239" t="s">
        <v>11</v>
      </c>
      <c r="Y402" s="240" t="s">
        <v>11</v>
      </c>
      <c r="Z402" s="234" t="s">
        <v>11</v>
      </c>
    </row>
    <row r="403" spans="1:26" ht="13.5" customHeight="1" x14ac:dyDescent="0.15">
      <c r="A403" s="274" t="s">
        <v>11</v>
      </c>
      <c r="B403" s="231" t="s">
        <v>11</v>
      </c>
      <c r="C403" s="275" t="s">
        <v>11</v>
      </c>
      <c r="D403" s="229" t="s">
        <v>26</v>
      </c>
      <c r="E403" s="241" t="s">
        <v>1311</v>
      </c>
      <c r="F403" s="241" t="s">
        <v>11</v>
      </c>
      <c r="G403" s="241" t="s">
        <v>11</v>
      </c>
      <c r="H403" s="241" t="s">
        <v>11</v>
      </c>
      <c r="I403" s="241" t="s">
        <v>11</v>
      </c>
      <c r="J403" s="241" t="s">
        <v>11</v>
      </c>
      <c r="K403" s="241" t="s">
        <v>11</v>
      </c>
      <c r="L403" s="242" t="s">
        <v>28</v>
      </c>
      <c r="M403" s="243" t="s">
        <v>29</v>
      </c>
      <c r="N403" s="244" t="s">
        <v>11</v>
      </c>
      <c r="O403" s="267" t="s">
        <v>11</v>
      </c>
      <c r="P403" s="268" t="s">
        <v>11</v>
      </c>
      <c r="Q403" s="7" t="s">
        <v>11</v>
      </c>
      <c r="R403" s="238" t="s">
        <v>1322</v>
      </c>
      <c r="S403" s="238" t="s">
        <v>11</v>
      </c>
      <c r="T403" s="238" t="s">
        <v>11</v>
      </c>
      <c r="U403" s="22">
        <v>118615</v>
      </c>
      <c r="V403" s="239" t="s">
        <v>18</v>
      </c>
      <c r="W403" s="239" t="s">
        <v>11</v>
      </c>
      <c r="X403" s="239" t="s">
        <v>11</v>
      </c>
      <c r="Y403" s="240" t="s">
        <v>11</v>
      </c>
      <c r="Z403" s="234" t="s">
        <v>11</v>
      </c>
    </row>
    <row r="404" spans="1:26" ht="13.5" customHeight="1" x14ac:dyDescent="0.15">
      <c r="A404" s="274" t="s">
        <v>11</v>
      </c>
      <c r="B404" s="231" t="s">
        <v>11</v>
      </c>
      <c r="C404" s="275" t="s">
        <v>11</v>
      </c>
      <c r="D404" s="229" t="s">
        <v>11</v>
      </c>
      <c r="E404" s="241" t="s">
        <v>11</v>
      </c>
      <c r="F404" s="241" t="s">
        <v>11</v>
      </c>
      <c r="G404" s="241" t="s">
        <v>11</v>
      </c>
      <c r="H404" s="241" t="s">
        <v>11</v>
      </c>
      <c r="I404" s="241" t="s">
        <v>11</v>
      </c>
      <c r="J404" s="241" t="s">
        <v>11</v>
      </c>
      <c r="K404" s="241" t="s">
        <v>11</v>
      </c>
      <c r="L404" s="242" t="s">
        <v>11</v>
      </c>
      <c r="M404" s="245">
        <v>35789284</v>
      </c>
      <c r="N404" s="246" t="s">
        <v>11</v>
      </c>
      <c r="O404" s="267" t="s">
        <v>11</v>
      </c>
      <c r="P404" s="268" t="s">
        <v>11</v>
      </c>
      <c r="Q404" s="8" t="s">
        <v>31</v>
      </c>
      <c r="R404" s="238" t="s">
        <v>1323</v>
      </c>
      <c r="S404" s="238" t="s">
        <v>11</v>
      </c>
      <c r="T404" s="238" t="s">
        <v>11</v>
      </c>
      <c r="U404" s="238" t="s">
        <v>11</v>
      </c>
      <c r="V404" s="9" t="s">
        <v>26</v>
      </c>
      <c r="W404" s="227" t="s">
        <v>313</v>
      </c>
      <c r="X404" s="227" t="s">
        <v>11</v>
      </c>
      <c r="Y404" s="10" t="s">
        <v>28</v>
      </c>
      <c r="Z404" s="234" t="s">
        <v>11</v>
      </c>
    </row>
    <row r="405" spans="1:26" ht="13.5" customHeight="1" x14ac:dyDescent="0.15">
      <c r="A405" s="274" t="s">
        <v>11</v>
      </c>
      <c r="B405" s="231" t="s">
        <v>11</v>
      </c>
      <c r="C405" s="275" t="s">
        <v>11</v>
      </c>
      <c r="D405" s="229" t="s">
        <v>11</v>
      </c>
      <c r="E405" s="241" t="s">
        <v>11</v>
      </c>
      <c r="F405" s="241" t="s">
        <v>11</v>
      </c>
      <c r="G405" s="241" t="s">
        <v>11</v>
      </c>
      <c r="H405" s="241" t="s">
        <v>11</v>
      </c>
      <c r="I405" s="241" t="s">
        <v>11</v>
      </c>
      <c r="J405" s="241" t="s">
        <v>11</v>
      </c>
      <c r="K405" s="241" t="s">
        <v>11</v>
      </c>
      <c r="L405" s="242" t="s">
        <v>11</v>
      </c>
      <c r="M405" s="249" t="s">
        <v>11</v>
      </c>
      <c r="N405" s="250" t="s">
        <v>11</v>
      </c>
      <c r="O405" s="267" t="s">
        <v>11</v>
      </c>
      <c r="P405" s="268" t="s">
        <v>11</v>
      </c>
      <c r="Q405" s="7" t="s">
        <v>32</v>
      </c>
      <c r="R405" s="238" t="s">
        <v>1324</v>
      </c>
      <c r="S405" s="238" t="s">
        <v>11</v>
      </c>
      <c r="T405" s="238" t="s">
        <v>11</v>
      </c>
      <c r="U405" s="238" t="s">
        <v>11</v>
      </c>
      <c r="V405" s="11" t="s">
        <v>33</v>
      </c>
      <c r="W405" s="9" t="s">
        <v>11</v>
      </c>
      <c r="X405" t="s">
        <v>11</v>
      </c>
      <c r="Y405" s="12" t="s">
        <v>11</v>
      </c>
      <c r="Z405" s="234" t="s">
        <v>11</v>
      </c>
    </row>
    <row r="406" spans="1:26" ht="13.5" customHeight="1" x14ac:dyDescent="0.15">
      <c r="A406" s="6" t="s">
        <v>11</v>
      </c>
      <c r="B406" t="s">
        <v>11</v>
      </c>
      <c r="C406" s="12" t="s">
        <v>11</v>
      </c>
      <c r="D406" s="229" t="s">
        <v>26</v>
      </c>
      <c r="E406" s="13" t="s">
        <v>19</v>
      </c>
      <c r="F406" s="231" t="s">
        <v>11</v>
      </c>
      <c r="G406" s="231" t="s">
        <v>11</v>
      </c>
      <c r="H406" s="231" t="s">
        <v>11</v>
      </c>
      <c r="I406" s="231" t="s">
        <v>160</v>
      </c>
      <c r="J406" s="231" t="s">
        <v>63</v>
      </c>
      <c r="K406" s="13" t="s">
        <v>11</v>
      </c>
      <c r="L406" s="242" t="s">
        <v>28</v>
      </c>
      <c r="M406" s="277" t="s">
        <v>11</v>
      </c>
      <c r="N406" s="278" t="s">
        <v>11</v>
      </c>
      <c r="O406" s="267" t="s">
        <v>11</v>
      </c>
      <c r="P406" s="268" t="s">
        <v>11</v>
      </c>
      <c r="Q406" s="8" t="s">
        <v>31</v>
      </c>
      <c r="R406" s="238" t="s">
        <v>1325</v>
      </c>
      <c r="S406" s="238" t="s">
        <v>11</v>
      </c>
      <c r="T406" s="238" t="s">
        <v>11</v>
      </c>
      <c r="U406" s="238" t="s">
        <v>11</v>
      </c>
      <c r="V406" s="9" t="s">
        <v>26</v>
      </c>
      <c r="W406" s="227" t="s">
        <v>313</v>
      </c>
      <c r="X406" s="227" t="s">
        <v>11</v>
      </c>
      <c r="Y406" s="10" t="s">
        <v>28</v>
      </c>
      <c r="Z406" s="234" t="s">
        <v>11</v>
      </c>
    </row>
    <row r="407" spans="1:26" ht="13.5" customHeight="1" x14ac:dyDescent="0.15">
      <c r="A407" s="14" t="s">
        <v>11</v>
      </c>
      <c r="B407" s="15" t="s">
        <v>11</v>
      </c>
      <c r="C407" s="16" t="s">
        <v>11</v>
      </c>
      <c r="D407" s="230" t="s">
        <v>11</v>
      </c>
      <c r="E407" s="17" t="s">
        <v>11</v>
      </c>
      <c r="F407" s="232" t="s">
        <v>11</v>
      </c>
      <c r="G407" s="232" t="s">
        <v>11</v>
      </c>
      <c r="H407" s="232" t="s">
        <v>11</v>
      </c>
      <c r="I407" s="232" t="s">
        <v>11</v>
      </c>
      <c r="J407" s="232" t="s">
        <v>11</v>
      </c>
      <c r="K407" s="17" t="s">
        <v>11</v>
      </c>
      <c r="L407" s="276" t="s">
        <v>11</v>
      </c>
      <c r="M407" s="26" t="s">
        <v>42</v>
      </c>
      <c r="N407" s="27">
        <v>78.400000000000006</v>
      </c>
      <c r="O407" s="269" t="s">
        <v>11</v>
      </c>
      <c r="P407" s="270" t="s">
        <v>11</v>
      </c>
      <c r="Q407" s="18" t="s">
        <v>32</v>
      </c>
      <c r="R407" s="228" t="s">
        <v>1326</v>
      </c>
      <c r="S407" s="228" t="s">
        <v>11</v>
      </c>
      <c r="T407" s="228" t="s">
        <v>11</v>
      </c>
      <c r="U407" s="228" t="s">
        <v>11</v>
      </c>
      <c r="V407" s="19" t="s">
        <v>33</v>
      </c>
      <c r="W407" s="20" t="s">
        <v>11</v>
      </c>
      <c r="X407" s="15" t="s">
        <v>11</v>
      </c>
      <c r="Y407" s="16" t="s">
        <v>11</v>
      </c>
      <c r="Z407" s="235" t="s">
        <v>11</v>
      </c>
    </row>
    <row r="408" spans="1:26" ht="13.5" customHeight="1" x14ac:dyDescent="0.15">
      <c r="A408" s="251" t="s">
        <v>10</v>
      </c>
      <c r="B408" s="252" t="s">
        <v>11</v>
      </c>
      <c r="C408" s="253" t="s">
        <v>11</v>
      </c>
      <c r="D408" s="257" t="s">
        <v>12</v>
      </c>
      <c r="E408" s="258" t="s">
        <v>11</v>
      </c>
      <c r="F408" s="259" t="s">
        <v>1204</v>
      </c>
      <c r="G408" s="259" t="s">
        <v>11</v>
      </c>
      <c r="H408" s="259" t="s">
        <v>11</v>
      </c>
      <c r="I408" s="259" t="s">
        <v>11</v>
      </c>
      <c r="J408" s="259" t="s">
        <v>11</v>
      </c>
      <c r="K408" s="259" t="s">
        <v>11</v>
      </c>
      <c r="L408" s="260" t="s">
        <v>11</v>
      </c>
      <c r="M408" s="263" t="s">
        <v>119</v>
      </c>
      <c r="N408" s="264" t="s">
        <v>11</v>
      </c>
      <c r="O408" s="265" t="s">
        <v>1327</v>
      </c>
      <c r="P408" s="266" t="s">
        <v>11</v>
      </c>
      <c r="Q408" s="5" t="s">
        <v>16</v>
      </c>
      <c r="R408" s="271" t="s">
        <v>1328</v>
      </c>
      <c r="S408" s="271" t="s">
        <v>11</v>
      </c>
      <c r="T408" s="271" t="s">
        <v>11</v>
      </c>
      <c r="U408" s="30">
        <v>19592</v>
      </c>
      <c r="V408" s="272" t="s">
        <v>18</v>
      </c>
      <c r="W408" s="272" t="s">
        <v>11</v>
      </c>
      <c r="X408" s="272" t="s">
        <v>11</v>
      </c>
      <c r="Y408" s="273" t="s">
        <v>11</v>
      </c>
      <c r="Z408" s="233">
        <v>329</v>
      </c>
    </row>
    <row r="409" spans="1:26" ht="13.5" customHeight="1" x14ac:dyDescent="0.15">
      <c r="A409" s="254" t="s">
        <v>11</v>
      </c>
      <c r="B409" s="255" t="s">
        <v>11</v>
      </c>
      <c r="C409" s="256" t="s">
        <v>11</v>
      </c>
      <c r="D409" s="24" t="s">
        <v>11</v>
      </c>
      <c r="E409" s="23" t="s">
        <v>11</v>
      </c>
      <c r="F409" s="261" t="s">
        <v>11</v>
      </c>
      <c r="G409" s="261" t="s">
        <v>11</v>
      </c>
      <c r="H409" s="261" t="s">
        <v>11</v>
      </c>
      <c r="I409" s="261" t="s">
        <v>11</v>
      </c>
      <c r="J409" s="261" t="s">
        <v>11</v>
      </c>
      <c r="K409" s="261" t="s">
        <v>11</v>
      </c>
      <c r="L409" s="262" t="s">
        <v>11</v>
      </c>
      <c r="M409" s="236">
        <v>49735000</v>
      </c>
      <c r="N409" s="237" t="s">
        <v>11</v>
      </c>
      <c r="O409" s="267" t="s">
        <v>11</v>
      </c>
      <c r="P409" s="268" t="s">
        <v>11</v>
      </c>
      <c r="Q409" s="6" t="s">
        <v>11</v>
      </c>
      <c r="R409" s="238" t="s">
        <v>1329</v>
      </c>
      <c r="S409" s="238" t="s">
        <v>11</v>
      </c>
      <c r="T409" s="238" t="s">
        <v>11</v>
      </c>
      <c r="U409" s="22">
        <v>9911</v>
      </c>
      <c r="V409" s="239" t="s">
        <v>18</v>
      </c>
      <c r="W409" s="239" t="s">
        <v>11</v>
      </c>
      <c r="X409" s="239" t="s">
        <v>11</v>
      </c>
      <c r="Y409" s="240" t="s">
        <v>11</v>
      </c>
      <c r="Z409" s="234" t="s">
        <v>11</v>
      </c>
    </row>
    <row r="410" spans="1:26" ht="13.5" customHeight="1" x14ac:dyDescent="0.15">
      <c r="A410" s="274" t="s">
        <v>1330</v>
      </c>
      <c r="B410" s="231" t="s">
        <v>11</v>
      </c>
      <c r="C410" s="275" t="s">
        <v>11</v>
      </c>
      <c r="D410" s="247" t="s">
        <v>1331</v>
      </c>
      <c r="E410" s="239" t="s">
        <v>11</v>
      </c>
      <c r="F410" s="239" t="s">
        <v>11</v>
      </c>
      <c r="G410" s="239" t="s">
        <v>11</v>
      </c>
      <c r="H410" s="239" t="s">
        <v>11</v>
      </c>
      <c r="I410" s="239" t="s">
        <v>11</v>
      </c>
      <c r="J410" s="239" t="s">
        <v>11</v>
      </c>
      <c r="K410" s="239" t="s">
        <v>11</v>
      </c>
      <c r="L410" s="240" t="s">
        <v>11</v>
      </c>
      <c r="M410" s="249" t="s">
        <v>40</v>
      </c>
      <c r="N410" s="250" t="s">
        <v>11</v>
      </c>
      <c r="O410" s="267" t="s">
        <v>11</v>
      </c>
      <c r="P410" s="268" t="s">
        <v>11</v>
      </c>
      <c r="Q410" s="6" t="s">
        <v>11</v>
      </c>
      <c r="R410" s="238" t="s">
        <v>1332</v>
      </c>
      <c r="S410" s="238" t="s">
        <v>11</v>
      </c>
      <c r="T410" s="238" t="s">
        <v>11</v>
      </c>
      <c r="U410" s="22">
        <v>4296</v>
      </c>
      <c r="V410" s="239" t="s">
        <v>18</v>
      </c>
      <c r="W410" s="239" t="s">
        <v>11</v>
      </c>
      <c r="X410" s="239" t="s">
        <v>11</v>
      </c>
      <c r="Y410" s="240" t="s">
        <v>11</v>
      </c>
      <c r="Z410" s="234" t="s">
        <v>11</v>
      </c>
    </row>
    <row r="411" spans="1:26" ht="13.5" customHeight="1" x14ac:dyDescent="0.15">
      <c r="A411" s="274" t="s">
        <v>11</v>
      </c>
      <c r="B411" s="231" t="s">
        <v>11</v>
      </c>
      <c r="C411" s="275" t="s">
        <v>11</v>
      </c>
      <c r="D411" s="248" t="s">
        <v>11</v>
      </c>
      <c r="E411" s="239" t="s">
        <v>11</v>
      </c>
      <c r="F411" s="239" t="s">
        <v>11</v>
      </c>
      <c r="G411" s="239" t="s">
        <v>11</v>
      </c>
      <c r="H411" s="239" t="s">
        <v>11</v>
      </c>
      <c r="I411" s="239" t="s">
        <v>11</v>
      </c>
      <c r="J411" s="239" t="s">
        <v>11</v>
      </c>
      <c r="K411" s="239" t="s">
        <v>11</v>
      </c>
      <c r="L411" s="240" t="s">
        <v>11</v>
      </c>
      <c r="M411" s="236">
        <v>43814631</v>
      </c>
      <c r="N411" s="237" t="s">
        <v>11</v>
      </c>
      <c r="O411" s="267" t="s">
        <v>11</v>
      </c>
      <c r="P411" s="268" t="s">
        <v>11</v>
      </c>
      <c r="Q411" s="6" t="s">
        <v>11</v>
      </c>
      <c r="R411" s="238" t="s">
        <v>1333</v>
      </c>
      <c r="S411" s="238" t="s">
        <v>11</v>
      </c>
      <c r="T411" s="238" t="s">
        <v>11</v>
      </c>
      <c r="U411" s="22">
        <v>4587</v>
      </c>
      <c r="V411" s="239" t="s">
        <v>18</v>
      </c>
      <c r="W411" s="239" t="s">
        <v>11</v>
      </c>
      <c r="X411" s="239" t="s">
        <v>11</v>
      </c>
      <c r="Y411" s="240" t="s">
        <v>11</v>
      </c>
      <c r="Z411" s="234" t="s">
        <v>11</v>
      </c>
    </row>
    <row r="412" spans="1:26" ht="13.5" customHeight="1" x14ac:dyDescent="0.15">
      <c r="A412" s="274" t="s">
        <v>11</v>
      </c>
      <c r="B412" s="231" t="s">
        <v>11</v>
      </c>
      <c r="C412" s="275" t="s">
        <v>11</v>
      </c>
      <c r="D412" s="229" t="s">
        <v>26</v>
      </c>
      <c r="E412" s="241" t="s">
        <v>1211</v>
      </c>
      <c r="F412" s="241" t="s">
        <v>11</v>
      </c>
      <c r="G412" s="241" t="s">
        <v>11</v>
      </c>
      <c r="H412" s="241" t="s">
        <v>11</v>
      </c>
      <c r="I412" s="241" t="s">
        <v>11</v>
      </c>
      <c r="J412" s="241" t="s">
        <v>11</v>
      </c>
      <c r="K412" s="241" t="s">
        <v>11</v>
      </c>
      <c r="L412" s="242" t="s">
        <v>28</v>
      </c>
      <c r="M412" s="243" t="s">
        <v>29</v>
      </c>
      <c r="N412" s="244" t="s">
        <v>11</v>
      </c>
      <c r="O412" s="267" t="s">
        <v>11</v>
      </c>
      <c r="P412" s="268" t="s">
        <v>11</v>
      </c>
      <c r="Q412" s="7" t="s">
        <v>11</v>
      </c>
      <c r="R412" s="238" t="s">
        <v>1334</v>
      </c>
      <c r="S412" s="238" t="s">
        <v>11</v>
      </c>
      <c r="T412" s="238" t="s">
        <v>11</v>
      </c>
      <c r="U412" s="22">
        <v>5429</v>
      </c>
      <c r="V412" s="239" t="s">
        <v>18</v>
      </c>
      <c r="W412" s="239" t="s">
        <v>11</v>
      </c>
      <c r="X412" s="239" t="s">
        <v>11</v>
      </c>
      <c r="Y412" s="240" t="s">
        <v>11</v>
      </c>
      <c r="Z412" s="234" t="s">
        <v>11</v>
      </c>
    </row>
    <row r="413" spans="1:26" ht="13.5" customHeight="1" x14ac:dyDescent="0.15">
      <c r="A413" s="274" t="s">
        <v>11</v>
      </c>
      <c r="B413" s="231" t="s">
        <v>11</v>
      </c>
      <c r="C413" s="275" t="s">
        <v>11</v>
      </c>
      <c r="D413" s="229" t="s">
        <v>11</v>
      </c>
      <c r="E413" s="241" t="s">
        <v>11</v>
      </c>
      <c r="F413" s="241" t="s">
        <v>11</v>
      </c>
      <c r="G413" s="241" t="s">
        <v>11</v>
      </c>
      <c r="H413" s="241" t="s">
        <v>11</v>
      </c>
      <c r="I413" s="241" t="s">
        <v>11</v>
      </c>
      <c r="J413" s="241" t="s">
        <v>11</v>
      </c>
      <c r="K413" s="241" t="s">
        <v>11</v>
      </c>
      <c r="L413" s="242" t="s">
        <v>11</v>
      </c>
      <c r="M413" s="245">
        <v>5920369</v>
      </c>
      <c r="N413" s="246" t="s">
        <v>11</v>
      </c>
      <c r="O413" s="267" t="s">
        <v>11</v>
      </c>
      <c r="P413" s="268" t="s">
        <v>11</v>
      </c>
      <c r="Q413" s="8" t="s">
        <v>31</v>
      </c>
      <c r="R413" s="238" t="s">
        <v>1335</v>
      </c>
      <c r="S413" s="238" t="s">
        <v>11</v>
      </c>
      <c r="T413" s="238" t="s">
        <v>11</v>
      </c>
      <c r="U413" s="238" t="s">
        <v>11</v>
      </c>
      <c r="V413" s="9" t="s">
        <v>26</v>
      </c>
      <c r="W413" s="227" t="s">
        <v>313</v>
      </c>
      <c r="X413" s="227" t="s">
        <v>11</v>
      </c>
      <c r="Y413" s="10" t="s">
        <v>28</v>
      </c>
      <c r="Z413" s="234" t="s">
        <v>11</v>
      </c>
    </row>
    <row r="414" spans="1:26" ht="13.5" customHeight="1" x14ac:dyDescent="0.15">
      <c r="A414" s="274" t="s">
        <v>11</v>
      </c>
      <c r="B414" s="231" t="s">
        <v>11</v>
      </c>
      <c r="C414" s="275" t="s">
        <v>11</v>
      </c>
      <c r="D414" s="229" t="s">
        <v>11</v>
      </c>
      <c r="E414" s="241" t="s">
        <v>11</v>
      </c>
      <c r="F414" s="241" t="s">
        <v>11</v>
      </c>
      <c r="G414" s="241" t="s">
        <v>11</v>
      </c>
      <c r="H414" s="241" t="s">
        <v>11</v>
      </c>
      <c r="I414" s="241" t="s">
        <v>11</v>
      </c>
      <c r="J414" s="241" t="s">
        <v>11</v>
      </c>
      <c r="K414" s="241" t="s">
        <v>11</v>
      </c>
      <c r="L414" s="242" t="s">
        <v>11</v>
      </c>
      <c r="M414" s="249" t="s">
        <v>11</v>
      </c>
      <c r="N414" s="250" t="s">
        <v>11</v>
      </c>
      <c r="O414" s="267" t="s">
        <v>11</v>
      </c>
      <c r="P414" s="268" t="s">
        <v>11</v>
      </c>
      <c r="Q414" s="7" t="s">
        <v>32</v>
      </c>
      <c r="R414" s="238" t="s">
        <v>1336</v>
      </c>
      <c r="S414" s="238" t="s">
        <v>11</v>
      </c>
      <c r="T414" s="238" t="s">
        <v>11</v>
      </c>
      <c r="U414" s="238" t="s">
        <v>11</v>
      </c>
      <c r="V414" s="11" t="s">
        <v>33</v>
      </c>
      <c r="W414" s="9" t="s">
        <v>11</v>
      </c>
      <c r="X414" t="s">
        <v>11</v>
      </c>
      <c r="Y414" s="12" t="s">
        <v>11</v>
      </c>
      <c r="Z414" s="234" t="s">
        <v>11</v>
      </c>
    </row>
    <row r="415" spans="1:26" ht="13.5" customHeight="1" x14ac:dyDescent="0.15">
      <c r="A415" s="6" t="s">
        <v>11</v>
      </c>
      <c r="B415" t="s">
        <v>11</v>
      </c>
      <c r="C415" s="12" t="s">
        <v>11</v>
      </c>
      <c r="D415" s="229" t="s">
        <v>26</v>
      </c>
      <c r="E415" s="13" t="s">
        <v>19</v>
      </c>
      <c r="F415" s="231" t="s">
        <v>11</v>
      </c>
      <c r="G415" s="231" t="s">
        <v>11</v>
      </c>
      <c r="H415" s="231" t="s">
        <v>11</v>
      </c>
      <c r="I415" s="231" t="s">
        <v>11</v>
      </c>
      <c r="J415" s="231" t="s">
        <v>11</v>
      </c>
      <c r="K415" s="13" t="s">
        <v>11</v>
      </c>
      <c r="L415" s="242" t="s">
        <v>28</v>
      </c>
      <c r="M415" s="277" t="s">
        <v>11</v>
      </c>
      <c r="N415" s="278" t="s">
        <v>11</v>
      </c>
      <c r="O415" s="267" t="s">
        <v>11</v>
      </c>
      <c r="P415" s="268" t="s">
        <v>11</v>
      </c>
      <c r="Q415" s="8" t="s">
        <v>31</v>
      </c>
      <c r="R415" s="238" t="s">
        <v>11</v>
      </c>
      <c r="S415" s="238" t="s">
        <v>11</v>
      </c>
      <c r="T415" s="238" t="s">
        <v>11</v>
      </c>
      <c r="U415" s="238" t="s">
        <v>11</v>
      </c>
      <c r="V415" s="9" t="s">
        <v>26</v>
      </c>
      <c r="W415" s="227" t="s">
        <v>11</v>
      </c>
      <c r="X415" s="227" t="s">
        <v>11</v>
      </c>
      <c r="Y415" s="10" t="s">
        <v>28</v>
      </c>
      <c r="Z415" s="234" t="s">
        <v>11</v>
      </c>
    </row>
    <row r="416" spans="1:26" ht="13.5" customHeight="1" x14ac:dyDescent="0.15">
      <c r="A416" s="14" t="s">
        <v>11</v>
      </c>
      <c r="B416" s="15" t="s">
        <v>11</v>
      </c>
      <c r="C416" s="16" t="s">
        <v>11</v>
      </c>
      <c r="D416" s="230" t="s">
        <v>11</v>
      </c>
      <c r="E416" s="17" t="s">
        <v>11</v>
      </c>
      <c r="F416" s="232" t="s">
        <v>11</v>
      </c>
      <c r="G416" s="232" t="s">
        <v>11</v>
      </c>
      <c r="H416" s="232" t="s">
        <v>11</v>
      </c>
      <c r="I416" s="232" t="s">
        <v>11</v>
      </c>
      <c r="J416" s="232" t="s">
        <v>11</v>
      </c>
      <c r="K416" s="17" t="s">
        <v>11</v>
      </c>
      <c r="L416" s="276" t="s">
        <v>11</v>
      </c>
      <c r="M416" s="26" t="s">
        <v>42</v>
      </c>
      <c r="N416" s="27">
        <v>88.1</v>
      </c>
      <c r="O416" s="269" t="s">
        <v>11</v>
      </c>
      <c r="P416" s="270" t="s">
        <v>11</v>
      </c>
      <c r="Q416" s="18" t="s">
        <v>32</v>
      </c>
      <c r="R416" s="228" t="s">
        <v>11</v>
      </c>
      <c r="S416" s="228" t="s">
        <v>11</v>
      </c>
      <c r="T416" s="228" t="s">
        <v>11</v>
      </c>
      <c r="U416" s="228" t="s">
        <v>11</v>
      </c>
      <c r="V416" s="19" t="s">
        <v>33</v>
      </c>
      <c r="W416" s="20" t="s">
        <v>11</v>
      </c>
      <c r="X416" s="15" t="s">
        <v>11</v>
      </c>
      <c r="Y416" s="16" t="s">
        <v>11</v>
      </c>
      <c r="Z416" s="235" t="s">
        <v>11</v>
      </c>
    </row>
    <row r="417" spans="1:26" ht="13.5" customHeight="1" x14ac:dyDescent="0.15">
      <c r="A417" s="251" t="s">
        <v>10</v>
      </c>
      <c r="B417" s="252" t="s">
        <v>11</v>
      </c>
      <c r="C417" s="253" t="s">
        <v>11</v>
      </c>
      <c r="D417" s="257" t="s">
        <v>12</v>
      </c>
      <c r="E417" s="258" t="s">
        <v>11</v>
      </c>
      <c r="F417" s="259" t="s">
        <v>1204</v>
      </c>
      <c r="G417" s="259" t="s">
        <v>11</v>
      </c>
      <c r="H417" s="259" t="s">
        <v>11</v>
      </c>
      <c r="I417" s="259" t="s">
        <v>11</v>
      </c>
      <c r="J417" s="259" t="s">
        <v>11</v>
      </c>
      <c r="K417" s="259" t="s">
        <v>11</v>
      </c>
      <c r="L417" s="260" t="s">
        <v>11</v>
      </c>
      <c r="M417" s="263" t="s">
        <v>119</v>
      </c>
      <c r="N417" s="264" t="s">
        <v>11</v>
      </c>
      <c r="O417" s="265" t="s">
        <v>1337</v>
      </c>
      <c r="P417" s="266" t="s">
        <v>11</v>
      </c>
      <c r="Q417" s="5" t="s">
        <v>16</v>
      </c>
      <c r="R417" s="271" t="s">
        <v>1338</v>
      </c>
      <c r="S417" s="271" t="s">
        <v>11</v>
      </c>
      <c r="T417" s="271" t="s">
        <v>11</v>
      </c>
      <c r="U417" s="30">
        <v>55758</v>
      </c>
      <c r="V417" s="272" t="s">
        <v>18</v>
      </c>
      <c r="W417" s="272" t="s">
        <v>11</v>
      </c>
      <c r="X417" s="272" t="s">
        <v>11</v>
      </c>
      <c r="Y417" s="273" t="s">
        <v>11</v>
      </c>
      <c r="Z417" s="233">
        <v>329</v>
      </c>
    </row>
    <row r="418" spans="1:26" ht="13.5" customHeight="1" x14ac:dyDescent="0.15">
      <c r="A418" s="254" t="s">
        <v>11</v>
      </c>
      <c r="B418" s="255" t="s">
        <v>11</v>
      </c>
      <c r="C418" s="256" t="s">
        <v>11</v>
      </c>
      <c r="D418" s="24" t="s">
        <v>11</v>
      </c>
      <c r="E418" s="23" t="s">
        <v>11</v>
      </c>
      <c r="F418" s="261" t="s">
        <v>11</v>
      </c>
      <c r="G418" s="261" t="s">
        <v>11</v>
      </c>
      <c r="H418" s="261" t="s">
        <v>11</v>
      </c>
      <c r="I418" s="261" t="s">
        <v>11</v>
      </c>
      <c r="J418" s="261" t="s">
        <v>11</v>
      </c>
      <c r="K418" s="261" t="s">
        <v>11</v>
      </c>
      <c r="L418" s="262" t="s">
        <v>11</v>
      </c>
      <c r="M418" s="236">
        <v>66540000</v>
      </c>
      <c r="N418" s="237" t="s">
        <v>11</v>
      </c>
      <c r="O418" s="267" t="s">
        <v>11</v>
      </c>
      <c r="P418" s="268" t="s">
        <v>11</v>
      </c>
      <c r="Q418" s="6" t="s">
        <v>11</v>
      </c>
      <c r="R418" s="238" t="s">
        <v>1339</v>
      </c>
      <c r="S418" s="238" t="s">
        <v>11</v>
      </c>
      <c r="T418" s="238" t="s">
        <v>11</v>
      </c>
      <c r="U418" s="22">
        <v>3796</v>
      </c>
      <c r="V418" s="239" t="s">
        <v>18</v>
      </c>
      <c r="W418" s="239" t="s">
        <v>11</v>
      </c>
      <c r="X418" s="239" t="s">
        <v>11</v>
      </c>
      <c r="Y418" s="240" t="s">
        <v>11</v>
      </c>
      <c r="Z418" s="234" t="s">
        <v>11</v>
      </c>
    </row>
    <row r="419" spans="1:26" ht="13.5" customHeight="1" x14ac:dyDescent="0.15">
      <c r="A419" s="274" t="s">
        <v>1340</v>
      </c>
      <c r="B419" s="231" t="s">
        <v>11</v>
      </c>
      <c r="C419" s="275" t="s">
        <v>11</v>
      </c>
      <c r="D419" s="247" t="s">
        <v>1341</v>
      </c>
      <c r="E419" s="239" t="s">
        <v>11</v>
      </c>
      <c r="F419" s="239" t="s">
        <v>11</v>
      </c>
      <c r="G419" s="239" t="s">
        <v>11</v>
      </c>
      <c r="H419" s="239" t="s">
        <v>11</v>
      </c>
      <c r="I419" s="239" t="s">
        <v>11</v>
      </c>
      <c r="J419" s="239" t="s">
        <v>11</v>
      </c>
      <c r="K419" s="239" t="s">
        <v>11</v>
      </c>
      <c r="L419" s="240" t="s">
        <v>11</v>
      </c>
      <c r="M419" s="249" t="s">
        <v>40</v>
      </c>
      <c r="N419" s="250" t="s">
        <v>11</v>
      </c>
      <c r="O419" s="267" t="s">
        <v>11</v>
      </c>
      <c r="P419" s="268" t="s">
        <v>11</v>
      </c>
      <c r="Q419" s="6" t="s">
        <v>11</v>
      </c>
      <c r="R419" s="238" t="s">
        <v>1342</v>
      </c>
      <c r="S419" s="238" t="s">
        <v>11</v>
      </c>
      <c r="T419" s="238" t="s">
        <v>11</v>
      </c>
      <c r="U419" s="22">
        <v>445</v>
      </c>
      <c r="V419" s="239" t="s">
        <v>18</v>
      </c>
      <c r="W419" s="239" t="s">
        <v>11</v>
      </c>
      <c r="X419" s="239" t="s">
        <v>11</v>
      </c>
      <c r="Y419" s="240" t="s">
        <v>11</v>
      </c>
      <c r="Z419" s="234" t="s">
        <v>11</v>
      </c>
    </row>
    <row r="420" spans="1:26" ht="13.5" customHeight="1" x14ac:dyDescent="0.15">
      <c r="A420" s="274" t="s">
        <v>11</v>
      </c>
      <c r="B420" s="231" t="s">
        <v>11</v>
      </c>
      <c r="C420" s="275" t="s">
        <v>11</v>
      </c>
      <c r="D420" s="248" t="s">
        <v>11</v>
      </c>
      <c r="E420" s="239" t="s">
        <v>11</v>
      </c>
      <c r="F420" s="239" t="s">
        <v>11</v>
      </c>
      <c r="G420" s="239" t="s">
        <v>11</v>
      </c>
      <c r="H420" s="239" t="s">
        <v>11</v>
      </c>
      <c r="I420" s="239" t="s">
        <v>11</v>
      </c>
      <c r="J420" s="239" t="s">
        <v>11</v>
      </c>
      <c r="K420" s="239" t="s">
        <v>11</v>
      </c>
      <c r="L420" s="240" t="s">
        <v>11</v>
      </c>
      <c r="M420" s="236">
        <v>64703488</v>
      </c>
      <c r="N420" s="237" t="s">
        <v>11</v>
      </c>
      <c r="O420" s="267" t="s">
        <v>11</v>
      </c>
      <c r="P420" s="268" t="s">
        <v>11</v>
      </c>
      <c r="Q420" s="6" t="s">
        <v>11</v>
      </c>
      <c r="R420" s="238" t="s">
        <v>11</v>
      </c>
      <c r="S420" s="238" t="s">
        <v>11</v>
      </c>
      <c r="T420" s="238" t="s">
        <v>11</v>
      </c>
      <c r="U420" s="22" t="s">
        <v>11</v>
      </c>
      <c r="V420" s="239" t="s">
        <v>11</v>
      </c>
      <c r="W420" s="239" t="s">
        <v>11</v>
      </c>
      <c r="X420" s="239" t="s">
        <v>11</v>
      </c>
      <c r="Y420" s="240" t="s">
        <v>11</v>
      </c>
      <c r="Z420" s="234" t="s">
        <v>11</v>
      </c>
    </row>
    <row r="421" spans="1:26" ht="13.5" customHeight="1" x14ac:dyDescent="0.15">
      <c r="A421" s="274" t="s">
        <v>11</v>
      </c>
      <c r="B421" s="231" t="s">
        <v>11</v>
      </c>
      <c r="C421" s="275" t="s">
        <v>11</v>
      </c>
      <c r="D421" s="229" t="s">
        <v>26</v>
      </c>
      <c r="E421" s="241" t="s">
        <v>1211</v>
      </c>
      <c r="F421" s="241" t="s">
        <v>11</v>
      </c>
      <c r="G421" s="241" t="s">
        <v>11</v>
      </c>
      <c r="H421" s="241" t="s">
        <v>11</v>
      </c>
      <c r="I421" s="241" t="s">
        <v>11</v>
      </c>
      <c r="J421" s="241" t="s">
        <v>11</v>
      </c>
      <c r="K421" s="241" t="s">
        <v>11</v>
      </c>
      <c r="L421" s="242" t="s">
        <v>28</v>
      </c>
      <c r="M421" s="243" t="s">
        <v>29</v>
      </c>
      <c r="N421" s="244" t="s">
        <v>11</v>
      </c>
      <c r="O421" s="267" t="s">
        <v>11</v>
      </c>
      <c r="P421" s="268" t="s">
        <v>11</v>
      </c>
      <c r="Q421" s="7" t="s">
        <v>11</v>
      </c>
      <c r="R421" s="238" t="s">
        <v>1343</v>
      </c>
      <c r="S421" s="238" t="s">
        <v>11</v>
      </c>
      <c r="T421" s="238" t="s">
        <v>11</v>
      </c>
      <c r="U421" s="22">
        <v>4704</v>
      </c>
      <c r="V421" s="239" t="s">
        <v>18</v>
      </c>
      <c r="W421" s="239" t="s">
        <v>11</v>
      </c>
      <c r="X421" s="239" t="s">
        <v>11</v>
      </c>
      <c r="Y421" s="240" t="s">
        <v>11</v>
      </c>
      <c r="Z421" s="234" t="s">
        <v>11</v>
      </c>
    </row>
    <row r="422" spans="1:26" ht="13.5" customHeight="1" x14ac:dyDescent="0.15">
      <c r="A422" s="274" t="s">
        <v>11</v>
      </c>
      <c r="B422" s="231" t="s">
        <v>11</v>
      </c>
      <c r="C422" s="275" t="s">
        <v>11</v>
      </c>
      <c r="D422" s="229" t="s">
        <v>11</v>
      </c>
      <c r="E422" s="241" t="s">
        <v>11</v>
      </c>
      <c r="F422" s="241" t="s">
        <v>11</v>
      </c>
      <c r="G422" s="241" t="s">
        <v>11</v>
      </c>
      <c r="H422" s="241" t="s">
        <v>11</v>
      </c>
      <c r="I422" s="241" t="s">
        <v>11</v>
      </c>
      <c r="J422" s="241" t="s">
        <v>11</v>
      </c>
      <c r="K422" s="241" t="s">
        <v>11</v>
      </c>
      <c r="L422" s="242" t="s">
        <v>11</v>
      </c>
      <c r="M422" s="245">
        <v>1836512</v>
      </c>
      <c r="N422" s="246" t="s">
        <v>11</v>
      </c>
      <c r="O422" s="267" t="s">
        <v>11</v>
      </c>
      <c r="P422" s="268" t="s">
        <v>11</v>
      </c>
      <c r="Q422" s="8" t="s">
        <v>31</v>
      </c>
      <c r="R422" s="238" t="s">
        <v>1344</v>
      </c>
      <c r="S422" s="238" t="s">
        <v>11</v>
      </c>
      <c r="T422" s="238" t="s">
        <v>11</v>
      </c>
      <c r="U422" s="238" t="s">
        <v>11</v>
      </c>
      <c r="V422" s="9" t="s">
        <v>26</v>
      </c>
      <c r="W422" s="227" t="s">
        <v>1280</v>
      </c>
      <c r="X422" s="227" t="s">
        <v>11</v>
      </c>
      <c r="Y422" s="10" t="s">
        <v>28</v>
      </c>
      <c r="Z422" s="234" t="s">
        <v>11</v>
      </c>
    </row>
    <row r="423" spans="1:26" ht="13.5" customHeight="1" x14ac:dyDescent="0.15">
      <c r="A423" s="274" t="s">
        <v>11</v>
      </c>
      <c r="B423" s="231" t="s">
        <v>11</v>
      </c>
      <c r="C423" s="275" t="s">
        <v>11</v>
      </c>
      <c r="D423" s="229" t="s">
        <v>11</v>
      </c>
      <c r="E423" s="241" t="s">
        <v>11</v>
      </c>
      <c r="F423" s="241" t="s">
        <v>11</v>
      </c>
      <c r="G423" s="241" t="s">
        <v>11</v>
      </c>
      <c r="H423" s="241" t="s">
        <v>11</v>
      </c>
      <c r="I423" s="241" t="s">
        <v>11</v>
      </c>
      <c r="J423" s="241" t="s">
        <v>11</v>
      </c>
      <c r="K423" s="241" t="s">
        <v>11</v>
      </c>
      <c r="L423" s="242" t="s">
        <v>11</v>
      </c>
      <c r="M423" s="249" t="s">
        <v>11</v>
      </c>
      <c r="N423" s="250" t="s">
        <v>11</v>
      </c>
      <c r="O423" s="267" t="s">
        <v>11</v>
      </c>
      <c r="P423" s="268" t="s">
        <v>11</v>
      </c>
      <c r="Q423" s="7" t="s">
        <v>32</v>
      </c>
      <c r="R423" s="238" t="s">
        <v>1345</v>
      </c>
      <c r="S423" s="238" t="s">
        <v>11</v>
      </c>
      <c r="T423" s="238" t="s">
        <v>11</v>
      </c>
      <c r="U423" s="238" t="s">
        <v>11</v>
      </c>
      <c r="V423" s="11" t="s">
        <v>33</v>
      </c>
      <c r="W423" s="9" t="s">
        <v>11</v>
      </c>
      <c r="X423" t="s">
        <v>11</v>
      </c>
      <c r="Y423" s="12" t="s">
        <v>11</v>
      </c>
      <c r="Z423" s="234" t="s">
        <v>11</v>
      </c>
    </row>
    <row r="424" spans="1:26" ht="13.5" customHeight="1" x14ac:dyDescent="0.15">
      <c r="A424" s="6" t="s">
        <v>11</v>
      </c>
      <c r="B424" t="s">
        <v>11</v>
      </c>
      <c r="C424" s="12" t="s">
        <v>11</v>
      </c>
      <c r="D424" s="229" t="s">
        <v>26</v>
      </c>
      <c r="E424" s="13" t="s">
        <v>19</v>
      </c>
      <c r="F424" s="231" t="s">
        <v>11</v>
      </c>
      <c r="G424" s="231" t="s">
        <v>11</v>
      </c>
      <c r="H424" s="231" t="s">
        <v>11</v>
      </c>
      <c r="I424" s="231" t="s">
        <v>160</v>
      </c>
      <c r="J424" s="231" t="s">
        <v>11</v>
      </c>
      <c r="K424" s="13" t="s">
        <v>11</v>
      </c>
      <c r="L424" s="242" t="s">
        <v>28</v>
      </c>
      <c r="M424" s="277" t="s">
        <v>11</v>
      </c>
      <c r="N424" s="278" t="s">
        <v>11</v>
      </c>
      <c r="O424" s="267" t="s">
        <v>11</v>
      </c>
      <c r="P424" s="268" t="s">
        <v>11</v>
      </c>
      <c r="Q424" s="8" t="s">
        <v>31</v>
      </c>
      <c r="R424" s="238" t="s">
        <v>11</v>
      </c>
      <c r="S424" s="238" t="s">
        <v>11</v>
      </c>
      <c r="T424" s="238" t="s">
        <v>11</v>
      </c>
      <c r="U424" s="238" t="s">
        <v>11</v>
      </c>
      <c r="V424" s="9" t="s">
        <v>26</v>
      </c>
      <c r="W424" s="227" t="s">
        <v>11</v>
      </c>
      <c r="X424" s="227" t="s">
        <v>11</v>
      </c>
      <c r="Y424" s="10" t="s">
        <v>28</v>
      </c>
      <c r="Z424" s="234" t="s">
        <v>11</v>
      </c>
    </row>
    <row r="425" spans="1:26" ht="13.5" customHeight="1" x14ac:dyDescent="0.15">
      <c r="A425" s="14" t="s">
        <v>11</v>
      </c>
      <c r="B425" s="15" t="s">
        <v>11</v>
      </c>
      <c r="C425" s="16" t="s">
        <v>11</v>
      </c>
      <c r="D425" s="230" t="s">
        <v>11</v>
      </c>
      <c r="E425" s="17" t="s">
        <v>11</v>
      </c>
      <c r="F425" s="232" t="s">
        <v>11</v>
      </c>
      <c r="G425" s="232" t="s">
        <v>11</v>
      </c>
      <c r="H425" s="232" t="s">
        <v>11</v>
      </c>
      <c r="I425" s="232" t="s">
        <v>11</v>
      </c>
      <c r="J425" s="232" t="s">
        <v>11</v>
      </c>
      <c r="K425" s="17" t="s">
        <v>11</v>
      </c>
      <c r="L425" s="276" t="s">
        <v>11</v>
      </c>
      <c r="M425" s="26" t="s">
        <v>42</v>
      </c>
      <c r="N425" s="27">
        <v>97.2</v>
      </c>
      <c r="O425" s="269" t="s">
        <v>11</v>
      </c>
      <c r="P425" s="270" t="s">
        <v>11</v>
      </c>
      <c r="Q425" s="18" t="s">
        <v>32</v>
      </c>
      <c r="R425" s="228" t="s">
        <v>11</v>
      </c>
      <c r="S425" s="228" t="s">
        <v>11</v>
      </c>
      <c r="T425" s="228" t="s">
        <v>11</v>
      </c>
      <c r="U425" s="228" t="s">
        <v>11</v>
      </c>
      <c r="V425" s="19" t="s">
        <v>33</v>
      </c>
      <c r="W425" s="20" t="s">
        <v>11</v>
      </c>
      <c r="X425" s="15" t="s">
        <v>11</v>
      </c>
      <c r="Y425" s="16" t="s">
        <v>11</v>
      </c>
      <c r="Z425" s="235" t="s">
        <v>11</v>
      </c>
    </row>
    <row r="426" spans="1:26" ht="13.5" customHeight="1" x14ac:dyDescent="0.15">
      <c r="A426" s="251" t="s">
        <v>10</v>
      </c>
      <c r="B426" s="252" t="s">
        <v>11</v>
      </c>
      <c r="C426" s="253" t="s">
        <v>11</v>
      </c>
      <c r="D426" s="257" t="s">
        <v>12</v>
      </c>
      <c r="E426" s="258" t="s">
        <v>11</v>
      </c>
      <c r="F426" s="259" t="s">
        <v>1204</v>
      </c>
      <c r="G426" s="259" t="s">
        <v>11</v>
      </c>
      <c r="H426" s="259" t="s">
        <v>11</v>
      </c>
      <c r="I426" s="259" t="s">
        <v>11</v>
      </c>
      <c r="J426" s="259" t="s">
        <v>11</v>
      </c>
      <c r="K426" s="259" t="s">
        <v>11</v>
      </c>
      <c r="L426" s="260" t="s">
        <v>11</v>
      </c>
      <c r="M426" s="263" t="s">
        <v>119</v>
      </c>
      <c r="N426" s="264" t="s">
        <v>11</v>
      </c>
      <c r="O426" s="265" t="s">
        <v>1346</v>
      </c>
      <c r="P426" s="266" t="s">
        <v>11</v>
      </c>
      <c r="Q426" s="5" t="s">
        <v>16</v>
      </c>
      <c r="R426" s="271" t="s">
        <v>1347</v>
      </c>
      <c r="S426" s="271" t="s">
        <v>11</v>
      </c>
      <c r="T426" s="271" t="s">
        <v>11</v>
      </c>
      <c r="U426" s="30">
        <v>2794</v>
      </c>
      <c r="V426" s="272" t="s">
        <v>18</v>
      </c>
      <c r="W426" s="272" t="s">
        <v>11</v>
      </c>
      <c r="X426" s="272" t="s">
        <v>11</v>
      </c>
      <c r="Y426" s="273" t="s">
        <v>11</v>
      </c>
      <c r="Z426" s="233">
        <v>331</v>
      </c>
    </row>
    <row r="427" spans="1:26" ht="13.5" customHeight="1" x14ac:dyDescent="0.15">
      <c r="A427" s="254" t="s">
        <v>11</v>
      </c>
      <c r="B427" s="255" t="s">
        <v>11</v>
      </c>
      <c r="C427" s="256" t="s">
        <v>11</v>
      </c>
      <c r="D427" s="24" t="s">
        <v>11</v>
      </c>
      <c r="E427" s="23" t="s">
        <v>11</v>
      </c>
      <c r="F427" s="261" t="s">
        <v>11</v>
      </c>
      <c r="G427" s="261" t="s">
        <v>11</v>
      </c>
      <c r="H427" s="261" t="s">
        <v>11</v>
      </c>
      <c r="I427" s="261" t="s">
        <v>11</v>
      </c>
      <c r="J427" s="261" t="s">
        <v>11</v>
      </c>
      <c r="K427" s="261" t="s">
        <v>11</v>
      </c>
      <c r="L427" s="262" t="s">
        <v>11</v>
      </c>
      <c r="M427" s="236">
        <v>4090000</v>
      </c>
      <c r="N427" s="237" t="s">
        <v>11</v>
      </c>
      <c r="O427" s="267" t="s">
        <v>11</v>
      </c>
      <c r="P427" s="268" t="s">
        <v>11</v>
      </c>
      <c r="Q427" s="6" t="s">
        <v>11</v>
      </c>
      <c r="R427" s="238" t="s">
        <v>11</v>
      </c>
      <c r="S427" s="238" t="s">
        <v>11</v>
      </c>
      <c r="T427" s="238" t="s">
        <v>11</v>
      </c>
      <c r="U427" s="22" t="s">
        <v>11</v>
      </c>
      <c r="V427" s="239" t="s">
        <v>11</v>
      </c>
      <c r="W427" s="239" t="s">
        <v>11</v>
      </c>
      <c r="X427" s="239" t="s">
        <v>11</v>
      </c>
      <c r="Y427" s="240" t="s">
        <v>11</v>
      </c>
      <c r="Z427" s="234" t="s">
        <v>11</v>
      </c>
    </row>
    <row r="428" spans="1:26" ht="13.5" customHeight="1" x14ac:dyDescent="0.15">
      <c r="A428" s="274" t="s">
        <v>1348</v>
      </c>
      <c r="B428" s="231" t="s">
        <v>11</v>
      </c>
      <c r="C428" s="275" t="s">
        <v>11</v>
      </c>
      <c r="D428" s="247" t="s">
        <v>1349</v>
      </c>
      <c r="E428" s="239" t="s">
        <v>11</v>
      </c>
      <c r="F428" s="239" t="s">
        <v>11</v>
      </c>
      <c r="G428" s="239" t="s">
        <v>11</v>
      </c>
      <c r="H428" s="239" t="s">
        <v>11</v>
      </c>
      <c r="I428" s="239" t="s">
        <v>11</v>
      </c>
      <c r="J428" s="239" t="s">
        <v>11</v>
      </c>
      <c r="K428" s="239" t="s">
        <v>11</v>
      </c>
      <c r="L428" s="240" t="s">
        <v>11</v>
      </c>
      <c r="M428" s="249" t="s">
        <v>40</v>
      </c>
      <c r="N428" s="250" t="s">
        <v>11</v>
      </c>
      <c r="O428" s="267" t="s">
        <v>11</v>
      </c>
      <c r="P428" s="268" t="s">
        <v>11</v>
      </c>
      <c r="Q428" s="6" t="s">
        <v>11</v>
      </c>
      <c r="R428" s="238" t="s">
        <v>11</v>
      </c>
      <c r="S428" s="238" t="s">
        <v>11</v>
      </c>
      <c r="T428" s="238" t="s">
        <v>11</v>
      </c>
      <c r="U428" s="22" t="s">
        <v>11</v>
      </c>
      <c r="V428" s="239" t="s">
        <v>11</v>
      </c>
      <c r="W428" s="239" t="s">
        <v>11</v>
      </c>
      <c r="X428" s="239" t="s">
        <v>11</v>
      </c>
      <c r="Y428" s="240" t="s">
        <v>11</v>
      </c>
      <c r="Z428" s="234" t="s">
        <v>11</v>
      </c>
    </row>
    <row r="429" spans="1:26" ht="13.5" customHeight="1" x14ac:dyDescent="0.15">
      <c r="A429" s="274" t="s">
        <v>11</v>
      </c>
      <c r="B429" s="231" t="s">
        <v>11</v>
      </c>
      <c r="C429" s="275" t="s">
        <v>11</v>
      </c>
      <c r="D429" s="248" t="s">
        <v>11</v>
      </c>
      <c r="E429" s="239" t="s">
        <v>11</v>
      </c>
      <c r="F429" s="239" t="s">
        <v>11</v>
      </c>
      <c r="G429" s="239" t="s">
        <v>11</v>
      </c>
      <c r="H429" s="239" t="s">
        <v>11</v>
      </c>
      <c r="I429" s="239" t="s">
        <v>11</v>
      </c>
      <c r="J429" s="239" t="s">
        <v>11</v>
      </c>
      <c r="K429" s="239" t="s">
        <v>11</v>
      </c>
      <c r="L429" s="240" t="s">
        <v>11</v>
      </c>
      <c r="M429" s="236">
        <v>2813963</v>
      </c>
      <c r="N429" s="237" t="s">
        <v>11</v>
      </c>
      <c r="O429" s="267" t="s">
        <v>11</v>
      </c>
      <c r="P429" s="268" t="s">
        <v>11</v>
      </c>
      <c r="Q429" s="6" t="s">
        <v>11</v>
      </c>
      <c r="R429" s="238" t="s">
        <v>11</v>
      </c>
      <c r="S429" s="238" t="s">
        <v>11</v>
      </c>
      <c r="T429" s="238" t="s">
        <v>11</v>
      </c>
      <c r="U429" s="22" t="s">
        <v>11</v>
      </c>
      <c r="V429" s="239" t="s">
        <v>11</v>
      </c>
      <c r="W429" s="239" t="s">
        <v>11</v>
      </c>
      <c r="X429" s="239" t="s">
        <v>11</v>
      </c>
      <c r="Y429" s="240" t="s">
        <v>11</v>
      </c>
      <c r="Z429" s="234" t="s">
        <v>11</v>
      </c>
    </row>
    <row r="430" spans="1:26" ht="13.5" customHeight="1" x14ac:dyDescent="0.15">
      <c r="A430" s="274" t="s">
        <v>11</v>
      </c>
      <c r="B430" s="231" t="s">
        <v>11</v>
      </c>
      <c r="C430" s="275" t="s">
        <v>11</v>
      </c>
      <c r="D430" s="229" t="s">
        <v>26</v>
      </c>
      <c r="E430" s="241" t="s">
        <v>1211</v>
      </c>
      <c r="F430" s="241" t="s">
        <v>11</v>
      </c>
      <c r="G430" s="241" t="s">
        <v>11</v>
      </c>
      <c r="H430" s="241" t="s">
        <v>11</v>
      </c>
      <c r="I430" s="241" t="s">
        <v>11</v>
      </c>
      <c r="J430" s="241" t="s">
        <v>11</v>
      </c>
      <c r="K430" s="241" t="s">
        <v>11</v>
      </c>
      <c r="L430" s="242" t="s">
        <v>28</v>
      </c>
      <c r="M430" s="243" t="s">
        <v>29</v>
      </c>
      <c r="N430" s="244" t="s">
        <v>11</v>
      </c>
      <c r="O430" s="267" t="s">
        <v>11</v>
      </c>
      <c r="P430" s="268" t="s">
        <v>11</v>
      </c>
      <c r="Q430" s="7" t="s">
        <v>11</v>
      </c>
      <c r="R430" s="238" t="s">
        <v>1242</v>
      </c>
      <c r="S430" s="238" t="s">
        <v>11</v>
      </c>
      <c r="T430" s="238" t="s">
        <v>11</v>
      </c>
      <c r="U430" s="22">
        <v>20</v>
      </c>
      <c r="V430" s="239" t="s">
        <v>18</v>
      </c>
      <c r="W430" s="239" t="s">
        <v>11</v>
      </c>
      <c r="X430" s="239" t="s">
        <v>11</v>
      </c>
      <c r="Y430" s="240" t="s">
        <v>11</v>
      </c>
      <c r="Z430" s="234" t="s">
        <v>11</v>
      </c>
    </row>
    <row r="431" spans="1:26" ht="13.5" customHeight="1" x14ac:dyDescent="0.15">
      <c r="A431" s="274" t="s">
        <v>11</v>
      </c>
      <c r="B431" s="231" t="s">
        <v>11</v>
      </c>
      <c r="C431" s="275" t="s">
        <v>11</v>
      </c>
      <c r="D431" s="229" t="s">
        <v>11</v>
      </c>
      <c r="E431" s="241" t="s">
        <v>11</v>
      </c>
      <c r="F431" s="241" t="s">
        <v>11</v>
      </c>
      <c r="G431" s="241" t="s">
        <v>11</v>
      </c>
      <c r="H431" s="241" t="s">
        <v>11</v>
      </c>
      <c r="I431" s="241" t="s">
        <v>11</v>
      </c>
      <c r="J431" s="241" t="s">
        <v>11</v>
      </c>
      <c r="K431" s="241" t="s">
        <v>11</v>
      </c>
      <c r="L431" s="242" t="s">
        <v>11</v>
      </c>
      <c r="M431" s="245">
        <v>1276037</v>
      </c>
      <c r="N431" s="246" t="s">
        <v>11</v>
      </c>
      <c r="O431" s="267" t="s">
        <v>11</v>
      </c>
      <c r="P431" s="268" t="s">
        <v>11</v>
      </c>
      <c r="Q431" s="8" t="s">
        <v>31</v>
      </c>
      <c r="R431" s="238" t="s">
        <v>1350</v>
      </c>
      <c r="S431" s="238" t="s">
        <v>11</v>
      </c>
      <c r="T431" s="238" t="s">
        <v>11</v>
      </c>
      <c r="U431" s="238" t="s">
        <v>11</v>
      </c>
      <c r="V431" s="9" t="s">
        <v>26</v>
      </c>
      <c r="W431" s="227" t="s">
        <v>1351</v>
      </c>
      <c r="X431" s="227" t="s">
        <v>11</v>
      </c>
      <c r="Y431" s="10" t="s">
        <v>28</v>
      </c>
      <c r="Z431" s="234" t="s">
        <v>11</v>
      </c>
    </row>
    <row r="432" spans="1:26" ht="13.5" customHeight="1" x14ac:dyDescent="0.15">
      <c r="A432" s="274" t="s">
        <v>11</v>
      </c>
      <c r="B432" s="231" t="s">
        <v>11</v>
      </c>
      <c r="C432" s="275" t="s">
        <v>11</v>
      </c>
      <c r="D432" s="229" t="s">
        <v>11</v>
      </c>
      <c r="E432" s="241" t="s">
        <v>11</v>
      </c>
      <c r="F432" s="241" t="s">
        <v>11</v>
      </c>
      <c r="G432" s="241" t="s">
        <v>11</v>
      </c>
      <c r="H432" s="241" t="s">
        <v>11</v>
      </c>
      <c r="I432" s="241" t="s">
        <v>11</v>
      </c>
      <c r="J432" s="241" t="s">
        <v>11</v>
      </c>
      <c r="K432" s="241" t="s">
        <v>11</v>
      </c>
      <c r="L432" s="242" t="s">
        <v>11</v>
      </c>
      <c r="M432" s="249" t="s">
        <v>11</v>
      </c>
      <c r="N432" s="250" t="s">
        <v>11</v>
      </c>
      <c r="O432" s="267" t="s">
        <v>11</v>
      </c>
      <c r="P432" s="268" t="s">
        <v>11</v>
      </c>
      <c r="Q432" s="7" t="s">
        <v>32</v>
      </c>
      <c r="R432" s="238" t="s">
        <v>1352</v>
      </c>
      <c r="S432" s="238" t="s">
        <v>11</v>
      </c>
      <c r="T432" s="238" t="s">
        <v>11</v>
      </c>
      <c r="U432" s="238" t="s">
        <v>11</v>
      </c>
      <c r="V432" s="11" t="s">
        <v>33</v>
      </c>
      <c r="W432" s="9" t="s">
        <v>11</v>
      </c>
      <c r="X432" t="s">
        <v>11</v>
      </c>
      <c r="Y432" s="12" t="s">
        <v>11</v>
      </c>
      <c r="Z432" s="234" t="s">
        <v>11</v>
      </c>
    </row>
    <row r="433" spans="1:26" ht="13.5" customHeight="1" x14ac:dyDescent="0.15">
      <c r="A433" s="6" t="s">
        <v>11</v>
      </c>
      <c r="B433" t="s">
        <v>11</v>
      </c>
      <c r="C433" s="12" t="s">
        <v>11</v>
      </c>
      <c r="D433" s="229" t="s">
        <v>26</v>
      </c>
      <c r="E433" s="13" t="s">
        <v>19</v>
      </c>
      <c r="F433" s="231" t="s">
        <v>11</v>
      </c>
      <c r="G433" s="231" t="s">
        <v>11</v>
      </c>
      <c r="H433" s="231" t="s">
        <v>11</v>
      </c>
      <c r="I433" s="231" t="s">
        <v>160</v>
      </c>
      <c r="J433" s="231" t="s">
        <v>11</v>
      </c>
      <c r="K433" s="13" t="s">
        <v>11</v>
      </c>
      <c r="L433" s="242" t="s">
        <v>28</v>
      </c>
      <c r="M433" s="277" t="s">
        <v>11</v>
      </c>
      <c r="N433" s="278" t="s">
        <v>11</v>
      </c>
      <c r="O433" s="267" t="s">
        <v>11</v>
      </c>
      <c r="P433" s="268" t="s">
        <v>11</v>
      </c>
      <c r="Q433" s="8" t="s">
        <v>31</v>
      </c>
      <c r="R433" s="238" t="s">
        <v>11</v>
      </c>
      <c r="S433" s="238" t="s">
        <v>11</v>
      </c>
      <c r="T433" s="238" t="s">
        <v>11</v>
      </c>
      <c r="U433" s="238" t="s">
        <v>11</v>
      </c>
      <c r="V433" s="9" t="s">
        <v>26</v>
      </c>
      <c r="W433" s="227" t="s">
        <v>11</v>
      </c>
      <c r="X433" s="227" t="s">
        <v>11</v>
      </c>
      <c r="Y433" s="10" t="s">
        <v>28</v>
      </c>
      <c r="Z433" s="234" t="s">
        <v>11</v>
      </c>
    </row>
    <row r="434" spans="1:26" ht="13.5" customHeight="1" x14ac:dyDescent="0.15">
      <c r="A434" s="14" t="s">
        <v>11</v>
      </c>
      <c r="B434" s="15" t="s">
        <v>11</v>
      </c>
      <c r="C434" s="16" t="s">
        <v>11</v>
      </c>
      <c r="D434" s="230" t="s">
        <v>11</v>
      </c>
      <c r="E434" s="17" t="s">
        <v>11</v>
      </c>
      <c r="F434" s="232" t="s">
        <v>11</v>
      </c>
      <c r="G434" s="232" t="s">
        <v>11</v>
      </c>
      <c r="H434" s="232" t="s">
        <v>11</v>
      </c>
      <c r="I434" s="232" t="s">
        <v>11</v>
      </c>
      <c r="J434" s="232" t="s">
        <v>11</v>
      </c>
      <c r="K434" s="17" t="s">
        <v>11</v>
      </c>
      <c r="L434" s="276" t="s">
        <v>11</v>
      </c>
      <c r="M434" s="26" t="s">
        <v>42</v>
      </c>
      <c r="N434" s="27">
        <v>68.8</v>
      </c>
      <c r="O434" s="269" t="s">
        <v>11</v>
      </c>
      <c r="P434" s="270" t="s">
        <v>11</v>
      </c>
      <c r="Q434" s="18" t="s">
        <v>32</v>
      </c>
      <c r="R434" s="228" t="s">
        <v>11</v>
      </c>
      <c r="S434" s="228" t="s">
        <v>11</v>
      </c>
      <c r="T434" s="228" t="s">
        <v>11</v>
      </c>
      <c r="U434" s="228" t="s">
        <v>11</v>
      </c>
      <c r="V434" s="19" t="s">
        <v>33</v>
      </c>
      <c r="W434" s="20" t="s">
        <v>11</v>
      </c>
      <c r="X434" s="15" t="s">
        <v>11</v>
      </c>
      <c r="Y434" s="16" t="s">
        <v>11</v>
      </c>
      <c r="Z434" s="235" t="s">
        <v>11</v>
      </c>
    </row>
    <row r="435" spans="1:26" ht="13.5" customHeight="1" x14ac:dyDescent="0.15">
      <c r="A435" s="251" t="s">
        <v>10</v>
      </c>
      <c r="B435" s="252" t="s">
        <v>11</v>
      </c>
      <c r="C435" s="253" t="s">
        <v>11</v>
      </c>
      <c r="D435" s="257" t="s">
        <v>12</v>
      </c>
      <c r="E435" s="258" t="s">
        <v>11</v>
      </c>
      <c r="F435" s="259" t="s">
        <v>1204</v>
      </c>
      <c r="G435" s="259" t="s">
        <v>11</v>
      </c>
      <c r="H435" s="259" t="s">
        <v>11</v>
      </c>
      <c r="I435" s="259" t="s">
        <v>11</v>
      </c>
      <c r="J435" s="259" t="s">
        <v>11</v>
      </c>
      <c r="K435" s="259" t="s">
        <v>11</v>
      </c>
      <c r="L435" s="260" t="s">
        <v>11</v>
      </c>
      <c r="M435" s="263" t="s">
        <v>119</v>
      </c>
      <c r="N435" s="264" t="s">
        <v>11</v>
      </c>
      <c r="O435" s="265" t="s">
        <v>1353</v>
      </c>
      <c r="P435" s="266" t="s">
        <v>11</v>
      </c>
      <c r="Q435" s="5" t="s">
        <v>16</v>
      </c>
      <c r="R435" s="271" t="s">
        <v>1354</v>
      </c>
      <c r="S435" s="271" t="s">
        <v>11</v>
      </c>
      <c r="T435" s="271" t="s">
        <v>11</v>
      </c>
      <c r="U435" s="30">
        <v>6023</v>
      </c>
      <c r="V435" s="272" t="s">
        <v>18</v>
      </c>
      <c r="W435" s="272" t="s">
        <v>11</v>
      </c>
      <c r="X435" s="272" t="s">
        <v>11</v>
      </c>
      <c r="Y435" s="273" t="s">
        <v>11</v>
      </c>
      <c r="Z435" s="233">
        <v>331</v>
      </c>
    </row>
    <row r="436" spans="1:26" ht="13.5" customHeight="1" x14ac:dyDescent="0.15">
      <c r="A436" s="254" t="s">
        <v>11</v>
      </c>
      <c r="B436" s="255" t="s">
        <v>11</v>
      </c>
      <c r="C436" s="256" t="s">
        <v>11</v>
      </c>
      <c r="D436" s="24" t="s">
        <v>11</v>
      </c>
      <c r="E436" s="23" t="s">
        <v>11</v>
      </c>
      <c r="F436" s="261" t="s">
        <v>11</v>
      </c>
      <c r="G436" s="261" t="s">
        <v>11</v>
      </c>
      <c r="H436" s="261" t="s">
        <v>11</v>
      </c>
      <c r="I436" s="261" t="s">
        <v>11</v>
      </c>
      <c r="J436" s="261" t="s">
        <v>11</v>
      </c>
      <c r="K436" s="261" t="s">
        <v>11</v>
      </c>
      <c r="L436" s="262" t="s">
        <v>11</v>
      </c>
      <c r="M436" s="236">
        <v>7235000</v>
      </c>
      <c r="N436" s="237" t="s">
        <v>11</v>
      </c>
      <c r="O436" s="267" t="s">
        <v>11</v>
      </c>
      <c r="P436" s="268" t="s">
        <v>11</v>
      </c>
      <c r="Q436" s="6" t="s">
        <v>11</v>
      </c>
      <c r="R436" s="238" t="s">
        <v>1355</v>
      </c>
      <c r="S436" s="238" t="s">
        <v>11</v>
      </c>
      <c r="T436" s="238" t="s">
        <v>11</v>
      </c>
      <c r="U436" s="22">
        <v>19</v>
      </c>
      <c r="V436" s="239" t="s">
        <v>18</v>
      </c>
      <c r="W436" s="239" t="s">
        <v>11</v>
      </c>
      <c r="X436" s="239" t="s">
        <v>11</v>
      </c>
      <c r="Y436" s="240" t="s">
        <v>11</v>
      </c>
      <c r="Z436" s="234" t="s">
        <v>11</v>
      </c>
    </row>
    <row r="437" spans="1:26" ht="13.5" customHeight="1" x14ac:dyDescent="0.15">
      <c r="A437" s="274" t="s">
        <v>1356</v>
      </c>
      <c r="B437" s="231" t="s">
        <v>11</v>
      </c>
      <c r="C437" s="275" t="s">
        <v>11</v>
      </c>
      <c r="D437" s="247" t="s">
        <v>1357</v>
      </c>
      <c r="E437" s="239" t="s">
        <v>11</v>
      </c>
      <c r="F437" s="239" t="s">
        <v>11</v>
      </c>
      <c r="G437" s="239" t="s">
        <v>11</v>
      </c>
      <c r="H437" s="239" t="s">
        <v>11</v>
      </c>
      <c r="I437" s="239" t="s">
        <v>11</v>
      </c>
      <c r="J437" s="239" t="s">
        <v>11</v>
      </c>
      <c r="K437" s="239" t="s">
        <v>11</v>
      </c>
      <c r="L437" s="240" t="s">
        <v>11</v>
      </c>
      <c r="M437" s="249" t="s">
        <v>40</v>
      </c>
      <c r="N437" s="250" t="s">
        <v>11</v>
      </c>
      <c r="O437" s="267" t="s">
        <v>11</v>
      </c>
      <c r="P437" s="268" t="s">
        <v>11</v>
      </c>
      <c r="Q437" s="6" t="s">
        <v>11</v>
      </c>
      <c r="R437" s="238" t="s">
        <v>11</v>
      </c>
      <c r="S437" s="238" t="s">
        <v>11</v>
      </c>
      <c r="T437" s="238" t="s">
        <v>11</v>
      </c>
      <c r="U437" s="22" t="s">
        <v>11</v>
      </c>
      <c r="V437" s="239" t="s">
        <v>11</v>
      </c>
      <c r="W437" s="239" t="s">
        <v>11</v>
      </c>
      <c r="X437" s="239" t="s">
        <v>11</v>
      </c>
      <c r="Y437" s="240" t="s">
        <v>11</v>
      </c>
      <c r="Z437" s="234" t="s">
        <v>11</v>
      </c>
    </row>
    <row r="438" spans="1:26" ht="13.5" customHeight="1" x14ac:dyDescent="0.15">
      <c r="A438" s="274" t="s">
        <v>11</v>
      </c>
      <c r="B438" s="231" t="s">
        <v>11</v>
      </c>
      <c r="C438" s="275" t="s">
        <v>11</v>
      </c>
      <c r="D438" s="248" t="s">
        <v>11</v>
      </c>
      <c r="E438" s="239" t="s">
        <v>11</v>
      </c>
      <c r="F438" s="239" t="s">
        <v>11</v>
      </c>
      <c r="G438" s="239" t="s">
        <v>11</v>
      </c>
      <c r="H438" s="239" t="s">
        <v>11</v>
      </c>
      <c r="I438" s="239" t="s">
        <v>11</v>
      </c>
      <c r="J438" s="239" t="s">
        <v>11</v>
      </c>
      <c r="K438" s="239" t="s">
        <v>11</v>
      </c>
      <c r="L438" s="240" t="s">
        <v>11</v>
      </c>
      <c r="M438" s="236">
        <v>6293420</v>
      </c>
      <c r="N438" s="237" t="s">
        <v>11</v>
      </c>
      <c r="O438" s="267" t="s">
        <v>11</v>
      </c>
      <c r="P438" s="268" t="s">
        <v>11</v>
      </c>
      <c r="Q438" s="6" t="s">
        <v>11</v>
      </c>
      <c r="R438" s="238" t="s">
        <v>11</v>
      </c>
      <c r="S438" s="238" t="s">
        <v>11</v>
      </c>
      <c r="T438" s="238" t="s">
        <v>11</v>
      </c>
      <c r="U438" s="22" t="s">
        <v>11</v>
      </c>
      <c r="V438" s="239" t="s">
        <v>11</v>
      </c>
      <c r="W438" s="239" t="s">
        <v>11</v>
      </c>
      <c r="X438" s="239" t="s">
        <v>11</v>
      </c>
      <c r="Y438" s="240" t="s">
        <v>11</v>
      </c>
      <c r="Z438" s="234" t="s">
        <v>11</v>
      </c>
    </row>
    <row r="439" spans="1:26" ht="13.5" customHeight="1" x14ac:dyDescent="0.15">
      <c r="A439" s="274" t="s">
        <v>11</v>
      </c>
      <c r="B439" s="231" t="s">
        <v>11</v>
      </c>
      <c r="C439" s="275" t="s">
        <v>11</v>
      </c>
      <c r="D439" s="229" t="s">
        <v>26</v>
      </c>
      <c r="E439" s="241" t="s">
        <v>1211</v>
      </c>
      <c r="F439" s="241" t="s">
        <v>11</v>
      </c>
      <c r="G439" s="241" t="s">
        <v>11</v>
      </c>
      <c r="H439" s="241" t="s">
        <v>11</v>
      </c>
      <c r="I439" s="241" t="s">
        <v>11</v>
      </c>
      <c r="J439" s="241" t="s">
        <v>11</v>
      </c>
      <c r="K439" s="241" t="s">
        <v>11</v>
      </c>
      <c r="L439" s="242" t="s">
        <v>28</v>
      </c>
      <c r="M439" s="243" t="s">
        <v>29</v>
      </c>
      <c r="N439" s="244" t="s">
        <v>11</v>
      </c>
      <c r="O439" s="267" t="s">
        <v>11</v>
      </c>
      <c r="P439" s="268" t="s">
        <v>11</v>
      </c>
      <c r="Q439" s="7" t="s">
        <v>11</v>
      </c>
      <c r="R439" s="238" t="s">
        <v>1358</v>
      </c>
      <c r="S439" s="238" t="s">
        <v>11</v>
      </c>
      <c r="T439" s="238" t="s">
        <v>11</v>
      </c>
      <c r="U439" s="22">
        <v>251</v>
      </c>
      <c r="V439" s="239" t="s">
        <v>18</v>
      </c>
      <c r="W439" s="239" t="s">
        <v>11</v>
      </c>
      <c r="X439" s="239" t="s">
        <v>11</v>
      </c>
      <c r="Y439" s="240" t="s">
        <v>11</v>
      </c>
      <c r="Z439" s="234" t="s">
        <v>11</v>
      </c>
    </row>
    <row r="440" spans="1:26" ht="13.5" customHeight="1" x14ac:dyDescent="0.15">
      <c r="A440" s="274" t="s">
        <v>11</v>
      </c>
      <c r="B440" s="231" t="s">
        <v>11</v>
      </c>
      <c r="C440" s="275" t="s">
        <v>11</v>
      </c>
      <c r="D440" s="229" t="s">
        <v>11</v>
      </c>
      <c r="E440" s="241" t="s">
        <v>11</v>
      </c>
      <c r="F440" s="241" t="s">
        <v>11</v>
      </c>
      <c r="G440" s="241" t="s">
        <v>11</v>
      </c>
      <c r="H440" s="241" t="s">
        <v>11</v>
      </c>
      <c r="I440" s="241" t="s">
        <v>11</v>
      </c>
      <c r="J440" s="241" t="s">
        <v>11</v>
      </c>
      <c r="K440" s="241" t="s">
        <v>11</v>
      </c>
      <c r="L440" s="242" t="s">
        <v>11</v>
      </c>
      <c r="M440" s="245">
        <v>941580</v>
      </c>
      <c r="N440" s="246" t="s">
        <v>11</v>
      </c>
      <c r="O440" s="267" t="s">
        <v>11</v>
      </c>
      <c r="P440" s="268" t="s">
        <v>11</v>
      </c>
      <c r="Q440" s="8" t="s">
        <v>31</v>
      </c>
      <c r="R440" s="238" t="s">
        <v>1359</v>
      </c>
      <c r="S440" s="238" t="s">
        <v>11</v>
      </c>
      <c r="T440" s="238" t="s">
        <v>11</v>
      </c>
      <c r="U440" s="238" t="s">
        <v>11</v>
      </c>
      <c r="V440" s="9" t="s">
        <v>26</v>
      </c>
      <c r="W440" s="227" t="s">
        <v>298</v>
      </c>
      <c r="X440" s="227" t="s">
        <v>11</v>
      </c>
      <c r="Y440" s="10" t="s">
        <v>28</v>
      </c>
      <c r="Z440" s="234" t="s">
        <v>11</v>
      </c>
    </row>
    <row r="441" spans="1:26" ht="13.5" customHeight="1" x14ac:dyDescent="0.15">
      <c r="A441" s="274" t="s">
        <v>11</v>
      </c>
      <c r="B441" s="231" t="s">
        <v>11</v>
      </c>
      <c r="C441" s="275" t="s">
        <v>11</v>
      </c>
      <c r="D441" s="229" t="s">
        <v>11</v>
      </c>
      <c r="E441" s="241" t="s">
        <v>11</v>
      </c>
      <c r="F441" s="241" t="s">
        <v>11</v>
      </c>
      <c r="G441" s="241" t="s">
        <v>11</v>
      </c>
      <c r="H441" s="241" t="s">
        <v>11</v>
      </c>
      <c r="I441" s="241" t="s">
        <v>11</v>
      </c>
      <c r="J441" s="241" t="s">
        <v>11</v>
      </c>
      <c r="K441" s="241" t="s">
        <v>11</v>
      </c>
      <c r="L441" s="242" t="s">
        <v>11</v>
      </c>
      <c r="M441" s="249" t="s">
        <v>11</v>
      </c>
      <c r="N441" s="250" t="s">
        <v>11</v>
      </c>
      <c r="O441" s="267" t="s">
        <v>11</v>
      </c>
      <c r="P441" s="268" t="s">
        <v>11</v>
      </c>
      <c r="Q441" s="7" t="s">
        <v>32</v>
      </c>
      <c r="R441" s="238" t="s">
        <v>1360</v>
      </c>
      <c r="S441" s="238" t="s">
        <v>11</v>
      </c>
      <c r="T441" s="238" t="s">
        <v>11</v>
      </c>
      <c r="U441" s="238" t="s">
        <v>11</v>
      </c>
      <c r="V441" s="11" t="s">
        <v>33</v>
      </c>
      <c r="W441" s="9" t="s">
        <v>11</v>
      </c>
      <c r="X441" t="s">
        <v>11</v>
      </c>
      <c r="Y441" s="12" t="s">
        <v>11</v>
      </c>
      <c r="Z441" s="234" t="s">
        <v>11</v>
      </c>
    </row>
    <row r="442" spans="1:26" ht="13.5" customHeight="1" x14ac:dyDescent="0.15">
      <c r="A442" s="6" t="s">
        <v>11</v>
      </c>
      <c r="B442" t="s">
        <v>11</v>
      </c>
      <c r="C442" s="12" t="s">
        <v>11</v>
      </c>
      <c r="D442" s="229" t="s">
        <v>26</v>
      </c>
      <c r="E442" s="13" t="s">
        <v>19</v>
      </c>
      <c r="F442" s="231" t="s">
        <v>11</v>
      </c>
      <c r="G442" s="231" t="s">
        <v>11</v>
      </c>
      <c r="H442" s="231" t="s">
        <v>11</v>
      </c>
      <c r="I442" s="231" t="s">
        <v>11</v>
      </c>
      <c r="J442" s="231" t="s">
        <v>11</v>
      </c>
      <c r="K442" s="13" t="s">
        <v>11</v>
      </c>
      <c r="L442" s="242" t="s">
        <v>28</v>
      </c>
      <c r="M442" s="277" t="s">
        <v>11</v>
      </c>
      <c r="N442" s="278" t="s">
        <v>11</v>
      </c>
      <c r="O442" s="267" t="s">
        <v>11</v>
      </c>
      <c r="P442" s="268" t="s">
        <v>11</v>
      </c>
      <c r="Q442" s="8" t="s">
        <v>31</v>
      </c>
      <c r="R442" s="238" t="s">
        <v>11</v>
      </c>
      <c r="S442" s="238" t="s">
        <v>11</v>
      </c>
      <c r="T442" s="238" t="s">
        <v>11</v>
      </c>
      <c r="U442" s="238" t="s">
        <v>11</v>
      </c>
      <c r="V442" s="9" t="s">
        <v>26</v>
      </c>
      <c r="W442" s="227" t="s">
        <v>11</v>
      </c>
      <c r="X442" s="227" t="s">
        <v>11</v>
      </c>
      <c r="Y442" s="10" t="s">
        <v>28</v>
      </c>
      <c r="Z442" s="234" t="s">
        <v>11</v>
      </c>
    </row>
    <row r="443" spans="1:26" ht="13.5" customHeight="1" x14ac:dyDescent="0.15">
      <c r="A443" s="14" t="s">
        <v>11</v>
      </c>
      <c r="B443" s="15" t="s">
        <v>11</v>
      </c>
      <c r="C443" s="16" t="s">
        <v>11</v>
      </c>
      <c r="D443" s="230" t="s">
        <v>11</v>
      </c>
      <c r="E443" s="17" t="s">
        <v>11</v>
      </c>
      <c r="F443" s="232" t="s">
        <v>11</v>
      </c>
      <c r="G443" s="232" t="s">
        <v>11</v>
      </c>
      <c r="H443" s="232" t="s">
        <v>11</v>
      </c>
      <c r="I443" s="232" t="s">
        <v>11</v>
      </c>
      <c r="J443" s="232" t="s">
        <v>11</v>
      </c>
      <c r="K443" s="17" t="s">
        <v>11</v>
      </c>
      <c r="L443" s="276" t="s">
        <v>11</v>
      </c>
      <c r="M443" s="26" t="s">
        <v>42</v>
      </c>
      <c r="N443" s="27">
        <v>87</v>
      </c>
      <c r="O443" s="269" t="s">
        <v>11</v>
      </c>
      <c r="P443" s="270" t="s">
        <v>11</v>
      </c>
      <c r="Q443" s="18" t="s">
        <v>32</v>
      </c>
      <c r="R443" s="228" t="s">
        <v>11</v>
      </c>
      <c r="S443" s="228" t="s">
        <v>11</v>
      </c>
      <c r="T443" s="228" t="s">
        <v>11</v>
      </c>
      <c r="U443" s="228" t="s">
        <v>11</v>
      </c>
      <c r="V443" s="19" t="s">
        <v>33</v>
      </c>
      <c r="W443" s="20" t="s">
        <v>11</v>
      </c>
      <c r="X443" s="15" t="s">
        <v>11</v>
      </c>
      <c r="Y443" s="16" t="s">
        <v>11</v>
      </c>
      <c r="Z443" s="235" t="s">
        <v>11</v>
      </c>
    </row>
    <row r="444" spans="1:26" ht="13.5" customHeight="1" x14ac:dyDescent="0.15">
      <c r="A444" s="251" t="s">
        <v>10</v>
      </c>
      <c r="B444" s="252" t="s">
        <v>11</v>
      </c>
      <c r="C444" s="253" t="s">
        <v>11</v>
      </c>
      <c r="D444" s="257" t="s">
        <v>12</v>
      </c>
      <c r="E444" s="258" t="s">
        <v>11</v>
      </c>
      <c r="F444" s="259" t="s">
        <v>1204</v>
      </c>
      <c r="G444" s="259" t="s">
        <v>11</v>
      </c>
      <c r="H444" s="259" t="s">
        <v>11</v>
      </c>
      <c r="I444" s="259" t="s">
        <v>11</v>
      </c>
      <c r="J444" s="259" t="s">
        <v>11</v>
      </c>
      <c r="K444" s="259" t="s">
        <v>11</v>
      </c>
      <c r="L444" s="260" t="s">
        <v>11</v>
      </c>
      <c r="M444" s="263" t="s">
        <v>119</v>
      </c>
      <c r="N444" s="264" t="s">
        <v>11</v>
      </c>
      <c r="O444" s="265" t="s">
        <v>1361</v>
      </c>
      <c r="P444" s="266" t="s">
        <v>11</v>
      </c>
      <c r="Q444" s="5" t="s">
        <v>16</v>
      </c>
      <c r="R444" s="271" t="s">
        <v>1362</v>
      </c>
      <c r="S444" s="271" t="s">
        <v>11</v>
      </c>
      <c r="T444" s="271" t="s">
        <v>11</v>
      </c>
      <c r="U444" s="30">
        <v>3396</v>
      </c>
      <c r="V444" s="272" t="s">
        <v>18</v>
      </c>
      <c r="W444" s="272" t="s">
        <v>11</v>
      </c>
      <c r="X444" s="272" t="s">
        <v>11</v>
      </c>
      <c r="Y444" s="273" t="s">
        <v>11</v>
      </c>
      <c r="Z444" s="233">
        <v>331</v>
      </c>
    </row>
    <row r="445" spans="1:26" ht="13.5" customHeight="1" x14ac:dyDescent="0.15">
      <c r="A445" s="254" t="s">
        <v>11</v>
      </c>
      <c r="B445" s="255" t="s">
        <v>11</v>
      </c>
      <c r="C445" s="256" t="s">
        <v>11</v>
      </c>
      <c r="D445" s="24" t="s">
        <v>11</v>
      </c>
      <c r="E445" s="23" t="s">
        <v>11</v>
      </c>
      <c r="F445" s="261" t="s">
        <v>11</v>
      </c>
      <c r="G445" s="261" t="s">
        <v>11</v>
      </c>
      <c r="H445" s="261" t="s">
        <v>11</v>
      </c>
      <c r="I445" s="261" t="s">
        <v>11</v>
      </c>
      <c r="J445" s="261" t="s">
        <v>11</v>
      </c>
      <c r="K445" s="261" t="s">
        <v>11</v>
      </c>
      <c r="L445" s="262" t="s">
        <v>11</v>
      </c>
      <c r="M445" s="236">
        <v>49871000</v>
      </c>
      <c r="N445" s="237" t="s">
        <v>11</v>
      </c>
      <c r="O445" s="267" t="s">
        <v>11</v>
      </c>
      <c r="P445" s="268" t="s">
        <v>11</v>
      </c>
      <c r="Q445" s="6" t="s">
        <v>11</v>
      </c>
      <c r="R445" s="238" t="s">
        <v>1363</v>
      </c>
      <c r="S445" s="238" t="s">
        <v>11</v>
      </c>
      <c r="T445" s="238" t="s">
        <v>11</v>
      </c>
      <c r="U445" s="22">
        <v>2472</v>
      </c>
      <c r="V445" s="239" t="s">
        <v>18</v>
      </c>
      <c r="W445" s="239" t="s">
        <v>11</v>
      </c>
      <c r="X445" s="239" t="s">
        <v>11</v>
      </c>
      <c r="Y445" s="240" t="s">
        <v>11</v>
      </c>
      <c r="Z445" s="234" t="s">
        <v>11</v>
      </c>
    </row>
    <row r="446" spans="1:26" ht="13.5" customHeight="1" x14ac:dyDescent="0.15">
      <c r="A446" s="274" t="s">
        <v>1364</v>
      </c>
      <c r="B446" s="231" t="s">
        <v>11</v>
      </c>
      <c r="C446" s="275" t="s">
        <v>11</v>
      </c>
      <c r="D446" s="247" t="s">
        <v>1365</v>
      </c>
      <c r="E446" s="239" t="s">
        <v>11</v>
      </c>
      <c r="F446" s="239" t="s">
        <v>11</v>
      </c>
      <c r="G446" s="239" t="s">
        <v>11</v>
      </c>
      <c r="H446" s="239" t="s">
        <v>11</v>
      </c>
      <c r="I446" s="239" t="s">
        <v>11</v>
      </c>
      <c r="J446" s="239" t="s">
        <v>11</v>
      </c>
      <c r="K446" s="239" t="s">
        <v>11</v>
      </c>
      <c r="L446" s="240" t="s">
        <v>11</v>
      </c>
      <c r="M446" s="249" t="s">
        <v>40</v>
      </c>
      <c r="N446" s="250" t="s">
        <v>11</v>
      </c>
      <c r="O446" s="267" t="s">
        <v>11</v>
      </c>
      <c r="P446" s="268" t="s">
        <v>11</v>
      </c>
      <c r="Q446" s="6" t="s">
        <v>11</v>
      </c>
      <c r="R446" s="238" t="s">
        <v>1366</v>
      </c>
      <c r="S446" s="238" t="s">
        <v>11</v>
      </c>
      <c r="T446" s="238" t="s">
        <v>11</v>
      </c>
      <c r="U446" s="22">
        <v>39774</v>
      </c>
      <c r="V446" s="239" t="s">
        <v>18</v>
      </c>
      <c r="W446" s="239" t="s">
        <v>11</v>
      </c>
      <c r="X446" s="239" t="s">
        <v>11</v>
      </c>
      <c r="Y446" s="240" t="s">
        <v>11</v>
      </c>
      <c r="Z446" s="234" t="s">
        <v>11</v>
      </c>
    </row>
    <row r="447" spans="1:26" ht="13.5" customHeight="1" x14ac:dyDescent="0.15">
      <c r="A447" s="274" t="s">
        <v>11</v>
      </c>
      <c r="B447" s="231" t="s">
        <v>11</v>
      </c>
      <c r="C447" s="275" t="s">
        <v>11</v>
      </c>
      <c r="D447" s="248" t="s">
        <v>11</v>
      </c>
      <c r="E447" s="239" t="s">
        <v>11</v>
      </c>
      <c r="F447" s="239" t="s">
        <v>11</v>
      </c>
      <c r="G447" s="239" t="s">
        <v>11</v>
      </c>
      <c r="H447" s="239" t="s">
        <v>11</v>
      </c>
      <c r="I447" s="239" t="s">
        <v>11</v>
      </c>
      <c r="J447" s="239" t="s">
        <v>11</v>
      </c>
      <c r="K447" s="239" t="s">
        <v>11</v>
      </c>
      <c r="L447" s="240" t="s">
        <v>11</v>
      </c>
      <c r="M447" s="236">
        <v>47943234</v>
      </c>
      <c r="N447" s="237" t="s">
        <v>11</v>
      </c>
      <c r="O447" s="267" t="s">
        <v>11</v>
      </c>
      <c r="P447" s="268" t="s">
        <v>11</v>
      </c>
      <c r="Q447" s="6" t="s">
        <v>11</v>
      </c>
      <c r="R447" s="238" t="s">
        <v>1367</v>
      </c>
      <c r="S447" s="238" t="s">
        <v>11</v>
      </c>
      <c r="T447" s="238" t="s">
        <v>11</v>
      </c>
      <c r="U447" s="22">
        <v>491</v>
      </c>
      <c r="V447" s="239" t="s">
        <v>18</v>
      </c>
      <c r="W447" s="239" t="s">
        <v>11</v>
      </c>
      <c r="X447" s="239" t="s">
        <v>11</v>
      </c>
      <c r="Y447" s="240" t="s">
        <v>11</v>
      </c>
      <c r="Z447" s="234" t="s">
        <v>11</v>
      </c>
    </row>
    <row r="448" spans="1:26" ht="13.5" customHeight="1" x14ac:dyDescent="0.15">
      <c r="A448" s="274" t="s">
        <v>11</v>
      </c>
      <c r="B448" s="231" t="s">
        <v>11</v>
      </c>
      <c r="C448" s="275" t="s">
        <v>11</v>
      </c>
      <c r="D448" s="229" t="s">
        <v>26</v>
      </c>
      <c r="E448" s="241" t="s">
        <v>1211</v>
      </c>
      <c r="F448" s="241" t="s">
        <v>11</v>
      </c>
      <c r="G448" s="241" t="s">
        <v>11</v>
      </c>
      <c r="H448" s="241" t="s">
        <v>11</v>
      </c>
      <c r="I448" s="241" t="s">
        <v>11</v>
      </c>
      <c r="J448" s="241" t="s">
        <v>11</v>
      </c>
      <c r="K448" s="241" t="s">
        <v>11</v>
      </c>
      <c r="L448" s="242" t="s">
        <v>28</v>
      </c>
      <c r="M448" s="243" t="s">
        <v>29</v>
      </c>
      <c r="N448" s="244" t="s">
        <v>11</v>
      </c>
      <c r="O448" s="267" t="s">
        <v>11</v>
      </c>
      <c r="P448" s="268" t="s">
        <v>11</v>
      </c>
      <c r="Q448" s="7" t="s">
        <v>11</v>
      </c>
      <c r="R448" s="238" t="s">
        <v>1368</v>
      </c>
      <c r="S448" s="238" t="s">
        <v>11</v>
      </c>
      <c r="T448" s="238" t="s">
        <v>11</v>
      </c>
      <c r="U448" s="22">
        <v>1810</v>
      </c>
      <c r="V448" s="239" t="s">
        <v>18</v>
      </c>
      <c r="W448" s="239" t="s">
        <v>11</v>
      </c>
      <c r="X448" s="239" t="s">
        <v>11</v>
      </c>
      <c r="Y448" s="240" t="s">
        <v>11</v>
      </c>
      <c r="Z448" s="234" t="s">
        <v>11</v>
      </c>
    </row>
    <row r="449" spans="1:26" ht="13.5" customHeight="1" x14ac:dyDescent="0.15">
      <c r="A449" s="274" t="s">
        <v>11</v>
      </c>
      <c r="B449" s="231" t="s">
        <v>11</v>
      </c>
      <c r="C449" s="275" t="s">
        <v>11</v>
      </c>
      <c r="D449" s="229" t="s">
        <v>11</v>
      </c>
      <c r="E449" s="241" t="s">
        <v>11</v>
      </c>
      <c r="F449" s="241" t="s">
        <v>11</v>
      </c>
      <c r="G449" s="241" t="s">
        <v>11</v>
      </c>
      <c r="H449" s="241" t="s">
        <v>11</v>
      </c>
      <c r="I449" s="241" t="s">
        <v>11</v>
      </c>
      <c r="J449" s="241" t="s">
        <v>11</v>
      </c>
      <c r="K449" s="241" t="s">
        <v>11</v>
      </c>
      <c r="L449" s="242" t="s">
        <v>11</v>
      </c>
      <c r="M449" s="245">
        <v>1927766</v>
      </c>
      <c r="N449" s="246" t="s">
        <v>11</v>
      </c>
      <c r="O449" s="267" t="s">
        <v>11</v>
      </c>
      <c r="P449" s="268" t="s">
        <v>11</v>
      </c>
      <c r="Q449" s="8" t="s">
        <v>31</v>
      </c>
      <c r="R449" s="238" t="s">
        <v>1369</v>
      </c>
      <c r="S449" s="238" t="s">
        <v>11</v>
      </c>
      <c r="T449" s="238" t="s">
        <v>11</v>
      </c>
      <c r="U449" s="238" t="s">
        <v>11</v>
      </c>
      <c r="V449" s="9" t="s">
        <v>26</v>
      </c>
      <c r="W449" s="227" t="s">
        <v>1057</v>
      </c>
      <c r="X449" s="227" t="s">
        <v>11</v>
      </c>
      <c r="Y449" s="10" t="s">
        <v>28</v>
      </c>
      <c r="Z449" s="234" t="s">
        <v>11</v>
      </c>
    </row>
    <row r="450" spans="1:26" ht="13.5" customHeight="1" x14ac:dyDescent="0.15">
      <c r="A450" s="274" t="s">
        <v>11</v>
      </c>
      <c r="B450" s="231" t="s">
        <v>11</v>
      </c>
      <c r="C450" s="275" t="s">
        <v>11</v>
      </c>
      <c r="D450" s="229" t="s">
        <v>11</v>
      </c>
      <c r="E450" s="241" t="s">
        <v>11</v>
      </c>
      <c r="F450" s="241" t="s">
        <v>11</v>
      </c>
      <c r="G450" s="241" t="s">
        <v>11</v>
      </c>
      <c r="H450" s="241" t="s">
        <v>11</v>
      </c>
      <c r="I450" s="241" t="s">
        <v>11</v>
      </c>
      <c r="J450" s="241" t="s">
        <v>11</v>
      </c>
      <c r="K450" s="241" t="s">
        <v>11</v>
      </c>
      <c r="L450" s="242" t="s">
        <v>11</v>
      </c>
      <c r="M450" s="249" t="s">
        <v>11</v>
      </c>
      <c r="N450" s="250" t="s">
        <v>11</v>
      </c>
      <c r="O450" s="267" t="s">
        <v>11</v>
      </c>
      <c r="P450" s="268" t="s">
        <v>11</v>
      </c>
      <c r="Q450" s="7" t="s">
        <v>32</v>
      </c>
      <c r="R450" s="238" t="s">
        <v>546</v>
      </c>
      <c r="S450" s="238" t="s">
        <v>11</v>
      </c>
      <c r="T450" s="238" t="s">
        <v>11</v>
      </c>
      <c r="U450" s="238" t="s">
        <v>11</v>
      </c>
      <c r="V450" s="11" t="s">
        <v>33</v>
      </c>
      <c r="W450" s="9" t="s">
        <v>11</v>
      </c>
      <c r="X450" t="s">
        <v>11</v>
      </c>
      <c r="Y450" s="12" t="s">
        <v>11</v>
      </c>
      <c r="Z450" s="234" t="s">
        <v>11</v>
      </c>
    </row>
    <row r="451" spans="1:26" ht="13.5" customHeight="1" x14ac:dyDescent="0.15">
      <c r="A451" s="6" t="s">
        <v>11</v>
      </c>
      <c r="B451" t="s">
        <v>11</v>
      </c>
      <c r="C451" s="12" t="s">
        <v>11</v>
      </c>
      <c r="D451" s="229" t="s">
        <v>26</v>
      </c>
      <c r="E451" s="13" t="s">
        <v>19</v>
      </c>
      <c r="F451" s="231" t="s">
        <v>11</v>
      </c>
      <c r="G451" s="231" t="s">
        <v>11</v>
      </c>
      <c r="H451" s="231" t="s">
        <v>11</v>
      </c>
      <c r="I451" s="231" t="s">
        <v>160</v>
      </c>
      <c r="J451" s="231" t="s">
        <v>11</v>
      </c>
      <c r="K451" s="13" t="s">
        <v>11</v>
      </c>
      <c r="L451" s="242" t="s">
        <v>28</v>
      </c>
      <c r="M451" s="277" t="s">
        <v>11</v>
      </c>
      <c r="N451" s="278" t="s">
        <v>11</v>
      </c>
      <c r="O451" s="267" t="s">
        <v>11</v>
      </c>
      <c r="P451" s="268" t="s">
        <v>11</v>
      </c>
      <c r="Q451" s="8" t="s">
        <v>31</v>
      </c>
      <c r="R451" s="238" t="s">
        <v>11</v>
      </c>
      <c r="S451" s="238" t="s">
        <v>11</v>
      </c>
      <c r="T451" s="238" t="s">
        <v>11</v>
      </c>
      <c r="U451" s="238" t="s">
        <v>11</v>
      </c>
      <c r="V451" s="9" t="s">
        <v>26</v>
      </c>
      <c r="W451" s="227" t="s">
        <v>11</v>
      </c>
      <c r="X451" s="227" t="s">
        <v>11</v>
      </c>
      <c r="Y451" s="10" t="s">
        <v>28</v>
      </c>
      <c r="Z451" s="234" t="s">
        <v>11</v>
      </c>
    </row>
    <row r="452" spans="1:26" ht="13.5" customHeight="1" x14ac:dyDescent="0.15">
      <c r="A452" s="14" t="s">
        <v>11</v>
      </c>
      <c r="B452" s="15" t="s">
        <v>11</v>
      </c>
      <c r="C452" s="16" t="s">
        <v>11</v>
      </c>
      <c r="D452" s="230" t="s">
        <v>11</v>
      </c>
      <c r="E452" s="17" t="s">
        <v>11</v>
      </c>
      <c r="F452" s="232" t="s">
        <v>11</v>
      </c>
      <c r="G452" s="232" t="s">
        <v>11</v>
      </c>
      <c r="H452" s="232" t="s">
        <v>11</v>
      </c>
      <c r="I452" s="232" t="s">
        <v>11</v>
      </c>
      <c r="J452" s="232" t="s">
        <v>11</v>
      </c>
      <c r="K452" s="17" t="s">
        <v>11</v>
      </c>
      <c r="L452" s="276" t="s">
        <v>11</v>
      </c>
      <c r="M452" s="26" t="s">
        <v>42</v>
      </c>
      <c r="N452" s="27">
        <v>96.1</v>
      </c>
      <c r="O452" s="269" t="s">
        <v>11</v>
      </c>
      <c r="P452" s="270" t="s">
        <v>11</v>
      </c>
      <c r="Q452" s="18" t="s">
        <v>32</v>
      </c>
      <c r="R452" s="228" t="s">
        <v>11</v>
      </c>
      <c r="S452" s="228" t="s">
        <v>11</v>
      </c>
      <c r="T452" s="228" t="s">
        <v>11</v>
      </c>
      <c r="U452" s="228" t="s">
        <v>11</v>
      </c>
      <c r="V452" s="19" t="s">
        <v>33</v>
      </c>
      <c r="W452" s="20" t="s">
        <v>11</v>
      </c>
      <c r="X452" s="15" t="s">
        <v>11</v>
      </c>
      <c r="Y452" s="16" t="s">
        <v>11</v>
      </c>
      <c r="Z452" s="235" t="s">
        <v>11</v>
      </c>
    </row>
    <row r="453" spans="1:26" ht="13.5" customHeight="1" x14ac:dyDescent="0.15">
      <c r="A453" s="251" t="s">
        <v>10</v>
      </c>
      <c r="B453" s="252" t="s">
        <v>11</v>
      </c>
      <c r="C453" s="253" t="s">
        <v>11</v>
      </c>
      <c r="D453" s="257" t="s">
        <v>12</v>
      </c>
      <c r="E453" s="258" t="s">
        <v>11</v>
      </c>
      <c r="F453" s="259" t="s">
        <v>1204</v>
      </c>
      <c r="G453" s="259" t="s">
        <v>11</v>
      </c>
      <c r="H453" s="259" t="s">
        <v>11</v>
      </c>
      <c r="I453" s="259" t="s">
        <v>11</v>
      </c>
      <c r="J453" s="259" t="s">
        <v>11</v>
      </c>
      <c r="K453" s="259" t="s">
        <v>11</v>
      </c>
      <c r="L453" s="260" t="s">
        <v>11</v>
      </c>
      <c r="M453" s="263" t="s">
        <v>119</v>
      </c>
      <c r="N453" s="264" t="s">
        <v>11</v>
      </c>
      <c r="O453" s="265" t="s">
        <v>1370</v>
      </c>
      <c r="P453" s="266" t="s">
        <v>11</v>
      </c>
      <c r="Q453" s="5" t="s">
        <v>16</v>
      </c>
      <c r="R453" s="271" t="s">
        <v>1371</v>
      </c>
      <c r="S453" s="271" t="s">
        <v>11</v>
      </c>
      <c r="T453" s="271" t="s">
        <v>11</v>
      </c>
      <c r="U453" s="30">
        <v>528</v>
      </c>
      <c r="V453" s="272" t="s">
        <v>18</v>
      </c>
      <c r="W453" s="272" t="s">
        <v>11</v>
      </c>
      <c r="X453" s="272" t="s">
        <v>11</v>
      </c>
      <c r="Y453" s="273" t="s">
        <v>11</v>
      </c>
      <c r="Z453" s="233">
        <v>331</v>
      </c>
    </row>
    <row r="454" spans="1:26" ht="13.5" customHeight="1" x14ac:dyDescent="0.15">
      <c r="A454" s="254" t="s">
        <v>11</v>
      </c>
      <c r="B454" s="255" t="s">
        <v>11</v>
      </c>
      <c r="C454" s="256" t="s">
        <v>11</v>
      </c>
      <c r="D454" s="24" t="s">
        <v>11</v>
      </c>
      <c r="E454" s="23" t="s">
        <v>11</v>
      </c>
      <c r="F454" s="261" t="s">
        <v>11</v>
      </c>
      <c r="G454" s="261" t="s">
        <v>11</v>
      </c>
      <c r="H454" s="261" t="s">
        <v>11</v>
      </c>
      <c r="I454" s="261" t="s">
        <v>11</v>
      </c>
      <c r="J454" s="261" t="s">
        <v>11</v>
      </c>
      <c r="K454" s="261" t="s">
        <v>11</v>
      </c>
      <c r="L454" s="262" t="s">
        <v>11</v>
      </c>
      <c r="M454" s="236">
        <v>1121000</v>
      </c>
      <c r="N454" s="237" t="s">
        <v>11</v>
      </c>
      <c r="O454" s="267" t="s">
        <v>11</v>
      </c>
      <c r="P454" s="268" t="s">
        <v>11</v>
      </c>
      <c r="Q454" s="6" t="s">
        <v>11</v>
      </c>
      <c r="R454" s="238" t="s">
        <v>11</v>
      </c>
      <c r="S454" s="238" t="s">
        <v>11</v>
      </c>
      <c r="T454" s="238" t="s">
        <v>11</v>
      </c>
      <c r="U454" s="22" t="s">
        <v>11</v>
      </c>
      <c r="V454" s="239" t="s">
        <v>11</v>
      </c>
      <c r="W454" s="239" t="s">
        <v>11</v>
      </c>
      <c r="X454" s="239" t="s">
        <v>11</v>
      </c>
      <c r="Y454" s="240" t="s">
        <v>11</v>
      </c>
      <c r="Z454" s="234" t="s">
        <v>11</v>
      </c>
    </row>
    <row r="455" spans="1:26" ht="13.5" customHeight="1" x14ac:dyDescent="0.15">
      <c r="A455" s="274" t="s">
        <v>1372</v>
      </c>
      <c r="B455" s="231" t="s">
        <v>11</v>
      </c>
      <c r="C455" s="275" t="s">
        <v>11</v>
      </c>
      <c r="D455" s="247" t="s">
        <v>1373</v>
      </c>
      <c r="E455" s="239" t="s">
        <v>11</v>
      </c>
      <c r="F455" s="239" t="s">
        <v>11</v>
      </c>
      <c r="G455" s="239" t="s">
        <v>11</v>
      </c>
      <c r="H455" s="239" t="s">
        <v>11</v>
      </c>
      <c r="I455" s="239" t="s">
        <v>11</v>
      </c>
      <c r="J455" s="239" t="s">
        <v>11</v>
      </c>
      <c r="K455" s="239" t="s">
        <v>11</v>
      </c>
      <c r="L455" s="240" t="s">
        <v>11</v>
      </c>
      <c r="M455" s="249" t="s">
        <v>40</v>
      </c>
      <c r="N455" s="250" t="s">
        <v>11</v>
      </c>
      <c r="O455" s="267" t="s">
        <v>11</v>
      </c>
      <c r="P455" s="268" t="s">
        <v>11</v>
      </c>
      <c r="Q455" s="6" t="s">
        <v>11</v>
      </c>
      <c r="R455" s="238" t="s">
        <v>11</v>
      </c>
      <c r="S455" s="238" t="s">
        <v>11</v>
      </c>
      <c r="T455" s="238" t="s">
        <v>11</v>
      </c>
      <c r="U455" s="22" t="s">
        <v>11</v>
      </c>
      <c r="V455" s="239" t="s">
        <v>11</v>
      </c>
      <c r="W455" s="239" t="s">
        <v>11</v>
      </c>
      <c r="X455" s="239" t="s">
        <v>11</v>
      </c>
      <c r="Y455" s="240" t="s">
        <v>11</v>
      </c>
      <c r="Z455" s="234" t="s">
        <v>11</v>
      </c>
    </row>
    <row r="456" spans="1:26" ht="13.5" customHeight="1" x14ac:dyDescent="0.15">
      <c r="A456" s="274" t="s">
        <v>11</v>
      </c>
      <c r="B456" s="231" t="s">
        <v>11</v>
      </c>
      <c r="C456" s="275" t="s">
        <v>11</v>
      </c>
      <c r="D456" s="248" t="s">
        <v>11</v>
      </c>
      <c r="E456" s="239" t="s">
        <v>11</v>
      </c>
      <c r="F456" s="239" t="s">
        <v>11</v>
      </c>
      <c r="G456" s="239" t="s">
        <v>11</v>
      </c>
      <c r="H456" s="239" t="s">
        <v>11</v>
      </c>
      <c r="I456" s="239" t="s">
        <v>11</v>
      </c>
      <c r="J456" s="239" t="s">
        <v>11</v>
      </c>
      <c r="K456" s="239" t="s">
        <v>11</v>
      </c>
      <c r="L456" s="240" t="s">
        <v>11</v>
      </c>
      <c r="M456" s="236">
        <v>1073340</v>
      </c>
      <c r="N456" s="237" t="s">
        <v>11</v>
      </c>
      <c r="O456" s="267" t="s">
        <v>11</v>
      </c>
      <c r="P456" s="268" t="s">
        <v>11</v>
      </c>
      <c r="Q456" s="6" t="s">
        <v>11</v>
      </c>
      <c r="R456" s="238" t="s">
        <v>11</v>
      </c>
      <c r="S456" s="238" t="s">
        <v>11</v>
      </c>
      <c r="T456" s="238" t="s">
        <v>11</v>
      </c>
      <c r="U456" s="22" t="s">
        <v>11</v>
      </c>
      <c r="V456" s="239" t="s">
        <v>11</v>
      </c>
      <c r="W456" s="239" t="s">
        <v>11</v>
      </c>
      <c r="X456" s="239" t="s">
        <v>11</v>
      </c>
      <c r="Y456" s="240" t="s">
        <v>11</v>
      </c>
      <c r="Z456" s="234" t="s">
        <v>11</v>
      </c>
    </row>
    <row r="457" spans="1:26" ht="13.5" customHeight="1" x14ac:dyDescent="0.15">
      <c r="A457" s="274" t="s">
        <v>11</v>
      </c>
      <c r="B457" s="231" t="s">
        <v>11</v>
      </c>
      <c r="C457" s="275" t="s">
        <v>11</v>
      </c>
      <c r="D457" s="229" t="s">
        <v>26</v>
      </c>
      <c r="E457" s="241" t="s">
        <v>1211</v>
      </c>
      <c r="F457" s="241" t="s">
        <v>11</v>
      </c>
      <c r="G457" s="241" t="s">
        <v>11</v>
      </c>
      <c r="H457" s="241" t="s">
        <v>11</v>
      </c>
      <c r="I457" s="241" t="s">
        <v>11</v>
      </c>
      <c r="J457" s="241" t="s">
        <v>11</v>
      </c>
      <c r="K457" s="241" t="s">
        <v>11</v>
      </c>
      <c r="L457" s="242" t="s">
        <v>28</v>
      </c>
      <c r="M457" s="243" t="s">
        <v>29</v>
      </c>
      <c r="N457" s="244" t="s">
        <v>11</v>
      </c>
      <c r="O457" s="267" t="s">
        <v>11</v>
      </c>
      <c r="P457" s="268" t="s">
        <v>11</v>
      </c>
      <c r="Q457" s="7" t="s">
        <v>11</v>
      </c>
      <c r="R457" s="238" t="s">
        <v>1374</v>
      </c>
      <c r="S457" s="238" t="s">
        <v>11</v>
      </c>
      <c r="T457" s="238" t="s">
        <v>11</v>
      </c>
      <c r="U457" s="22">
        <v>545</v>
      </c>
      <c r="V457" s="239" t="s">
        <v>18</v>
      </c>
      <c r="W457" s="239" t="s">
        <v>11</v>
      </c>
      <c r="X457" s="239" t="s">
        <v>11</v>
      </c>
      <c r="Y457" s="240" t="s">
        <v>11</v>
      </c>
      <c r="Z457" s="234" t="s">
        <v>11</v>
      </c>
    </row>
    <row r="458" spans="1:26" ht="13.5" customHeight="1" x14ac:dyDescent="0.15">
      <c r="A458" s="274" t="s">
        <v>11</v>
      </c>
      <c r="B458" s="231" t="s">
        <v>11</v>
      </c>
      <c r="C458" s="275" t="s">
        <v>11</v>
      </c>
      <c r="D458" s="229" t="s">
        <v>11</v>
      </c>
      <c r="E458" s="241" t="s">
        <v>11</v>
      </c>
      <c r="F458" s="241" t="s">
        <v>11</v>
      </c>
      <c r="G458" s="241" t="s">
        <v>11</v>
      </c>
      <c r="H458" s="241" t="s">
        <v>11</v>
      </c>
      <c r="I458" s="241" t="s">
        <v>11</v>
      </c>
      <c r="J458" s="241" t="s">
        <v>11</v>
      </c>
      <c r="K458" s="241" t="s">
        <v>11</v>
      </c>
      <c r="L458" s="242" t="s">
        <v>11</v>
      </c>
      <c r="M458" s="245">
        <v>47660</v>
      </c>
      <c r="N458" s="246" t="s">
        <v>11</v>
      </c>
      <c r="O458" s="267" t="s">
        <v>11</v>
      </c>
      <c r="P458" s="268" t="s">
        <v>11</v>
      </c>
      <c r="Q458" s="8" t="s">
        <v>31</v>
      </c>
      <c r="R458" s="238" t="s">
        <v>1375</v>
      </c>
      <c r="S458" s="238" t="s">
        <v>11</v>
      </c>
      <c r="T458" s="238" t="s">
        <v>11</v>
      </c>
      <c r="U458" s="238" t="s">
        <v>11</v>
      </c>
      <c r="V458" s="9" t="s">
        <v>26</v>
      </c>
      <c r="W458" s="227" t="s">
        <v>1376</v>
      </c>
      <c r="X458" s="227" t="s">
        <v>11</v>
      </c>
      <c r="Y458" s="10" t="s">
        <v>28</v>
      </c>
      <c r="Z458" s="234" t="s">
        <v>11</v>
      </c>
    </row>
    <row r="459" spans="1:26" ht="13.5" customHeight="1" x14ac:dyDescent="0.15">
      <c r="A459" s="274" t="s">
        <v>11</v>
      </c>
      <c r="B459" s="231" t="s">
        <v>11</v>
      </c>
      <c r="C459" s="275" t="s">
        <v>11</v>
      </c>
      <c r="D459" s="229" t="s">
        <v>11</v>
      </c>
      <c r="E459" s="241" t="s">
        <v>11</v>
      </c>
      <c r="F459" s="241" t="s">
        <v>11</v>
      </c>
      <c r="G459" s="241" t="s">
        <v>11</v>
      </c>
      <c r="H459" s="241" t="s">
        <v>11</v>
      </c>
      <c r="I459" s="241" t="s">
        <v>11</v>
      </c>
      <c r="J459" s="241" t="s">
        <v>11</v>
      </c>
      <c r="K459" s="241" t="s">
        <v>11</v>
      </c>
      <c r="L459" s="242" t="s">
        <v>11</v>
      </c>
      <c r="M459" s="249" t="s">
        <v>11</v>
      </c>
      <c r="N459" s="250" t="s">
        <v>11</v>
      </c>
      <c r="O459" s="267" t="s">
        <v>11</v>
      </c>
      <c r="P459" s="268" t="s">
        <v>11</v>
      </c>
      <c r="Q459" s="7" t="s">
        <v>32</v>
      </c>
      <c r="R459" s="238" t="s">
        <v>1377</v>
      </c>
      <c r="S459" s="238" t="s">
        <v>11</v>
      </c>
      <c r="T459" s="238" t="s">
        <v>11</v>
      </c>
      <c r="U459" s="238" t="s">
        <v>11</v>
      </c>
      <c r="V459" s="11" t="s">
        <v>33</v>
      </c>
      <c r="W459" s="9" t="s">
        <v>11</v>
      </c>
      <c r="X459" t="s">
        <v>11</v>
      </c>
      <c r="Y459" s="12" t="s">
        <v>11</v>
      </c>
      <c r="Z459" s="234" t="s">
        <v>11</v>
      </c>
    </row>
    <row r="460" spans="1:26" ht="13.5" customHeight="1" x14ac:dyDescent="0.15">
      <c r="A460" s="6" t="s">
        <v>11</v>
      </c>
      <c r="B460" t="s">
        <v>11</v>
      </c>
      <c r="C460" s="12" t="s">
        <v>11</v>
      </c>
      <c r="D460" s="229" t="s">
        <v>26</v>
      </c>
      <c r="E460" s="13" t="s">
        <v>19</v>
      </c>
      <c r="F460" s="231" t="s">
        <v>11</v>
      </c>
      <c r="G460" s="231" t="s">
        <v>11</v>
      </c>
      <c r="H460" s="231" t="s">
        <v>11</v>
      </c>
      <c r="I460" s="231" t="s">
        <v>160</v>
      </c>
      <c r="J460" s="231" t="s">
        <v>63</v>
      </c>
      <c r="K460" s="13" t="s">
        <v>11</v>
      </c>
      <c r="L460" s="242" t="s">
        <v>28</v>
      </c>
      <c r="M460" s="277" t="s">
        <v>11</v>
      </c>
      <c r="N460" s="278" t="s">
        <v>11</v>
      </c>
      <c r="O460" s="267" t="s">
        <v>11</v>
      </c>
      <c r="P460" s="268" t="s">
        <v>11</v>
      </c>
      <c r="Q460" s="8" t="s">
        <v>31</v>
      </c>
      <c r="R460" s="238" t="s">
        <v>11</v>
      </c>
      <c r="S460" s="238" t="s">
        <v>11</v>
      </c>
      <c r="T460" s="238" t="s">
        <v>11</v>
      </c>
      <c r="U460" s="238" t="s">
        <v>11</v>
      </c>
      <c r="V460" s="9" t="s">
        <v>26</v>
      </c>
      <c r="W460" s="227" t="s">
        <v>11</v>
      </c>
      <c r="X460" s="227" t="s">
        <v>11</v>
      </c>
      <c r="Y460" s="10" t="s">
        <v>28</v>
      </c>
      <c r="Z460" s="234" t="s">
        <v>11</v>
      </c>
    </row>
    <row r="461" spans="1:26" ht="13.5" customHeight="1" x14ac:dyDescent="0.15">
      <c r="A461" s="14" t="s">
        <v>11</v>
      </c>
      <c r="B461" s="15" t="s">
        <v>11</v>
      </c>
      <c r="C461" s="16" t="s">
        <v>11</v>
      </c>
      <c r="D461" s="230" t="s">
        <v>11</v>
      </c>
      <c r="E461" s="17" t="s">
        <v>11</v>
      </c>
      <c r="F461" s="232" t="s">
        <v>11</v>
      </c>
      <c r="G461" s="232" t="s">
        <v>11</v>
      </c>
      <c r="H461" s="232" t="s">
        <v>11</v>
      </c>
      <c r="I461" s="232" t="s">
        <v>11</v>
      </c>
      <c r="J461" s="232" t="s">
        <v>11</v>
      </c>
      <c r="K461" s="17" t="s">
        <v>11</v>
      </c>
      <c r="L461" s="276" t="s">
        <v>11</v>
      </c>
      <c r="M461" s="26" t="s">
        <v>42</v>
      </c>
      <c r="N461" s="27">
        <v>95.7</v>
      </c>
      <c r="O461" s="269" t="s">
        <v>11</v>
      </c>
      <c r="P461" s="270" t="s">
        <v>11</v>
      </c>
      <c r="Q461" s="18" t="s">
        <v>32</v>
      </c>
      <c r="R461" s="228" t="s">
        <v>11</v>
      </c>
      <c r="S461" s="228" t="s">
        <v>11</v>
      </c>
      <c r="T461" s="228" t="s">
        <v>11</v>
      </c>
      <c r="U461" s="228" t="s">
        <v>11</v>
      </c>
      <c r="V461" s="19" t="s">
        <v>33</v>
      </c>
      <c r="W461" s="20" t="s">
        <v>11</v>
      </c>
      <c r="X461" s="15" t="s">
        <v>11</v>
      </c>
      <c r="Y461" s="16" t="s">
        <v>11</v>
      </c>
      <c r="Z461" s="235" t="s">
        <v>11</v>
      </c>
    </row>
    <row r="462" spans="1:26" ht="13.5" customHeight="1" x14ac:dyDescent="0.15">
      <c r="A462" s="251" t="s">
        <v>10</v>
      </c>
      <c r="B462" s="252" t="s">
        <v>11</v>
      </c>
      <c r="C462" s="253" t="s">
        <v>11</v>
      </c>
      <c r="D462" s="257" t="s">
        <v>12</v>
      </c>
      <c r="E462" s="258" t="s">
        <v>11</v>
      </c>
      <c r="F462" s="259" t="s">
        <v>1204</v>
      </c>
      <c r="G462" s="259" t="s">
        <v>11</v>
      </c>
      <c r="H462" s="259" t="s">
        <v>11</v>
      </c>
      <c r="I462" s="259" t="s">
        <v>11</v>
      </c>
      <c r="J462" s="259" t="s">
        <v>11</v>
      </c>
      <c r="K462" s="259" t="s">
        <v>11</v>
      </c>
      <c r="L462" s="260" t="s">
        <v>11</v>
      </c>
      <c r="M462" s="263" t="s">
        <v>119</v>
      </c>
      <c r="N462" s="264" t="s">
        <v>11</v>
      </c>
      <c r="O462" s="265" t="s">
        <v>1378</v>
      </c>
      <c r="P462" s="266" t="s">
        <v>11</v>
      </c>
      <c r="Q462" s="5" t="s">
        <v>16</v>
      </c>
      <c r="R462" s="271" t="s">
        <v>1379</v>
      </c>
      <c r="S462" s="271" t="s">
        <v>11</v>
      </c>
      <c r="T462" s="271" t="s">
        <v>11</v>
      </c>
      <c r="U462" s="30">
        <v>2634</v>
      </c>
      <c r="V462" s="272" t="s">
        <v>18</v>
      </c>
      <c r="W462" s="272" t="s">
        <v>11</v>
      </c>
      <c r="X462" s="272" t="s">
        <v>11</v>
      </c>
      <c r="Y462" s="273" t="s">
        <v>11</v>
      </c>
      <c r="Z462" s="233">
        <v>331</v>
      </c>
    </row>
    <row r="463" spans="1:26" ht="13.5" customHeight="1" x14ac:dyDescent="0.15">
      <c r="A463" s="254" t="s">
        <v>11</v>
      </c>
      <c r="B463" s="255" t="s">
        <v>11</v>
      </c>
      <c r="C463" s="256" t="s">
        <v>11</v>
      </c>
      <c r="D463" s="24" t="s">
        <v>11</v>
      </c>
      <c r="E463" s="23" t="s">
        <v>11</v>
      </c>
      <c r="F463" s="261" t="s">
        <v>11</v>
      </c>
      <c r="G463" s="261" t="s">
        <v>11</v>
      </c>
      <c r="H463" s="261" t="s">
        <v>11</v>
      </c>
      <c r="I463" s="261" t="s">
        <v>11</v>
      </c>
      <c r="J463" s="261" t="s">
        <v>11</v>
      </c>
      <c r="K463" s="261" t="s">
        <v>11</v>
      </c>
      <c r="L463" s="262" t="s">
        <v>11</v>
      </c>
      <c r="M463" s="236">
        <v>8168000</v>
      </c>
      <c r="N463" s="237" t="s">
        <v>11</v>
      </c>
      <c r="O463" s="267" t="s">
        <v>11</v>
      </c>
      <c r="P463" s="268" t="s">
        <v>11</v>
      </c>
      <c r="Q463" s="6" t="s">
        <v>11</v>
      </c>
      <c r="R463" s="238" t="s">
        <v>1380</v>
      </c>
      <c r="S463" s="238" t="s">
        <v>11</v>
      </c>
      <c r="T463" s="238" t="s">
        <v>11</v>
      </c>
      <c r="U463" s="22">
        <v>2867</v>
      </c>
      <c r="V463" s="239" t="s">
        <v>18</v>
      </c>
      <c r="W463" s="239" t="s">
        <v>11</v>
      </c>
      <c r="X463" s="239" t="s">
        <v>11</v>
      </c>
      <c r="Y463" s="240" t="s">
        <v>11</v>
      </c>
      <c r="Z463" s="234" t="s">
        <v>11</v>
      </c>
    </row>
    <row r="464" spans="1:26" ht="13.5" customHeight="1" x14ac:dyDescent="0.15">
      <c r="A464" s="274" t="s">
        <v>1381</v>
      </c>
      <c r="B464" s="231" t="s">
        <v>11</v>
      </c>
      <c r="C464" s="275" t="s">
        <v>11</v>
      </c>
      <c r="D464" s="247" t="s">
        <v>1382</v>
      </c>
      <c r="E464" s="239" t="s">
        <v>11</v>
      </c>
      <c r="F464" s="239" t="s">
        <v>11</v>
      </c>
      <c r="G464" s="239" t="s">
        <v>11</v>
      </c>
      <c r="H464" s="239" t="s">
        <v>11</v>
      </c>
      <c r="I464" s="239" t="s">
        <v>11</v>
      </c>
      <c r="J464" s="239" t="s">
        <v>11</v>
      </c>
      <c r="K464" s="239" t="s">
        <v>11</v>
      </c>
      <c r="L464" s="240" t="s">
        <v>11</v>
      </c>
      <c r="M464" s="249" t="s">
        <v>40</v>
      </c>
      <c r="N464" s="250" t="s">
        <v>11</v>
      </c>
      <c r="O464" s="267" t="s">
        <v>11</v>
      </c>
      <c r="P464" s="268" t="s">
        <v>11</v>
      </c>
      <c r="Q464" s="6" t="s">
        <v>11</v>
      </c>
      <c r="R464" s="238" t="s">
        <v>1383</v>
      </c>
      <c r="S464" s="238" t="s">
        <v>11</v>
      </c>
      <c r="T464" s="238" t="s">
        <v>11</v>
      </c>
      <c r="U464" s="22">
        <v>192</v>
      </c>
      <c r="V464" s="239" t="s">
        <v>18</v>
      </c>
      <c r="W464" s="239" t="s">
        <v>11</v>
      </c>
      <c r="X464" s="239" t="s">
        <v>11</v>
      </c>
      <c r="Y464" s="240" t="s">
        <v>11</v>
      </c>
      <c r="Z464" s="234" t="s">
        <v>11</v>
      </c>
    </row>
    <row r="465" spans="1:26" ht="13.5" customHeight="1" x14ac:dyDescent="0.15">
      <c r="A465" s="274" t="s">
        <v>11</v>
      </c>
      <c r="B465" s="231" t="s">
        <v>11</v>
      </c>
      <c r="C465" s="275" t="s">
        <v>11</v>
      </c>
      <c r="D465" s="248" t="s">
        <v>11</v>
      </c>
      <c r="E465" s="239" t="s">
        <v>11</v>
      </c>
      <c r="F465" s="239" t="s">
        <v>11</v>
      </c>
      <c r="G465" s="239" t="s">
        <v>11</v>
      </c>
      <c r="H465" s="239" t="s">
        <v>11</v>
      </c>
      <c r="I465" s="239" t="s">
        <v>11</v>
      </c>
      <c r="J465" s="239" t="s">
        <v>11</v>
      </c>
      <c r="K465" s="239" t="s">
        <v>11</v>
      </c>
      <c r="L465" s="240" t="s">
        <v>11</v>
      </c>
      <c r="M465" s="236">
        <v>5755050</v>
      </c>
      <c r="N465" s="237" t="s">
        <v>11</v>
      </c>
      <c r="O465" s="267" t="s">
        <v>11</v>
      </c>
      <c r="P465" s="268" t="s">
        <v>11</v>
      </c>
      <c r="Q465" s="6" t="s">
        <v>11</v>
      </c>
      <c r="R465" s="238" t="s">
        <v>11</v>
      </c>
      <c r="S465" s="238" t="s">
        <v>11</v>
      </c>
      <c r="T465" s="238" t="s">
        <v>11</v>
      </c>
      <c r="U465" s="22" t="s">
        <v>11</v>
      </c>
      <c r="V465" s="239" t="s">
        <v>11</v>
      </c>
      <c r="W465" s="239" t="s">
        <v>11</v>
      </c>
      <c r="X465" s="239" t="s">
        <v>11</v>
      </c>
      <c r="Y465" s="240" t="s">
        <v>11</v>
      </c>
      <c r="Z465" s="234" t="s">
        <v>11</v>
      </c>
    </row>
    <row r="466" spans="1:26" ht="13.5" customHeight="1" x14ac:dyDescent="0.15">
      <c r="A466" s="274" t="s">
        <v>11</v>
      </c>
      <c r="B466" s="231" t="s">
        <v>11</v>
      </c>
      <c r="C466" s="275" t="s">
        <v>11</v>
      </c>
      <c r="D466" s="229" t="s">
        <v>26</v>
      </c>
      <c r="E466" s="241" t="s">
        <v>1311</v>
      </c>
      <c r="F466" s="241" t="s">
        <v>11</v>
      </c>
      <c r="G466" s="241" t="s">
        <v>11</v>
      </c>
      <c r="H466" s="241" t="s">
        <v>11</v>
      </c>
      <c r="I466" s="241" t="s">
        <v>11</v>
      </c>
      <c r="J466" s="241" t="s">
        <v>11</v>
      </c>
      <c r="K466" s="241" t="s">
        <v>11</v>
      </c>
      <c r="L466" s="242" t="s">
        <v>28</v>
      </c>
      <c r="M466" s="243" t="s">
        <v>29</v>
      </c>
      <c r="N466" s="244" t="s">
        <v>11</v>
      </c>
      <c r="O466" s="267" t="s">
        <v>11</v>
      </c>
      <c r="P466" s="268" t="s">
        <v>11</v>
      </c>
      <c r="Q466" s="7" t="s">
        <v>11</v>
      </c>
      <c r="R466" s="238" t="s">
        <v>1384</v>
      </c>
      <c r="S466" s="238" t="s">
        <v>11</v>
      </c>
      <c r="T466" s="238" t="s">
        <v>11</v>
      </c>
      <c r="U466" s="22">
        <v>62</v>
      </c>
      <c r="V466" s="239" t="s">
        <v>18</v>
      </c>
      <c r="W466" s="239" t="s">
        <v>11</v>
      </c>
      <c r="X466" s="239" t="s">
        <v>11</v>
      </c>
      <c r="Y466" s="240" t="s">
        <v>11</v>
      </c>
      <c r="Z466" s="234" t="s">
        <v>11</v>
      </c>
    </row>
    <row r="467" spans="1:26" ht="13.5" customHeight="1" x14ac:dyDescent="0.15">
      <c r="A467" s="274" t="s">
        <v>11</v>
      </c>
      <c r="B467" s="231" t="s">
        <v>11</v>
      </c>
      <c r="C467" s="275" t="s">
        <v>11</v>
      </c>
      <c r="D467" s="229" t="s">
        <v>11</v>
      </c>
      <c r="E467" s="241" t="s">
        <v>11</v>
      </c>
      <c r="F467" s="241" t="s">
        <v>11</v>
      </c>
      <c r="G467" s="241" t="s">
        <v>11</v>
      </c>
      <c r="H467" s="241" t="s">
        <v>11</v>
      </c>
      <c r="I467" s="241" t="s">
        <v>11</v>
      </c>
      <c r="J467" s="241" t="s">
        <v>11</v>
      </c>
      <c r="K467" s="241" t="s">
        <v>11</v>
      </c>
      <c r="L467" s="242" t="s">
        <v>11</v>
      </c>
      <c r="M467" s="245">
        <v>2412950</v>
      </c>
      <c r="N467" s="246" t="s">
        <v>11</v>
      </c>
      <c r="O467" s="267" t="s">
        <v>11</v>
      </c>
      <c r="P467" s="268" t="s">
        <v>11</v>
      </c>
      <c r="Q467" s="8" t="s">
        <v>31</v>
      </c>
      <c r="R467" s="238" t="s">
        <v>1385</v>
      </c>
      <c r="S467" s="238" t="s">
        <v>11</v>
      </c>
      <c r="T467" s="238" t="s">
        <v>11</v>
      </c>
      <c r="U467" s="238" t="s">
        <v>11</v>
      </c>
      <c r="V467" s="9" t="s">
        <v>26</v>
      </c>
      <c r="W467" s="227" t="s">
        <v>1386</v>
      </c>
      <c r="X467" s="227" t="s">
        <v>11</v>
      </c>
      <c r="Y467" s="10" t="s">
        <v>28</v>
      </c>
      <c r="Z467" s="234" t="s">
        <v>11</v>
      </c>
    </row>
    <row r="468" spans="1:26" ht="13.5" customHeight="1" x14ac:dyDescent="0.15">
      <c r="A468" s="274" t="s">
        <v>11</v>
      </c>
      <c r="B468" s="231" t="s">
        <v>11</v>
      </c>
      <c r="C468" s="275" t="s">
        <v>11</v>
      </c>
      <c r="D468" s="229" t="s">
        <v>11</v>
      </c>
      <c r="E468" s="241" t="s">
        <v>11</v>
      </c>
      <c r="F468" s="241" t="s">
        <v>11</v>
      </c>
      <c r="G468" s="241" t="s">
        <v>11</v>
      </c>
      <c r="H468" s="241" t="s">
        <v>11</v>
      </c>
      <c r="I468" s="241" t="s">
        <v>11</v>
      </c>
      <c r="J468" s="241" t="s">
        <v>11</v>
      </c>
      <c r="K468" s="241" t="s">
        <v>11</v>
      </c>
      <c r="L468" s="242" t="s">
        <v>11</v>
      </c>
      <c r="M468" s="249" t="s">
        <v>11</v>
      </c>
      <c r="N468" s="250" t="s">
        <v>11</v>
      </c>
      <c r="O468" s="267" t="s">
        <v>11</v>
      </c>
      <c r="P468" s="268" t="s">
        <v>11</v>
      </c>
      <c r="Q468" s="7" t="s">
        <v>32</v>
      </c>
      <c r="R468" s="238" t="s">
        <v>11</v>
      </c>
      <c r="S468" s="238" t="s">
        <v>11</v>
      </c>
      <c r="T468" s="238" t="s">
        <v>11</v>
      </c>
      <c r="U468" s="238" t="s">
        <v>11</v>
      </c>
      <c r="V468" s="11" t="s">
        <v>33</v>
      </c>
      <c r="W468" s="9" t="s">
        <v>11</v>
      </c>
      <c r="X468" t="s">
        <v>11</v>
      </c>
      <c r="Y468" s="12" t="s">
        <v>11</v>
      </c>
      <c r="Z468" s="234" t="s">
        <v>11</v>
      </c>
    </row>
    <row r="469" spans="1:26" ht="13.5" customHeight="1" x14ac:dyDescent="0.15">
      <c r="A469" s="6" t="s">
        <v>11</v>
      </c>
      <c r="B469" t="s">
        <v>11</v>
      </c>
      <c r="C469" s="12" t="s">
        <v>11</v>
      </c>
      <c r="D469" s="229" t="s">
        <v>26</v>
      </c>
      <c r="E469" s="13" t="s">
        <v>19</v>
      </c>
      <c r="F469" s="231" t="s">
        <v>11</v>
      </c>
      <c r="G469" s="231" t="s">
        <v>11</v>
      </c>
      <c r="H469" s="231" t="s">
        <v>11</v>
      </c>
      <c r="I469" s="231" t="s">
        <v>11</v>
      </c>
      <c r="J469" s="231" t="s">
        <v>11</v>
      </c>
      <c r="K469" s="13" t="s">
        <v>11</v>
      </c>
      <c r="L469" s="242" t="s">
        <v>28</v>
      </c>
      <c r="M469" s="277" t="s">
        <v>11</v>
      </c>
      <c r="N469" s="278" t="s">
        <v>11</v>
      </c>
      <c r="O469" s="267" t="s">
        <v>11</v>
      </c>
      <c r="P469" s="268" t="s">
        <v>11</v>
      </c>
      <c r="Q469" s="8" t="s">
        <v>31</v>
      </c>
      <c r="R469" s="238" t="s">
        <v>1387</v>
      </c>
      <c r="S469" s="238" t="s">
        <v>11</v>
      </c>
      <c r="T469" s="238" t="s">
        <v>11</v>
      </c>
      <c r="U469" s="238" t="s">
        <v>11</v>
      </c>
      <c r="V469" s="9" t="s">
        <v>26</v>
      </c>
      <c r="W469" s="227" t="s">
        <v>1388</v>
      </c>
      <c r="X469" s="227" t="s">
        <v>11</v>
      </c>
      <c r="Y469" s="10" t="s">
        <v>28</v>
      </c>
      <c r="Z469" s="234" t="s">
        <v>11</v>
      </c>
    </row>
    <row r="470" spans="1:26" ht="13.5" customHeight="1" x14ac:dyDescent="0.15">
      <c r="A470" s="14" t="s">
        <v>11</v>
      </c>
      <c r="B470" s="15" t="s">
        <v>11</v>
      </c>
      <c r="C470" s="16" t="s">
        <v>11</v>
      </c>
      <c r="D470" s="230" t="s">
        <v>11</v>
      </c>
      <c r="E470" s="17" t="s">
        <v>11</v>
      </c>
      <c r="F470" s="232" t="s">
        <v>11</v>
      </c>
      <c r="G470" s="232" t="s">
        <v>11</v>
      </c>
      <c r="H470" s="232" t="s">
        <v>11</v>
      </c>
      <c r="I470" s="232" t="s">
        <v>11</v>
      </c>
      <c r="J470" s="232" t="s">
        <v>11</v>
      </c>
      <c r="K470" s="17" t="s">
        <v>11</v>
      </c>
      <c r="L470" s="276" t="s">
        <v>11</v>
      </c>
      <c r="M470" s="26" t="s">
        <v>42</v>
      </c>
      <c r="N470" s="27">
        <v>70.5</v>
      </c>
      <c r="O470" s="269" t="s">
        <v>11</v>
      </c>
      <c r="P470" s="270" t="s">
        <v>11</v>
      </c>
      <c r="Q470" s="18" t="s">
        <v>32</v>
      </c>
      <c r="R470" s="228" t="s">
        <v>11</v>
      </c>
      <c r="S470" s="228" t="s">
        <v>11</v>
      </c>
      <c r="T470" s="228" t="s">
        <v>11</v>
      </c>
      <c r="U470" s="228" t="s">
        <v>11</v>
      </c>
      <c r="V470" s="19" t="s">
        <v>33</v>
      </c>
      <c r="W470" s="20" t="s">
        <v>11</v>
      </c>
      <c r="X470" s="15" t="s">
        <v>11</v>
      </c>
      <c r="Y470" s="16" t="s">
        <v>11</v>
      </c>
      <c r="Z470" s="235" t="s">
        <v>11</v>
      </c>
    </row>
    <row r="471" spans="1:26" ht="13.5" customHeight="1" x14ac:dyDescent="0.15">
      <c r="A471" s="251" t="s">
        <v>10</v>
      </c>
      <c r="B471" s="252" t="s">
        <v>11</v>
      </c>
      <c r="C471" s="253" t="s">
        <v>11</v>
      </c>
      <c r="D471" s="257" t="s">
        <v>12</v>
      </c>
      <c r="E471" s="258" t="s">
        <v>11</v>
      </c>
      <c r="F471" s="259" t="s">
        <v>1204</v>
      </c>
      <c r="G471" s="259" t="s">
        <v>11</v>
      </c>
      <c r="H471" s="259" t="s">
        <v>11</v>
      </c>
      <c r="I471" s="259" t="s">
        <v>11</v>
      </c>
      <c r="J471" s="259" t="s">
        <v>11</v>
      </c>
      <c r="K471" s="259" t="s">
        <v>11</v>
      </c>
      <c r="L471" s="260" t="s">
        <v>11</v>
      </c>
      <c r="M471" s="263" t="s">
        <v>119</v>
      </c>
      <c r="N471" s="264" t="s">
        <v>11</v>
      </c>
      <c r="O471" s="265" t="s">
        <v>1389</v>
      </c>
      <c r="P471" s="266" t="s">
        <v>11</v>
      </c>
      <c r="Q471" s="5" t="s">
        <v>16</v>
      </c>
      <c r="R471" s="271" t="s">
        <v>1390</v>
      </c>
      <c r="S471" s="271" t="s">
        <v>11</v>
      </c>
      <c r="T471" s="271" t="s">
        <v>11</v>
      </c>
      <c r="U471" s="30">
        <v>301507</v>
      </c>
      <c r="V471" s="272" t="s">
        <v>18</v>
      </c>
      <c r="W471" s="272" t="s">
        <v>11</v>
      </c>
      <c r="X471" s="272" t="s">
        <v>11</v>
      </c>
      <c r="Y471" s="273" t="s">
        <v>11</v>
      </c>
      <c r="Z471" s="233">
        <v>333</v>
      </c>
    </row>
    <row r="472" spans="1:26" ht="13.5" customHeight="1" x14ac:dyDescent="0.15">
      <c r="A472" s="254" t="s">
        <v>11</v>
      </c>
      <c r="B472" s="255" t="s">
        <v>11</v>
      </c>
      <c r="C472" s="256" t="s">
        <v>11</v>
      </c>
      <c r="D472" s="24" t="s">
        <v>11</v>
      </c>
      <c r="E472" s="23" t="s">
        <v>11</v>
      </c>
      <c r="F472" s="261" t="s">
        <v>11</v>
      </c>
      <c r="G472" s="261" t="s">
        <v>11</v>
      </c>
      <c r="H472" s="261" t="s">
        <v>11</v>
      </c>
      <c r="I472" s="261" t="s">
        <v>11</v>
      </c>
      <c r="J472" s="261" t="s">
        <v>11</v>
      </c>
      <c r="K472" s="261" t="s">
        <v>11</v>
      </c>
      <c r="L472" s="262" t="s">
        <v>11</v>
      </c>
      <c r="M472" s="236">
        <v>305743000</v>
      </c>
      <c r="N472" s="237" t="s">
        <v>11</v>
      </c>
      <c r="O472" s="267" t="s">
        <v>11</v>
      </c>
      <c r="P472" s="268" t="s">
        <v>11</v>
      </c>
      <c r="Q472" s="6" t="s">
        <v>11</v>
      </c>
      <c r="R472" s="238" t="s">
        <v>1391</v>
      </c>
      <c r="S472" s="238" t="s">
        <v>11</v>
      </c>
      <c r="T472" s="238" t="s">
        <v>11</v>
      </c>
      <c r="U472" s="22">
        <v>3658</v>
      </c>
      <c r="V472" s="239" t="s">
        <v>18</v>
      </c>
      <c r="W472" s="239" t="s">
        <v>11</v>
      </c>
      <c r="X472" s="239" t="s">
        <v>11</v>
      </c>
      <c r="Y472" s="240" t="s">
        <v>11</v>
      </c>
      <c r="Z472" s="234" t="s">
        <v>11</v>
      </c>
    </row>
    <row r="473" spans="1:26" ht="13.5" customHeight="1" x14ac:dyDescent="0.15">
      <c r="A473" s="274" t="s">
        <v>1392</v>
      </c>
      <c r="B473" s="231" t="s">
        <v>11</v>
      </c>
      <c r="C473" s="275" t="s">
        <v>11</v>
      </c>
      <c r="D473" s="247" t="s">
        <v>1393</v>
      </c>
      <c r="E473" s="239" t="s">
        <v>11</v>
      </c>
      <c r="F473" s="239" t="s">
        <v>11</v>
      </c>
      <c r="G473" s="239" t="s">
        <v>11</v>
      </c>
      <c r="H473" s="239" t="s">
        <v>11</v>
      </c>
      <c r="I473" s="239" t="s">
        <v>11</v>
      </c>
      <c r="J473" s="239" t="s">
        <v>11</v>
      </c>
      <c r="K473" s="239" t="s">
        <v>11</v>
      </c>
      <c r="L473" s="240" t="s">
        <v>11</v>
      </c>
      <c r="M473" s="249" t="s">
        <v>40</v>
      </c>
      <c r="N473" s="250" t="s">
        <v>11</v>
      </c>
      <c r="O473" s="267" t="s">
        <v>11</v>
      </c>
      <c r="P473" s="268" t="s">
        <v>11</v>
      </c>
      <c r="Q473" s="6" t="s">
        <v>11</v>
      </c>
      <c r="R473" s="238" t="s">
        <v>1394</v>
      </c>
      <c r="S473" s="238" t="s">
        <v>11</v>
      </c>
      <c r="T473" s="238" t="s">
        <v>11</v>
      </c>
      <c r="U473" s="22">
        <v>244</v>
      </c>
      <c r="V473" s="239" t="s">
        <v>18</v>
      </c>
      <c r="W473" s="239" t="s">
        <v>11</v>
      </c>
      <c r="X473" s="239" t="s">
        <v>11</v>
      </c>
      <c r="Y473" s="240" t="s">
        <v>11</v>
      </c>
      <c r="Z473" s="234" t="s">
        <v>11</v>
      </c>
    </row>
    <row r="474" spans="1:26" ht="13.5" customHeight="1" x14ac:dyDescent="0.15">
      <c r="A474" s="274" t="s">
        <v>11</v>
      </c>
      <c r="B474" s="231" t="s">
        <v>11</v>
      </c>
      <c r="C474" s="275" t="s">
        <v>11</v>
      </c>
      <c r="D474" s="248" t="s">
        <v>11</v>
      </c>
      <c r="E474" s="239" t="s">
        <v>11</v>
      </c>
      <c r="F474" s="239" t="s">
        <v>11</v>
      </c>
      <c r="G474" s="239" t="s">
        <v>11</v>
      </c>
      <c r="H474" s="239" t="s">
        <v>11</v>
      </c>
      <c r="I474" s="239" t="s">
        <v>11</v>
      </c>
      <c r="J474" s="239" t="s">
        <v>11</v>
      </c>
      <c r="K474" s="239" t="s">
        <v>11</v>
      </c>
      <c r="L474" s="240" t="s">
        <v>11</v>
      </c>
      <c r="M474" s="236">
        <v>305408673</v>
      </c>
      <c r="N474" s="237" t="s">
        <v>11</v>
      </c>
      <c r="O474" s="267" t="s">
        <v>11</v>
      </c>
      <c r="P474" s="268" t="s">
        <v>11</v>
      </c>
      <c r="Q474" s="6" t="s">
        <v>11</v>
      </c>
      <c r="R474" s="238" t="s">
        <v>11</v>
      </c>
      <c r="S474" s="238" t="s">
        <v>11</v>
      </c>
      <c r="T474" s="238" t="s">
        <v>11</v>
      </c>
      <c r="U474" s="22" t="s">
        <v>11</v>
      </c>
      <c r="V474" s="239" t="s">
        <v>11</v>
      </c>
      <c r="W474" s="239" t="s">
        <v>11</v>
      </c>
      <c r="X474" s="239" t="s">
        <v>11</v>
      </c>
      <c r="Y474" s="240" t="s">
        <v>11</v>
      </c>
      <c r="Z474" s="234" t="s">
        <v>11</v>
      </c>
    </row>
    <row r="475" spans="1:26" ht="13.5" customHeight="1" x14ac:dyDescent="0.15">
      <c r="A475" s="274" t="s">
        <v>11</v>
      </c>
      <c r="B475" s="231" t="s">
        <v>11</v>
      </c>
      <c r="C475" s="275" t="s">
        <v>11</v>
      </c>
      <c r="D475" s="229" t="s">
        <v>26</v>
      </c>
      <c r="E475" s="241" t="s">
        <v>1222</v>
      </c>
      <c r="F475" s="241" t="s">
        <v>11</v>
      </c>
      <c r="G475" s="241" t="s">
        <v>11</v>
      </c>
      <c r="H475" s="241" t="s">
        <v>11</v>
      </c>
      <c r="I475" s="241" t="s">
        <v>11</v>
      </c>
      <c r="J475" s="241" t="s">
        <v>11</v>
      </c>
      <c r="K475" s="241" t="s">
        <v>11</v>
      </c>
      <c r="L475" s="242" t="s">
        <v>28</v>
      </c>
      <c r="M475" s="243" t="s">
        <v>29</v>
      </c>
      <c r="N475" s="244" t="s">
        <v>11</v>
      </c>
      <c r="O475" s="267" t="s">
        <v>11</v>
      </c>
      <c r="P475" s="268" t="s">
        <v>11</v>
      </c>
      <c r="Q475" s="7" t="s">
        <v>11</v>
      </c>
      <c r="R475" s="238" t="s">
        <v>11</v>
      </c>
      <c r="S475" s="238" t="s">
        <v>11</v>
      </c>
      <c r="T475" s="238" t="s">
        <v>11</v>
      </c>
      <c r="U475" s="22" t="s">
        <v>11</v>
      </c>
      <c r="V475" s="239" t="s">
        <v>11</v>
      </c>
      <c r="W475" s="239" t="s">
        <v>11</v>
      </c>
      <c r="X475" s="239" t="s">
        <v>11</v>
      </c>
      <c r="Y475" s="240" t="s">
        <v>11</v>
      </c>
      <c r="Z475" s="234" t="s">
        <v>11</v>
      </c>
    </row>
    <row r="476" spans="1:26" ht="13.5" customHeight="1" x14ac:dyDescent="0.15">
      <c r="A476" s="274" t="s">
        <v>11</v>
      </c>
      <c r="B476" s="231" t="s">
        <v>11</v>
      </c>
      <c r="C476" s="275" t="s">
        <v>11</v>
      </c>
      <c r="D476" s="229" t="s">
        <v>11</v>
      </c>
      <c r="E476" s="241" t="s">
        <v>11</v>
      </c>
      <c r="F476" s="241" t="s">
        <v>11</v>
      </c>
      <c r="G476" s="241" t="s">
        <v>11</v>
      </c>
      <c r="H476" s="241" t="s">
        <v>11</v>
      </c>
      <c r="I476" s="241" t="s">
        <v>11</v>
      </c>
      <c r="J476" s="241" t="s">
        <v>11</v>
      </c>
      <c r="K476" s="241" t="s">
        <v>11</v>
      </c>
      <c r="L476" s="242" t="s">
        <v>11</v>
      </c>
      <c r="M476" s="245">
        <v>334327</v>
      </c>
      <c r="N476" s="246" t="s">
        <v>11</v>
      </c>
      <c r="O476" s="267" t="s">
        <v>11</v>
      </c>
      <c r="P476" s="268" t="s">
        <v>11</v>
      </c>
      <c r="Q476" s="8" t="s">
        <v>31</v>
      </c>
      <c r="R476" s="238" t="s">
        <v>1395</v>
      </c>
      <c r="S476" s="238" t="s">
        <v>11</v>
      </c>
      <c r="T476" s="238" t="s">
        <v>11</v>
      </c>
      <c r="U476" s="238" t="s">
        <v>11</v>
      </c>
      <c r="V476" s="9" t="s">
        <v>26</v>
      </c>
      <c r="W476" s="227" t="s">
        <v>1396</v>
      </c>
      <c r="X476" s="227" t="s">
        <v>11</v>
      </c>
      <c r="Y476" s="10" t="s">
        <v>28</v>
      </c>
      <c r="Z476" s="234" t="s">
        <v>11</v>
      </c>
    </row>
    <row r="477" spans="1:26" ht="13.5" customHeight="1" x14ac:dyDescent="0.15">
      <c r="A477" s="274" t="s">
        <v>11</v>
      </c>
      <c r="B477" s="231" t="s">
        <v>11</v>
      </c>
      <c r="C477" s="275" t="s">
        <v>11</v>
      </c>
      <c r="D477" s="229" t="s">
        <v>11</v>
      </c>
      <c r="E477" s="241" t="s">
        <v>11</v>
      </c>
      <c r="F477" s="241" t="s">
        <v>11</v>
      </c>
      <c r="G477" s="241" t="s">
        <v>11</v>
      </c>
      <c r="H477" s="241" t="s">
        <v>11</v>
      </c>
      <c r="I477" s="241" t="s">
        <v>11</v>
      </c>
      <c r="J477" s="241" t="s">
        <v>11</v>
      </c>
      <c r="K477" s="241" t="s">
        <v>11</v>
      </c>
      <c r="L477" s="242" t="s">
        <v>11</v>
      </c>
      <c r="M477" s="249" t="s">
        <v>11</v>
      </c>
      <c r="N477" s="250" t="s">
        <v>11</v>
      </c>
      <c r="O477" s="267" t="s">
        <v>11</v>
      </c>
      <c r="P477" s="268" t="s">
        <v>11</v>
      </c>
      <c r="Q477" s="7" t="s">
        <v>32</v>
      </c>
      <c r="R477" s="238" t="s">
        <v>1397</v>
      </c>
      <c r="S477" s="238" t="s">
        <v>11</v>
      </c>
      <c r="T477" s="238" t="s">
        <v>11</v>
      </c>
      <c r="U477" s="238" t="s">
        <v>11</v>
      </c>
      <c r="V477" s="11" t="s">
        <v>33</v>
      </c>
      <c r="W477" s="9" t="s">
        <v>11</v>
      </c>
      <c r="X477" t="s">
        <v>11</v>
      </c>
      <c r="Y477" s="12" t="s">
        <v>11</v>
      </c>
      <c r="Z477" s="234" t="s">
        <v>11</v>
      </c>
    </row>
    <row r="478" spans="1:26" ht="13.5" customHeight="1" x14ac:dyDescent="0.15">
      <c r="A478" s="6" t="s">
        <v>11</v>
      </c>
      <c r="B478" t="s">
        <v>11</v>
      </c>
      <c r="C478" s="12" t="s">
        <v>11</v>
      </c>
      <c r="D478" s="229" t="s">
        <v>26</v>
      </c>
      <c r="E478" s="13" t="s">
        <v>19</v>
      </c>
      <c r="F478" s="231" t="s">
        <v>11</v>
      </c>
      <c r="G478" s="231" t="s">
        <v>11</v>
      </c>
      <c r="H478" s="231" t="s">
        <v>11</v>
      </c>
      <c r="I478" s="231" t="s">
        <v>160</v>
      </c>
      <c r="J478" s="231" t="s">
        <v>11</v>
      </c>
      <c r="K478" s="13" t="s">
        <v>11</v>
      </c>
      <c r="L478" s="242" t="s">
        <v>28</v>
      </c>
      <c r="M478" s="277" t="s">
        <v>11</v>
      </c>
      <c r="N478" s="278" t="s">
        <v>11</v>
      </c>
      <c r="O478" s="267" t="s">
        <v>11</v>
      </c>
      <c r="P478" s="268" t="s">
        <v>11</v>
      </c>
      <c r="Q478" s="8" t="s">
        <v>31</v>
      </c>
      <c r="R478" s="238" t="s">
        <v>1398</v>
      </c>
      <c r="S478" s="238" t="s">
        <v>11</v>
      </c>
      <c r="T478" s="238" t="s">
        <v>11</v>
      </c>
      <c r="U478" s="238" t="s">
        <v>11</v>
      </c>
      <c r="V478" s="9" t="s">
        <v>26</v>
      </c>
      <c r="W478" s="227" t="s">
        <v>496</v>
      </c>
      <c r="X478" s="227" t="s">
        <v>11</v>
      </c>
      <c r="Y478" s="10" t="s">
        <v>28</v>
      </c>
      <c r="Z478" s="234" t="s">
        <v>11</v>
      </c>
    </row>
    <row r="479" spans="1:26" ht="13.5" customHeight="1" x14ac:dyDescent="0.15">
      <c r="A479" s="14" t="s">
        <v>11</v>
      </c>
      <c r="B479" s="15" t="s">
        <v>11</v>
      </c>
      <c r="C479" s="16" t="s">
        <v>11</v>
      </c>
      <c r="D479" s="230" t="s">
        <v>11</v>
      </c>
      <c r="E479" s="17" t="s">
        <v>11</v>
      </c>
      <c r="F479" s="232" t="s">
        <v>11</v>
      </c>
      <c r="G479" s="232" t="s">
        <v>11</v>
      </c>
      <c r="H479" s="232" t="s">
        <v>11</v>
      </c>
      <c r="I479" s="232" t="s">
        <v>11</v>
      </c>
      <c r="J479" s="232" t="s">
        <v>11</v>
      </c>
      <c r="K479" s="17" t="s">
        <v>11</v>
      </c>
      <c r="L479" s="276" t="s">
        <v>11</v>
      </c>
      <c r="M479" s="26" t="s">
        <v>42</v>
      </c>
      <c r="N479" s="27">
        <v>99.9</v>
      </c>
      <c r="O479" s="269" t="s">
        <v>11</v>
      </c>
      <c r="P479" s="270" t="s">
        <v>11</v>
      </c>
      <c r="Q479" s="18" t="s">
        <v>32</v>
      </c>
      <c r="R479" s="228" t="s">
        <v>1399</v>
      </c>
      <c r="S479" s="228" t="s">
        <v>11</v>
      </c>
      <c r="T479" s="228" t="s">
        <v>11</v>
      </c>
      <c r="U479" s="228" t="s">
        <v>11</v>
      </c>
      <c r="V479" s="19" t="s">
        <v>33</v>
      </c>
      <c r="W479" s="20" t="s">
        <v>11</v>
      </c>
      <c r="X479" s="15" t="s">
        <v>11</v>
      </c>
      <c r="Y479" s="16" t="s">
        <v>11</v>
      </c>
      <c r="Z479" s="235" t="s">
        <v>11</v>
      </c>
    </row>
    <row r="480" spans="1:26" ht="13.5" customHeight="1" x14ac:dyDescent="0.15">
      <c r="A480" s="251" t="s">
        <v>10</v>
      </c>
      <c r="B480" s="252" t="s">
        <v>11</v>
      </c>
      <c r="C480" s="253" t="s">
        <v>11</v>
      </c>
      <c r="D480" s="257" t="s">
        <v>12</v>
      </c>
      <c r="E480" s="258" t="s">
        <v>11</v>
      </c>
      <c r="F480" s="259" t="s">
        <v>1204</v>
      </c>
      <c r="G480" s="259" t="s">
        <v>11</v>
      </c>
      <c r="H480" s="259" t="s">
        <v>11</v>
      </c>
      <c r="I480" s="259" t="s">
        <v>11</v>
      </c>
      <c r="J480" s="259" t="s">
        <v>11</v>
      </c>
      <c r="K480" s="259" t="s">
        <v>11</v>
      </c>
      <c r="L480" s="260" t="s">
        <v>11</v>
      </c>
      <c r="M480" s="263" t="s">
        <v>119</v>
      </c>
      <c r="N480" s="264" t="s">
        <v>11</v>
      </c>
      <c r="O480" s="265" t="s">
        <v>1400</v>
      </c>
      <c r="P480" s="266" t="s">
        <v>11</v>
      </c>
      <c r="Q480" s="5" t="s">
        <v>16</v>
      </c>
      <c r="R480" s="271" t="s">
        <v>1401</v>
      </c>
      <c r="S480" s="271" t="s">
        <v>11</v>
      </c>
      <c r="T480" s="271" t="s">
        <v>11</v>
      </c>
      <c r="U480" s="30">
        <v>8968</v>
      </c>
      <c r="V480" s="272" t="s">
        <v>18</v>
      </c>
      <c r="W480" s="272" t="s">
        <v>11</v>
      </c>
      <c r="X480" s="272" t="s">
        <v>11</v>
      </c>
      <c r="Y480" s="273" t="s">
        <v>11</v>
      </c>
      <c r="Z480" s="233">
        <v>333</v>
      </c>
    </row>
    <row r="481" spans="1:26" ht="13.5" customHeight="1" x14ac:dyDescent="0.15">
      <c r="A481" s="254" t="s">
        <v>11</v>
      </c>
      <c r="B481" s="255" t="s">
        <v>11</v>
      </c>
      <c r="C481" s="256" t="s">
        <v>11</v>
      </c>
      <c r="D481" s="24" t="s">
        <v>11</v>
      </c>
      <c r="E481" s="23" t="s">
        <v>11</v>
      </c>
      <c r="F481" s="261" t="s">
        <v>11</v>
      </c>
      <c r="G481" s="261" t="s">
        <v>11</v>
      </c>
      <c r="H481" s="261" t="s">
        <v>11</v>
      </c>
      <c r="I481" s="261" t="s">
        <v>11</v>
      </c>
      <c r="J481" s="261" t="s">
        <v>11</v>
      </c>
      <c r="K481" s="261" t="s">
        <v>11</v>
      </c>
      <c r="L481" s="262" t="s">
        <v>11</v>
      </c>
      <c r="M481" s="236">
        <v>10938000</v>
      </c>
      <c r="N481" s="237" t="s">
        <v>11</v>
      </c>
      <c r="O481" s="267" t="s">
        <v>11</v>
      </c>
      <c r="P481" s="268" t="s">
        <v>11</v>
      </c>
      <c r="Q481" s="6" t="s">
        <v>11</v>
      </c>
      <c r="R481" s="238" t="s">
        <v>1402</v>
      </c>
      <c r="S481" s="238" t="s">
        <v>11</v>
      </c>
      <c r="T481" s="238" t="s">
        <v>11</v>
      </c>
      <c r="U481" s="22">
        <v>1255</v>
      </c>
      <c r="V481" s="239" t="s">
        <v>18</v>
      </c>
      <c r="W481" s="239" t="s">
        <v>11</v>
      </c>
      <c r="X481" s="239" t="s">
        <v>11</v>
      </c>
      <c r="Y481" s="240" t="s">
        <v>11</v>
      </c>
      <c r="Z481" s="234" t="s">
        <v>11</v>
      </c>
    </row>
    <row r="482" spans="1:26" ht="13.5" customHeight="1" x14ac:dyDescent="0.15">
      <c r="A482" s="274" t="s">
        <v>1403</v>
      </c>
      <c r="B482" s="231" t="s">
        <v>11</v>
      </c>
      <c r="C482" s="275" t="s">
        <v>11</v>
      </c>
      <c r="D482" s="247" t="s">
        <v>1404</v>
      </c>
      <c r="E482" s="239" t="s">
        <v>11</v>
      </c>
      <c r="F482" s="239" t="s">
        <v>11</v>
      </c>
      <c r="G482" s="239" t="s">
        <v>11</v>
      </c>
      <c r="H482" s="239" t="s">
        <v>11</v>
      </c>
      <c r="I482" s="239" t="s">
        <v>11</v>
      </c>
      <c r="J482" s="239" t="s">
        <v>11</v>
      </c>
      <c r="K482" s="239" t="s">
        <v>11</v>
      </c>
      <c r="L482" s="240" t="s">
        <v>11</v>
      </c>
      <c r="M482" s="249" t="s">
        <v>40</v>
      </c>
      <c r="N482" s="250" t="s">
        <v>11</v>
      </c>
      <c r="O482" s="267" t="s">
        <v>11</v>
      </c>
      <c r="P482" s="268" t="s">
        <v>11</v>
      </c>
      <c r="Q482" s="6" t="s">
        <v>11</v>
      </c>
      <c r="R482" s="238" t="s">
        <v>11</v>
      </c>
      <c r="S482" s="238" t="s">
        <v>11</v>
      </c>
      <c r="T482" s="238" t="s">
        <v>11</v>
      </c>
      <c r="U482" s="22" t="s">
        <v>11</v>
      </c>
      <c r="V482" s="239" t="s">
        <v>11</v>
      </c>
      <c r="W482" s="239" t="s">
        <v>11</v>
      </c>
      <c r="X482" s="239" t="s">
        <v>11</v>
      </c>
      <c r="Y482" s="240" t="s">
        <v>11</v>
      </c>
      <c r="Z482" s="234" t="s">
        <v>11</v>
      </c>
    </row>
    <row r="483" spans="1:26" ht="13.5" customHeight="1" x14ac:dyDescent="0.15">
      <c r="A483" s="274" t="s">
        <v>11</v>
      </c>
      <c r="B483" s="231" t="s">
        <v>11</v>
      </c>
      <c r="C483" s="275" t="s">
        <v>11</v>
      </c>
      <c r="D483" s="248" t="s">
        <v>11</v>
      </c>
      <c r="E483" s="239" t="s">
        <v>11</v>
      </c>
      <c r="F483" s="239" t="s">
        <v>11</v>
      </c>
      <c r="G483" s="239" t="s">
        <v>11</v>
      </c>
      <c r="H483" s="239" t="s">
        <v>11</v>
      </c>
      <c r="I483" s="239" t="s">
        <v>11</v>
      </c>
      <c r="J483" s="239" t="s">
        <v>11</v>
      </c>
      <c r="K483" s="239" t="s">
        <v>11</v>
      </c>
      <c r="L483" s="240" t="s">
        <v>11</v>
      </c>
      <c r="M483" s="236">
        <v>10579521</v>
      </c>
      <c r="N483" s="237" t="s">
        <v>11</v>
      </c>
      <c r="O483" s="267" t="s">
        <v>11</v>
      </c>
      <c r="P483" s="268" t="s">
        <v>11</v>
      </c>
      <c r="Q483" s="6" t="s">
        <v>11</v>
      </c>
      <c r="R483" s="238" t="s">
        <v>11</v>
      </c>
      <c r="S483" s="238" t="s">
        <v>11</v>
      </c>
      <c r="T483" s="238" t="s">
        <v>11</v>
      </c>
      <c r="U483" s="22" t="s">
        <v>11</v>
      </c>
      <c r="V483" s="239" t="s">
        <v>11</v>
      </c>
      <c r="W483" s="239" t="s">
        <v>11</v>
      </c>
      <c r="X483" s="239" t="s">
        <v>11</v>
      </c>
      <c r="Y483" s="240" t="s">
        <v>11</v>
      </c>
      <c r="Z483" s="234" t="s">
        <v>11</v>
      </c>
    </row>
    <row r="484" spans="1:26" ht="13.5" customHeight="1" x14ac:dyDescent="0.15">
      <c r="A484" s="274" t="s">
        <v>11</v>
      </c>
      <c r="B484" s="231" t="s">
        <v>11</v>
      </c>
      <c r="C484" s="275" t="s">
        <v>11</v>
      </c>
      <c r="D484" s="229" t="s">
        <v>26</v>
      </c>
      <c r="E484" s="241" t="s">
        <v>1222</v>
      </c>
      <c r="F484" s="241" t="s">
        <v>11</v>
      </c>
      <c r="G484" s="241" t="s">
        <v>11</v>
      </c>
      <c r="H484" s="241" t="s">
        <v>11</v>
      </c>
      <c r="I484" s="241" t="s">
        <v>11</v>
      </c>
      <c r="J484" s="241" t="s">
        <v>11</v>
      </c>
      <c r="K484" s="241" t="s">
        <v>11</v>
      </c>
      <c r="L484" s="242" t="s">
        <v>28</v>
      </c>
      <c r="M484" s="243" t="s">
        <v>29</v>
      </c>
      <c r="N484" s="244" t="s">
        <v>11</v>
      </c>
      <c r="O484" s="267" t="s">
        <v>11</v>
      </c>
      <c r="P484" s="268" t="s">
        <v>11</v>
      </c>
      <c r="Q484" s="7" t="s">
        <v>11</v>
      </c>
      <c r="R484" s="238" t="s">
        <v>1405</v>
      </c>
      <c r="S484" s="238" t="s">
        <v>11</v>
      </c>
      <c r="T484" s="238" t="s">
        <v>11</v>
      </c>
      <c r="U484" s="22">
        <v>357</v>
      </c>
      <c r="V484" s="239" t="s">
        <v>18</v>
      </c>
      <c r="W484" s="239" t="s">
        <v>11</v>
      </c>
      <c r="X484" s="239" t="s">
        <v>11</v>
      </c>
      <c r="Y484" s="240" t="s">
        <v>11</v>
      </c>
      <c r="Z484" s="234" t="s">
        <v>11</v>
      </c>
    </row>
    <row r="485" spans="1:26" ht="13.5" customHeight="1" x14ac:dyDescent="0.15">
      <c r="A485" s="274" t="s">
        <v>11</v>
      </c>
      <c r="B485" s="231" t="s">
        <v>11</v>
      </c>
      <c r="C485" s="275" t="s">
        <v>11</v>
      </c>
      <c r="D485" s="229" t="s">
        <v>11</v>
      </c>
      <c r="E485" s="241" t="s">
        <v>11</v>
      </c>
      <c r="F485" s="241" t="s">
        <v>11</v>
      </c>
      <c r="G485" s="241" t="s">
        <v>11</v>
      </c>
      <c r="H485" s="241" t="s">
        <v>11</v>
      </c>
      <c r="I485" s="241" t="s">
        <v>11</v>
      </c>
      <c r="J485" s="241" t="s">
        <v>11</v>
      </c>
      <c r="K485" s="241" t="s">
        <v>11</v>
      </c>
      <c r="L485" s="242" t="s">
        <v>11</v>
      </c>
      <c r="M485" s="245">
        <v>358479</v>
      </c>
      <c r="N485" s="246" t="s">
        <v>11</v>
      </c>
      <c r="O485" s="267" t="s">
        <v>11</v>
      </c>
      <c r="P485" s="268" t="s">
        <v>11</v>
      </c>
      <c r="Q485" s="8" t="s">
        <v>31</v>
      </c>
      <c r="R485" s="238" t="s">
        <v>1406</v>
      </c>
      <c r="S485" s="238" t="s">
        <v>11</v>
      </c>
      <c r="T485" s="238" t="s">
        <v>11</v>
      </c>
      <c r="U485" s="238" t="s">
        <v>11</v>
      </c>
      <c r="V485" s="9" t="s">
        <v>26</v>
      </c>
      <c r="W485" s="227" t="s">
        <v>1407</v>
      </c>
      <c r="X485" s="227" t="s">
        <v>11</v>
      </c>
      <c r="Y485" s="10" t="s">
        <v>28</v>
      </c>
      <c r="Z485" s="234" t="s">
        <v>11</v>
      </c>
    </row>
    <row r="486" spans="1:26" ht="13.5" customHeight="1" x14ac:dyDescent="0.15">
      <c r="A486" s="274" t="s">
        <v>11</v>
      </c>
      <c r="B486" s="231" t="s">
        <v>11</v>
      </c>
      <c r="C486" s="275" t="s">
        <v>11</v>
      </c>
      <c r="D486" s="229" t="s">
        <v>11</v>
      </c>
      <c r="E486" s="241" t="s">
        <v>11</v>
      </c>
      <c r="F486" s="241" t="s">
        <v>11</v>
      </c>
      <c r="G486" s="241" t="s">
        <v>11</v>
      </c>
      <c r="H486" s="241" t="s">
        <v>11</v>
      </c>
      <c r="I486" s="241" t="s">
        <v>11</v>
      </c>
      <c r="J486" s="241" t="s">
        <v>11</v>
      </c>
      <c r="K486" s="241" t="s">
        <v>11</v>
      </c>
      <c r="L486" s="242" t="s">
        <v>11</v>
      </c>
      <c r="M486" s="249" t="s">
        <v>11</v>
      </c>
      <c r="N486" s="250" t="s">
        <v>11</v>
      </c>
      <c r="O486" s="267" t="s">
        <v>11</v>
      </c>
      <c r="P486" s="268" t="s">
        <v>11</v>
      </c>
      <c r="Q486" s="7" t="s">
        <v>32</v>
      </c>
      <c r="R486" s="238" t="s">
        <v>1408</v>
      </c>
      <c r="S486" s="238" t="s">
        <v>11</v>
      </c>
      <c r="T486" s="238" t="s">
        <v>11</v>
      </c>
      <c r="U486" s="238" t="s">
        <v>11</v>
      </c>
      <c r="V486" s="11" t="s">
        <v>33</v>
      </c>
      <c r="W486" s="9" t="s">
        <v>11</v>
      </c>
      <c r="X486" t="s">
        <v>11</v>
      </c>
      <c r="Y486" s="12" t="s">
        <v>11</v>
      </c>
      <c r="Z486" s="234" t="s">
        <v>11</v>
      </c>
    </row>
    <row r="487" spans="1:26" ht="13.5" customHeight="1" x14ac:dyDescent="0.15">
      <c r="A487" s="6" t="s">
        <v>11</v>
      </c>
      <c r="B487" t="s">
        <v>11</v>
      </c>
      <c r="C487" s="12" t="s">
        <v>11</v>
      </c>
      <c r="D487" s="229" t="s">
        <v>26</v>
      </c>
      <c r="E487" s="13" t="s">
        <v>19</v>
      </c>
      <c r="F487" s="231" t="s">
        <v>11</v>
      </c>
      <c r="G487" s="231" t="s">
        <v>11</v>
      </c>
      <c r="H487" s="231" t="s">
        <v>11</v>
      </c>
      <c r="I487" s="231" t="s">
        <v>11</v>
      </c>
      <c r="J487" s="231" t="s">
        <v>11</v>
      </c>
      <c r="K487" s="13" t="s">
        <v>11</v>
      </c>
      <c r="L487" s="242" t="s">
        <v>28</v>
      </c>
      <c r="M487" s="277" t="s">
        <v>11</v>
      </c>
      <c r="N487" s="278" t="s">
        <v>11</v>
      </c>
      <c r="O487" s="267" t="s">
        <v>11</v>
      </c>
      <c r="P487" s="268" t="s">
        <v>11</v>
      </c>
      <c r="Q487" s="8" t="s">
        <v>31</v>
      </c>
      <c r="R487" s="238" t="s">
        <v>1409</v>
      </c>
      <c r="S487" s="238" t="s">
        <v>11</v>
      </c>
      <c r="T487" s="238" t="s">
        <v>11</v>
      </c>
      <c r="U487" s="238" t="s">
        <v>11</v>
      </c>
      <c r="V487" s="9" t="s">
        <v>26</v>
      </c>
      <c r="W487" s="227" t="s">
        <v>1410</v>
      </c>
      <c r="X487" s="227" t="s">
        <v>11</v>
      </c>
      <c r="Y487" s="10" t="s">
        <v>28</v>
      </c>
      <c r="Z487" s="234" t="s">
        <v>11</v>
      </c>
    </row>
    <row r="488" spans="1:26" ht="13.5" customHeight="1" x14ac:dyDescent="0.15">
      <c r="A488" s="14" t="s">
        <v>11</v>
      </c>
      <c r="B488" s="15" t="s">
        <v>11</v>
      </c>
      <c r="C488" s="16" t="s">
        <v>11</v>
      </c>
      <c r="D488" s="230" t="s">
        <v>11</v>
      </c>
      <c r="E488" s="17" t="s">
        <v>11</v>
      </c>
      <c r="F488" s="232" t="s">
        <v>11</v>
      </c>
      <c r="G488" s="232" t="s">
        <v>11</v>
      </c>
      <c r="H488" s="232" t="s">
        <v>11</v>
      </c>
      <c r="I488" s="232" t="s">
        <v>11</v>
      </c>
      <c r="J488" s="232" t="s">
        <v>11</v>
      </c>
      <c r="K488" s="17" t="s">
        <v>11</v>
      </c>
      <c r="L488" s="276" t="s">
        <v>11</v>
      </c>
      <c r="M488" s="26" t="s">
        <v>42</v>
      </c>
      <c r="N488" s="27">
        <v>96.7</v>
      </c>
      <c r="O488" s="269" t="s">
        <v>11</v>
      </c>
      <c r="P488" s="270" t="s">
        <v>11</v>
      </c>
      <c r="Q488" s="18" t="s">
        <v>32</v>
      </c>
      <c r="R488" s="228" t="s">
        <v>1411</v>
      </c>
      <c r="S488" s="228" t="s">
        <v>11</v>
      </c>
      <c r="T488" s="228" t="s">
        <v>11</v>
      </c>
      <c r="U488" s="228" t="s">
        <v>11</v>
      </c>
      <c r="V488" s="19" t="s">
        <v>33</v>
      </c>
      <c r="W488" s="20" t="s">
        <v>11</v>
      </c>
      <c r="X488" s="15" t="s">
        <v>11</v>
      </c>
      <c r="Y488" s="16" t="s">
        <v>11</v>
      </c>
      <c r="Z488" s="235" t="s">
        <v>11</v>
      </c>
    </row>
    <row r="489" spans="1:26" ht="13.5" customHeight="1" x14ac:dyDescent="0.15">
      <c r="A489" s="251" t="s">
        <v>10</v>
      </c>
      <c r="B489" s="252" t="s">
        <v>11</v>
      </c>
      <c r="C489" s="253" t="s">
        <v>11</v>
      </c>
      <c r="D489" s="257" t="s">
        <v>12</v>
      </c>
      <c r="E489" s="258" t="s">
        <v>11</v>
      </c>
      <c r="F489" s="259" t="s">
        <v>1204</v>
      </c>
      <c r="G489" s="259" t="s">
        <v>11</v>
      </c>
      <c r="H489" s="259" t="s">
        <v>11</v>
      </c>
      <c r="I489" s="259" t="s">
        <v>11</v>
      </c>
      <c r="J489" s="259" t="s">
        <v>11</v>
      </c>
      <c r="K489" s="259" t="s">
        <v>11</v>
      </c>
      <c r="L489" s="260" t="s">
        <v>11</v>
      </c>
      <c r="M489" s="263" t="s">
        <v>119</v>
      </c>
      <c r="N489" s="264" t="s">
        <v>11</v>
      </c>
      <c r="O489" s="265" t="s">
        <v>1412</v>
      </c>
      <c r="P489" s="266" t="s">
        <v>11</v>
      </c>
      <c r="Q489" s="5" t="s">
        <v>16</v>
      </c>
      <c r="R489" s="271" t="s">
        <v>1413</v>
      </c>
      <c r="S489" s="271" t="s">
        <v>11</v>
      </c>
      <c r="T489" s="271" t="s">
        <v>11</v>
      </c>
      <c r="U489" s="30">
        <v>17998</v>
      </c>
      <c r="V489" s="272" t="s">
        <v>18</v>
      </c>
      <c r="W489" s="272" t="s">
        <v>11</v>
      </c>
      <c r="X489" s="272" t="s">
        <v>11</v>
      </c>
      <c r="Y489" s="273" t="s">
        <v>11</v>
      </c>
      <c r="Z489" s="233">
        <v>333</v>
      </c>
    </row>
    <row r="490" spans="1:26" ht="13.5" customHeight="1" x14ac:dyDescent="0.15">
      <c r="A490" s="254" t="s">
        <v>11</v>
      </c>
      <c r="B490" s="255" t="s">
        <v>11</v>
      </c>
      <c r="C490" s="256" t="s">
        <v>11</v>
      </c>
      <c r="D490" s="24" t="s">
        <v>11</v>
      </c>
      <c r="E490" s="23" t="s">
        <v>11</v>
      </c>
      <c r="F490" s="261" t="s">
        <v>11</v>
      </c>
      <c r="G490" s="261" t="s">
        <v>11</v>
      </c>
      <c r="H490" s="261" t="s">
        <v>11</v>
      </c>
      <c r="I490" s="261" t="s">
        <v>11</v>
      </c>
      <c r="J490" s="261" t="s">
        <v>11</v>
      </c>
      <c r="K490" s="261" t="s">
        <v>11</v>
      </c>
      <c r="L490" s="262" t="s">
        <v>11</v>
      </c>
      <c r="M490" s="236">
        <v>46996000</v>
      </c>
      <c r="N490" s="237" t="s">
        <v>11</v>
      </c>
      <c r="O490" s="267" t="s">
        <v>11</v>
      </c>
      <c r="P490" s="268" t="s">
        <v>11</v>
      </c>
      <c r="Q490" s="6" t="s">
        <v>11</v>
      </c>
      <c r="R490" s="238" t="s">
        <v>1414</v>
      </c>
      <c r="S490" s="238" t="s">
        <v>11</v>
      </c>
      <c r="T490" s="238" t="s">
        <v>11</v>
      </c>
      <c r="U490" s="22">
        <v>12679</v>
      </c>
      <c r="V490" s="239" t="s">
        <v>18</v>
      </c>
      <c r="W490" s="239" t="s">
        <v>11</v>
      </c>
      <c r="X490" s="239" t="s">
        <v>11</v>
      </c>
      <c r="Y490" s="240" t="s">
        <v>11</v>
      </c>
      <c r="Z490" s="234" t="s">
        <v>11</v>
      </c>
    </row>
    <row r="491" spans="1:26" ht="13.5" customHeight="1" x14ac:dyDescent="0.15">
      <c r="A491" s="274" t="s">
        <v>1415</v>
      </c>
      <c r="B491" s="231" t="s">
        <v>11</v>
      </c>
      <c r="C491" s="275" t="s">
        <v>11</v>
      </c>
      <c r="D491" s="247" t="s">
        <v>1416</v>
      </c>
      <c r="E491" s="239" t="s">
        <v>11</v>
      </c>
      <c r="F491" s="239" t="s">
        <v>11</v>
      </c>
      <c r="G491" s="239" t="s">
        <v>11</v>
      </c>
      <c r="H491" s="239" t="s">
        <v>11</v>
      </c>
      <c r="I491" s="239" t="s">
        <v>11</v>
      </c>
      <c r="J491" s="239" t="s">
        <v>11</v>
      </c>
      <c r="K491" s="239" t="s">
        <v>11</v>
      </c>
      <c r="L491" s="240" t="s">
        <v>11</v>
      </c>
      <c r="M491" s="249" t="s">
        <v>40</v>
      </c>
      <c r="N491" s="250" t="s">
        <v>11</v>
      </c>
      <c r="O491" s="267" t="s">
        <v>11</v>
      </c>
      <c r="P491" s="268" t="s">
        <v>11</v>
      </c>
      <c r="Q491" s="6" t="s">
        <v>11</v>
      </c>
      <c r="R491" s="238" t="s">
        <v>1417</v>
      </c>
      <c r="S491" s="238" t="s">
        <v>11</v>
      </c>
      <c r="T491" s="238" t="s">
        <v>11</v>
      </c>
      <c r="U491" s="22">
        <v>11100</v>
      </c>
      <c r="V491" s="239" t="s">
        <v>18</v>
      </c>
      <c r="W491" s="239" t="s">
        <v>11</v>
      </c>
      <c r="X491" s="239" t="s">
        <v>11</v>
      </c>
      <c r="Y491" s="240" t="s">
        <v>11</v>
      </c>
      <c r="Z491" s="234" t="s">
        <v>11</v>
      </c>
    </row>
    <row r="492" spans="1:26" ht="13.5" customHeight="1" x14ac:dyDescent="0.15">
      <c r="A492" s="274" t="s">
        <v>11</v>
      </c>
      <c r="B492" s="231" t="s">
        <v>11</v>
      </c>
      <c r="C492" s="275" t="s">
        <v>11</v>
      </c>
      <c r="D492" s="248" t="s">
        <v>11</v>
      </c>
      <c r="E492" s="239" t="s">
        <v>11</v>
      </c>
      <c r="F492" s="239" t="s">
        <v>11</v>
      </c>
      <c r="G492" s="239" t="s">
        <v>11</v>
      </c>
      <c r="H492" s="239" t="s">
        <v>11</v>
      </c>
      <c r="I492" s="239" t="s">
        <v>11</v>
      </c>
      <c r="J492" s="239" t="s">
        <v>11</v>
      </c>
      <c r="K492" s="239" t="s">
        <v>11</v>
      </c>
      <c r="L492" s="240" t="s">
        <v>11</v>
      </c>
      <c r="M492" s="236">
        <v>45236444</v>
      </c>
      <c r="N492" s="237" t="s">
        <v>11</v>
      </c>
      <c r="O492" s="267" t="s">
        <v>11</v>
      </c>
      <c r="P492" s="268" t="s">
        <v>11</v>
      </c>
      <c r="Q492" s="6" t="s">
        <v>11</v>
      </c>
      <c r="R492" s="238" t="s">
        <v>1418</v>
      </c>
      <c r="S492" s="238" t="s">
        <v>11</v>
      </c>
      <c r="T492" s="238" t="s">
        <v>11</v>
      </c>
      <c r="U492" s="22">
        <v>2712</v>
      </c>
      <c r="V492" s="239" t="s">
        <v>18</v>
      </c>
      <c r="W492" s="239" t="s">
        <v>11</v>
      </c>
      <c r="X492" s="239" t="s">
        <v>11</v>
      </c>
      <c r="Y492" s="240" t="s">
        <v>11</v>
      </c>
      <c r="Z492" s="234" t="s">
        <v>11</v>
      </c>
    </row>
    <row r="493" spans="1:26" ht="13.5" customHeight="1" x14ac:dyDescent="0.15">
      <c r="A493" s="274" t="s">
        <v>11</v>
      </c>
      <c r="B493" s="231" t="s">
        <v>11</v>
      </c>
      <c r="C493" s="275" t="s">
        <v>11</v>
      </c>
      <c r="D493" s="229" t="s">
        <v>26</v>
      </c>
      <c r="E493" s="241" t="s">
        <v>1222</v>
      </c>
      <c r="F493" s="241" t="s">
        <v>11</v>
      </c>
      <c r="G493" s="241" t="s">
        <v>11</v>
      </c>
      <c r="H493" s="241" t="s">
        <v>11</v>
      </c>
      <c r="I493" s="241" t="s">
        <v>11</v>
      </c>
      <c r="J493" s="241" t="s">
        <v>11</v>
      </c>
      <c r="K493" s="241" t="s">
        <v>11</v>
      </c>
      <c r="L493" s="242" t="s">
        <v>28</v>
      </c>
      <c r="M493" s="243" t="s">
        <v>29</v>
      </c>
      <c r="N493" s="244" t="s">
        <v>11</v>
      </c>
      <c r="O493" s="267" t="s">
        <v>11</v>
      </c>
      <c r="P493" s="268" t="s">
        <v>11</v>
      </c>
      <c r="Q493" s="7" t="s">
        <v>11</v>
      </c>
      <c r="R493" s="238" t="s">
        <v>1419</v>
      </c>
      <c r="S493" s="238" t="s">
        <v>11</v>
      </c>
      <c r="T493" s="238" t="s">
        <v>11</v>
      </c>
      <c r="U493" s="22">
        <v>747</v>
      </c>
      <c r="V493" s="239" t="s">
        <v>18</v>
      </c>
      <c r="W493" s="239" t="s">
        <v>11</v>
      </c>
      <c r="X493" s="239" t="s">
        <v>11</v>
      </c>
      <c r="Y493" s="240" t="s">
        <v>11</v>
      </c>
      <c r="Z493" s="234" t="s">
        <v>11</v>
      </c>
    </row>
    <row r="494" spans="1:26" ht="13.5" customHeight="1" x14ac:dyDescent="0.15">
      <c r="A494" s="274" t="s">
        <v>11</v>
      </c>
      <c r="B494" s="231" t="s">
        <v>11</v>
      </c>
      <c r="C494" s="275" t="s">
        <v>11</v>
      </c>
      <c r="D494" s="229" t="s">
        <v>11</v>
      </c>
      <c r="E494" s="241" t="s">
        <v>11</v>
      </c>
      <c r="F494" s="241" t="s">
        <v>11</v>
      </c>
      <c r="G494" s="241" t="s">
        <v>11</v>
      </c>
      <c r="H494" s="241" t="s">
        <v>11</v>
      </c>
      <c r="I494" s="241" t="s">
        <v>11</v>
      </c>
      <c r="J494" s="241" t="s">
        <v>11</v>
      </c>
      <c r="K494" s="241" t="s">
        <v>11</v>
      </c>
      <c r="L494" s="242" t="s">
        <v>11</v>
      </c>
      <c r="M494" s="245">
        <v>1759556</v>
      </c>
      <c r="N494" s="246" t="s">
        <v>11</v>
      </c>
      <c r="O494" s="267" t="s">
        <v>11</v>
      </c>
      <c r="P494" s="268" t="s">
        <v>11</v>
      </c>
      <c r="Q494" s="8" t="s">
        <v>31</v>
      </c>
      <c r="R494" s="238" t="s">
        <v>1420</v>
      </c>
      <c r="S494" s="238" t="s">
        <v>11</v>
      </c>
      <c r="T494" s="238" t="s">
        <v>11</v>
      </c>
      <c r="U494" s="238" t="s">
        <v>11</v>
      </c>
      <c r="V494" s="9" t="s">
        <v>26</v>
      </c>
      <c r="W494" s="227" t="s">
        <v>1421</v>
      </c>
      <c r="X494" s="227" t="s">
        <v>11</v>
      </c>
      <c r="Y494" s="10" t="s">
        <v>28</v>
      </c>
      <c r="Z494" s="234" t="s">
        <v>11</v>
      </c>
    </row>
    <row r="495" spans="1:26" ht="13.5" customHeight="1" x14ac:dyDescent="0.15">
      <c r="A495" s="274" t="s">
        <v>11</v>
      </c>
      <c r="B495" s="231" t="s">
        <v>11</v>
      </c>
      <c r="C495" s="275" t="s">
        <v>11</v>
      </c>
      <c r="D495" s="229" t="s">
        <v>11</v>
      </c>
      <c r="E495" s="241" t="s">
        <v>11</v>
      </c>
      <c r="F495" s="241" t="s">
        <v>11</v>
      </c>
      <c r="G495" s="241" t="s">
        <v>11</v>
      </c>
      <c r="H495" s="241" t="s">
        <v>11</v>
      </c>
      <c r="I495" s="241" t="s">
        <v>11</v>
      </c>
      <c r="J495" s="241" t="s">
        <v>11</v>
      </c>
      <c r="K495" s="241" t="s">
        <v>11</v>
      </c>
      <c r="L495" s="242" t="s">
        <v>11</v>
      </c>
      <c r="M495" s="249" t="s">
        <v>11</v>
      </c>
      <c r="N495" s="250" t="s">
        <v>11</v>
      </c>
      <c r="O495" s="267" t="s">
        <v>11</v>
      </c>
      <c r="P495" s="268" t="s">
        <v>11</v>
      </c>
      <c r="Q495" s="7" t="s">
        <v>32</v>
      </c>
      <c r="R495" s="238" t="s">
        <v>1422</v>
      </c>
      <c r="S495" s="238" t="s">
        <v>11</v>
      </c>
      <c r="T495" s="238" t="s">
        <v>11</v>
      </c>
      <c r="U495" s="238" t="s">
        <v>11</v>
      </c>
      <c r="V495" s="11" t="s">
        <v>33</v>
      </c>
      <c r="W495" s="9" t="s">
        <v>11</v>
      </c>
      <c r="X495" t="s">
        <v>11</v>
      </c>
      <c r="Y495" s="12" t="s">
        <v>11</v>
      </c>
      <c r="Z495" s="234" t="s">
        <v>11</v>
      </c>
    </row>
    <row r="496" spans="1:26" ht="13.5" customHeight="1" x14ac:dyDescent="0.15">
      <c r="A496" s="6" t="s">
        <v>11</v>
      </c>
      <c r="B496" t="s">
        <v>11</v>
      </c>
      <c r="C496" s="12" t="s">
        <v>11</v>
      </c>
      <c r="D496" s="229" t="s">
        <v>26</v>
      </c>
      <c r="E496" s="13" t="s">
        <v>19</v>
      </c>
      <c r="F496" s="231" t="s">
        <v>11</v>
      </c>
      <c r="G496" s="231" t="s">
        <v>11</v>
      </c>
      <c r="H496" s="231" t="s">
        <v>11</v>
      </c>
      <c r="I496" s="231" t="s">
        <v>11</v>
      </c>
      <c r="J496" s="231" t="s">
        <v>11</v>
      </c>
      <c r="K496" s="13" t="s">
        <v>11</v>
      </c>
      <c r="L496" s="242" t="s">
        <v>28</v>
      </c>
      <c r="M496" s="277" t="s">
        <v>11</v>
      </c>
      <c r="N496" s="278" t="s">
        <v>11</v>
      </c>
      <c r="O496" s="267" t="s">
        <v>11</v>
      </c>
      <c r="P496" s="268" t="s">
        <v>11</v>
      </c>
      <c r="Q496" s="8" t="s">
        <v>31</v>
      </c>
      <c r="R496" s="238" t="s">
        <v>1423</v>
      </c>
      <c r="S496" s="238" t="s">
        <v>11</v>
      </c>
      <c r="T496" s="238" t="s">
        <v>11</v>
      </c>
      <c r="U496" s="238" t="s">
        <v>11</v>
      </c>
      <c r="V496" s="9" t="s">
        <v>26</v>
      </c>
      <c r="W496" s="227" t="s">
        <v>496</v>
      </c>
      <c r="X496" s="227" t="s">
        <v>11</v>
      </c>
      <c r="Y496" s="10" t="s">
        <v>28</v>
      </c>
      <c r="Z496" s="234" t="s">
        <v>11</v>
      </c>
    </row>
    <row r="497" spans="1:26" ht="13.5" customHeight="1" x14ac:dyDescent="0.15">
      <c r="A497" s="14" t="s">
        <v>11</v>
      </c>
      <c r="B497" s="15" t="s">
        <v>11</v>
      </c>
      <c r="C497" s="16" t="s">
        <v>11</v>
      </c>
      <c r="D497" s="230" t="s">
        <v>11</v>
      </c>
      <c r="E497" s="17" t="s">
        <v>11</v>
      </c>
      <c r="F497" s="232" t="s">
        <v>11</v>
      </c>
      <c r="G497" s="232" t="s">
        <v>11</v>
      </c>
      <c r="H497" s="232" t="s">
        <v>11</v>
      </c>
      <c r="I497" s="232" t="s">
        <v>11</v>
      </c>
      <c r="J497" s="232" t="s">
        <v>11</v>
      </c>
      <c r="K497" s="17" t="s">
        <v>11</v>
      </c>
      <c r="L497" s="276" t="s">
        <v>11</v>
      </c>
      <c r="M497" s="26" t="s">
        <v>42</v>
      </c>
      <c r="N497" s="27">
        <v>96.3</v>
      </c>
      <c r="O497" s="269" t="s">
        <v>11</v>
      </c>
      <c r="P497" s="270" t="s">
        <v>11</v>
      </c>
      <c r="Q497" s="18" t="s">
        <v>32</v>
      </c>
      <c r="R497" s="228" t="s">
        <v>1424</v>
      </c>
      <c r="S497" s="228" t="s">
        <v>11</v>
      </c>
      <c r="T497" s="228" t="s">
        <v>11</v>
      </c>
      <c r="U497" s="228" t="s">
        <v>11</v>
      </c>
      <c r="V497" s="19" t="s">
        <v>33</v>
      </c>
      <c r="W497" s="20" t="s">
        <v>11</v>
      </c>
      <c r="X497" s="15" t="s">
        <v>11</v>
      </c>
      <c r="Y497" s="16" t="s">
        <v>11</v>
      </c>
      <c r="Z497" s="235" t="s">
        <v>11</v>
      </c>
    </row>
    <row r="498" spans="1:26" ht="13.5" customHeight="1" x14ac:dyDescent="0.15">
      <c r="A498" s="251" t="s">
        <v>10</v>
      </c>
      <c r="B498" s="252" t="s">
        <v>11</v>
      </c>
      <c r="C498" s="253" t="s">
        <v>11</v>
      </c>
      <c r="D498" s="257" t="s">
        <v>12</v>
      </c>
      <c r="E498" s="258" t="s">
        <v>11</v>
      </c>
      <c r="F498" s="259" t="s">
        <v>1204</v>
      </c>
      <c r="G498" s="259" t="s">
        <v>11</v>
      </c>
      <c r="H498" s="259" t="s">
        <v>11</v>
      </c>
      <c r="I498" s="259" t="s">
        <v>11</v>
      </c>
      <c r="J498" s="259" t="s">
        <v>11</v>
      </c>
      <c r="K498" s="259" t="s">
        <v>11</v>
      </c>
      <c r="L498" s="260" t="s">
        <v>11</v>
      </c>
      <c r="M498" s="263" t="s">
        <v>119</v>
      </c>
      <c r="N498" s="264" t="s">
        <v>11</v>
      </c>
      <c r="O498" s="265" t="s">
        <v>1425</v>
      </c>
      <c r="P498" s="266" t="s">
        <v>11</v>
      </c>
      <c r="Q498" s="5" t="s">
        <v>16</v>
      </c>
      <c r="R498" s="271" t="s">
        <v>1426</v>
      </c>
      <c r="S498" s="271" t="s">
        <v>11</v>
      </c>
      <c r="T498" s="271" t="s">
        <v>11</v>
      </c>
      <c r="U498" s="30">
        <v>42229</v>
      </c>
      <c r="V498" s="272" t="s">
        <v>18</v>
      </c>
      <c r="W498" s="272" t="s">
        <v>11</v>
      </c>
      <c r="X498" s="272" t="s">
        <v>11</v>
      </c>
      <c r="Y498" s="273" t="s">
        <v>11</v>
      </c>
      <c r="Z498" s="233">
        <v>333</v>
      </c>
    </row>
    <row r="499" spans="1:26" ht="13.5" customHeight="1" x14ac:dyDescent="0.15">
      <c r="A499" s="254" t="s">
        <v>11</v>
      </c>
      <c r="B499" s="255" t="s">
        <v>11</v>
      </c>
      <c r="C499" s="256" t="s">
        <v>11</v>
      </c>
      <c r="D499" s="24" t="s">
        <v>11</v>
      </c>
      <c r="E499" s="23" t="s">
        <v>11</v>
      </c>
      <c r="F499" s="261" t="s">
        <v>11</v>
      </c>
      <c r="G499" s="261" t="s">
        <v>11</v>
      </c>
      <c r="H499" s="261" t="s">
        <v>11</v>
      </c>
      <c r="I499" s="261" t="s">
        <v>11</v>
      </c>
      <c r="J499" s="261" t="s">
        <v>11</v>
      </c>
      <c r="K499" s="261" t="s">
        <v>11</v>
      </c>
      <c r="L499" s="262" t="s">
        <v>11</v>
      </c>
      <c r="M499" s="236">
        <v>97207000</v>
      </c>
      <c r="N499" s="237" t="s">
        <v>11</v>
      </c>
      <c r="O499" s="267" t="s">
        <v>11</v>
      </c>
      <c r="P499" s="268" t="s">
        <v>11</v>
      </c>
      <c r="Q499" s="6" t="s">
        <v>11</v>
      </c>
      <c r="R499" s="238" t="s">
        <v>1427</v>
      </c>
      <c r="S499" s="238" t="s">
        <v>11</v>
      </c>
      <c r="T499" s="238" t="s">
        <v>11</v>
      </c>
      <c r="U499" s="22">
        <v>44000</v>
      </c>
      <c r="V499" s="239" t="s">
        <v>18</v>
      </c>
      <c r="W499" s="239" t="s">
        <v>11</v>
      </c>
      <c r="X499" s="239" t="s">
        <v>11</v>
      </c>
      <c r="Y499" s="240" t="s">
        <v>11</v>
      </c>
      <c r="Z499" s="234" t="s">
        <v>11</v>
      </c>
    </row>
    <row r="500" spans="1:26" ht="13.5" customHeight="1" x14ac:dyDescent="0.15">
      <c r="A500" s="274" t="s">
        <v>1428</v>
      </c>
      <c r="B500" s="231" t="s">
        <v>11</v>
      </c>
      <c r="C500" s="275" t="s">
        <v>11</v>
      </c>
      <c r="D500" s="247" t="s">
        <v>1429</v>
      </c>
      <c r="E500" s="239" t="s">
        <v>11</v>
      </c>
      <c r="F500" s="239" t="s">
        <v>11</v>
      </c>
      <c r="G500" s="239" t="s">
        <v>11</v>
      </c>
      <c r="H500" s="239" t="s">
        <v>11</v>
      </c>
      <c r="I500" s="239" t="s">
        <v>11</v>
      </c>
      <c r="J500" s="239" t="s">
        <v>11</v>
      </c>
      <c r="K500" s="239" t="s">
        <v>11</v>
      </c>
      <c r="L500" s="240" t="s">
        <v>11</v>
      </c>
      <c r="M500" s="249" t="s">
        <v>40</v>
      </c>
      <c r="N500" s="250" t="s">
        <v>11</v>
      </c>
      <c r="O500" s="267" t="s">
        <v>11</v>
      </c>
      <c r="P500" s="268" t="s">
        <v>11</v>
      </c>
      <c r="Q500" s="6" t="s">
        <v>11</v>
      </c>
      <c r="R500" s="238" t="s">
        <v>1430</v>
      </c>
      <c r="S500" s="238" t="s">
        <v>11</v>
      </c>
      <c r="T500" s="238" t="s">
        <v>11</v>
      </c>
      <c r="U500" s="22">
        <v>3164</v>
      </c>
      <c r="V500" s="239" t="s">
        <v>18</v>
      </c>
      <c r="W500" s="239" t="s">
        <v>11</v>
      </c>
      <c r="X500" s="239" t="s">
        <v>11</v>
      </c>
      <c r="Y500" s="240" t="s">
        <v>11</v>
      </c>
      <c r="Z500" s="234" t="s">
        <v>11</v>
      </c>
    </row>
    <row r="501" spans="1:26" ht="13.5" customHeight="1" x14ac:dyDescent="0.15">
      <c r="A501" s="274" t="s">
        <v>11</v>
      </c>
      <c r="B501" s="231" t="s">
        <v>11</v>
      </c>
      <c r="C501" s="275" t="s">
        <v>11</v>
      </c>
      <c r="D501" s="248" t="s">
        <v>11</v>
      </c>
      <c r="E501" s="239" t="s">
        <v>11</v>
      </c>
      <c r="F501" s="239" t="s">
        <v>11</v>
      </c>
      <c r="G501" s="239" t="s">
        <v>11</v>
      </c>
      <c r="H501" s="239" t="s">
        <v>11</v>
      </c>
      <c r="I501" s="239" t="s">
        <v>11</v>
      </c>
      <c r="J501" s="239" t="s">
        <v>11</v>
      </c>
      <c r="K501" s="239" t="s">
        <v>11</v>
      </c>
      <c r="L501" s="240" t="s">
        <v>11</v>
      </c>
      <c r="M501" s="236">
        <v>96499639</v>
      </c>
      <c r="N501" s="237" t="s">
        <v>11</v>
      </c>
      <c r="O501" s="267" t="s">
        <v>11</v>
      </c>
      <c r="P501" s="268" t="s">
        <v>11</v>
      </c>
      <c r="Q501" s="6" t="s">
        <v>11</v>
      </c>
      <c r="R501" s="238" t="s">
        <v>1431</v>
      </c>
      <c r="S501" s="238" t="s">
        <v>11</v>
      </c>
      <c r="T501" s="238" t="s">
        <v>11</v>
      </c>
      <c r="U501" s="22">
        <v>144</v>
      </c>
      <c r="V501" s="239" t="s">
        <v>18</v>
      </c>
      <c r="W501" s="239" t="s">
        <v>11</v>
      </c>
      <c r="X501" s="239" t="s">
        <v>11</v>
      </c>
      <c r="Y501" s="240" t="s">
        <v>11</v>
      </c>
      <c r="Z501" s="234" t="s">
        <v>11</v>
      </c>
    </row>
    <row r="502" spans="1:26" ht="13.5" customHeight="1" x14ac:dyDescent="0.15">
      <c r="A502" s="274" t="s">
        <v>11</v>
      </c>
      <c r="B502" s="231" t="s">
        <v>11</v>
      </c>
      <c r="C502" s="275" t="s">
        <v>11</v>
      </c>
      <c r="D502" s="229" t="s">
        <v>26</v>
      </c>
      <c r="E502" s="241" t="s">
        <v>1222</v>
      </c>
      <c r="F502" s="241" t="s">
        <v>11</v>
      </c>
      <c r="G502" s="241" t="s">
        <v>11</v>
      </c>
      <c r="H502" s="241" t="s">
        <v>11</v>
      </c>
      <c r="I502" s="241" t="s">
        <v>11</v>
      </c>
      <c r="J502" s="241" t="s">
        <v>11</v>
      </c>
      <c r="K502" s="241" t="s">
        <v>11</v>
      </c>
      <c r="L502" s="242" t="s">
        <v>28</v>
      </c>
      <c r="M502" s="243" t="s">
        <v>29</v>
      </c>
      <c r="N502" s="244" t="s">
        <v>11</v>
      </c>
      <c r="O502" s="267" t="s">
        <v>11</v>
      </c>
      <c r="P502" s="268" t="s">
        <v>11</v>
      </c>
      <c r="Q502" s="7" t="s">
        <v>11</v>
      </c>
      <c r="R502" s="238" t="s">
        <v>1432</v>
      </c>
      <c r="S502" s="238" t="s">
        <v>11</v>
      </c>
      <c r="T502" s="238" t="s">
        <v>11</v>
      </c>
      <c r="U502" s="22">
        <v>6963</v>
      </c>
      <c r="V502" s="239" t="s">
        <v>18</v>
      </c>
      <c r="W502" s="239" t="s">
        <v>11</v>
      </c>
      <c r="X502" s="239" t="s">
        <v>11</v>
      </c>
      <c r="Y502" s="240" t="s">
        <v>11</v>
      </c>
      <c r="Z502" s="234" t="s">
        <v>11</v>
      </c>
    </row>
    <row r="503" spans="1:26" ht="13.5" customHeight="1" x14ac:dyDescent="0.15">
      <c r="A503" s="274" t="s">
        <v>11</v>
      </c>
      <c r="B503" s="231" t="s">
        <v>11</v>
      </c>
      <c r="C503" s="275" t="s">
        <v>11</v>
      </c>
      <c r="D503" s="229" t="s">
        <v>11</v>
      </c>
      <c r="E503" s="241" t="s">
        <v>11</v>
      </c>
      <c r="F503" s="241" t="s">
        <v>11</v>
      </c>
      <c r="G503" s="241" t="s">
        <v>11</v>
      </c>
      <c r="H503" s="241" t="s">
        <v>11</v>
      </c>
      <c r="I503" s="241" t="s">
        <v>11</v>
      </c>
      <c r="J503" s="241" t="s">
        <v>11</v>
      </c>
      <c r="K503" s="241" t="s">
        <v>11</v>
      </c>
      <c r="L503" s="242" t="s">
        <v>11</v>
      </c>
      <c r="M503" s="245">
        <v>707361</v>
      </c>
      <c r="N503" s="246" t="s">
        <v>11</v>
      </c>
      <c r="O503" s="267" t="s">
        <v>11</v>
      </c>
      <c r="P503" s="268" t="s">
        <v>11</v>
      </c>
      <c r="Q503" s="8" t="s">
        <v>31</v>
      </c>
      <c r="R503" s="238" t="s">
        <v>1433</v>
      </c>
      <c r="S503" s="238" t="s">
        <v>11</v>
      </c>
      <c r="T503" s="238" t="s">
        <v>11</v>
      </c>
      <c r="U503" s="238" t="s">
        <v>11</v>
      </c>
      <c r="V503" s="9" t="s">
        <v>26</v>
      </c>
      <c r="W503" s="227" t="s">
        <v>1434</v>
      </c>
      <c r="X503" s="227" t="s">
        <v>11</v>
      </c>
      <c r="Y503" s="10" t="s">
        <v>28</v>
      </c>
      <c r="Z503" s="234" t="s">
        <v>11</v>
      </c>
    </row>
    <row r="504" spans="1:26" ht="13.5" customHeight="1" x14ac:dyDescent="0.15">
      <c r="A504" s="274" t="s">
        <v>11</v>
      </c>
      <c r="B504" s="231" t="s">
        <v>11</v>
      </c>
      <c r="C504" s="275" t="s">
        <v>11</v>
      </c>
      <c r="D504" s="229" t="s">
        <v>11</v>
      </c>
      <c r="E504" s="241" t="s">
        <v>11</v>
      </c>
      <c r="F504" s="241" t="s">
        <v>11</v>
      </c>
      <c r="G504" s="241" t="s">
        <v>11</v>
      </c>
      <c r="H504" s="241" t="s">
        <v>11</v>
      </c>
      <c r="I504" s="241" t="s">
        <v>11</v>
      </c>
      <c r="J504" s="241" t="s">
        <v>11</v>
      </c>
      <c r="K504" s="241" t="s">
        <v>11</v>
      </c>
      <c r="L504" s="242" t="s">
        <v>11</v>
      </c>
      <c r="M504" s="249" t="s">
        <v>11</v>
      </c>
      <c r="N504" s="250" t="s">
        <v>11</v>
      </c>
      <c r="O504" s="267" t="s">
        <v>11</v>
      </c>
      <c r="P504" s="268" t="s">
        <v>11</v>
      </c>
      <c r="Q504" s="7" t="s">
        <v>32</v>
      </c>
      <c r="R504" s="238" t="s">
        <v>1435</v>
      </c>
      <c r="S504" s="238" t="s">
        <v>11</v>
      </c>
      <c r="T504" s="238" t="s">
        <v>11</v>
      </c>
      <c r="U504" s="238" t="s">
        <v>11</v>
      </c>
      <c r="V504" s="11" t="s">
        <v>33</v>
      </c>
      <c r="W504" s="9" t="s">
        <v>11</v>
      </c>
      <c r="X504" t="s">
        <v>11</v>
      </c>
      <c r="Y504" s="12" t="s">
        <v>11</v>
      </c>
      <c r="Z504" s="234" t="s">
        <v>11</v>
      </c>
    </row>
    <row r="505" spans="1:26" ht="13.5" customHeight="1" x14ac:dyDescent="0.15">
      <c r="A505" s="6" t="s">
        <v>11</v>
      </c>
      <c r="B505" t="s">
        <v>11</v>
      </c>
      <c r="C505" s="12" t="s">
        <v>11</v>
      </c>
      <c r="D505" s="229" t="s">
        <v>26</v>
      </c>
      <c r="E505" s="13" t="s">
        <v>19</v>
      </c>
      <c r="F505" s="231" t="s">
        <v>11</v>
      </c>
      <c r="G505" s="231" t="s">
        <v>11</v>
      </c>
      <c r="H505" s="231" t="s">
        <v>11</v>
      </c>
      <c r="I505" s="231" t="s">
        <v>160</v>
      </c>
      <c r="J505" s="231" t="s">
        <v>63</v>
      </c>
      <c r="K505" s="13" t="s">
        <v>11</v>
      </c>
      <c r="L505" s="242" t="s">
        <v>28</v>
      </c>
      <c r="M505" s="277" t="s">
        <v>11</v>
      </c>
      <c r="N505" s="278" t="s">
        <v>11</v>
      </c>
      <c r="O505" s="267" t="s">
        <v>11</v>
      </c>
      <c r="P505" s="268" t="s">
        <v>11</v>
      </c>
      <c r="Q505" s="8" t="s">
        <v>31</v>
      </c>
      <c r="R505" s="238" t="s">
        <v>1436</v>
      </c>
      <c r="S505" s="238" t="s">
        <v>11</v>
      </c>
      <c r="T505" s="238" t="s">
        <v>11</v>
      </c>
      <c r="U505" s="238" t="s">
        <v>11</v>
      </c>
      <c r="V505" s="9" t="s">
        <v>26</v>
      </c>
      <c r="W505" s="227" t="s">
        <v>1437</v>
      </c>
      <c r="X505" s="227" t="s">
        <v>11</v>
      </c>
      <c r="Y505" s="10" t="s">
        <v>28</v>
      </c>
      <c r="Z505" s="234" t="s">
        <v>11</v>
      </c>
    </row>
    <row r="506" spans="1:26" ht="13.5" customHeight="1" x14ac:dyDescent="0.15">
      <c r="A506" s="14" t="s">
        <v>11</v>
      </c>
      <c r="B506" s="15" t="s">
        <v>11</v>
      </c>
      <c r="C506" s="16" t="s">
        <v>11</v>
      </c>
      <c r="D506" s="230" t="s">
        <v>11</v>
      </c>
      <c r="E506" s="17" t="s">
        <v>11</v>
      </c>
      <c r="F506" s="232" t="s">
        <v>11</v>
      </c>
      <c r="G506" s="232" t="s">
        <v>11</v>
      </c>
      <c r="H506" s="232" t="s">
        <v>11</v>
      </c>
      <c r="I506" s="232" t="s">
        <v>11</v>
      </c>
      <c r="J506" s="232" t="s">
        <v>11</v>
      </c>
      <c r="K506" s="17" t="s">
        <v>11</v>
      </c>
      <c r="L506" s="276" t="s">
        <v>11</v>
      </c>
      <c r="M506" s="26" t="s">
        <v>42</v>
      </c>
      <c r="N506" s="27">
        <v>99.3</v>
      </c>
      <c r="O506" s="269" t="s">
        <v>11</v>
      </c>
      <c r="P506" s="270" t="s">
        <v>11</v>
      </c>
      <c r="Q506" s="18" t="s">
        <v>32</v>
      </c>
      <c r="R506" s="228" t="s">
        <v>1438</v>
      </c>
      <c r="S506" s="228" t="s">
        <v>11</v>
      </c>
      <c r="T506" s="228" t="s">
        <v>11</v>
      </c>
      <c r="U506" s="228" t="s">
        <v>11</v>
      </c>
      <c r="V506" s="19" t="s">
        <v>33</v>
      </c>
      <c r="W506" s="20" t="s">
        <v>11</v>
      </c>
      <c r="X506" s="15" t="s">
        <v>11</v>
      </c>
      <c r="Y506" s="16" t="s">
        <v>11</v>
      </c>
      <c r="Z506" s="235" t="s">
        <v>11</v>
      </c>
    </row>
    <row r="507" spans="1:26" ht="13.5" customHeight="1" x14ac:dyDescent="0.15">
      <c r="A507" s="251" t="s">
        <v>10</v>
      </c>
      <c r="B507" s="252" t="s">
        <v>11</v>
      </c>
      <c r="C507" s="253" t="s">
        <v>11</v>
      </c>
      <c r="D507" s="257" t="s">
        <v>12</v>
      </c>
      <c r="E507" s="258" t="s">
        <v>11</v>
      </c>
      <c r="F507" s="259" t="s">
        <v>13</v>
      </c>
      <c r="G507" s="259" t="s">
        <v>11</v>
      </c>
      <c r="H507" s="259" t="s">
        <v>11</v>
      </c>
      <c r="I507" s="259" t="s">
        <v>11</v>
      </c>
      <c r="J507" s="259" t="s">
        <v>11</v>
      </c>
      <c r="K507" s="259" t="s">
        <v>11</v>
      </c>
      <c r="L507" s="260" t="s">
        <v>11</v>
      </c>
      <c r="M507" s="263" t="s">
        <v>119</v>
      </c>
      <c r="N507" s="264" t="s">
        <v>11</v>
      </c>
      <c r="O507" s="265" t="s">
        <v>1439</v>
      </c>
      <c r="P507" s="266" t="s">
        <v>11</v>
      </c>
      <c r="Q507" s="5" t="s">
        <v>16</v>
      </c>
      <c r="R507" s="271" t="s">
        <v>1440</v>
      </c>
      <c r="S507" s="271" t="s">
        <v>11</v>
      </c>
      <c r="T507" s="271" t="s">
        <v>11</v>
      </c>
      <c r="U507" s="30">
        <v>6759972</v>
      </c>
      <c r="V507" s="272" t="s">
        <v>18</v>
      </c>
      <c r="W507" s="272" t="s">
        <v>11</v>
      </c>
      <c r="X507" s="272" t="s">
        <v>11</v>
      </c>
      <c r="Y507" s="273" t="s">
        <v>11</v>
      </c>
      <c r="Z507" s="233">
        <v>333</v>
      </c>
    </row>
    <row r="508" spans="1:26" ht="13.5" customHeight="1" x14ac:dyDescent="0.15">
      <c r="A508" s="254" t="s">
        <v>11</v>
      </c>
      <c r="B508" s="255" t="s">
        <v>11</v>
      </c>
      <c r="C508" s="256" t="s">
        <v>11</v>
      </c>
      <c r="D508" s="24" t="s">
        <v>11</v>
      </c>
      <c r="E508" s="23" t="s">
        <v>11</v>
      </c>
      <c r="F508" s="261" t="s">
        <v>11</v>
      </c>
      <c r="G508" s="261" t="s">
        <v>11</v>
      </c>
      <c r="H508" s="261" t="s">
        <v>11</v>
      </c>
      <c r="I508" s="261" t="s">
        <v>11</v>
      </c>
      <c r="J508" s="261" t="s">
        <v>11</v>
      </c>
      <c r="K508" s="261" t="s">
        <v>11</v>
      </c>
      <c r="L508" s="262" t="s">
        <v>11</v>
      </c>
      <c r="M508" s="236">
        <v>6759972000</v>
      </c>
      <c r="N508" s="237" t="s">
        <v>11</v>
      </c>
      <c r="O508" s="267" t="s">
        <v>11</v>
      </c>
      <c r="P508" s="268" t="s">
        <v>11</v>
      </c>
      <c r="Q508" s="6" t="s">
        <v>11</v>
      </c>
      <c r="R508" s="238" t="s">
        <v>11</v>
      </c>
      <c r="S508" s="238" t="s">
        <v>11</v>
      </c>
      <c r="T508" s="238" t="s">
        <v>11</v>
      </c>
      <c r="U508" s="22" t="s">
        <v>11</v>
      </c>
      <c r="V508" s="239" t="s">
        <v>11</v>
      </c>
      <c r="W508" s="239" t="s">
        <v>11</v>
      </c>
      <c r="X508" s="239" t="s">
        <v>11</v>
      </c>
      <c r="Y508" s="240" t="s">
        <v>11</v>
      </c>
      <c r="Z508" s="234" t="s">
        <v>11</v>
      </c>
    </row>
    <row r="509" spans="1:26" ht="13.5" customHeight="1" x14ac:dyDescent="0.15">
      <c r="A509" s="274" t="s">
        <v>1441</v>
      </c>
      <c r="B509" s="231" t="s">
        <v>11</v>
      </c>
      <c r="C509" s="275" t="s">
        <v>11</v>
      </c>
      <c r="D509" s="247" t="s">
        <v>1442</v>
      </c>
      <c r="E509" s="239" t="s">
        <v>11</v>
      </c>
      <c r="F509" s="239" t="s">
        <v>11</v>
      </c>
      <c r="G509" s="239" t="s">
        <v>11</v>
      </c>
      <c r="H509" s="239" t="s">
        <v>11</v>
      </c>
      <c r="I509" s="239" t="s">
        <v>11</v>
      </c>
      <c r="J509" s="239" t="s">
        <v>11</v>
      </c>
      <c r="K509" s="239" t="s">
        <v>11</v>
      </c>
      <c r="L509" s="240" t="s">
        <v>11</v>
      </c>
      <c r="M509" s="249" t="s">
        <v>40</v>
      </c>
      <c r="N509" s="250" t="s">
        <v>11</v>
      </c>
      <c r="O509" s="267" t="s">
        <v>11</v>
      </c>
      <c r="P509" s="268" t="s">
        <v>11</v>
      </c>
      <c r="Q509" s="6" t="s">
        <v>11</v>
      </c>
      <c r="R509" s="238" t="s">
        <v>11</v>
      </c>
      <c r="S509" s="238" t="s">
        <v>11</v>
      </c>
      <c r="T509" s="238" t="s">
        <v>11</v>
      </c>
      <c r="U509" s="22" t="s">
        <v>11</v>
      </c>
      <c r="V509" s="239" t="s">
        <v>11</v>
      </c>
      <c r="W509" s="239" t="s">
        <v>11</v>
      </c>
      <c r="X509" s="239" t="s">
        <v>11</v>
      </c>
      <c r="Y509" s="240" t="s">
        <v>11</v>
      </c>
      <c r="Z509" s="234" t="s">
        <v>11</v>
      </c>
    </row>
    <row r="510" spans="1:26" ht="13.5" customHeight="1" x14ac:dyDescent="0.15">
      <c r="A510" s="274" t="s">
        <v>11</v>
      </c>
      <c r="B510" s="231" t="s">
        <v>11</v>
      </c>
      <c r="C510" s="275" t="s">
        <v>11</v>
      </c>
      <c r="D510" s="248" t="s">
        <v>11</v>
      </c>
      <c r="E510" s="239" t="s">
        <v>11</v>
      </c>
      <c r="F510" s="239" t="s">
        <v>11</v>
      </c>
      <c r="G510" s="239" t="s">
        <v>11</v>
      </c>
      <c r="H510" s="239" t="s">
        <v>11</v>
      </c>
      <c r="I510" s="239" t="s">
        <v>11</v>
      </c>
      <c r="J510" s="239" t="s">
        <v>11</v>
      </c>
      <c r="K510" s="239" t="s">
        <v>11</v>
      </c>
      <c r="L510" s="240" t="s">
        <v>11</v>
      </c>
      <c r="M510" s="236">
        <v>6759972000</v>
      </c>
      <c r="N510" s="237" t="s">
        <v>11</v>
      </c>
      <c r="O510" s="267" t="s">
        <v>11</v>
      </c>
      <c r="P510" s="268" t="s">
        <v>11</v>
      </c>
      <c r="Q510" s="6" t="s">
        <v>11</v>
      </c>
      <c r="R510" s="238" t="s">
        <v>11</v>
      </c>
      <c r="S510" s="238" t="s">
        <v>11</v>
      </c>
      <c r="T510" s="238" t="s">
        <v>11</v>
      </c>
      <c r="U510" s="22" t="s">
        <v>11</v>
      </c>
      <c r="V510" s="239" t="s">
        <v>11</v>
      </c>
      <c r="W510" s="239" t="s">
        <v>11</v>
      </c>
      <c r="X510" s="239" t="s">
        <v>11</v>
      </c>
      <c r="Y510" s="240" t="s">
        <v>11</v>
      </c>
      <c r="Z510" s="234" t="s">
        <v>11</v>
      </c>
    </row>
    <row r="511" spans="1:26" ht="13.5" customHeight="1" x14ac:dyDescent="0.15">
      <c r="A511" s="274" t="s">
        <v>11</v>
      </c>
      <c r="B511" s="231" t="s">
        <v>11</v>
      </c>
      <c r="C511" s="275" t="s">
        <v>11</v>
      </c>
      <c r="D511" s="229" t="s">
        <v>26</v>
      </c>
      <c r="E511" s="241" t="s">
        <v>80</v>
      </c>
      <c r="F511" s="241" t="s">
        <v>11</v>
      </c>
      <c r="G511" s="241" t="s">
        <v>11</v>
      </c>
      <c r="H511" s="241" t="s">
        <v>11</v>
      </c>
      <c r="I511" s="241" t="s">
        <v>11</v>
      </c>
      <c r="J511" s="241" t="s">
        <v>11</v>
      </c>
      <c r="K511" s="241" t="s">
        <v>11</v>
      </c>
      <c r="L511" s="242" t="s">
        <v>28</v>
      </c>
      <c r="M511" s="243" t="s">
        <v>29</v>
      </c>
      <c r="N511" s="244" t="s">
        <v>11</v>
      </c>
      <c r="O511" s="267" t="s">
        <v>11</v>
      </c>
      <c r="P511" s="268" t="s">
        <v>11</v>
      </c>
      <c r="Q511" s="7" t="s">
        <v>11</v>
      </c>
      <c r="R511" s="238" t="s">
        <v>11</v>
      </c>
      <c r="S511" s="238" t="s">
        <v>11</v>
      </c>
      <c r="T511" s="238" t="s">
        <v>11</v>
      </c>
      <c r="U511" s="22" t="s">
        <v>11</v>
      </c>
      <c r="V511" s="239" t="s">
        <v>11</v>
      </c>
      <c r="W511" s="239" t="s">
        <v>11</v>
      </c>
      <c r="X511" s="239" t="s">
        <v>11</v>
      </c>
      <c r="Y511" s="240" t="s">
        <v>11</v>
      </c>
      <c r="Z511" s="234" t="s">
        <v>11</v>
      </c>
    </row>
    <row r="512" spans="1:26" ht="13.5" customHeight="1" x14ac:dyDescent="0.15">
      <c r="A512" s="274" t="s">
        <v>11</v>
      </c>
      <c r="B512" s="231" t="s">
        <v>11</v>
      </c>
      <c r="C512" s="275" t="s">
        <v>11</v>
      </c>
      <c r="D512" s="229" t="s">
        <v>11</v>
      </c>
      <c r="E512" s="241" t="s">
        <v>11</v>
      </c>
      <c r="F512" s="241" t="s">
        <v>11</v>
      </c>
      <c r="G512" s="241" t="s">
        <v>11</v>
      </c>
      <c r="H512" s="241" t="s">
        <v>11</v>
      </c>
      <c r="I512" s="241" t="s">
        <v>11</v>
      </c>
      <c r="J512" s="241" t="s">
        <v>11</v>
      </c>
      <c r="K512" s="241" t="s">
        <v>11</v>
      </c>
      <c r="L512" s="242" t="s">
        <v>11</v>
      </c>
      <c r="M512" s="245">
        <v>0</v>
      </c>
      <c r="N512" s="246" t="s">
        <v>11</v>
      </c>
      <c r="O512" s="267" t="s">
        <v>11</v>
      </c>
      <c r="P512" s="268" t="s">
        <v>11</v>
      </c>
      <c r="Q512" s="8" t="s">
        <v>31</v>
      </c>
      <c r="R512" s="238" t="s">
        <v>11</v>
      </c>
      <c r="S512" s="238" t="s">
        <v>11</v>
      </c>
      <c r="T512" s="238" t="s">
        <v>11</v>
      </c>
      <c r="U512" s="238" t="s">
        <v>11</v>
      </c>
      <c r="V512" s="9" t="s">
        <v>26</v>
      </c>
      <c r="W512" s="227" t="s">
        <v>11</v>
      </c>
      <c r="X512" s="227" t="s">
        <v>11</v>
      </c>
      <c r="Y512" s="10" t="s">
        <v>28</v>
      </c>
      <c r="Z512" s="234" t="s">
        <v>11</v>
      </c>
    </row>
    <row r="513" spans="1:26" ht="13.5" customHeight="1" x14ac:dyDescent="0.15">
      <c r="A513" s="274" t="s">
        <v>11</v>
      </c>
      <c r="B513" s="231" t="s">
        <v>11</v>
      </c>
      <c r="C513" s="275" t="s">
        <v>11</v>
      </c>
      <c r="D513" s="229" t="s">
        <v>11</v>
      </c>
      <c r="E513" s="241" t="s">
        <v>11</v>
      </c>
      <c r="F513" s="241" t="s">
        <v>11</v>
      </c>
      <c r="G513" s="241" t="s">
        <v>11</v>
      </c>
      <c r="H513" s="241" t="s">
        <v>11</v>
      </c>
      <c r="I513" s="241" t="s">
        <v>11</v>
      </c>
      <c r="J513" s="241" t="s">
        <v>11</v>
      </c>
      <c r="K513" s="241" t="s">
        <v>11</v>
      </c>
      <c r="L513" s="242" t="s">
        <v>11</v>
      </c>
      <c r="M513" s="249" t="s">
        <v>11</v>
      </c>
      <c r="N513" s="250" t="s">
        <v>11</v>
      </c>
      <c r="O513" s="267" t="s">
        <v>11</v>
      </c>
      <c r="P513" s="268" t="s">
        <v>11</v>
      </c>
      <c r="Q513" s="7" t="s">
        <v>32</v>
      </c>
      <c r="R513" s="238" t="s">
        <v>11</v>
      </c>
      <c r="S513" s="238" t="s">
        <v>11</v>
      </c>
      <c r="T513" s="238" t="s">
        <v>11</v>
      </c>
      <c r="U513" s="238" t="s">
        <v>11</v>
      </c>
      <c r="V513" s="11" t="s">
        <v>33</v>
      </c>
      <c r="W513" s="9" t="s">
        <v>11</v>
      </c>
      <c r="X513" t="s">
        <v>11</v>
      </c>
      <c r="Y513" s="12" t="s">
        <v>11</v>
      </c>
      <c r="Z513" s="234" t="s">
        <v>11</v>
      </c>
    </row>
    <row r="514" spans="1:26" ht="13.5" customHeight="1" x14ac:dyDescent="0.15">
      <c r="A514" s="6" t="s">
        <v>11</v>
      </c>
      <c r="B514" t="s">
        <v>11</v>
      </c>
      <c r="C514" s="12" t="s">
        <v>11</v>
      </c>
      <c r="D514" s="229" t="s">
        <v>26</v>
      </c>
      <c r="E514" s="13" t="s">
        <v>19</v>
      </c>
      <c r="F514" s="231" t="s">
        <v>11</v>
      </c>
      <c r="G514" s="231" t="s">
        <v>11</v>
      </c>
      <c r="H514" s="231" t="s">
        <v>11</v>
      </c>
      <c r="I514" s="231" t="s">
        <v>11</v>
      </c>
      <c r="J514" s="231" t="s">
        <v>11</v>
      </c>
      <c r="K514" s="13" t="s">
        <v>11</v>
      </c>
      <c r="L514" s="242" t="s">
        <v>28</v>
      </c>
      <c r="M514" s="277" t="s">
        <v>11</v>
      </c>
      <c r="N514" s="278" t="s">
        <v>11</v>
      </c>
      <c r="O514" s="267" t="s">
        <v>11</v>
      </c>
      <c r="P514" s="268" t="s">
        <v>11</v>
      </c>
      <c r="Q514" s="8" t="s">
        <v>31</v>
      </c>
      <c r="R514" s="238" t="s">
        <v>11</v>
      </c>
      <c r="S514" s="238" t="s">
        <v>11</v>
      </c>
      <c r="T514" s="238" t="s">
        <v>11</v>
      </c>
      <c r="U514" s="238" t="s">
        <v>11</v>
      </c>
      <c r="V514" s="9" t="s">
        <v>26</v>
      </c>
      <c r="W514" s="227" t="s">
        <v>11</v>
      </c>
      <c r="X514" s="227" t="s">
        <v>11</v>
      </c>
      <c r="Y514" s="10" t="s">
        <v>28</v>
      </c>
      <c r="Z514" s="234" t="s">
        <v>11</v>
      </c>
    </row>
    <row r="515" spans="1:26" ht="13.5" customHeight="1" x14ac:dyDescent="0.15">
      <c r="A515" s="14" t="s">
        <v>11</v>
      </c>
      <c r="B515" s="15" t="s">
        <v>11</v>
      </c>
      <c r="C515" s="16" t="s">
        <v>11</v>
      </c>
      <c r="D515" s="230" t="s">
        <v>11</v>
      </c>
      <c r="E515" s="17" t="s">
        <v>11</v>
      </c>
      <c r="F515" s="232" t="s">
        <v>11</v>
      </c>
      <c r="G515" s="232" t="s">
        <v>11</v>
      </c>
      <c r="H515" s="232" t="s">
        <v>11</v>
      </c>
      <c r="I515" s="232" t="s">
        <v>11</v>
      </c>
      <c r="J515" s="232" t="s">
        <v>11</v>
      </c>
      <c r="K515" s="17" t="s">
        <v>11</v>
      </c>
      <c r="L515" s="276" t="s">
        <v>11</v>
      </c>
      <c r="M515" s="26" t="s">
        <v>42</v>
      </c>
      <c r="N515" s="27" t="s">
        <v>89</v>
      </c>
      <c r="O515" s="269" t="s">
        <v>11</v>
      </c>
      <c r="P515" s="270" t="s">
        <v>11</v>
      </c>
      <c r="Q515" s="18" t="s">
        <v>32</v>
      </c>
      <c r="R515" s="228" t="s">
        <v>11</v>
      </c>
      <c r="S515" s="228" t="s">
        <v>11</v>
      </c>
      <c r="T515" s="228" t="s">
        <v>11</v>
      </c>
      <c r="U515" s="228" t="s">
        <v>11</v>
      </c>
      <c r="V515" s="19" t="s">
        <v>33</v>
      </c>
      <c r="W515" s="20" t="s">
        <v>11</v>
      </c>
      <c r="X515" s="15" t="s">
        <v>11</v>
      </c>
      <c r="Y515" s="16" t="s">
        <v>11</v>
      </c>
      <c r="Z515" s="235" t="s">
        <v>11</v>
      </c>
    </row>
    <row r="516" spans="1:26" ht="13.5" customHeight="1" x14ac:dyDescent="0.15">
      <c r="A516" s="251" t="s">
        <v>10</v>
      </c>
      <c r="B516" s="252" t="s">
        <v>11</v>
      </c>
      <c r="C516" s="253" t="s">
        <v>11</v>
      </c>
      <c r="D516" s="257" t="s">
        <v>12</v>
      </c>
      <c r="E516" s="258" t="s">
        <v>11</v>
      </c>
      <c r="F516" s="259" t="s">
        <v>13</v>
      </c>
      <c r="G516" s="259" t="s">
        <v>11</v>
      </c>
      <c r="H516" s="259" t="s">
        <v>11</v>
      </c>
      <c r="I516" s="259" t="s">
        <v>11</v>
      </c>
      <c r="J516" s="259" t="s">
        <v>11</v>
      </c>
      <c r="K516" s="259" t="s">
        <v>11</v>
      </c>
      <c r="L516" s="260" t="s">
        <v>11</v>
      </c>
      <c r="M516" s="263" t="s">
        <v>119</v>
      </c>
      <c r="N516" s="264" t="s">
        <v>11</v>
      </c>
      <c r="O516" s="265" t="s">
        <v>1443</v>
      </c>
      <c r="P516" s="266" t="s">
        <v>11</v>
      </c>
      <c r="Q516" s="5" t="s">
        <v>16</v>
      </c>
      <c r="R516" s="271" t="s">
        <v>1444</v>
      </c>
      <c r="S516" s="271" t="s">
        <v>11</v>
      </c>
      <c r="T516" s="271" t="s">
        <v>11</v>
      </c>
      <c r="U516" s="30">
        <v>392545</v>
      </c>
      <c r="V516" s="272" t="s">
        <v>18</v>
      </c>
      <c r="W516" s="272" t="s">
        <v>11</v>
      </c>
      <c r="X516" s="272" t="s">
        <v>11</v>
      </c>
      <c r="Y516" s="273" t="s">
        <v>11</v>
      </c>
      <c r="Z516" s="233">
        <v>333</v>
      </c>
    </row>
    <row r="517" spans="1:26" ht="13.5" customHeight="1" x14ac:dyDescent="0.15">
      <c r="A517" s="254" t="s">
        <v>11</v>
      </c>
      <c r="B517" s="255" t="s">
        <v>11</v>
      </c>
      <c r="C517" s="256" t="s">
        <v>11</v>
      </c>
      <c r="D517" s="24" t="s">
        <v>11</v>
      </c>
      <c r="E517" s="23" t="s">
        <v>11</v>
      </c>
      <c r="F517" s="261" t="s">
        <v>11</v>
      </c>
      <c r="G517" s="261" t="s">
        <v>11</v>
      </c>
      <c r="H517" s="261" t="s">
        <v>11</v>
      </c>
      <c r="I517" s="261" t="s">
        <v>11</v>
      </c>
      <c r="J517" s="261" t="s">
        <v>11</v>
      </c>
      <c r="K517" s="261" t="s">
        <v>11</v>
      </c>
      <c r="L517" s="262" t="s">
        <v>11</v>
      </c>
      <c r="M517" s="236">
        <v>401294000</v>
      </c>
      <c r="N517" s="237" t="s">
        <v>11</v>
      </c>
      <c r="O517" s="267" t="s">
        <v>11</v>
      </c>
      <c r="P517" s="268" t="s">
        <v>11</v>
      </c>
      <c r="Q517" s="6" t="s">
        <v>11</v>
      </c>
      <c r="R517" s="238" t="s">
        <v>11</v>
      </c>
      <c r="S517" s="238" t="s">
        <v>11</v>
      </c>
      <c r="T517" s="238" t="s">
        <v>11</v>
      </c>
      <c r="U517" s="22" t="s">
        <v>11</v>
      </c>
      <c r="V517" s="239" t="s">
        <v>11</v>
      </c>
      <c r="W517" s="239" t="s">
        <v>11</v>
      </c>
      <c r="X517" s="239" t="s">
        <v>11</v>
      </c>
      <c r="Y517" s="240" t="s">
        <v>11</v>
      </c>
      <c r="Z517" s="234" t="s">
        <v>11</v>
      </c>
    </row>
    <row r="518" spans="1:26" ht="13.5" customHeight="1" x14ac:dyDescent="0.15">
      <c r="A518" s="274" t="s">
        <v>1445</v>
      </c>
      <c r="B518" s="231" t="s">
        <v>11</v>
      </c>
      <c r="C518" s="275" t="s">
        <v>11</v>
      </c>
      <c r="D518" s="247" t="s">
        <v>1446</v>
      </c>
      <c r="E518" s="239" t="s">
        <v>11</v>
      </c>
      <c r="F518" s="239" t="s">
        <v>11</v>
      </c>
      <c r="G518" s="239" t="s">
        <v>11</v>
      </c>
      <c r="H518" s="239" t="s">
        <v>11</v>
      </c>
      <c r="I518" s="239" t="s">
        <v>11</v>
      </c>
      <c r="J518" s="239" t="s">
        <v>11</v>
      </c>
      <c r="K518" s="239" t="s">
        <v>11</v>
      </c>
      <c r="L518" s="240" t="s">
        <v>11</v>
      </c>
      <c r="M518" s="249" t="s">
        <v>40</v>
      </c>
      <c r="N518" s="250" t="s">
        <v>11</v>
      </c>
      <c r="O518" s="267" t="s">
        <v>11</v>
      </c>
      <c r="P518" s="268" t="s">
        <v>11</v>
      </c>
      <c r="Q518" s="6" t="s">
        <v>11</v>
      </c>
      <c r="R518" s="238" t="s">
        <v>11</v>
      </c>
      <c r="S518" s="238" t="s">
        <v>11</v>
      </c>
      <c r="T518" s="238" t="s">
        <v>11</v>
      </c>
      <c r="U518" s="22" t="s">
        <v>11</v>
      </c>
      <c r="V518" s="239" t="s">
        <v>11</v>
      </c>
      <c r="W518" s="239" t="s">
        <v>11</v>
      </c>
      <c r="X518" s="239" t="s">
        <v>11</v>
      </c>
      <c r="Y518" s="240" t="s">
        <v>11</v>
      </c>
      <c r="Z518" s="234" t="s">
        <v>11</v>
      </c>
    </row>
    <row r="519" spans="1:26" ht="13.5" customHeight="1" x14ac:dyDescent="0.15">
      <c r="A519" s="274" t="s">
        <v>11</v>
      </c>
      <c r="B519" s="231" t="s">
        <v>11</v>
      </c>
      <c r="C519" s="275" t="s">
        <v>11</v>
      </c>
      <c r="D519" s="248" t="s">
        <v>11</v>
      </c>
      <c r="E519" s="239" t="s">
        <v>11</v>
      </c>
      <c r="F519" s="239" t="s">
        <v>11</v>
      </c>
      <c r="G519" s="239" t="s">
        <v>11</v>
      </c>
      <c r="H519" s="239" t="s">
        <v>11</v>
      </c>
      <c r="I519" s="239" t="s">
        <v>11</v>
      </c>
      <c r="J519" s="239" t="s">
        <v>11</v>
      </c>
      <c r="K519" s="239" t="s">
        <v>11</v>
      </c>
      <c r="L519" s="240" t="s">
        <v>11</v>
      </c>
      <c r="M519" s="236">
        <v>392544600</v>
      </c>
      <c r="N519" s="237" t="s">
        <v>11</v>
      </c>
      <c r="O519" s="267" t="s">
        <v>11</v>
      </c>
      <c r="P519" s="268" t="s">
        <v>11</v>
      </c>
      <c r="Q519" s="6" t="s">
        <v>11</v>
      </c>
      <c r="R519" s="238" t="s">
        <v>11</v>
      </c>
      <c r="S519" s="238" t="s">
        <v>11</v>
      </c>
      <c r="T519" s="238" t="s">
        <v>11</v>
      </c>
      <c r="U519" s="22" t="s">
        <v>11</v>
      </c>
      <c r="V519" s="239" t="s">
        <v>11</v>
      </c>
      <c r="W519" s="239" t="s">
        <v>11</v>
      </c>
      <c r="X519" s="239" t="s">
        <v>11</v>
      </c>
      <c r="Y519" s="240" t="s">
        <v>11</v>
      </c>
      <c r="Z519" s="234" t="s">
        <v>11</v>
      </c>
    </row>
    <row r="520" spans="1:26" ht="13.5" customHeight="1" x14ac:dyDescent="0.15">
      <c r="A520" s="274" t="s">
        <v>11</v>
      </c>
      <c r="B520" s="231" t="s">
        <v>11</v>
      </c>
      <c r="C520" s="275" t="s">
        <v>11</v>
      </c>
      <c r="D520" s="229" t="s">
        <v>26</v>
      </c>
      <c r="E520" s="241" t="s">
        <v>80</v>
      </c>
      <c r="F520" s="241" t="s">
        <v>11</v>
      </c>
      <c r="G520" s="241" t="s">
        <v>11</v>
      </c>
      <c r="H520" s="241" t="s">
        <v>11</v>
      </c>
      <c r="I520" s="241" t="s">
        <v>11</v>
      </c>
      <c r="J520" s="241" t="s">
        <v>11</v>
      </c>
      <c r="K520" s="241" t="s">
        <v>11</v>
      </c>
      <c r="L520" s="242" t="s">
        <v>28</v>
      </c>
      <c r="M520" s="243" t="s">
        <v>29</v>
      </c>
      <c r="N520" s="244" t="s">
        <v>11</v>
      </c>
      <c r="O520" s="267" t="s">
        <v>11</v>
      </c>
      <c r="P520" s="268" t="s">
        <v>11</v>
      </c>
      <c r="Q520" s="7" t="s">
        <v>11</v>
      </c>
      <c r="R520" s="238" t="s">
        <v>11</v>
      </c>
      <c r="S520" s="238" t="s">
        <v>11</v>
      </c>
      <c r="T520" s="238" t="s">
        <v>11</v>
      </c>
      <c r="U520" s="22" t="s">
        <v>11</v>
      </c>
      <c r="V520" s="239" t="s">
        <v>11</v>
      </c>
      <c r="W520" s="239" t="s">
        <v>11</v>
      </c>
      <c r="X520" s="239" t="s">
        <v>11</v>
      </c>
      <c r="Y520" s="240" t="s">
        <v>11</v>
      </c>
      <c r="Z520" s="234" t="s">
        <v>11</v>
      </c>
    </row>
    <row r="521" spans="1:26" ht="13.5" customHeight="1" x14ac:dyDescent="0.15">
      <c r="A521" s="274" t="s">
        <v>11</v>
      </c>
      <c r="B521" s="231" t="s">
        <v>11</v>
      </c>
      <c r="C521" s="275" t="s">
        <v>11</v>
      </c>
      <c r="D521" s="229" t="s">
        <v>11</v>
      </c>
      <c r="E521" s="241" t="s">
        <v>11</v>
      </c>
      <c r="F521" s="241" t="s">
        <v>11</v>
      </c>
      <c r="G521" s="241" t="s">
        <v>11</v>
      </c>
      <c r="H521" s="241" t="s">
        <v>11</v>
      </c>
      <c r="I521" s="241" t="s">
        <v>11</v>
      </c>
      <c r="J521" s="241" t="s">
        <v>11</v>
      </c>
      <c r="K521" s="241" t="s">
        <v>11</v>
      </c>
      <c r="L521" s="242" t="s">
        <v>11</v>
      </c>
      <c r="M521" s="245">
        <v>8749400</v>
      </c>
      <c r="N521" s="246" t="s">
        <v>11</v>
      </c>
      <c r="O521" s="267" t="s">
        <v>11</v>
      </c>
      <c r="P521" s="268" t="s">
        <v>11</v>
      </c>
      <c r="Q521" s="8" t="s">
        <v>31</v>
      </c>
      <c r="R521" s="238" t="s">
        <v>11</v>
      </c>
      <c r="S521" s="238" t="s">
        <v>11</v>
      </c>
      <c r="T521" s="238" t="s">
        <v>11</v>
      </c>
      <c r="U521" s="238" t="s">
        <v>11</v>
      </c>
      <c r="V521" s="9" t="s">
        <v>26</v>
      </c>
      <c r="W521" s="227" t="s">
        <v>11</v>
      </c>
      <c r="X521" s="227" t="s">
        <v>11</v>
      </c>
      <c r="Y521" s="10" t="s">
        <v>28</v>
      </c>
      <c r="Z521" s="234" t="s">
        <v>11</v>
      </c>
    </row>
    <row r="522" spans="1:26" ht="13.5" customHeight="1" x14ac:dyDescent="0.15">
      <c r="A522" s="274" t="s">
        <v>11</v>
      </c>
      <c r="B522" s="231" t="s">
        <v>11</v>
      </c>
      <c r="C522" s="275" t="s">
        <v>11</v>
      </c>
      <c r="D522" s="229" t="s">
        <v>11</v>
      </c>
      <c r="E522" s="241" t="s">
        <v>11</v>
      </c>
      <c r="F522" s="241" t="s">
        <v>11</v>
      </c>
      <c r="G522" s="241" t="s">
        <v>11</v>
      </c>
      <c r="H522" s="241" t="s">
        <v>11</v>
      </c>
      <c r="I522" s="241" t="s">
        <v>11</v>
      </c>
      <c r="J522" s="241" t="s">
        <v>11</v>
      </c>
      <c r="K522" s="241" t="s">
        <v>11</v>
      </c>
      <c r="L522" s="242" t="s">
        <v>11</v>
      </c>
      <c r="M522" s="249" t="s">
        <v>11</v>
      </c>
      <c r="N522" s="250" t="s">
        <v>11</v>
      </c>
      <c r="O522" s="267" t="s">
        <v>11</v>
      </c>
      <c r="P522" s="268" t="s">
        <v>11</v>
      </c>
      <c r="Q522" s="7" t="s">
        <v>32</v>
      </c>
      <c r="R522" s="238" t="s">
        <v>11</v>
      </c>
      <c r="S522" s="238" t="s">
        <v>11</v>
      </c>
      <c r="T522" s="238" t="s">
        <v>11</v>
      </c>
      <c r="U522" s="238" t="s">
        <v>11</v>
      </c>
      <c r="V522" s="11" t="s">
        <v>33</v>
      </c>
      <c r="W522" s="9" t="s">
        <v>11</v>
      </c>
      <c r="X522" t="s">
        <v>11</v>
      </c>
      <c r="Y522" s="12" t="s">
        <v>11</v>
      </c>
      <c r="Z522" s="234" t="s">
        <v>11</v>
      </c>
    </row>
    <row r="523" spans="1:26" ht="13.5" customHeight="1" x14ac:dyDescent="0.15">
      <c r="A523" s="6" t="s">
        <v>11</v>
      </c>
      <c r="B523" t="s">
        <v>11</v>
      </c>
      <c r="C523" s="12" t="s">
        <v>11</v>
      </c>
      <c r="D523" s="229" t="s">
        <v>26</v>
      </c>
      <c r="E523" s="13" t="s">
        <v>19</v>
      </c>
      <c r="F523" s="231" t="s">
        <v>11</v>
      </c>
      <c r="G523" s="231" t="s">
        <v>11</v>
      </c>
      <c r="H523" s="231" t="s">
        <v>11</v>
      </c>
      <c r="I523" s="231" t="s">
        <v>11</v>
      </c>
      <c r="J523" s="231" t="s">
        <v>11</v>
      </c>
      <c r="K523" s="13" t="s">
        <v>11</v>
      </c>
      <c r="L523" s="242" t="s">
        <v>28</v>
      </c>
      <c r="M523" s="277" t="s">
        <v>11</v>
      </c>
      <c r="N523" s="278" t="s">
        <v>11</v>
      </c>
      <c r="O523" s="267" t="s">
        <v>11</v>
      </c>
      <c r="P523" s="268" t="s">
        <v>11</v>
      </c>
      <c r="Q523" s="8" t="s">
        <v>31</v>
      </c>
      <c r="R523" s="238" t="s">
        <v>11</v>
      </c>
      <c r="S523" s="238" t="s">
        <v>11</v>
      </c>
      <c r="T523" s="238" t="s">
        <v>11</v>
      </c>
      <c r="U523" s="238" t="s">
        <v>11</v>
      </c>
      <c r="V523" s="9" t="s">
        <v>26</v>
      </c>
      <c r="W523" s="227" t="s">
        <v>11</v>
      </c>
      <c r="X523" s="227" t="s">
        <v>11</v>
      </c>
      <c r="Y523" s="10" t="s">
        <v>28</v>
      </c>
      <c r="Z523" s="234" t="s">
        <v>11</v>
      </c>
    </row>
    <row r="524" spans="1:26" ht="13.5" customHeight="1" x14ac:dyDescent="0.15">
      <c r="A524" s="14" t="s">
        <v>11</v>
      </c>
      <c r="B524" s="15" t="s">
        <v>11</v>
      </c>
      <c r="C524" s="16" t="s">
        <v>11</v>
      </c>
      <c r="D524" s="230" t="s">
        <v>11</v>
      </c>
      <c r="E524" s="17" t="s">
        <v>11</v>
      </c>
      <c r="F524" s="232" t="s">
        <v>11</v>
      </c>
      <c r="G524" s="232" t="s">
        <v>11</v>
      </c>
      <c r="H524" s="232" t="s">
        <v>11</v>
      </c>
      <c r="I524" s="232" t="s">
        <v>11</v>
      </c>
      <c r="J524" s="232" t="s">
        <v>11</v>
      </c>
      <c r="K524" s="17" t="s">
        <v>11</v>
      </c>
      <c r="L524" s="276" t="s">
        <v>11</v>
      </c>
      <c r="M524" s="26" t="s">
        <v>42</v>
      </c>
      <c r="N524" s="27">
        <v>97.8</v>
      </c>
      <c r="O524" s="269" t="s">
        <v>11</v>
      </c>
      <c r="P524" s="270" t="s">
        <v>11</v>
      </c>
      <c r="Q524" s="18" t="s">
        <v>32</v>
      </c>
      <c r="R524" s="228" t="s">
        <v>11</v>
      </c>
      <c r="S524" s="228" t="s">
        <v>11</v>
      </c>
      <c r="T524" s="228" t="s">
        <v>11</v>
      </c>
      <c r="U524" s="228" t="s">
        <v>11</v>
      </c>
      <c r="V524" s="19" t="s">
        <v>33</v>
      </c>
      <c r="W524" s="20" t="s">
        <v>11</v>
      </c>
      <c r="X524" s="15" t="s">
        <v>11</v>
      </c>
      <c r="Y524" s="16" t="s">
        <v>11</v>
      </c>
      <c r="Z524" s="235" t="s">
        <v>11</v>
      </c>
    </row>
    <row r="525" spans="1:26" ht="13.5" customHeight="1" x14ac:dyDescent="0.15">
      <c r="A525" s="251" t="s">
        <v>10</v>
      </c>
      <c r="B525" s="252" t="s">
        <v>11</v>
      </c>
      <c r="C525" s="253" t="s">
        <v>11</v>
      </c>
      <c r="D525" s="257" t="s">
        <v>12</v>
      </c>
      <c r="E525" s="258" t="s">
        <v>11</v>
      </c>
      <c r="F525" s="259" t="s">
        <v>13</v>
      </c>
      <c r="G525" s="259" t="s">
        <v>11</v>
      </c>
      <c r="H525" s="259" t="s">
        <v>11</v>
      </c>
      <c r="I525" s="259" t="s">
        <v>11</v>
      </c>
      <c r="J525" s="259" t="s">
        <v>11</v>
      </c>
      <c r="K525" s="259" t="s">
        <v>11</v>
      </c>
      <c r="L525" s="260" t="s">
        <v>11</v>
      </c>
      <c r="M525" s="263" t="s">
        <v>119</v>
      </c>
      <c r="N525" s="264" t="s">
        <v>11</v>
      </c>
      <c r="O525" s="265" t="s">
        <v>1447</v>
      </c>
      <c r="P525" s="266" t="s">
        <v>11</v>
      </c>
      <c r="Q525" s="5" t="s">
        <v>16</v>
      </c>
      <c r="R525" s="271" t="s">
        <v>1448</v>
      </c>
      <c r="S525" s="271" t="s">
        <v>11</v>
      </c>
      <c r="T525" s="271" t="s">
        <v>11</v>
      </c>
      <c r="U525" s="30">
        <v>5418060</v>
      </c>
      <c r="V525" s="272" t="s">
        <v>18</v>
      </c>
      <c r="W525" s="272" t="s">
        <v>11</v>
      </c>
      <c r="X525" s="272" t="s">
        <v>11</v>
      </c>
      <c r="Y525" s="273" t="s">
        <v>11</v>
      </c>
      <c r="Z525" s="233">
        <v>333</v>
      </c>
    </row>
    <row r="526" spans="1:26" ht="13.5" customHeight="1" x14ac:dyDescent="0.15">
      <c r="A526" s="254" t="s">
        <v>11</v>
      </c>
      <c r="B526" s="255" t="s">
        <v>11</v>
      </c>
      <c r="C526" s="256" t="s">
        <v>11</v>
      </c>
      <c r="D526" s="24" t="s">
        <v>11</v>
      </c>
      <c r="E526" s="23" t="s">
        <v>11</v>
      </c>
      <c r="F526" s="261" t="s">
        <v>11</v>
      </c>
      <c r="G526" s="261" t="s">
        <v>11</v>
      </c>
      <c r="H526" s="261" t="s">
        <v>11</v>
      </c>
      <c r="I526" s="261" t="s">
        <v>11</v>
      </c>
      <c r="J526" s="261" t="s">
        <v>11</v>
      </c>
      <c r="K526" s="261" t="s">
        <v>11</v>
      </c>
      <c r="L526" s="262" t="s">
        <v>11</v>
      </c>
      <c r="M526" s="236">
        <v>5418060000</v>
      </c>
      <c r="N526" s="237" t="s">
        <v>11</v>
      </c>
      <c r="O526" s="267" t="s">
        <v>11</v>
      </c>
      <c r="P526" s="268" t="s">
        <v>11</v>
      </c>
      <c r="Q526" s="6" t="s">
        <v>11</v>
      </c>
      <c r="R526" s="238" t="s">
        <v>11</v>
      </c>
      <c r="S526" s="238" t="s">
        <v>11</v>
      </c>
      <c r="T526" s="238" t="s">
        <v>11</v>
      </c>
      <c r="U526" s="22" t="s">
        <v>11</v>
      </c>
      <c r="V526" s="239" t="s">
        <v>11</v>
      </c>
      <c r="W526" s="239" t="s">
        <v>11</v>
      </c>
      <c r="X526" s="239" t="s">
        <v>11</v>
      </c>
      <c r="Y526" s="240" t="s">
        <v>11</v>
      </c>
      <c r="Z526" s="234" t="s">
        <v>11</v>
      </c>
    </row>
    <row r="527" spans="1:26" ht="13.5" customHeight="1" x14ac:dyDescent="0.15">
      <c r="A527" s="274" t="s">
        <v>1449</v>
      </c>
      <c r="B527" s="231" t="s">
        <v>11</v>
      </c>
      <c r="C527" s="275" t="s">
        <v>11</v>
      </c>
      <c r="D527" s="247" t="s">
        <v>1450</v>
      </c>
      <c r="E527" s="239" t="s">
        <v>11</v>
      </c>
      <c r="F527" s="239" t="s">
        <v>11</v>
      </c>
      <c r="G527" s="239" t="s">
        <v>11</v>
      </c>
      <c r="H527" s="239" t="s">
        <v>11</v>
      </c>
      <c r="I527" s="239" t="s">
        <v>11</v>
      </c>
      <c r="J527" s="239" t="s">
        <v>11</v>
      </c>
      <c r="K527" s="239" t="s">
        <v>11</v>
      </c>
      <c r="L527" s="240" t="s">
        <v>11</v>
      </c>
      <c r="M527" s="249" t="s">
        <v>40</v>
      </c>
      <c r="N527" s="250" t="s">
        <v>11</v>
      </c>
      <c r="O527" s="267" t="s">
        <v>11</v>
      </c>
      <c r="P527" s="268" t="s">
        <v>11</v>
      </c>
      <c r="Q527" s="6" t="s">
        <v>11</v>
      </c>
      <c r="R527" s="238" t="s">
        <v>11</v>
      </c>
      <c r="S527" s="238" t="s">
        <v>11</v>
      </c>
      <c r="T527" s="238" t="s">
        <v>11</v>
      </c>
      <c r="U527" s="22" t="s">
        <v>11</v>
      </c>
      <c r="V527" s="239" t="s">
        <v>11</v>
      </c>
      <c r="W527" s="239" t="s">
        <v>11</v>
      </c>
      <c r="X527" s="239" t="s">
        <v>11</v>
      </c>
      <c r="Y527" s="240" t="s">
        <v>11</v>
      </c>
      <c r="Z527" s="234" t="s">
        <v>11</v>
      </c>
    </row>
    <row r="528" spans="1:26" ht="13.5" customHeight="1" x14ac:dyDescent="0.15">
      <c r="A528" s="274" t="s">
        <v>11</v>
      </c>
      <c r="B528" s="231" t="s">
        <v>11</v>
      </c>
      <c r="C528" s="275" t="s">
        <v>11</v>
      </c>
      <c r="D528" s="248" t="s">
        <v>11</v>
      </c>
      <c r="E528" s="239" t="s">
        <v>11</v>
      </c>
      <c r="F528" s="239" t="s">
        <v>11</v>
      </c>
      <c r="G528" s="239" t="s">
        <v>11</v>
      </c>
      <c r="H528" s="239" t="s">
        <v>11</v>
      </c>
      <c r="I528" s="239" t="s">
        <v>11</v>
      </c>
      <c r="J528" s="239" t="s">
        <v>11</v>
      </c>
      <c r="K528" s="239" t="s">
        <v>11</v>
      </c>
      <c r="L528" s="240" t="s">
        <v>11</v>
      </c>
      <c r="M528" s="236">
        <v>5418060000</v>
      </c>
      <c r="N528" s="237" t="s">
        <v>11</v>
      </c>
      <c r="O528" s="267" t="s">
        <v>11</v>
      </c>
      <c r="P528" s="268" t="s">
        <v>11</v>
      </c>
      <c r="Q528" s="6" t="s">
        <v>11</v>
      </c>
      <c r="R528" s="238" t="s">
        <v>11</v>
      </c>
      <c r="S528" s="238" t="s">
        <v>11</v>
      </c>
      <c r="T528" s="238" t="s">
        <v>11</v>
      </c>
      <c r="U528" s="22" t="s">
        <v>11</v>
      </c>
      <c r="V528" s="239" t="s">
        <v>11</v>
      </c>
      <c r="W528" s="239" t="s">
        <v>11</v>
      </c>
      <c r="X528" s="239" t="s">
        <v>11</v>
      </c>
      <c r="Y528" s="240" t="s">
        <v>11</v>
      </c>
      <c r="Z528" s="234" t="s">
        <v>11</v>
      </c>
    </row>
    <row r="529" spans="1:26" ht="13.5" customHeight="1" x14ac:dyDescent="0.15">
      <c r="A529" s="274" t="s">
        <v>11</v>
      </c>
      <c r="B529" s="231" t="s">
        <v>11</v>
      </c>
      <c r="C529" s="275" t="s">
        <v>11</v>
      </c>
      <c r="D529" s="229" t="s">
        <v>26</v>
      </c>
      <c r="E529" s="241" t="s">
        <v>80</v>
      </c>
      <c r="F529" s="241" t="s">
        <v>11</v>
      </c>
      <c r="G529" s="241" t="s">
        <v>11</v>
      </c>
      <c r="H529" s="241" t="s">
        <v>11</v>
      </c>
      <c r="I529" s="241" t="s">
        <v>11</v>
      </c>
      <c r="J529" s="241" t="s">
        <v>11</v>
      </c>
      <c r="K529" s="241" t="s">
        <v>11</v>
      </c>
      <c r="L529" s="242" t="s">
        <v>28</v>
      </c>
      <c r="M529" s="243" t="s">
        <v>29</v>
      </c>
      <c r="N529" s="244" t="s">
        <v>11</v>
      </c>
      <c r="O529" s="267" t="s">
        <v>11</v>
      </c>
      <c r="P529" s="268" t="s">
        <v>11</v>
      </c>
      <c r="Q529" s="7" t="s">
        <v>11</v>
      </c>
      <c r="R529" s="238" t="s">
        <v>11</v>
      </c>
      <c r="S529" s="238" t="s">
        <v>11</v>
      </c>
      <c r="T529" s="238" t="s">
        <v>11</v>
      </c>
      <c r="U529" s="22" t="s">
        <v>11</v>
      </c>
      <c r="V529" s="239" t="s">
        <v>11</v>
      </c>
      <c r="W529" s="239" t="s">
        <v>11</v>
      </c>
      <c r="X529" s="239" t="s">
        <v>11</v>
      </c>
      <c r="Y529" s="240" t="s">
        <v>11</v>
      </c>
      <c r="Z529" s="234" t="s">
        <v>11</v>
      </c>
    </row>
    <row r="530" spans="1:26" ht="13.5" customHeight="1" x14ac:dyDescent="0.15">
      <c r="A530" s="274" t="s">
        <v>11</v>
      </c>
      <c r="B530" s="231" t="s">
        <v>11</v>
      </c>
      <c r="C530" s="275" t="s">
        <v>11</v>
      </c>
      <c r="D530" s="229" t="s">
        <v>11</v>
      </c>
      <c r="E530" s="241" t="s">
        <v>11</v>
      </c>
      <c r="F530" s="241" t="s">
        <v>11</v>
      </c>
      <c r="G530" s="241" t="s">
        <v>11</v>
      </c>
      <c r="H530" s="241" t="s">
        <v>11</v>
      </c>
      <c r="I530" s="241" t="s">
        <v>11</v>
      </c>
      <c r="J530" s="241" t="s">
        <v>11</v>
      </c>
      <c r="K530" s="241" t="s">
        <v>11</v>
      </c>
      <c r="L530" s="242" t="s">
        <v>11</v>
      </c>
      <c r="M530" s="245">
        <v>0</v>
      </c>
      <c r="N530" s="246" t="s">
        <v>11</v>
      </c>
      <c r="O530" s="267" t="s">
        <v>11</v>
      </c>
      <c r="P530" s="268" t="s">
        <v>11</v>
      </c>
      <c r="Q530" s="8" t="s">
        <v>31</v>
      </c>
      <c r="R530" s="238" t="s">
        <v>11</v>
      </c>
      <c r="S530" s="238" t="s">
        <v>11</v>
      </c>
      <c r="T530" s="238" t="s">
        <v>11</v>
      </c>
      <c r="U530" s="238" t="s">
        <v>11</v>
      </c>
      <c r="V530" s="9" t="s">
        <v>26</v>
      </c>
      <c r="W530" s="227" t="s">
        <v>11</v>
      </c>
      <c r="X530" s="227" t="s">
        <v>11</v>
      </c>
      <c r="Y530" s="10" t="s">
        <v>28</v>
      </c>
      <c r="Z530" s="234" t="s">
        <v>11</v>
      </c>
    </row>
    <row r="531" spans="1:26" ht="13.5" customHeight="1" x14ac:dyDescent="0.15">
      <c r="A531" s="274" t="s">
        <v>11</v>
      </c>
      <c r="B531" s="231" t="s">
        <v>11</v>
      </c>
      <c r="C531" s="275" t="s">
        <v>11</v>
      </c>
      <c r="D531" s="229" t="s">
        <v>11</v>
      </c>
      <c r="E531" s="241" t="s">
        <v>11</v>
      </c>
      <c r="F531" s="241" t="s">
        <v>11</v>
      </c>
      <c r="G531" s="241" t="s">
        <v>11</v>
      </c>
      <c r="H531" s="241" t="s">
        <v>11</v>
      </c>
      <c r="I531" s="241" t="s">
        <v>11</v>
      </c>
      <c r="J531" s="241" t="s">
        <v>11</v>
      </c>
      <c r="K531" s="241" t="s">
        <v>11</v>
      </c>
      <c r="L531" s="242" t="s">
        <v>11</v>
      </c>
      <c r="M531" s="249" t="s">
        <v>11</v>
      </c>
      <c r="N531" s="250" t="s">
        <v>11</v>
      </c>
      <c r="O531" s="267" t="s">
        <v>11</v>
      </c>
      <c r="P531" s="268" t="s">
        <v>11</v>
      </c>
      <c r="Q531" s="7" t="s">
        <v>32</v>
      </c>
      <c r="R531" s="238" t="s">
        <v>11</v>
      </c>
      <c r="S531" s="238" t="s">
        <v>11</v>
      </c>
      <c r="T531" s="238" t="s">
        <v>11</v>
      </c>
      <c r="U531" s="238" t="s">
        <v>11</v>
      </c>
      <c r="V531" s="11" t="s">
        <v>33</v>
      </c>
      <c r="W531" s="9" t="s">
        <v>11</v>
      </c>
      <c r="X531" t="s">
        <v>11</v>
      </c>
      <c r="Y531" s="12" t="s">
        <v>11</v>
      </c>
      <c r="Z531" s="234" t="s">
        <v>11</v>
      </c>
    </row>
    <row r="532" spans="1:26" ht="13.5" customHeight="1" x14ac:dyDescent="0.15">
      <c r="A532" s="6" t="s">
        <v>11</v>
      </c>
      <c r="B532" t="s">
        <v>11</v>
      </c>
      <c r="C532" s="12" t="s">
        <v>11</v>
      </c>
      <c r="D532" s="229" t="s">
        <v>26</v>
      </c>
      <c r="E532" s="13" t="s">
        <v>19</v>
      </c>
      <c r="F532" s="231" t="s">
        <v>11</v>
      </c>
      <c r="G532" s="231" t="s">
        <v>11</v>
      </c>
      <c r="H532" s="231" t="s">
        <v>11</v>
      </c>
      <c r="I532" s="231" t="s">
        <v>11</v>
      </c>
      <c r="J532" s="231" t="s">
        <v>11</v>
      </c>
      <c r="K532" s="13" t="s">
        <v>11</v>
      </c>
      <c r="L532" s="242" t="s">
        <v>28</v>
      </c>
      <c r="M532" s="277" t="s">
        <v>11</v>
      </c>
      <c r="N532" s="278" t="s">
        <v>11</v>
      </c>
      <c r="O532" s="267" t="s">
        <v>11</v>
      </c>
      <c r="P532" s="268" t="s">
        <v>11</v>
      </c>
      <c r="Q532" s="8" t="s">
        <v>31</v>
      </c>
      <c r="R532" s="238" t="s">
        <v>11</v>
      </c>
      <c r="S532" s="238" t="s">
        <v>11</v>
      </c>
      <c r="T532" s="238" t="s">
        <v>11</v>
      </c>
      <c r="U532" s="238" t="s">
        <v>11</v>
      </c>
      <c r="V532" s="9" t="s">
        <v>26</v>
      </c>
      <c r="W532" s="227" t="s">
        <v>11</v>
      </c>
      <c r="X532" s="227" t="s">
        <v>11</v>
      </c>
      <c r="Y532" s="10" t="s">
        <v>28</v>
      </c>
      <c r="Z532" s="234" t="s">
        <v>11</v>
      </c>
    </row>
    <row r="533" spans="1:26" ht="13.5" customHeight="1" x14ac:dyDescent="0.15">
      <c r="A533" s="14" t="s">
        <v>11</v>
      </c>
      <c r="B533" s="15" t="s">
        <v>11</v>
      </c>
      <c r="C533" s="16" t="s">
        <v>11</v>
      </c>
      <c r="D533" s="230" t="s">
        <v>11</v>
      </c>
      <c r="E533" s="17" t="s">
        <v>11</v>
      </c>
      <c r="F533" s="232" t="s">
        <v>11</v>
      </c>
      <c r="G533" s="232" t="s">
        <v>11</v>
      </c>
      <c r="H533" s="232" t="s">
        <v>11</v>
      </c>
      <c r="I533" s="232" t="s">
        <v>11</v>
      </c>
      <c r="J533" s="232" t="s">
        <v>11</v>
      </c>
      <c r="K533" s="17" t="s">
        <v>11</v>
      </c>
      <c r="L533" s="276" t="s">
        <v>11</v>
      </c>
      <c r="M533" s="26" t="s">
        <v>42</v>
      </c>
      <c r="N533" s="27" t="s">
        <v>89</v>
      </c>
      <c r="O533" s="269" t="s">
        <v>11</v>
      </c>
      <c r="P533" s="270" t="s">
        <v>11</v>
      </c>
      <c r="Q533" s="18" t="s">
        <v>32</v>
      </c>
      <c r="R533" s="228" t="s">
        <v>11</v>
      </c>
      <c r="S533" s="228" t="s">
        <v>11</v>
      </c>
      <c r="T533" s="228" t="s">
        <v>11</v>
      </c>
      <c r="U533" s="228" t="s">
        <v>11</v>
      </c>
      <c r="V533" s="19" t="s">
        <v>33</v>
      </c>
      <c r="W533" s="20" t="s">
        <v>11</v>
      </c>
      <c r="X533" s="15" t="s">
        <v>11</v>
      </c>
      <c r="Y533" s="16" t="s">
        <v>11</v>
      </c>
      <c r="Z533" s="235" t="s">
        <v>11</v>
      </c>
    </row>
    <row r="534" spans="1:26" ht="13.5" customHeight="1" x14ac:dyDescent="0.15">
      <c r="A534" s="251" t="s">
        <v>10</v>
      </c>
      <c r="B534" s="252" t="s">
        <v>11</v>
      </c>
      <c r="C534" s="253" t="s">
        <v>11</v>
      </c>
      <c r="D534" s="257" t="s">
        <v>12</v>
      </c>
      <c r="E534" s="258" t="s">
        <v>11</v>
      </c>
      <c r="F534" s="259" t="s">
        <v>13</v>
      </c>
      <c r="G534" s="259" t="s">
        <v>11</v>
      </c>
      <c r="H534" s="259" t="s">
        <v>11</v>
      </c>
      <c r="I534" s="259" t="s">
        <v>11</v>
      </c>
      <c r="J534" s="259" t="s">
        <v>11</v>
      </c>
      <c r="K534" s="259" t="s">
        <v>11</v>
      </c>
      <c r="L534" s="260" t="s">
        <v>11</v>
      </c>
      <c r="M534" s="263" t="s">
        <v>119</v>
      </c>
      <c r="N534" s="264" t="s">
        <v>11</v>
      </c>
      <c r="O534" s="265" t="s">
        <v>1451</v>
      </c>
      <c r="P534" s="266" t="s">
        <v>11</v>
      </c>
      <c r="Q534" s="5" t="s">
        <v>16</v>
      </c>
      <c r="R534" s="271" t="s">
        <v>1452</v>
      </c>
      <c r="S534" s="271" t="s">
        <v>11</v>
      </c>
      <c r="T534" s="271" t="s">
        <v>11</v>
      </c>
      <c r="U534" s="30">
        <v>935246</v>
      </c>
      <c r="V534" s="272" t="s">
        <v>18</v>
      </c>
      <c r="W534" s="272" t="s">
        <v>11</v>
      </c>
      <c r="X534" s="272" t="s">
        <v>11</v>
      </c>
      <c r="Y534" s="273" t="s">
        <v>11</v>
      </c>
      <c r="Z534" s="233">
        <v>333</v>
      </c>
    </row>
    <row r="535" spans="1:26" ht="13.5" customHeight="1" x14ac:dyDescent="0.15">
      <c r="A535" s="254" t="s">
        <v>11</v>
      </c>
      <c r="B535" s="255" t="s">
        <v>11</v>
      </c>
      <c r="C535" s="256" t="s">
        <v>11</v>
      </c>
      <c r="D535" s="24" t="s">
        <v>11</v>
      </c>
      <c r="E535" s="23" t="s">
        <v>11</v>
      </c>
      <c r="F535" s="261" t="s">
        <v>11</v>
      </c>
      <c r="G535" s="261" t="s">
        <v>11</v>
      </c>
      <c r="H535" s="261" t="s">
        <v>11</v>
      </c>
      <c r="I535" s="261" t="s">
        <v>11</v>
      </c>
      <c r="J535" s="261" t="s">
        <v>11</v>
      </c>
      <c r="K535" s="261" t="s">
        <v>11</v>
      </c>
      <c r="L535" s="262" t="s">
        <v>11</v>
      </c>
      <c r="M535" s="236">
        <v>935246000</v>
      </c>
      <c r="N535" s="237" t="s">
        <v>11</v>
      </c>
      <c r="O535" s="267" t="s">
        <v>11</v>
      </c>
      <c r="P535" s="268" t="s">
        <v>11</v>
      </c>
      <c r="Q535" s="6" t="s">
        <v>11</v>
      </c>
      <c r="R535" s="238" t="s">
        <v>11</v>
      </c>
      <c r="S535" s="238" t="s">
        <v>11</v>
      </c>
      <c r="T535" s="238" t="s">
        <v>11</v>
      </c>
      <c r="U535" s="22" t="s">
        <v>11</v>
      </c>
      <c r="V535" s="239" t="s">
        <v>11</v>
      </c>
      <c r="W535" s="239" t="s">
        <v>11</v>
      </c>
      <c r="X535" s="239" t="s">
        <v>11</v>
      </c>
      <c r="Y535" s="240" t="s">
        <v>11</v>
      </c>
      <c r="Z535" s="234" t="s">
        <v>11</v>
      </c>
    </row>
    <row r="536" spans="1:26" ht="13.5" customHeight="1" x14ac:dyDescent="0.15">
      <c r="A536" s="274" t="s">
        <v>1453</v>
      </c>
      <c r="B536" s="231" t="s">
        <v>11</v>
      </c>
      <c r="C536" s="275" t="s">
        <v>11</v>
      </c>
      <c r="D536" s="247" t="s">
        <v>1454</v>
      </c>
      <c r="E536" s="239" t="s">
        <v>11</v>
      </c>
      <c r="F536" s="239" t="s">
        <v>11</v>
      </c>
      <c r="G536" s="239" t="s">
        <v>11</v>
      </c>
      <c r="H536" s="239" t="s">
        <v>11</v>
      </c>
      <c r="I536" s="239" t="s">
        <v>11</v>
      </c>
      <c r="J536" s="239" t="s">
        <v>11</v>
      </c>
      <c r="K536" s="239" t="s">
        <v>11</v>
      </c>
      <c r="L536" s="240" t="s">
        <v>11</v>
      </c>
      <c r="M536" s="249" t="s">
        <v>40</v>
      </c>
      <c r="N536" s="250" t="s">
        <v>11</v>
      </c>
      <c r="O536" s="267" t="s">
        <v>11</v>
      </c>
      <c r="P536" s="268" t="s">
        <v>11</v>
      </c>
      <c r="Q536" s="6" t="s">
        <v>11</v>
      </c>
      <c r="R536" s="238" t="s">
        <v>11</v>
      </c>
      <c r="S536" s="238" t="s">
        <v>11</v>
      </c>
      <c r="T536" s="238" t="s">
        <v>11</v>
      </c>
      <c r="U536" s="22" t="s">
        <v>11</v>
      </c>
      <c r="V536" s="239" t="s">
        <v>11</v>
      </c>
      <c r="W536" s="239" t="s">
        <v>11</v>
      </c>
      <c r="X536" s="239" t="s">
        <v>11</v>
      </c>
      <c r="Y536" s="240" t="s">
        <v>11</v>
      </c>
      <c r="Z536" s="234" t="s">
        <v>11</v>
      </c>
    </row>
    <row r="537" spans="1:26" ht="13.5" customHeight="1" x14ac:dyDescent="0.15">
      <c r="A537" s="274" t="s">
        <v>11</v>
      </c>
      <c r="B537" s="231" t="s">
        <v>11</v>
      </c>
      <c r="C537" s="275" t="s">
        <v>11</v>
      </c>
      <c r="D537" s="248" t="s">
        <v>11</v>
      </c>
      <c r="E537" s="239" t="s">
        <v>11</v>
      </c>
      <c r="F537" s="239" t="s">
        <v>11</v>
      </c>
      <c r="G537" s="239" t="s">
        <v>11</v>
      </c>
      <c r="H537" s="239" t="s">
        <v>11</v>
      </c>
      <c r="I537" s="239" t="s">
        <v>11</v>
      </c>
      <c r="J537" s="239" t="s">
        <v>11</v>
      </c>
      <c r="K537" s="239" t="s">
        <v>11</v>
      </c>
      <c r="L537" s="240" t="s">
        <v>11</v>
      </c>
      <c r="M537" s="236">
        <v>935246000</v>
      </c>
      <c r="N537" s="237" t="s">
        <v>11</v>
      </c>
      <c r="O537" s="267" t="s">
        <v>11</v>
      </c>
      <c r="P537" s="268" t="s">
        <v>11</v>
      </c>
      <c r="Q537" s="6" t="s">
        <v>11</v>
      </c>
      <c r="R537" s="238" t="s">
        <v>11</v>
      </c>
      <c r="S537" s="238" t="s">
        <v>11</v>
      </c>
      <c r="T537" s="238" t="s">
        <v>11</v>
      </c>
      <c r="U537" s="22" t="s">
        <v>11</v>
      </c>
      <c r="V537" s="239" t="s">
        <v>11</v>
      </c>
      <c r="W537" s="239" t="s">
        <v>11</v>
      </c>
      <c r="X537" s="239" t="s">
        <v>11</v>
      </c>
      <c r="Y537" s="240" t="s">
        <v>11</v>
      </c>
      <c r="Z537" s="234" t="s">
        <v>11</v>
      </c>
    </row>
    <row r="538" spans="1:26" ht="13.5" customHeight="1" x14ac:dyDescent="0.15">
      <c r="A538" s="274" t="s">
        <v>11</v>
      </c>
      <c r="B538" s="231" t="s">
        <v>11</v>
      </c>
      <c r="C538" s="275" t="s">
        <v>11</v>
      </c>
      <c r="D538" s="229" t="s">
        <v>26</v>
      </c>
      <c r="E538" s="241" t="s">
        <v>80</v>
      </c>
      <c r="F538" s="241" t="s">
        <v>11</v>
      </c>
      <c r="G538" s="241" t="s">
        <v>11</v>
      </c>
      <c r="H538" s="241" t="s">
        <v>11</v>
      </c>
      <c r="I538" s="241" t="s">
        <v>11</v>
      </c>
      <c r="J538" s="241" t="s">
        <v>11</v>
      </c>
      <c r="K538" s="241" t="s">
        <v>11</v>
      </c>
      <c r="L538" s="242" t="s">
        <v>28</v>
      </c>
      <c r="M538" s="243" t="s">
        <v>29</v>
      </c>
      <c r="N538" s="244" t="s">
        <v>11</v>
      </c>
      <c r="O538" s="267" t="s">
        <v>11</v>
      </c>
      <c r="P538" s="268" t="s">
        <v>11</v>
      </c>
      <c r="Q538" s="7" t="s">
        <v>11</v>
      </c>
      <c r="R538" s="238" t="s">
        <v>11</v>
      </c>
      <c r="S538" s="238" t="s">
        <v>11</v>
      </c>
      <c r="T538" s="238" t="s">
        <v>11</v>
      </c>
      <c r="U538" s="22" t="s">
        <v>11</v>
      </c>
      <c r="V538" s="239" t="s">
        <v>11</v>
      </c>
      <c r="W538" s="239" t="s">
        <v>11</v>
      </c>
      <c r="X538" s="239" t="s">
        <v>11</v>
      </c>
      <c r="Y538" s="240" t="s">
        <v>11</v>
      </c>
      <c r="Z538" s="234" t="s">
        <v>11</v>
      </c>
    </row>
    <row r="539" spans="1:26" ht="13.5" customHeight="1" x14ac:dyDescent="0.15">
      <c r="A539" s="274" t="s">
        <v>11</v>
      </c>
      <c r="B539" s="231" t="s">
        <v>11</v>
      </c>
      <c r="C539" s="275" t="s">
        <v>11</v>
      </c>
      <c r="D539" s="229" t="s">
        <v>11</v>
      </c>
      <c r="E539" s="241" t="s">
        <v>11</v>
      </c>
      <c r="F539" s="241" t="s">
        <v>11</v>
      </c>
      <c r="G539" s="241" t="s">
        <v>11</v>
      </c>
      <c r="H539" s="241" t="s">
        <v>11</v>
      </c>
      <c r="I539" s="241" t="s">
        <v>11</v>
      </c>
      <c r="J539" s="241" t="s">
        <v>11</v>
      </c>
      <c r="K539" s="241" t="s">
        <v>11</v>
      </c>
      <c r="L539" s="242" t="s">
        <v>11</v>
      </c>
      <c r="M539" s="245">
        <v>0</v>
      </c>
      <c r="N539" s="246" t="s">
        <v>11</v>
      </c>
      <c r="O539" s="267" t="s">
        <v>11</v>
      </c>
      <c r="P539" s="268" t="s">
        <v>11</v>
      </c>
      <c r="Q539" s="8" t="s">
        <v>31</v>
      </c>
      <c r="R539" s="238" t="s">
        <v>11</v>
      </c>
      <c r="S539" s="238" t="s">
        <v>11</v>
      </c>
      <c r="T539" s="238" t="s">
        <v>11</v>
      </c>
      <c r="U539" s="238" t="s">
        <v>11</v>
      </c>
      <c r="V539" s="9" t="s">
        <v>26</v>
      </c>
      <c r="W539" s="227" t="s">
        <v>11</v>
      </c>
      <c r="X539" s="227" t="s">
        <v>11</v>
      </c>
      <c r="Y539" s="10" t="s">
        <v>28</v>
      </c>
      <c r="Z539" s="234" t="s">
        <v>11</v>
      </c>
    </row>
    <row r="540" spans="1:26" ht="13.5" customHeight="1" x14ac:dyDescent="0.15">
      <c r="A540" s="274" t="s">
        <v>11</v>
      </c>
      <c r="B540" s="231" t="s">
        <v>11</v>
      </c>
      <c r="C540" s="275" t="s">
        <v>11</v>
      </c>
      <c r="D540" s="229" t="s">
        <v>11</v>
      </c>
      <c r="E540" s="241" t="s">
        <v>11</v>
      </c>
      <c r="F540" s="241" t="s">
        <v>11</v>
      </c>
      <c r="G540" s="241" t="s">
        <v>11</v>
      </c>
      <c r="H540" s="241" t="s">
        <v>11</v>
      </c>
      <c r="I540" s="241" t="s">
        <v>11</v>
      </c>
      <c r="J540" s="241" t="s">
        <v>11</v>
      </c>
      <c r="K540" s="241" t="s">
        <v>11</v>
      </c>
      <c r="L540" s="242" t="s">
        <v>11</v>
      </c>
      <c r="M540" s="249" t="s">
        <v>11</v>
      </c>
      <c r="N540" s="250" t="s">
        <v>11</v>
      </c>
      <c r="O540" s="267" t="s">
        <v>11</v>
      </c>
      <c r="P540" s="268" t="s">
        <v>11</v>
      </c>
      <c r="Q540" s="7" t="s">
        <v>32</v>
      </c>
      <c r="R540" s="238" t="s">
        <v>11</v>
      </c>
      <c r="S540" s="238" t="s">
        <v>11</v>
      </c>
      <c r="T540" s="238" t="s">
        <v>11</v>
      </c>
      <c r="U540" s="238" t="s">
        <v>11</v>
      </c>
      <c r="V540" s="11" t="s">
        <v>33</v>
      </c>
      <c r="W540" s="9" t="s">
        <v>11</v>
      </c>
      <c r="X540" t="s">
        <v>11</v>
      </c>
      <c r="Y540" s="12" t="s">
        <v>11</v>
      </c>
      <c r="Z540" s="234" t="s">
        <v>11</v>
      </c>
    </row>
    <row r="541" spans="1:26" ht="13.5" customHeight="1" x14ac:dyDescent="0.15">
      <c r="A541" s="6" t="s">
        <v>11</v>
      </c>
      <c r="B541" t="s">
        <v>11</v>
      </c>
      <c r="C541" s="12" t="s">
        <v>11</v>
      </c>
      <c r="D541" s="229" t="s">
        <v>26</v>
      </c>
      <c r="E541" s="13" t="s">
        <v>19</v>
      </c>
      <c r="F541" s="231" t="s">
        <v>11</v>
      </c>
      <c r="G541" s="231" t="s">
        <v>11</v>
      </c>
      <c r="H541" s="231" t="s">
        <v>11</v>
      </c>
      <c r="I541" s="231" t="s">
        <v>11</v>
      </c>
      <c r="J541" s="231" t="s">
        <v>11</v>
      </c>
      <c r="K541" s="13" t="s">
        <v>11</v>
      </c>
      <c r="L541" s="242" t="s">
        <v>28</v>
      </c>
      <c r="M541" s="277" t="s">
        <v>11</v>
      </c>
      <c r="N541" s="278" t="s">
        <v>11</v>
      </c>
      <c r="O541" s="267" t="s">
        <v>11</v>
      </c>
      <c r="P541" s="268" t="s">
        <v>11</v>
      </c>
      <c r="Q541" s="8" t="s">
        <v>31</v>
      </c>
      <c r="R541" s="238" t="s">
        <v>11</v>
      </c>
      <c r="S541" s="238" t="s">
        <v>11</v>
      </c>
      <c r="T541" s="238" t="s">
        <v>11</v>
      </c>
      <c r="U541" s="238" t="s">
        <v>11</v>
      </c>
      <c r="V541" s="9" t="s">
        <v>26</v>
      </c>
      <c r="W541" s="227" t="s">
        <v>11</v>
      </c>
      <c r="X541" s="227" t="s">
        <v>11</v>
      </c>
      <c r="Y541" s="10" t="s">
        <v>28</v>
      </c>
      <c r="Z541" s="234" t="s">
        <v>11</v>
      </c>
    </row>
    <row r="542" spans="1:26" ht="13.5" customHeight="1" x14ac:dyDescent="0.15">
      <c r="A542" s="14" t="s">
        <v>11</v>
      </c>
      <c r="B542" s="15" t="s">
        <v>11</v>
      </c>
      <c r="C542" s="16" t="s">
        <v>11</v>
      </c>
      <c r="D542" s="230" t="s">
        <v>11</v>
      </c>
      <c r="E542" s="17" t="s">
        <v>11</v>
      </c>
      <c r="F542" s="232" t="s">
        <v>11</v>
      </c>
      <c r="G542" s="232" t="s">
        <v>11</v>
      </c>
      <c r="H542" s="232" t="s">
        <v>11</v>
      </c>
      <c r="I542" s="232" t="s">
        <v>11</v>
      </c>
      <c r="J542" s="232" t="s">
        <v>11</v>
      </c>
      <c r="K542" s="17" t="s">
        <v>11</v>
      </c>
      <c r="L542" s="276" t="s">
        <v>11</v>
      </c>
      <c r="M542" s="26" t="s">
        <v>42</v>
      </c>
      <c r="N542" s="27" t="s">
        <v>89</v>
      </c>
      <c r="O542" s="269" t="s">
        <v>11</v>
      </c>
      <c r="P542" s="270" t="s">
        <v>11</v>
      </c>
      <c r="Q542" s="18" t="s">
        <v>32</v>
      </c>
      <c r="R542" s="228" t="s">
        <v>11</v>
      </c>
      <c r="S542" s="228" t="s">
        <v>11</v>
      </c>
      <c r="T542" s="228" t="s">
        <v>11</v>
      </c>
      <c r="U542" s="228" t="s">
        <v>11</v>
      </c>
      <c r="V542" s="19" t="s">
        <v>33</v>
      </c>
      <c r="W542" s="20" t="s">
        <v>11</v>
      </c>
      <c r="X542" s="15" t="s">
        <v>11</v>
      </c>
      <c r="Y542" s="16" t="s">
        <v>11</v>
      </c>
      <c r="Z542" s="235" t="s">
        <v>11</v>
      </c>
    </row>
    <row r="543" spans="1:26" ht="13.5" customHeight="1" x14ac:dyDescent="0.15">
      <c r="A543" s="251" t="s">
        <v>10</v>
      </c>
      <c r="B543" s="252" t="s">
        <v>11</v>
      </c>
      <c r="C543" s="253" t="s">
        <v>11</v>
      </c>
      <c r="D543" s="257" t="s">
        <v>12</v>
      </c>
      <c r="E543" s="258" t="s">
        <v>11</v>
      </c>
      <c r="F543" s="259" t="s">
        <v>1455</v>
      </c>
      <c r="G543" s="259" t="s">
        <v>11</v>
      </c>
      <c r="H543" s="259" t="s">
        <v>11</v>
      </c>
      <c r="I543" s="259" t="s">
        <v>11</v>
      </c>
      <c r="J543" s="259" t="s">
        <v>11</v>
      </c>
      <c r="K543" s="259" t="s">
        <v>11</v>
      </c>
      <c r="L543" s="260" t="s">
        <v>11</v>
      </c>
      <c r="M543" s="263" t="s">
        <v>119</v>
      </c>
      <c r="N543" s="264" t="s">
        <v>11</v>
      </c>
      <c r="O543" s="265" t="s">
        <v>1456</v>
      </c>
      <c r="P543" s="266" t="s">
        <v>11</v>
      </c>
      <c r="Q543" s="5" t="s">
        <v>16</v>
      </c>
      <c r="R543" s="271" t="s">
        <v>1457</v>
      </c>
      <c r="S543" s="271" t="s">
        <v>11</v>
      </c>
      <c r="T543" s="271" t="s">
        <v>11</v>
      </c>
      <c r="U543" s="30">
        <v>8471</v>
      </c>
      <c r="V543" s="272" t="s">
        <v>18</v>
      </c>
      <c r="W543" s="272" t="s">
        <v>11</v>
      </c>
      <c r="X543" s="272" t="s">
        <v>11</v>
      </c>
      <c r="Y543" s="273" t="s">
        <v>11</v>
      </c>
      <c r="Z543" s="233">
        <v>333</v>
      </c>
    </row>
    <row r="544" spans="1:26" ht="13.5" customHeight="1" x14ac:dyDescent="0.15">
      <c r="A544" s="254" t="s">
        <v>11</v>
      </c>
      <c r="B544" s="255" t="s">
        <v>11</v>
      </c>
      <c r="C544" s="256" t="s">
        <v>11</v>
      </c>
      <c r="D544" s="24" t="s">
        <v>11</v>
      </c>
      <c r="E544" s="23" t="s">
        <v>11</v>
      </c>
      <c r="F544" s="261" t="s">
        <v>11</v>
      </c>
      <c r="G544" s="261" t="s">
        <v>11</v>
      </c>
      <c r="H544" s="261" t="s">
        <v>11</v>
      </c>
      <c r="I544" s="261" t="s">
        <v>11</v>
      </c>
      <c r="J544" s="261" t="s">
        <v>11</v>
      </c>
      <c r="K544" s="261" t="s">
        <v>11</v>
      </c>
      <c r="L544" s="262" t="s">
        <v>11</v>
      </c>
      <c r="M544" s="236">
        <v>28553000</v>
      </c>
      <c r="N544" s="237" t="s">
        <v>11</v>
      </c>
      <c r="O544" s="267" t="s">
        <v>11</v>
      </c>
      <c r="P544" s="268" t="s">
        <v>11</v>
      </c>
      <c r="Q544" s="6" t="s">
        <v>11</v>
      </c>
      <c r="R544" s="238" t="s">
        <v>1458</v>
      </c>
      <c r="S544" s="238" t="s">
        <v>11</v>
      </c>
      <c r="T544" s="238" t="s">
        <v>11</v>
      </c>
      <c r="U544" s="22">
        <v>6353</v>
      </c>
      <c r="V544" s="239" t="s">
        <v>18</v>
      </c>
      <c r="W544" s="239" t="s">
        <v>11</v>
      </c>
      <c r="X544" s="239" t="s">
        <v>11</v>
      </c>
      <c r="Y544" s="240" t="s">
        <v>11</v>
      </c>
      <c r="Z544" s="234" t="s">
        <v>11</v>
      </c>
    </row>
    <row r="545" spans="1:26" ht="13.5" customHeight="1" x14ac:dyDescent="0.15">
      <c r="A545" s="274" t="s">
        <v>1459</v>
      </c>
      <c r="B545" s="231" t="s">
        <v>11</v>
      </c>
      <c r="C545" s="275" t="s">
        <v>11</v>
      </c>
      <c r="D545" s="247" t="s">
        <v>1460</v>
      </c>
      <c r="E545" s="239" t="s">
        <v>11</v>
      </c>
      <c r="F545" s="239" t="s">
        <v>11</v>
      </c>
      <c r="G545" s="239" t="s">
        <v>11</v>
      </c>
      <c r="H545" s="239" t="s">
        <v>11</v>
      </c>
      <c r="I545" s="239" t="s">
        <v>11</v>
      </c>
      <c r="J545" s="239" t="s">
        <v>11</v>
      </c>
      <c r="K545" s="239" t="s">
        <v>11</v>
      </c>
      <c r="L545" s="240" t="s">
        <v>11</v>
      </c>
      <c r="M545" s="249" t="s">
        <v>40</v>
      </c>
      <c r="N545" s="250" t="s">
        <v>11</v>
      </c>
      <c r="O545" s="267" t="s">
        <v>11</v>
      </c>
      <c r="P545" s="268" t="s">
        <v>11</v>
      </c>
      <c r="Q545" s="6" t="s">
        <v>11</v>
      </c>
      <c r="R545" s="238" t="s">
        <v>1461</v>
      </c>
      <c r="S545" s="238" t="s">
        <v>11</v>
      </c>
      <c r="T545" s="238" t="s">
        <v>11</v>
      </c>
      <c r="U545" s="22">
        <v>1871</v>
      </c>
      <c r="V545" s="239" t="s">
        <v>18</v>
      </c>
      <c r="W545" s="239" t="s">
        <v>11</v>
      </c>
      <c r="X545" s="239" t="s">
        <v>11</v>
      </c>
      <c r="Y545" s="240" t="s">
        <v>11</v>
      </c>
      <c r="Z545" s="234" t="s">
        <v>11</v>
      </c>
    </row>
    <row r="546" spans="1:26" ht="13.5" customHeight="1" x14ac:dyDescent="0.15">
      <c r="A546" s="274" t="s">
        <v>11</v>
      </c>
      <c r="B546" s="231" t="s">
        <v>11</v>
      </c>
      <c r="C546" s="275" t="s">
        <v>11</v>
      </c>
      <c r="D546" s="248" t="s">
        <v>11</v>
      </c>
      <c r="E546" s="239" t="s">
        <v>11</v>
      </c>
      <c r="F546" s="239" t="s">
        <v>11</v>
      </c>
      <c r="G546" s="239" t="s">
        <v>11</v>
      </c>
      <c r="H546" s="239" t="s">
        <v>11</v>
      </c>
      <c r="I546" s="239" t="s">
        <v>11</v>
      </c>
      <c r="J546" s="239" t="s">
        <v>11</v>
      </c>
      <c r="K546" s="239" t="s">
        <v>11</v>
      </c>
      <c r="L546" s="240" t="s">
        <v>11</v>
      </c>
      <c r="M546" s="236">
        <v>24680662</v>
      </c>
      <c r="N546" s="237" t="s">
        <v>11</v>
      </c>
      <c r="O546" s="267" t="s">
        <v>11</v>
      </c>
      <c r="P546" s="268" t="s">
        <v>11</v>
      </c>
      <c r="Q546" s="6" t="s">
        <v>11</v>
      </c>
      <c r="R546" s="238" t="s">
        <v>1462</v>
      </c>
      <c r="S546" s="238" t="s">
        <v>11</v>
      </c>
      <c r="T546" s="238" t="s">
        <v>11</v>
      </c>
      <c r="U546" s="22">
        <v>7945</v>
      </c>
      <c r="V546" s="239" t="s">
        <v>18</v>
      </c>
      <c r="W546" s="239" t="s">
        <v>11</v>
      </c>
      <c r="X546" s="239" t="s">
        <v>11</v>
      </c>
      <c r="Y546" s="240" t="s">
        <v>11</v>
      </c>
      <c r="Z546" s="234" t="s">
        <v>11</v>
      </c>
    </row>
    <row r="547" spans="1:26" ht="13.5" customHeight="1" x14ac:dyDescent="0.15">
      <c r="A547" s="274" t="s">
        <v>11</v>
      </c>
      <c r="B547" s="231" t="s">
        <v>11</v>
      </c>
      <c r="C547" s="275" t="s">
        <v>11</v>
      </c>
      <c r="D547" s="229" t="s">
        <v>26</v>
      </c>
      <c r="E547" s="241" t="s">
        <v>1463</v>
      </c>
      <c r="F547" s="241" t="s">
        <v>11</v>
      </c>
      <c r="G547" s="241" t="s">
        <v>11</v>
      </c>
      <c r="H547" s="241" t="s">
        <v>11</v>
      </c>
      <c r="I547" s="241" t="s">
        <v>11</v>
      </c>
      <c r="J547" s="241" t="s">
        <v>11</v>
      </c>
      <c r="K547" s="241" t="s">
        <v>11</v>
      </c>
      <c r="L547" s="242" t="s">
        <v>28</v>
      </c>
      <c r="M547" s="243" t="s">
        <v>29</v>
      </c>
      <c r="N547" s="244" t="s">
        <v>11</v>
      </c>
      <c r="O547" s="267" t="s">
        <v>11</v>
      </c>
      <c r="P547" s="268" t="s">
        <v>11</v>
      </c>
      <c r="Q547" s="7" t="s">
        <v>11</v>
      </c>
      <c r="R547" s="238" t="s">
        <v>1464</v>
      </c>
      <c r="S547" s="238" t="s">
        <v>11</v>
      </c>
      <c r="T547" s="238" t="s">
        <v>11</v>
      </c>
      <c r="U547" s="22">
        <v>41</v>
      </c>
      <c r="V547" s="239" t="s">
        <v>18</v>
      </c>
      <c r="W547" s="239" t="s">
        <v>11</v>
      </c>
      <c r="X547" s="239" t="s">
        <v>11</v>
      </c>
      <c r="Y547" s="240" t="s">
        <v>11</v>
      </c>
      <c r="Z547" s="234" t="s">
        <v>11</v>
      </c>
    </row>
    <row r="548" spans="1:26" ht="13.5" customHeight="1" x14ac:dyDescent="0.15">
      <c r="A548" s="274" t="s">
        <v>11</v>
      </c>
      <c r="B548" s="231" t="s">
        <v>11</v>
      </c>
      <c r="C548" s="275" t="s">
        <v>11</v>
      </c>
      <c r="D548" s="229" t="s">
        <v>11</v>
      </c>
      <c r="E548" s="241" t="s">
        <v>11</v>
      </c>
      <c r="F548" s="241" t="s">
        <v>11</v>
      </c>
      <c r="G548" s="241" t="s">
        <v>11</v>
      </c>
      <c r="H548" s="241" t="s">
        <v>11</v>
      </c>
      <c r="I548" s="241" t="s">
        <v>11</v>
      </c>
      <c r="J548" s="241" t="s">
        <v>11</v>
      </c>
      <c r="K548" s="241" t="s">
        <v>11</v>
      </c>
      <c r="L548" s="242" t="s">
        <v>11</v>
      </c>
      <c r="M548" s="245">
        <v>3872338</v>
      </c>
      <c r="N548" s="246" t="s">
        <v>11</v>
      </c>
      <c r="O548" s="267" t="s">
        <v>11</v>
      </c>
      <c r="P548" s="268" t="s">
        <v>11</v>
      </c>
      <c r="Q548" s="8" t="s">
        <v>31</v>
      </c>
      <c r="R548" s="238" t="s">
        <v>1465</v>
      </c>
      <c r="S548" s="238" t="s">
        <v>11</v>
      </c>
      <c r="T548" s="238" t="s">
        <v>11</v>
      </c>
      <c r="U548" s="238" t="s">
        <v>11</v>
      </c>
      <c r="V548" s="9" t="s">
        <v>26</v>
      </c>
      <c r="W548" s="227" t="s">
        <v>1466</v>
      </c>
      <c r="X548" s="227" t="s">
        <v>11</v>
      </c>
      <c r="Y548" s="10" t="s">
        <v>28</v>
      </c>
      <c r="Z548" s="234" t="s">
        <v>11</v>
      </c>
    </row>
    <row r="549" spans="1:26" ht="13.5" customHeight="1" x14ac:dyDescent="0.15">
      <c r="A549" s="274" t="s">
        <v>11</v>
      </c>
      <c r="B549" s="231" t="s">
        <v>11</v>
      </c>
      <c r="C549" s="275" t="s">
        <v>11</v>
      </c>
      <c r="D549" s="229" t="s">
        <v>11</v>
      </c>
      <c r="E549" s="241" t="s">
        <v>11</v>
      </c>
      <c r="F549" s="241" t="s">
        <v>11</v>
      </c>
      <c r="G549" s="241" t="s">
        <v>11</v>
      </c>
      <c r="H549" s="241" t="s">
        <v>11</v>
      </c>
      <c r="I549" s="241" t="s">
        <v>11</v>
      </c>
      <c r="J549" s="241" t="s">
        <v>11</v>
      </c>
      <c r="K549" s="241" t="s">
        <v>11</v>
      </c>
      <c r="L549" s="242" t="s">
        <v>11</v>
      </c>
      <c r="M549" s="249" t="s">
        <v>11</v>
      </c>
      <c r="N549" s="250" t="s">
        <v>11</v>
      </c>
      <c r="O549" s="267" t="s">
        <v>11</v>
      </c>
      <c r="P549" s="268" t="s">
        <v>11</v>
      </c>
      <c r="Q549" s="7" t="s">
        <v>32</v>
      </c>
      <c r="R549" s="238" t="s">
        <v>1467</v>
      </c>
      <c r="S549" s="238" t="s">
        <v>11</v>
      </c>
      <c r="T549" s="238" t="s">
        <v>11</v>
      </c>
      <c r="U549" s="238" t="s">
        <v>11</v>
      </c>
      <c r="V549" s="11" t="s">
        <v>33</v>
      </c>
      <c r="W549" s="9" t="s">
        <v>11</v>
      </c>
      <c r="X549" t="s">
        <v>11</v>
      </c>
      <c r="Y549" s="12" t="s">
        <v>11</v>
      </c>
      <c r="Z549" s="234" t="s">
        <v>11</v>
      </c>
    </row>
    <row r="550" spans="1:26" ht="13.5" customHeight="1" x14ac:dyDescent="0.15">
      <c r="A550" s="6" t="s">
        <v>11</v>
      </c>
      <c r="B550" t="s">
        <v>11</v>
      </c>
      <c r="C550" s="12" t="s">
        <v>11</v>
      </c>
      <c r="D550" s="229" t="s">
        <v>26</v>
      </c>
      <c r="E550" s="13" t="s">
        <v>19</v>
      </c>
      <c r="F550" s="231" t="s">
        <v>11</v>
      </c>
      <c r="G550" s="231" t="s">
        <v>11</v>
      </c>
      <c r="H550" s="231" t="s">
        <v>11</v>
      </c>
      <c r="I550" s="231" t="s">
        <v>160</v>
      </c>
      <c r="J550" s="231" t="s">
        <v>63</v>
      </c>
      <c r="K550" s="13" t="s">
        <v>11</v>
      </c>
      <c r="L550" s="242" t="s">
        <v>28</v>
      </c>
      <c r="M550" s="277" t="s">
        <v>11</v>
      </c>
      <c r="N550" s="278" t="s">
        <v>11</v>
      </c>
      <c r="O550" s="267" t="s">
        <v>11</v>
      </c>
      <c r="P550" s="268" t="s">
        <v>11</v>
      </c>
      <c r="Q550" s="8" t="s">
        <v>31</v>
      </c>
      <c r="R550" s="238" t="s">
        <v>11</v>
      </c>
      <c r="S550" s="238" t="s">
        <v>11</v>
      </c>
      <c r="T550" s="238" t="s">
        <v>11</v>
      </c>
      <c r="U550" s="238" t="s">
        <v>11</v>
      </c>
      <c r="V550" s="9" t="s">
        <v>26</v>
      </c>
      <c r="W550" s="227" t="s">
        <v>11</v>
      </c>
      <c r="X550" s="227" t="s">
        <v>11</v>
      </c>
      <c r="Y550" s="10" t="s">
        <v>28</v>
      </c>
      <c r="Z550" s="234" t="s">
        <v>11</v>
      </c>
    </row>
    <row r="551" spans="1:26" ht="13.5" customHeight="1" x14ac:dyDescent="0.15">
      <c r="A551" s="14" t="s">
        <v>11</v>
      </c>
      <c r="B551" s="15" t="s">
        <v>11</v>
      </c>
      <c r="C551" s="16" t="s">
        <v>11</v>
      </c>
      <c r="D551" s="230" t="s">
        <v>11</v>
      </c>
      <c r="E551" s="17" t="s">
        <v>11</v>
      </c>
      <c r="F551" s="232" t="s">
        <v>11</v>
      </c>
      <c r="G551" s="232" t="s">
        <v>11</v>
      </c>
      <c r="H551" s="232" t="s">
        <v>11</v>
      </c>
      <c r="I551" s="232" t="s">
        <v>11</v>
      </c>
      <c r="J551" s="232" t="s">
        <v>11</v>
      </c>
      <c r="K551" s="17" t="s">
        <v>11</v>
      </c>
      <c r="L551" s="276" t="s">
        <v>11</v>
      </c>
      <c r="M551" s="26" t="s">
        <v>42</v>
      </c>
      <c r="N551" s="27">
        <v>86.4</v>
      </c>
      <c r="O551" s="269" t="s">
        <v>11</v>
      </c>
      <c r="P551" s="270" t="s">
        <v>11</v>
      </c>
      <c r="Q551" s="18" t="s">
        <v>32</v>
      </c>
      <c r="R551" s="228" t="s">
        <v>11</v>
      </c>
      <c r="S551" s="228" t="s">
        <v>11</v>
      </c>
      <c r="T551" s="228" t="s">
        <v>11</v>
      </c>
      <c r="U551" s="228" t="s">
        <v>11</v>
      </c>
      <c r="V551" s="19" t="s">
        <v>33</v>
      </c>
      <c r="W551" s="20" t="s">
        <v>11</v>
      </c>
      <c r="X551" s="15" t="s">
        <v>11</v>
      </c>
      <c r="Y551" s="16" t="s">
        <v>11</v>
      </c>
      <c r="Z551" s="235" t="s">
        <v>11</v>
      </c>
    </row>
    <row r="552" spans="1:26" ht="13.5" customHeight="1" x14ac:dyDescent="0.15">
      <c r="A552" s="251" t="s">
        <v>10</v>
      </c>
      <c r="B552" s="252" t="s">
        <v>11</v>
      </c>
      <c r="C552" s="253" t="s">
        <v>11</v>
      </c>
      <c r="D552" s="257" t="s">
        <v>12</v>
      </c>
      <c r="E552" s="258" t="s">
        <v>11</v>
      </c>
      <c r="F552" s="259" t="s">
        <v>1204</v>
      </c>
      <c r="G552" s="259" t="s">
        <v>11</v>
      </c>
      <c r="H552" s="259" t="s">
        <v>11</v>
      </c>
      <c r="I552" s="259" t="s">
        <v>11</v>
      </c>
      <c r="J552" s="259" t="s">
        <v>11</v>
      </c>
      <c r="K552" s="259" t="s">
        <v>11</v>
      </c>
      <c r="L552" s="260" t="s">
        <v>11</v>
      </c>
      <c r="M552" s="263" t="s">
        <v>119</v>
      </c>
      <c r="N552" s="264" t="s">
        <v>11</v>
      </c>
      <c r="O552" s="265" t="s">
        <v>1468</v>
      </c>
      <c r="P552" s="266" t="s">
        <v>11</v>
      </c>
      <c r="Q552" s="5" t="s">
        <v>16</v>
      </c>
      <c r="R552" s="271" t="s">
        <v>1469</v>
      </c>
      <c r="S552" s="271" t="s">
        <v>11</v>
      </c>
      <c r="T552" s="271" t="s">
        <v>11</v>
      </c>
      <c r="U552" s="30">
        <v>743175</v>
      </c>
      <c r="V552" s="272" t="s">
        <v>18</v>
      </c>
      <c r="W552" s="272" t="s">
        <v>11</v>
      </c>
      <c r="X552" s="272" t="s">
        <v>11</v>
      </c>
      <c r="Y552" s="273" t="s">
        <v>11</v>
      </c>
      <c r="Z552" s="233">
        <v>335</v>
      </c>
    </row>
    <row r="553" spans="1:26" ht="13.5" customHeight="1" x14ac:dyDescent="0.15">
      <c r="A553" s="254" t="s">
        <v>11</v>
      </c>
      <c r="B553" s="255" t="s">
        <v>11</v>
      </c>
      <c r="C553" s="256" t="s">
        <v>11</v>
      </c>
      <c r="D553" s="24" t="s">
        <v>11</v>
      </c>
      <c r="E553" s="23" t="s">
        <v>11</v>
      </c>
      <c r="F553" s="261" t="s">
        <v>11</v>
      </c>
      <c r="G553" s="261" t="s">
        <v>11</v>
      </c>
      <c r="H553" s="261" t="s">
        <v>11</v>
      </c>
      <c r="I553" s="261" t="s">
        <v>11</v>
      </c>
      <c r="J553" s="261" t="s">
        <v>11</v>
      </c>
      <c r="K553" s="261" t="s">
        <v>11</v>
      </c>
      <c r="L553" s="262" t="s">
        <v>11</v>
      </c>
      <c r="M553" s="236">
        <v>759710000</v>
      </c>
      <c r="N553" s="237" t="s">
        <v>11</v>
      </c>
      <c r="O553" s="267" t="s">
        <v>11</v>
      </c>
      <c r="P553" s="268" t="s">
        <v>11</v>
      </c>
      <c r="Q553" s="6" t="s">
        <v>11</v>
      </c>
      <c r="R553" s="238" t="s">
        <v>11</v>
      </c>
      <c r="S553" s="238" t="s">
        <v>11</v>
      </c>
      <c r="T553" s="238" t="s">
        <v>11</v>
      </c>
      <c r="U553" s="22" t="s">
        <v>11</v>
      </c>
      <c r="V553" s="239" t="s">
        <v>11</v>
      </c>
      <c r="W553" s="239" t="s">
        <v>11</v>
      </c>
      <c r="X553" s="239" t="s">
        <v>11</v>
      </c>
      <c r="Y553" s="240" t="s">
        <v>11</v>
      </c>
      <c r="Z553" s="234" t="s">
        <v>11</v>
      </c>
    </row>
    <row r="554" spans="1:26" ht="13.5" customHeight="1" x14ac:dyDescent="0.15">
      <c r="A554" s="274" t="s">
        <v>1470</v>
      </c>
      <c r="B554" s="231" t="s">
        <v>11</v>
      </c>
      <c r="C554" s="275" t="s">
        <v>11</v>
      </c>
      <c r="D554" s="247" t="s">
        <v>1471</v>
      </c>
      <c r="E554" s="239" t="s">
        <v>11</v>
      </c>
      <c r="F554" s="239" t="s">
        <v>11</v>
      </c>
      <c r="G554" s="239" t="s">
        <v>11</v>
      </c>
      <c r="H554" s="239" t="s">
        <v>11</v>
      </c>
      <c r="I554" s="239" t="s">
        <v>11</v>
      </c>
      <c r="J554" s="239" t="s">
        <v>11</v>
      </c>
      <c r="K554" s="239" t="s">
        <v>11</v>
      </c>
      <c r="L554" s="240" t="s">
        <v>11</v>
      </c>
      <c r="M554" s="249" t="s">
        <v>40</v>
      </c>
      <c r="N554" s="250" t="s">
        <v>11</v>
      </c>
      <c r="O554" s="267" t="s">
        <v>11</v>
      </c>
      <c r="P554" s="268" t="s">
        <v>11</v>
      </c>
      <c r="Q554" s="6" t="s">
        <v>11</v>
      </c>
      <c r="R554" s="238" t="s">
        <v>11</v>
      </c>
      <c r="S554" s="238" t="s">
        <v>11</v>
      </c>
      <c r="T554" s="238" t="s">
        <v>11</v>
      </c>
      <c r="U554" s="22" t="s">
        <v>11</v>
      </c>
      <c r="V554" s="239" t="s">
        <v>11</v>
      </c>
      <c r="W554" s="239" t="s">
        <v>11</v>
      </c>
      <c r="X554" s="239" t="s">
        <v>11</v>
      </c>
      <c r="Y554" s="240" t="s">
        <v>11</v>
      </c>
      <c r="Z554" s="234" t="s">
        <v>11</v>
      </c>
    </row>
    <row r="555" spans="1:26" ht="13.5" customHeight="1" x14ac:dyDescent="0.15">
      <c r="A555" s="274" t="s">
        <v>11</v>
      </c>
      <c r="B555" s="231" t="s">
        <v>11</v>
      </c>
      <c r="C555" s="275" t="s">
        <v>11</v>
      </c>
      <c r="D555" s="248" t="s">
        <v>11</v>
      </c>
      <c r="E555" s="239" t="s">
        <v>11</v>
      </c>
      <c r="F555" s="239" t="s">
        <v>11</v>
      </c>
      <c r="G555" s="239" t="s">
        <v>11</v>
      </c>
      <c r="H555" s="239" t="s">
        <v>11</v>
      </c>
      <c r="I555" s="239" t="s">
        <v>11</v>
      </c>
      <c r="J555" s="239" t="s">
        <v>11</v>
      </c>
      <c r="K555" s="239" t="s">
        <v>11</v>
      </c>
      <c r="L555" s="240" t="s">
        <v>11</v>
      </c>
      <c r="M555" s="236">
        <v>743175427</v>
      </c>
      <c r="N555" s="237" t="s">
        <v>11</v>
      </c>
      <c r="O555" s="267" t="s">
        <v>11</v>
      </c>
      <c r="P555" s="268" t="s">
        <v>11</v>
      </c>
      <c r="Q555" s="6" t="s">
        <v>11</v>
      </c>
      <c r="R555" s="238" t="s">
        <v>11</v>
      </c>
      <c r="S555" s="238" t="s">
        <v>11</v>
      </c>
      <c r="T555" s="238" t="s">
        <v>11</v>
      </c>
      <c r="U555" s="22" t="s">
        <v>11</v>
      </c>
      <c r="V555" s="239" t="s">
        <v>11</v>
      </c>
      <c r="W555" s="239" t="s">
        <v>11</v>
      </c>
      <c r="X555" s="239" t="s">
        <v>11</v>
      </c>
      <c r="Y555" s="240" t="s">
        <v>11</v>
      </c>
      <c r="Z555" s="234" t="s">
        <v>11</v>
      </c>
    </row>
    <row r="556" spans="1:26" ht="13.5" customHeight="1" x14ac:dyDescent="0.15">
      <c r="A556" s="274" t="s">
        <v>11</v>
      </c>
      <c r="B556" s="231" t="s">
        <v>11</v>
      </c>
      <c r="C556" s="275" t="s">
        <v>11</v>
      </c>
      <c r="D556" s="229" t="s">
        <v>26</v>
      </c>
      <c r="E556" s="241" t="s">
        <v>1211</v>
      </c>
      <c r="F556" s="241" t="s">
        <v>11</v>
      </c>
      <c r="G556" s="241" t="s">
        <v>11</v>
      </c>
      <c r="H556" s="241" t="s">
        <v>11</v>
      </c>
      <c r="I556" s="241" t="s">
        <v>11</v>
      </c>
      <c r="J556" s="241" t="s">
        <v>11</v>
      </c>
      <c r="K556" s="241" t="s">
        <v>11</v>
      </c>
      <c r="L556" s="242" t="s">
        <v>28</v>
      </c>
      <c r="M556" s="243" t="s">
        <v>29</v>
      </c>
      <c r="N556" s="244" t="s">
        <v>11</v>
      </c>
      <c r="O556" s="267" t="s">
        <v>11</v>
      </c>
      <c r="P556" s="268" t="s">
        <v>11</v>
      </c>
      <c r="Q556" s="7" t="s">
        <v>11</v>
      </c>
      <c r="R556" s="238" t="s">
        <v>11</v>
      </c>
      <c r="S556" s="238" t="s">
        <v>11</v>
      </c>
      <c r="T556" s="238" t="s">
        <v>11</v>
      </c>
      <c r="U556" s="22" t="s">
        <v>11</v>
      </c>
      <c r="V556" s="239" t="s">
        <v>11</v>
      </c>
      <c r="W556" s="239" t="s">
        <v>11</v>
      </c>
      <c r="X556" s="239" t="s">
        <v>11</v>
      </c>
      <c r="Y556" s="240" t="s">
        <v>11</v>
      </c>
      <c r="Z556" s="234" t="s">
        <v>11</v>
      </c>
    </row>
    <row r="557" spans="1:26" ht="13.5" customHeight="1" x14ac:dyDescent="0.15">
      <c r="A557" s="274" t="s">
        <v>11</v>
      </c>
      <c r="B557" s="231" t="s">
        <v>11</v>
      </c>
      <c r="C557" s="275" t="s">
        <v>11</v>
      </c>
      <c r="D557" s="229" t="s">
        <v>11</v>
      </c>
      <c r="E557" s="241" t="s">
        <v>11</v>
      </c>
      <c r="F557" s="241" t="s">
        <v>11</v>
      </c>
      <c r="G557" s="241" t="s">
        <v>11</v>
      </c>
      <c r="H557" s="241" t="s">
        <v>11</v>
      </c>
      <c r="I557" s="241" t="s">
        <v>11</v>
      </c>
      <c r="J557" s="241" t="s">
        <v>11</v>
      </c>
      <c r="K557" s="241" t="s">
        <v>11</v>
      </c>
      <c r="L557" s="242" t="s">
        <v>11</v>
      </c>
      <c r="M557" s="245">
        <v>16534573</v>
      </c>
      <c r="N557" s="246" t="s">
        <v>11</v>
      </c>
      <c r="O557" s="267" t="s">
        <v>11</v>
      </c>
      <c r="P557" s="268" t="s">
        <v>11</v>
      </c>
      <c r="Q557" s="8" t="s">
        <v>31</v>
      </c>
      <c r="R557" s="238" t="s">
        <v>1472</v>
      </c>
      <c r="S557" s="238" t="s">
        <v>11</v>
      </c>
      <c r="T557" s="238" t="s">
        <v>11</v>
      </c>
      <c r="U557" s="238" t="s">
        <v>11</v>
      </c>
      <c r="V557" s="9" t="s">
        <v>26</v>
      </c>
      <c r="W557" s="227" t="s">
        <v>298</v>
      </c>
      <c r="X557" s="227" t="s">
        <v>11</v>
      </c>
      <c r="Y557" s="10" t="s">
        <v>28</v>
      </c>
      <c r="Z557" s="234" t="s">
        <v>11</v>
      </c>
    </row>
    <row r="558" spans="1:26" ht="13.5" customHeight="1" x14ac:dyDescent="0.15">
      <c r="A558" s="274" t="s">
        <v>11</v>
      </c>
      <c r="B558" s="231" t="s">
        <v>11</v>
      </c>
      <c r="C558" s="275" t="s">
        <v>11</v>
      </c>
      <c r="D558" s="229" t="s">
        <v>11</v>
      </c>
      <c r="E558" s="241" t="s">
        <v>11</v>
      </c>
      <c r="F558" s="241" t="s">
        <v>11</v>
      </c>
      <c r="G558" s="241" t="s">
        <v>11</v>
      </c>
      <c r="H558" s="241" t="s">
        <v>11</v>
      </c>
      <c r="I558" s="241" t="s">
        <v>11</v>
      </c>
      <c r="J558" s="241" t="s">
        <v>11</v>
      </c>
      <c r="K558" s="241" t="s">
        <v>11</v>
      </c>
      <c r="L558" s="242" t="s">
        <v>11</v>
      </c>
      <c r="M558" s="249" t="s">
        <v>11</v>
      </c>
      <c r="N558" s="250" t="s">
        <v>11</v>
      </c>
      <c r="O558" s="267" t="s">
        <v>11</v>
      </c>
      <c r="P558" s="268" t="s">
        <v>11</v>
      </c>
      <c r="Q558" s="7" t="s">
        <v>32</v>
      </c>
      <c r="R558" s="238" t="s">
        <v>1473</v>
      </c>
      <c r="S558" s="238" t="s">
        <v>11</v>
      </c>
      <c r="T558" s="238" t="s">
        <v>11</v>
      </c>
      <c r="U558" s="238" t="s">
        <v>11</v>
      </c>
      <c r="V558" s="11" t="s">
        <v>33</v>
      </c>
      <c r="W558" s="9" t="s">
        <v>11</v>
      </c>
      <c r="X558" t="s">
        <v>11</v>
      </c>
      <c r="Y558" s="12" t="s">
        <v>11</v>
      </c>
      <c r="Z558" s="234" t="s">
        <v>11</v>
      </c>
    </row>
    <row r="559" spans="1:26" ht="13.5" customHeight="1" x14ac:dyDescent="0.15">
      <c r="A559" s="6" t="s">
        <v>11</v>
      </c>
      <c r="B559" t="s">
        <v>11</v>
      </c>
      <c r="C559" s="12" t="s">
        <v>11</v>
      </c>
      <c r="D559" s="229" t="s">
        <v>26</v>
      </c>
      <c r="E559" s="13" t="s">
        <v>19</v>
      </c>
      <c r="F559" s="231" t="s">
        <v>11</v>
      </c>
      <c r="G559" s="231" t="s">
        <v>11</v>
      </c>
      <c r="H559" s="231" t="s">
        <v>11</v>
      </c>
      <c r="I559" s="231" t="s">
        <v>160</v>
      </c>
      <c r="J559" s="231" t="s">
        <v>11</v>
      </c>
      <c r="K559" s="13" t="s">
        <v>11</v>
      </c>
      <c r="L559" s="242" t="s">
        <v>28</v>
      </c>
      <c r="M559" s="277" t="s">
        <v>11</v>
      </c>
      <c r="N559" s="278" t="s">
        <v>11</v>
      </c>
      <c r="O559" s="267" t="s">
        <v>11</v>
      </c>
      <c r="P559" s="268" t="s">
        <v>11</v>
      </c>
      <c r="Q559" s="8" t="s">
        <v>31</v>
      </c>
      <c r="R559" s="238" t="s">
        <v>11</v>
      </c>
      <c r="S559" s="238" t="s">
        <v>11</v>
      </c>
      <c r="T559" s="238" t="s">
        <v>11</v>
      </c>
      <c r="U559" s="238" t="s">
        <v>11</v>
      </c>
      <c r="V559" s="9" t="s">
        <v>26</v>
      </c>
      <c r="W559" s="227" t="s">
        <v>11</v>
      </c>
      <c r="X559" s="227" t="s">
        <v>11</v>
      </c>
      <c r="Y559" s="10" t="s">
        <v>28</v>
      </c>
      <c r="Z559" s="234" t="s">
        <v>11</v>
      </c>
    </row>
    <row r="560" spans="1:26" ht="13.5" customHeight="1" x14ac:dyDescent="0.15">
      <c r="A560" s="14" t="s">
        <v>11</v>
      </c>
      <c r="B560" s="15" t="s">
        <v>11</v>
      </c>
      <c r="C560" s="16" t="s">
        <v>11</v>
      </c>
      <c r="D560" s="230" t="s">
        <v>11</v>
      </c>
      <c r="E560" s="17" t="s">
        <v>11</v>
      </c>
      <c r="F560" s="232" t="s">
        <v>11</v>
      </c>
      <c r="G560" s="232" t="s">
        <v>11</v>
      </c>
      <c r="H560" s="232" t="s">
        <v>11</v>
      </c>
      <c r="I560" s="232" t="s">
        <v>11</v>
      </c>
      <c r="J560" s="232" t="s">
        <v>11</v>
      </c>
      <c r="K560" s="17" t="s">
        <v>11</v>
      </c>
      <c r="L560" s="276" t="s">
        <v>11</v>
      </c>
      <c r="M560" s="26" t="s">
        <v>42</v>
      </c>
      <c r="N560" s="27">
        <v>97.8</v>
      </c>
      <c r="O560" s="269" t="s">
        <v>11</v>
      </c>
      <c r="P560" s="270" t="s">
        <v>11</v>
      </c>
      <c r="Q560" s="18" t="s">
        <v>32</v>
      </c>
      <c r="R560" s="228" t="s">
        <v>11</v>
      </c>
      <c r="S560" s="228" t="s">
        <v>11</v>
      </c>
      <c r="T560" s="228" t="s">
        <v>11</v>
      </c>
      <c r="U560" s="228" t="s">
        <v>11</v>
      </c>
      <c r="V560" s="19" t="s">
        <v>33</v>
      </c>
      <c r="W560" s="20" t="s">
        <v>11</v>
      </c>
      <c r="X560" s="15" t="s">
        <v>11</v>
      </c>
      <c r="Y560" s="16" t="s">
        <v>11</v>
      </c>
      <c r="Z560" s="235" t="s">
        <v>11</v>
      </c>
    </row>
    <row r="561" spans="1:26" ht="13.5" customHeight="1" x14ac:dyDescent="0.15">
      <c r="A561" s="251" t="s">
        <v>10</v>
      </c>
      <c r="B561" s="252" t="s">
        <v>11</v>
      </c>
      <c r="C561" s="253" t="s">
        <v>11</v>
      </c>
      <c r="D561" s="257" t="s">
        <v>12</v>
      </c>
      <c r="E561" s="258" t="s">
        <v>11</v>
      </c>
      <c r="F561" s="259" t="s">
        <v>1204</v>
      </c>
      <c r="G561" s="259" t="s">
        <v>11</v>
      </c>
      <c r="H561" s="259" t="s">
        <v>11</v>
      </c>
      <c r="I561" s="259" t="s">
        <v>11</v>
      </c>
      <c r="J561" s="259" t="s">
        <v>11</v>
      </c>
      <c r="K561" s="259" t="s">
        <v>11</v>
      </c>
      <c r="L561" s="260" t="s">
        <v>11</v>
      </c>
      <c r="M561" s="263" t="s">
        <v>119</v>
      </c>
      <c r="N561" s="264" t="s">
        <v>11</v>
      </c>
      <c r="O561" s="265" t="s">
        <v>1474</v>
      </c>
      <c r="P561" s="266" t="s">
        <v>11</v>
      </c>
      <c r="Q561" s="5" t="s">
        <v>16</v>
      </c>
      <c r="R561" s="271" t="s">
        <v>1475</v>
      </c>
      <c r="S561" s="271" t="s">
        <v>11</v>
      </c>
      <c r="T561" s="271" t="s">
        <v>11</v>
      </c>
      <c r="U561" s="30">
        <v>136</v>
      </c>
      <c r="V561" s="272" t="s">
        <v>18</v>
      </c>
      <c r="W561" s="272" t="s">
        <v>11</v>
      </c>
      <c r="X561" s="272" t="s">
        <v>11</v>
      </c>
      <c r="Y561" s="273" t="s">
        <v>11</v>
      </c>
      <c r="Z561" s="233">
        <v>335</v>
      </c>
    </row>
    <row r="562" spans="1:26" ht="13.5" customHeight="1" x14ac:dyDescent="0.15">
      <c r="A562" s="254" t="s">
        <v>11</v>
      </c>
      <c r="B562" s="255" t="s">
        <v>11</v>
      </c>
      <c r="C562" s="256" t="s">
        <v>11</v>
      </c>
      <c r="D562" s="24" t="s">
        <v>11</v>
      </c>
      <c r="E562" s="23" t="s">
        <v>11</v>
      </c>
      <c r="F562" s="261" t="s">
        <v>11</v>
      </c>
      <c r="G562" s="261" t="s">
        <v>11</v>
      </c>
      <c r="H562" s="261" t="s">
        <v>11</v>
      </c>
      <c r="I562" s="261" t="s">
        <v>11</v>
      </c>
      <c r="J562" s="261" t="s">
        <v>11</v>
      </c>
      <c r="K562" s="261" t="s">
        <v>11</v>
      </c>
      <c r="L562" s="262" t="s">
        <v>11</v>
      </c>
      <c r="M562" s="236">
        <v>36729000</v>
      </c>
      <c r="N562" s="237" t="s">
        <v>11</v>
      </c>
      <c r="O562" s="267" t="s">
        <v>11</v>
      </c>
      <c r="P562" s="268" t="s">
        <v>11</v>
      </c>
      <c r="Q562" s="6" t="s">
        <v>11</v>
      </c>
      <c r="R562" s="238" t="s">
        <v>1476</v>
      </c>
      <c r="S562" s="238" t="s">
        <v>11</v>
      </c>
      <c r="T562" s="238" t="s">
        <v>11</v>
      </c>
      <c r="U562" s="22">
        <v>33859</v>
      </c>
      <c r="V562" s="239" t="s">
        <v>18</v>
      </c>
      <c r="W562" s="239" t="s">
        <v>11</v>
      </c>
      <c r="X562" s="239" t="s">
        <v>11</v>
      </c>
      <c r="Y562" s="240" t="s">
        <v>11</v>
      </c>
      <c r="Z562" s="234" t="s">
        <v>11</v>
      </c>
    </row>
    <row r="563" spans="1:26" ht="13.5" customHeight="1" x14ac:dyDescent="0.15">
      <c r="A563" s="274" t="s">
        <v>1477</v>
      </c>
      <c r="B563" s="231" t="s">
        <v>11</v>
      </c>
      <c r="C563" s="275" t="s">
        <v>11</v>
      </c>
      <c r="D563" s="247" t="s">
        <v>1478</v>
      </c>
      <c r="E563" s="239" t="s">
        <v>11</v>
      </c>
      <c r="F563" s="239" t="s">
        <v>11</v>
      </c>
      <c r="G563" s="239" t="s">
        <v>11</v>
      </c>
      <c r="H563" s="239" t="s">
        <v>11</v>
      </c>
      <c r="I563" s="239" t="s">
        <v>11</v>
      </c>
      <c r="J563" s="239" t="s">
        <v>11</v>
      </c>
      <c r="K563" s="239" t="s">
        <v>11</v>
      </c>
      <c r="L563" s="240" t="s">
        <v>11</v>
      </c>
      <c r="M563" s="249" t="s">
        <v>40</v>
      </c>
      <c r="N563" s="250" t="s">
        <v>11</v>
      </c>
      <c r="O563" s="267" t="s">
        <v>11</v>
      </c>
      <c r="P563" s="268" t="s">
        <v>11</v>
      </c>
      <c r="Q563" s="6" t="s">
        <v>11</v>
      </c>
      <c r="R563" s="238" t="s">
        <v>1479</v>
      </c>
      <c r="S563" s="238" t="s">
        <v>11</v>
      </c>
      <c r="T563" s="238" t="s">
        <v>11</v>
      </c>
      <c r="U563" s="22">
        <v>599</v>
      </c>
      <c r="V563" s="239" t="s">
        <v>18</v>
      </c>
      <c r="W563" s="239" t="s">
        <v>11</v>
      </c>
      <c r="X563" s="239" t="s">
        <v>11</v>
      </c>
      <c r="Y563" s="240" t="s">
        <v>11</v>
      </c>
      <c r="Z563" s="234" t="s">
        <v>11</v>
      </c>
    </row>
    <row r="564" spans="1:26" ht="13.5" customHeight="1" x14ac:dyDescent="0.15">
      <c r="A564" s="274" t="s">
        <v>11</v>
      </c>
      <c r="B564" s="231" t="s">
        <v>11</v>
      </c>
      <c r="C564" s="275" t="s">
        <v>11</v>
      </c>
      <c r="D564" s="248" t="s">
        <v>11</v>
      </c>
      <c r="E564" s="239" t="s">
        <v>11</v>
      </c>
      <c r="F564" s="239" t="s">
        <v>11</v>
      </c>
      <c r="G564" s="239" t="s">
        <v>11</v>
      </c>
      <c r="H564" s="239" t="s">
        <v>11</v>
      </c>
      <c r="I564" s="239" t="s">
        <v>11</v>
      </c>
      <c r="J564" s="239" t="s">
        <v>11</v>
      </c>
      <c r="K564" s="239" t="s">
        <v>11</v>
      </c>
      <c r="L564" s="240" t="s">
        <v>11</v>
      </c>
      <c r="M564" s="236">
        <v>36471376</v>
      </c>
      <c r="N564" s="237" t="s">
        <v>11</v>
      </c>
      <c r="O564" s="267" t="s">
        <v>11</v>
      </c>
      <c r="P564" s="268" t="s">
        <v>11</v>
      </c>
      <c r="Q564" s="6" t="s">
        <v>11</v>
      </c>
      <c r="R564" s="238" t="s">
        <v>1480</v>
      </c>
      <c r="S564" s="238" t="s">
        <v>11</v>
      </c>
      <c r="T564" s="238" t="s">
        <v>11</v>
      </c>
      <c r="U564" s="22">
        <v>1875</v>
      </c>
      <c r="V564" s="239" t="s">
        <v>18</v>
      </c>
      <c r="W564" s="239" t="s">
        <v>11</v>
      </c>
      <c r="X564" s="239" t="s">
        <v>11</v>
      </c>
      <c r="Y564" s="240" t="s">
        <v>11</v>
      </c>
      <c r="Z564" s="234" t="s">
        <v>11</v>
      </c>
    </row>
    <row r="565" spans="1:26" ht="13.5" customHeight="1" x14ac:dyDescent="0.15">
      <c r="A565" s="274" t="s">
        <v>11</v>
      </c>
      <c r="B565" s="231" t="s">
        <v>11</v>
      </c>
      <c r="C565" s="275" t="s">
        <v>11</v>
      </c>
      <c r="D565" s="229" t="s">
        <v>26</v>
      </c>
      <c r="E565" s="241" t="s">
        <v>1211</v>
      </c>
      <c r="F565" s="241" t="s">
        <v>11</v>
      </c>
      <c r="G565" s="241" t="s">
        <v>11</v>
      </c>
      <c r="H565" s="241" t="s">
        <v>11</v>
      </c>
      <c r="I565" s="241" t="s">
        <v>11</v>
      </c>
      <c r="J565" s="241" t="s">
        <v>11</v>
      </c>
      <c r="K565" s="241" t="s">
        <v>11</v>
      </c>
      <c r="L565" s="242" t="s">
        <v>28</v>
      </c>
      <c r="M565" s="243" t="s">
        <v>29</v>
      </c>
      <c r="N565" s="244" t="s">
        <v>11</v>
      </c>
      <c r="O565" s="267" t="s">
        <v>11</v>
      </c>
      <c r="P565" s="268" t="s">
        <v>11</v>
      </c>
      <c r="Q565" s="7" t="s">
        <v>11</v>
      </c>
      <c r="R565" s="238" t="s">
        <v>1481</v>
      </c>
      <c r="S565" s="238" t="s">
        <v>11</v>
      </c>
      <c r="T565" s="238" t="s">
        <v>11</v>
      </c>
      <c r="U565" s="22">
        <v>2</v>
      </c>
      <c r="V565" s="239" t="s">
        <v>18</v>
      </c>
      <c r="W565" s="239" t="s">
        <v>11</v>
      </c>
      <c r="X565" s="239" t="s">
        <v>11</v>
      </c>
      <c r="Y565" s="240" t="s">
        <v>11</v>
      </c>
      <c r="Z565" s="234" t="s">
        <v>11</v>
      </c>
    </row>
    <row r="566" spans="1:26" ht="13.5" customHeight="1" x14ac:dyDescent="0.15">
      <c r="A566" s="274" t="s">
        <v>11</v>
      </c>
      <c r="B566" s="231" t="s">
        <v>11</v>
      </c>
      <c r="C566" s="275" t="s">
        <v>11</v>
      </c>
      <c r="D566" s="229" t="s">
        <v>11</v>
      </c>
      <c r="E566" s="241" t="s">
        <v>11</v>
      </c>
      <c r="F566" s="241" t="s">
        <v>11</v>
      </c>
      <c r="G566" s="241" t="s">
        <v>11</v>
      </c>
      <c r="H566" s="241" t="s">
        <v>11</v>
      </c>
      <c r="I566" s="241" t="s">
        <v>11</v>
      </c>
      <c r="J566" s="241" t="s">
        <v>11</v>
      </c>
      <c r="K566" s="241" t="s">
        <v>11</v>
      </c>
      <c r="L566" s="242" t="s">
        <v>11</v>
      </c>
      <c r="M566" s="245">
        <v>257624</v>
      </c>
      <c r="N566" s="246" t="s">
        <v>11</v>
      </c>
      <c r="O566" s="267" t="s">
        <v>11</v>
      </c>
      <c r="P566" s="268" t="s">
        <v>11</v>
      </c>
      <c r="Q566" s="8" t="s">
        <v>31</v>
      </c>
      <c r="R566" s="238" t="s">
        <v>1482</v>
      </c>
      <c r="S566" s="238" t="s">
        <v>11</v>
      </c>
      <c r="T566" s="238" t="s">
        <v>11</v>
      </c>
      <c r="U566" s="238" t="s">
        <v>11</v>
      </c>
      <c r="V566" s="9" t="s">
        <v>26</v>
      </c>
      <c r="W566" s="227" t="s">
        <v>1483</v>
      </c>
      <c r="X566" s="227" t="s">
        <v>11</v>
      </c>
      <c r="Y566" s="10" t="s">
        <v>28</v>
      </c>
      <c r="Z566" s="234" t="s">
        <v>11</v>
      </c>
    </row>
    <row r="567" spans="1:26" ht="13.5" customHeight="1" x14ac:dyDescent="0.15">
      <c r="A567" s="274" t="s">
        <v>11</v>
      </c>
      <c r="B567" s="231" t="s">
        <v>11</v>
      </c>
      <c r="C567" s="275" t="s">
        <v>11</v>
      </c>
      <c r="D567" s="229" t="s">
        <v>11</v>
      </c>
      <c r="E567" s="241" t="s">
        <v>11</v>
      </c>
      <c r="F567" s="241" t="s">
        <v>11</v>
      </c>
      <c r="G567" s="241" t="s">
        <v>11</v>
      </c>
      <c r="H567" s="241" t="s">
        <v>11</v>
      </c>
      <c r="I567" s="241" t="s">
        <v>11</v>
      </c>
      <c r="J567" s="241" t="s">
        <v>11</v>
      </c>
      <c r="K567" s="241" t="s">
        <v>11</v>
      </c>
      <c r="L567" s="242" t="s">
        <v>11</v>
      </c>
      <c r="M567" s="249" t="s">
        <v>11</v>
      </c>
      <c r="N567" s="250" t="s">
        <v>11</v>
      </c>
      <c r="O567" s="267" t="s">
        <v>11</v>
      </c>
      <c r="P567" s="268" t="s">
        <v>11</v>
      </c>
      <c r="Q567" s="7" t="s">
        <v>32</v>
      </c>
      <c r="R567" s="238" t="s">
        <v>1484</v>
      </c>
      <c r="S567" s="238" t="s">
        <v>11</v>
      </c>
      <c r="T567" s="238" t="s">
        <v>11</v>
      </c>
      <c r="U567" s="238" t="s">
        <v>11</v>
      </c>
      <c r="V567" s="11" t="s">
        <v>33</v>
      </c>
      <c r="W567" s="9" t="s">
        <v>11</v>
      </c>
      <c r="X567" t="s">
        <v>11</v>
      </c>
      <c r="Y567" s="12" t="s">
        <v>11</v>
      </c>
      <c r="Z567" s="234" t="s">
        <v>11</v>
      </c>
    </row>
    <row r="568" spans="1:26" ht="13.5" customHeight="1" x14ac:dyDescent="0.15">
      <c r="A568" s="6" t="s">
        <v>11</v>
      </c>
      <c r="B568" t="s">
        <v>11</v>
      </c>
      <c r="C568" s="12" t="s">
        <v>11</v>
      </c>
      <c r="D568" s="229" t="s">
        <v>26</v>
      </c>
      <c r="E568" s="13" t="s">
        <v>19</v>
      </c>
      <c r="F568" s="231" t="s">
        <v>11</v>
      </c>
      <c r="G568" s="231" t="s">
        <v>11</v>
      </c>
      <c r="H568" s="231" t="s">
        <v>11</v>
      </c>
      <c r="I568" s="231" t="s">
        <v>160</v>
      </c>
      <c r="J568" s="231" t="s">
        <v>11</v>
      </c>
      <c r="K568" s="13" t="s">
        <v>11</v>
      </c>
      <c r="L568" s="242" t="s">
        <v>28</v>
      </c>
      <c r="M568" s="277" t="s">
        <v>11</v>
      </c>
      <c r="N568" s="278" t="s">
        <v>11</v>
      </c>
      <c r="O568" s="267" t="s">
        <v>11</v>
      </c>
      <c r="P568" s="268" t="s">
        <v>11</v>
      </c>
      <c r="Q568" s="8" t="s">
        <v>31</v>
      </c>
      <c r="R568" s="238" t="s">
        <v>1485</v>
      </c>
      <c r="S568" s="238" t="s">
        <v>11</v>
      </c>
      <c r="T568" s="238" t="s">
        <v>11</v>
      </c>
      <c r="U568" s="238" t="s">
        <v>11</v>
      </c>
      <c r="V568" s="9" t="s">
        <v>26</v>
      </c>
      <c r="W568" s="227" t="s">
        <v>1486</v>
      </c>
      <c r="X568" s="227" t="s">
        <v>11</v>
      </c>
      <c r="Y568" s="10" t="s">
        <v>28</v>
      </c>
      <c r="Z568" s="234" t="s">
        <v>11</v>
      </c>
    </row>
    <row r="569" spans="1:26" ht="13.5" customHeight="1" x14ac:dyDescent="0.15">
      <c r="A569" s="14" t="s">
        <v>11</v>
      </c>
      <c r="B569" s="15" t="s">
        <v>11</v>
      </c>
      <c r="C569" s="16" t="s">
        <v>11</v>
      </c>
      <c r="D569" s="230" t="s">
        <v>11</v>
      </c>
      <c r="E569" s="17" t="s">
        <v>11</v>
      </c>
      <c r="F569" s="232" t="s">
        <v>11</v>
      </c>
      <c r="G569" s="232" t="s">
        <v>11</v>
      </c>
      <c r="H569" s="232" t="s">
        <v>11</v>
      </c>
      <c r="I569" s="232" t="s">
        <v>11</v>
      </c>
      <c r="J569" s="232" t="s">
        <v>11</v>
      </c>
      <c r="K569" s="17" t="s">
        <v>11</v>
      </c>
      <c r="L569" s="276" t="s">
        <v>11</v>
      </c>
      <c r="M569" s="26" t="s">
        <v>42</v>
      </c>
      <c r="N569" s="27">
        <v>99.3</v>
      </c>
      <c r="O569" s="269" t="s">
        <v>11</v>
      </c>
      <c r="P569" s="270" t="s">
        <v>11</v>
      </c>
      <c r="Q569" s="18" t="s">
        <v>32</v>
      </c>
      <c r="R569" s="228" t="s">
        <v>1487</v>
      </c>
      <c r="S569" s="228" t="s">
        <v>11</v>
      </c>
      <c r="T569" s="228" t="s">
        <v>11</v>
      </c>
      <c r="U569" s="228" t="s">
        <v>11</v>
      </c>
      <c r="V569" s="19" t="s">
        <v>33</v>
      </c>
      <c r="W569" s="20" t="s">
        <v>11</v>
      </c>
      <c r="X569" s="15" t="s">
        <v>11</v>
      </c>
      <c r="Y569" s="16" t="s">
        <v>11</v>
      </c>
      <c r="Z569" s="235" t="s">
        <v>11</v>
      </c>
    </row>
    <row r="570" spans="1:26" ht="13.5" customHeight="1" x14ac:dyDescent="0.15">
      <c r="A570" s="251" t="s">
        <v>10</v>
      </c>
      <c r="B570" s="252" t="s">
        <v>11</v>
      </c>
      <c r="C570" s="253" t="s">
        <v>11</v>
      </c>
      <c r="D570" s="257" t="s">
        <v>12</v>
      </c>
      <c r="E570" s="258" t="s">
        <v>11</v>
      </c>
      <c r="F570" s="259" t="s">
        <v>1455</v>
      </c>
      <c r="G570" s="259" t="s">
        <v>11</v>
      </c>
      <c r="H570" s="259" t="s">
        <v>11</v>
      </c>
      <c r="I570" s="259" t="s">
        <v>11</v>
      </c>
      <c r="J570" s="259" t="s">
        <v>11</v>
      </c>
      <c r="K570" s="259" t="s">
        <v>11</v>
      </c>
      <c r="L570" s="260" t="s">
        <v>11</v>
      </c>
      <c r="M570" s="263" t="s">
        <v>119</v>
      </c>
      <c r="N570" s="264" t="s">
        <v>11</v>
      </c>
      <c r="O570" s="265" t="s">
        <v>1488</v>
      </c>
      <c r="P570" s="266" t="s">
        <v>11</v>
      </c>
      <c r="Q570" s="5" t="s">
        <v>16</v>
      </c>
      <c r="R570" s="271" t="s">
        <v>1489</v>
      </c>
      <c r="S570" s="271" t="s">
        <v>11</v>
      </c>
      <c r="T570" s="271" t="s">
        <v>11</v>
      </c>
      <c r="U570" s="30">
        <v>367565</v>
      </c>
      <c r="V570" s="272" t="s">
        <v>18</v>
      </c>
      <c r="W570" s="272" t="s">
        <v>11</v>
      </c>
      <c r="X570" s="272" t="s">
        <v>11</v>
      </c>
      <c r="Y570" s="273" t="s">
        <v>11</v>
      </c>
      <c r="Z570" s="233">
        <v>335</v>
      </c>
    </row>
    <row r="571" spans="1:26" ht="13.5" customHeight="1" x14ac:dyDescent="0.15">
      <c r="A571" s="254" t="s">
        <v>11</v>
      </c>
      <c r="B571" s="255" t="s">
        <v>11</v>
      </c>
      <c r="C571" s="256" t="s">
        <v>11</v>
      </c>
      <c r="D571" s="24" t="s">
        <v>11</v>
      </c>
      <c r="E571" s="23" t="s">
        <v>11</v>
      </c>
      <c r="F571" s="261" t="s">
        <v>11</v>
      </c>
      <c r="G571" s="261" t="s">
        <v>11</v>
      </c>
      <c r="H571" s="261" t="s">
        <v>11</v>
      </c>
      <c r="I571" s="261" t="s">
        <v>11</v>
      </c>
      <c r="J571" s="261" t="s">
        <v>11</v>
      </c>
      <c r="K571" s="261" t="s">
        <v>11</v>
      </c>
      <c r="L571" s="262" t="s">
        <v>11</v>
      </c>
      <c r="M571" s="236">
        <v>473213000</v>
      </c>
      <c r="N571" s="237" t="s">
        <v>11</v>
      </c>
      <c r="O571" s="267" t="s">
        <v>11</v>
      </c>
      <c r="P571" s="268" t="s">
        <v>11</v>
      </c>
      <c r="Q571" s="6" t="s">
        <v>11</v>
      </c>
      <c r="R571" s="238" t="s">
        <v>1490</v>
      </c>
      <c r="S571" s="238" t="s">
        <v>11</v>
      </c>
      <c r="T571" s="238" t="s">
        <v>11</v>
      </c>
      <c r="U571" s="22">
        <v>37507</v>
      </c>
      <c r="V571" s="239" t="s">
        <v>18</v>
      </c>
      <c r="W571" s="239" t="s">
        <v>11</v>
      </c>
      <c r="X571" s="239" t="s">
        <v>11</v>
      </c>
      <c r="Y571" s="240" t="s">
        <v>11</v>
      </c>
      <c r="Z571" s="234" t="s">
        <v>11</v>
      </c>
    </row>
    <row r="572" spans="1:26" ht="13.5" customHeight="1" x14ac:dyDescent="0.15">
      <c r="A572" s="274" t="s">
        <v>1491</v>
      </c>
      <c r="B572" s="231" t="s">
        <v>11</v>
      </c>
      <c r="C572" s="275" t="s">
        <v>11</v>
      </c>
      <c r="D572" s="247" t="s">
        <v>1492</v>
      </c>
      <c r="E572" s="239" t="s">
        <v>11</v>
      </c>
      <c r="F572" s="239" t="s">
        <v>11</v>
      </c>
      <c r="G572" s="239" t="s">
        <v>11</v>
      </c>
      <c r="H572" s="239" t="s">
        <v>11</v>
      </c>
      <c r="I572" s="239" t="s">
        <v>11</v>
      </c>
      <c r="J572" s="239" t="s">
        <v>11</v>
      </c>
      <c r="K572" s="239" t="s">
        <v>11</v>
      </c>
      <c r="L572" s="240" t="s">
        <v>11</v>
      </c>
      <c r="M572" s="249" t="s">
        <v>40</v>
      </c>
      <c r="N572" s="250" t="s">
        <v>11</v>
      </c>
      <c r="O572" s="267" t="s">
        <v>11</v>
      </c>
      <c r="P572" s="268" t="s">
        <v>11</v>
      </c>
      <c r="Q572" s="6" t="s">
        <v>11</v>
      </c>
      <c r="R572" s="238" t="s">
        <v>1493</v>
      </c>
      <c r="S572" s="238" t="s">
        <v>11</v>
      </c>
      <c r="T572" s="238" t="s">
        <v>11</v>
      </c>
      <c r="U572" s="22">
        <v>11252</v>
      </c>
      <c r="V572" s="239" t="s">
        <v>18</v>
      </c>
      <c r="W572" s="239" t="s">
        <v>11</v>
      </c>
      <c r="X572" s="239" t="s">
        <v>11</v>
      </c>
      <c r="Y572" s="240" t="s">
        <v>11</v>
      </c>
      <c r="Z572" s="234" t="s">
        <v>11</v>
      </c>
    </row>
    <row r="573" spans="1:26" ht="13.5" customHeight="1" x14ac:dyDescent="0.15">
      <c r="A573" s="274" t="s">
        <v>11</v>
      </c>
      <c r="B573" s="231" t="s">
        <v>11</v>
      </c>
      <c r="C573" s="275" t="s">
        <v>11</v>
      </c>
      <c r="D573" s="248" t="s">
        <v>11</v>
      </c>
      <c r="E573" s="239" t="s">
        <v>11</v>
      </c>
      <c r="F573" s="239" t="s">
        <v>11</v>
      </c>
      <c r="G573" s="239" t="s">
        <v>11</v>
      </c>
      <c r="H573" s="239" t="s">
        <v>11</v>
      </c>
      <c r="I573" s="239" t="s">
        <v>11</v>
      </c>
      <c r="J573" s="239" t="s">
        <v>11</v>
      </c>
      <c r="K573" s="239" t="s">
        <v>11</v>
      </c>
      <c r="L573" s="240" t="s">
        <v>11</v>
      </c>
      <c r="M573" s="236">
        <v>418508541</v>
      </c>
      <c r="N573" s="237" t="s">
        <v>11</v>
      </c>
      <c r="O573" s="267" t="s">
        <v>11</v>
      </c>
      <c r="P573" s="268" t="s">
        <v>11</v>
      </c>
      <c r="Q573" s="6" t="s">
        <v>11</v>
      </c>
      <c r="R573" s="238" t="s">
        <v>11</v>
      </c>
      <c r="S573" s="238" t="s">
        <v>11</v>
      </c>
      <c r="T573" s="238" t="s">
        <v>11</v>
      </c>
      <c r="U573" s="22" t="s">
        <v>11</v>
      </c>
      <c r="V573" s="239" t="s">
        <v>11</v>
      </c>
      <c r="W573" s="239" t="s">
        <v>11</v>
      </c>
      <c r="X573" s="239" t="s">
        <v>11</v>
      </c>
      <c r="Y573" s="240" t="s">
        <v>11</v>
      </c>
      <c r="Z573" s="234" t="s">
        <v>11</v>
      </c>
    </row>
    <row r="574" spans="1:26" ht="13.5" customHeight="1" x14ac:dyDescent="0.15">
      <c r="A574" s="274" t="s">
        <v>11</v>
      </c>
      <c r="B574" s="231" t="s">
        <v>11</v>
      </c>
      <c r="C574" s="275" t="s">
        <v>11</v>
      </c>
      <c r="D574" s="229" t="s">
        <v>26</v>
      </c>
      <c r="E574" s="241" t="s">
        <v>1494</v>
      </c>
      <c r="F574" s="241" t="s">
        <v>11</v>
      </c>
      <c r="G574" s="241" t="s">
        <v>11</v>
      </c>
      <c r="H574" s="241" t="s">
        <v>11</v>
      </c>
      <c r="I574" s="241" t="s">
        <v>11</v>
      </c>
      <c r="J574" s="241" t="s">
        <v>11</v>
      </c>
      <c r="K574" s="241" t="s">
        <v>11</v>
      </c>
      <c r="L574" s="242" t="s">
        <v>28</v>
      </c>
      <c r="M574" s="243" t="s">
        <v>29</v>
      </c>
      <c r="N574" s="244" t="s">
        <v>11</v>
      </c>
      <c r="O574" s="267" t="s">
        <v>11</v>
      </c>
      <c r="P574" s="268" t="s">
        <v>11</v>
      </c>
      <c r="Q574" s="7" t="s">
        <v>11</v>
      </c>
      <c r="R574" s="238" t="s">
        <v>1495</v>
      </c>
      <c r="S574" s="238" t="s">
        <v>11</v>
      </c>
      <c r="T574" s="238" t="s">
        <v>11</v>
      </c>
      <c r="U574" s="22">
        <v>2185</v>
      </c>
      <c r="V574" s="239" t="s">
        <v>18</v>
      </c>
      <c r="W574" s="239" t="s">
        <v>11</v>
      </c>
      <c r="X574" s="239" t="s">
        <v>11</v>
      </c>
      <c r="Y574" s="240" t="s">
        <v>11</v>
      </c>
      <c r="Z574" s="234" t="s">
        <v>11</v>
      </c>
    </row>
    <row r="575" spans="1:26" ht="13.5" customHeight="1" x14ac:dyDescent="0.15">
      <c r="A575" s="274" t="s">
        <v>11</v>
      </c>
      <c r="B575" s="231" t="s">
        <v>11</v>
      </c>
      <c r="C575" s="275" t="s">
        <v>11</v>
      </c>
      <c r="D575" s="229" t="s">
        <v>11</v>
      </c>
      <c r="E575" s="241" t="s">
        <v>11</v>
      </c>
      <c r="F575" s="241" t="s">
        <v>11</v>
      </c>
      <c r="G575" s="241" t="s">
        <v>11</v>
      </c>
      <c r="H575" s="241" t="s">
        <v>11</v>
      </c>
      <c r="I575" s="241" t="s">
        <v>11</v>
      </c>
      <c r="J575" s="241" t="s">
        <v>11</v>
      </c>
      <c r="K575" s="241" t="s">
        <v>11</v>
      </c>
      <c r="L575" s="242" t="s">
        <v>11</v>
      </c>
      <c r="M575" s="245">
        <v>54704459</v>
      </c>
      <c r="N575" s="246" t="s">
        <v>11</v>
      </c>
      <c r="O575" s="267" t="s">
        <v>11</v>
      </c>
      <c r="P575" s="268" t="s">
        <v>11</v>
      </c>
      <c r="Q575" s="8" t="s">
        <v>31</v>
      </c>
      <c r="R575" s="238" t="s">
        <v>1496</v>
      </c>
      <c r="S575" s="238" t="s">
        <v>11</v>
      </c>
      <c r="T575" s="238" t="s">
        <v>11</v>
      </c>
      <c r="U575" s="238" t="s">
        <v>11</v>
      </c>
      <c r="V575" s="9" t="s">
        <v>26</v>
      </c>
      <c r="W575" s="227" t="s">
        <v>1497</v>
      </c>
      <c r="X575" s="227" t="s">
        <v>11</v>
      </c>
      <c r="Y575" s="10" t="s">
        <v>28</v>
      </c>
      <c r="Z575" s="234" t="s">
        <v>11</v>
      </c>
    </row>
    <row r="576" spans="1:26" ht="13.5" customHeight="1" x14ac:dyDescent="0.15">
      <c r="A576" s="274" t="s">
        <v>11</v>
      </c>
      <c r="B576" s="231" t="s">
        <v>11</v>
      </c>
      <c r="C576" s="275" t="s">
        <v>11</v>
      </c>
      <c r="D576" s="229" t="s">
        <v>11</v>
      </c>
      <c r="E576" s="241" t="s">
        <v>11</v>
      </c>
      <c r="F576" s="241" t="s">
        <v>11</v>
      </c>
      <c r="G576" s="241" t="s">
        <v>11</v>
      </c>
      <c r="H576" s="241" t="s">
        <v>11</v>
      </c>
      <c r="I576" s="241" t="s">
        <v>11</v>
      </c>
      <c r="J576" s="241" t="s">
        <v>11</v>
      </c>
      <c r="K576" s="241" t="s">
        <v>11</v>
      </c>
      <c r="L576" s="242" t="s">
        <v>11</v>
      </c>
      <c r="M576" s="249" t="s">
        <v>11</v>
      </c>
      <c r="N576" s="250" t="s">
        <v>11</v>
      </c>
      <c r="O576" s="267" t="s">
        <v>11</v>
      </c>
      <c r="P576" s="268" t="s">
        <v>11</v>
      </c>
      <c r="Q576" s="7" t="s">
        <v>32</v>
      </c>
      <c r="R576" s="238" t="s">
        <v>1498</v>
      </c>
      <c r="S576" s="238" t="s">
        <v>11</v>
      </c>
      <c r="T576" s="238" t="s">
        <v>11</v>
      </c>
      <c r="U576" s="238" t="s">
        <v>11</v>
      </c>
      <c r="V576" s="11" t="s">
        <v>33</v>
      </c>
      <c r="W576" s="9" t="s">
        <v>11</v>
      </c>
      <c r="X576" t="s">
        <v>11</v>
      </c>
      <c r="Y576" s="12" t="s">
        <v>11</v>
      </c>
      <c r="Z576" s="234" t="s">
        <v>11</v>
      </c>
    </row>
    <row r="577" spans="1:26" ht="13.5" customHeight="1" x14ac:dyDescent="0.15">
      <c r="A577" s="6" t="s">
        <v>11</v>
      </c>
      <c r="B577" t="s">
        <v>11</v>
      </c>
      <c r="C577" s="12" t="s">
        <v>11</v>
      </c>
      <c r="D577" s="229" t="s">
        <v>26</v>
      </c>
      <c r="E577" s="13" t="s">
        <v>19</v>
      </c>
      <c r="F577" s="231" t="s">
        <v>11</v>
      </c>
      <c r="G577" s="231" t="s">
        <v>11</v>
      </c>
      <c r="H577" s="231" t="s">
        <v>11</v>
      </c>
      <c r="I577" s="231" t="s">
        <v>160</v>
      </c>
      <c r="J577" s="231" t="s">
        <v>11</v>
      </c>
      <c r="K577" s="13" t="s">
        <v>11</v>
      </c>
      <c r="L577" s="242" t="s">
        <v>28</v>
      </c>
      <c r="M577" s="277" t="s">
        <v>11</v>
      </c>
      <c r="N577" s="278" t="s">
        <v>11</v>
      </c>
      <c r="O577" s="267" t="s">
        <v>11</v>
      </c>
      <c r="P577" s="268" t="s">
        <v>11</v>
      </c>
      <c r="Q577" s="8" t="s">
        <v>31</v>
      </c>
      <c r="R577" s="238" t="s">
        <v>11</v>
      </c>
      <c r="S577" s="238" t="s">
        <v>11</v>
      </c>
      <c r="T577" s="238" t="s">
        <v>11</v>
      </c>
      <c r="U577" s="238" t="s">
        <v>11</v>
      </c>
      <c r="V577" s="9" t="s">
        <v>26</v>
      </c>
      <c r="W577" s="227" t="s">
        <v>11</v>
      </c>
      <c r="X577" s="227" t="s">
        <v>11</v>
      </c>
      <c r="Y577" s="10" t="s">
        <v>28</v>
      </c>
      <c r="Z577" s="234" t="s">
        <v>11</v>
      </c>
    </row>
    <row r="578" spans="1:26" ht="13.5" customHeight="1" x14ac:dyDescent="0.15">
      <c r="A578" s="14" t="s">
        <v>11</v>
      </c>
      <c r="B578" s="15" t="s">
        <v>11</v>
      </c>
      <c r="C578" s="16" t="s">
        <v>11</v>
      </c>
      <c r="D578" s="230" t="s">
        <v>11</v>
      </c>
      <c r="E578" s="17" t="s">
        <v>11</v>
      </c>
      <c r="F578" s="232" t="s">
        <v>11</v>
      </c>
      <c r="G578" s="232" t="s">
        <v>11</v>
      </c>
      <c r="H578" s="232" t="s">
        <v>11</v>
      </c>
      <c r="I578" s="232" t="s">
        <v>11</v>
      </c>
      <c r="J578" s="232" t="s">
        <v>11</v>
      </c>
      <c r="K578" s="17" t="s">
        <v>11</v>
      </c>
      <c r="L578" s="276" t="s">
        <v>11</v>
      </c>
      <c r="M578" s="26" t="s">
        <v>42</v>
      </c>
      <c r="N578" s="27">
        <v>88.4</v>
      </c>
      <c r="O578" s="269" t="s">
        <v>11</v>
      </c>
      <c r="P578" s="270" t="s">
        <v>11</v>
      </c>
      <c r="Q578" s="18" t="s">
        <v>32</v>
      </c>
      <c r="R578" s="228" t="s">
        <v>11</v>
      </c>
      <c r="S578" s="228" t="s">
        <v>11</v>
      </c>
      <c r="T578" s="228" t="s">
        <v>11</v>
      </c>
      <c r="U578" s="228" t="s">
        <v>11</v>
      </c>
      <c r="V578" s="19" t="s">
        <v>33</v>
      </c>
      <c r="W578" s="20" t="s">
        <v>11</v>
      </c>
      <c r="X578" s="15" t="s">
        <v>11</v>
      </c>
      <c r="Y578" s="16" t="s">
        <v>11</v>
      </c>
      <c r="Z578" s="235" t="s">
        <v>11</v>
      </c>
    </row>
    <row r="579" spans="1:26" ht="13.5" customHeight="1" x14ac:dyDescent="0.15">
      <c r="A579" s="251" t="s">
        <v>10</v>
      </c>
      <c r="B579" s="252" t="s">
        <v>11</v>
      </c>
      <c r="C579" s="253" t="s">
        <v>11</v>
      </c>
      <c r="D579" s="257" t="s">
        <v>12</v>
      </c>
      <c r="E579" s="258" t="s">
        <v>11</v>
      </c>
      <c r="F579" s="259" t="s">
        <v>13</v>
      </c>
      <c r="G579" s="259" t="s">
        <v>11</v>
      </c>
      <c r="H579" s="259" t="s">
        <v>11</v>
      </c>
      <c r="I579" s="259" t="s">
        <v>11</v>
      </c>
      <c r="J579" s="259" t="s">
        <v>11</v>
      </c>
      <c r="K579" s="259" t="s">
        <v>11</v>
      </c>
      <c r="L579" s="260" t="s">
        <v>11</v>
      </c>
      <c r="M579" s="263" t="s">
        <v>119</v>
      </c>
      <c r="N579" s="264" t="s">
        <v>11</v>
      </c>
      <c r="O579" s="265" t="s">
        <v>1499</v>
      </c>
      <c r="P579" s="266" t="s">
        <v>11</v>
      </c>
      <c r="Q579" s="5" t="s">
        <v>16</v>
      </c>
      <c r="R579" s="271" t="s">
        <v>1500</v>
      </c>
      <c r="S579" s="271" t="s">
        <v>11</v>
      </c>
      <c r="T579" s="271" t="s">
        <v>11</v>
      </c>
      <c r="U579" s="30">
        <v>2879</v>
      </c>
      <c r="V579" s="272" t="s">
        <v>18</v>
      </c>
      <c r="W579" s="272" t="s">
        <v>11</v>
      </c>
      <c r="X579" s="272" t="s">
        <v>11</v>
      </c>
      <c r="Y579" s="273" t="s">
        <v>11</v>
      </c>
      <c r="Z579" s="233">
        <v>335</v>
      </c>
    </row>
    <row r="580" spans="1:26" ht="13.5" customHeight="1" x14ac:dyDescent="0.15">
      <c r="A580" s="254" t="s">
        <v>11</v>
      </c>
      <c r="B580" s="255" t="s">
        <v>11</v>
      </c>
      <c r="C580" s="256" t="s">
        <v>11</v>
      </c>
      <c r="D580" s="24" t="s">
        <v>11</v>
      </c>
      <c r="E580" s="23" t="s">
        <v>11</v>
      </c>
      <c r="F580" s="261" t="s">
        <v>11</v>
      </c>
      <c r="G580" s="261" t="s">
        <v>11</v>
      </c>
      <c r="H580" s="261" t="s">
        <v>11</v>
      </c>
      <c r="I580" s="261" t="s">
        <v>11</v>
      </c>
      <c r="J580" s="261" t="s">
        <v>11</v>
      </c>
      <c r="K580" s="261" t="s">
        <v>11</v>
      </c>
      <c r="L580" s="262" t="s">
        <v>11</v>
      </c>
      <c r="M580" s="236">
        <v>16034000</v>
      </c>
      <c r="N580" s="237" t="s">
        <v>11</v>
      </c>
      <c r="O580" s="267" t="s">
        <v>11</v>
      </c>
      <c r="P580" s="268" t="s">
        <v>11</v>
      </c>
      <c r="Q580" s="6" t="s">
        <v>11</v>
      </c>
      <c r="R580" s="238" t="s">
        <v>1501</v>
      </c>
      <c r="S580" s="238" t="s">
        <v>11</v>
      </c>
      <c r="T580" s="238" t="s">
        <v>11</v>
      </c>
      <c r="U580" s="22">
        <v>2352</v>
      </c>
      <c r="V580" s="239" t="s">
        <v>18</v>
      </c>
      <c r="W580" s="239" t="s">
        <v>11</v>
      </c>
      <c r="X580" s="239" t="s">
        <v>11</v>
      </c>
      <c r="Y580" s="240" t="s">
        <v>11</v>
      </c>
      <c r="Z580" s="234" t="s">
        <v>11</v>
      </c>
    </row>
    <row r="581" spans="1:26" ht="13.5" customHeight="1" x14ac:dyDescent="0.15">
      <c r="A581" s="274" t="s">
        <v>1502</v>
      </c>
      <c r="B581" s="231" t="s">
        <v>11</v>
      </c>
      <c r="C581" s="275" t="s">
        <v>11</v>
      </c>
      <c r="D581" s="247" t="s">
        <v>1503</v>
      </c>
      <c r="E581" s="239" t="s">
        <v>11</v>
      </c>
      <c r="F581" s="239" t="s">
        <v>11</v>
      </c>
      <c r="G581" s="239" t="s">
        <v>11</v>
      </c>
      <c r="H581" s="239" t="s">
        <v>11</v>
      </c>
      <c r="I581" s="239" t="s">
        <v>11</v>
      </c>
      <c r="J581" s="239" t="s">
        <v>11</v>
      </c>
      <c r="K581" s="239" t="s">
        <v>11</v>
      </c>
      <c r="L581" s="240" t="s">
        <v>11</v>
      </c>
      <c r="M581" s="249" t="s">
        <v>40</v>
      </c>
      <c r="N581" s="250" t="s">
        <v>11</v>
      </c>
      <c r="O581" s="267" t="s">
        <v>11</v>
      </c>
      <c r="P581" s="268" t="s">
        <v>11</v>
      </c>
      <c r="Q581" s="6" t="s">
        <v>11</v>
      </c>
      <c r="R581" s="238" t="s">
        <v>1504</v>
      </c>
      <c r="S581" s="238" t="s">
        <v>11</v>
      </c>
      <c r="T581" s="238" t="s">
        <v>11</v>
      </c>
      <c r="U581" s="22">
        <v>7240</v>
      </c>
      <c r="V581" s="239" t="s">
        <v>18</v>
      </c>
      <c r="W581" s="239" t="s">
        <v>11</v>
      </c>
      <c r="X581" s="239" t="s">
        <v>11</v>
      </c>
      <c r="Y581" s="240" t="s">
        <v>11</v>
      </c>
      <c r="Z581" s="234" t="s">
        <v>11</v>
      </c>
    </row>
    <row r="582" spans="1:26" ht="13.5" customHeight="1" x14ac:dyDescent="0.15">
      <c r="A582" s="274" t="s">
        <v>11</v>
      </c>
      <c r="B582" s="231" t="s">
        <v>11</v>
      </c>
      <c r="C582" s="275" t="s">
        <v>11</v>
      </c>
      <c r="D582" s="248" t="s">
        <v>11</v>
      </c>
      <c r="E582" s="239" t="s">
        <v>11</v>
      </c>
      <c r="F582" s="239" t="s">
        <v>11</v>
      </c>
      <c r="G582" s="239" t="s">
        <v>11</v>
      </c>
      <c r="H582" s="239" t="s">
        <v>11</v>
      </c>
      <c r="I582" s="239" t="s">
        <v>11</v>
      </c>
      <c r="J582" s="239" t="s">
        <v>11</v>
      </c>
      <c r="K582" s="239" t="s">
        <v>11</v>
      </c>
      <c r="L582" s="240" t="s">
        <v>11</v>
      </c>
      <c r="M582" s="236">
        <v>12522048</v>
      </c>
      <c r="N582" s="237" t="s">
        <v>11</v>
      </c>
      <c r="O582" s="267" t="s">
        <v>11</v>
      </c>
      <c r="P582" s="268" t="s">
        <v>11</v>
      </c>
      <c r="Q582" s="6" t="s">
        <v>11</v>
      </c>
      <c r="R582" s="238" t="s">
        <v>11</v>
      </c>
      <c r="S582" s="238" t="s">
        <v>11</v>
      </c>
      <c r="T582" s="238" t="s">
        <v>11</v>
      </c>
      <c r="U582" s="22" t="s">
        <v>11</v>
      </c>
      <c r="V582" s="239" t="s">
        <v>11</v>
      </c>
      <c r="W582" s="239" t="s">
        <v>11</v>
      </c>
      <c r="X582" s="239" t="s">
        <v>11</v>
      </c>
      <c r="Y582" s="240" t="s">
        <v>11</v>
      </c>
      <c r="Z582" s="234" t="s">
        <v>11</v>
      </c>
    </row>
    <row r="583" spans="1:26" ht="13.5" customHeight="1" x14ac:dyDescent="0.15">
      <c r="A583" s="274" t="s">
        <v>11</v>
      </c>
      <c r="B583" s="231" t="s">
        <v>11</v>
      </c>
      <c r="C583" s="275" t="s">
        <v>11</v>
      </c>
      <c r="D583" s="229" t="s">
        <v>26</v>
      </c>
      <c r="E583" s="241" t="s">
        <v>1494</v>
      </c>
      <c r="F583" s="241" t="s">
        <v>11</v>
      </c>
      <c r="G583" s="241" t="s">
        <v>11</v>
      </c>
      <c r="H583" s="241" t="s">
        <v>11</v>
      </c>
      <c r="I583" s="241" t="s">
        <v>11</v>
      </c>
      <c r="J583" s="241" t="s">
        <v>11</v>
      </c>
      <c r="K583" s="241" t="s">
        <v>11</v>
      </c>
      <c r="L583" s="242" t="s">
        <v>28</v>
      </c>
      <c r="M583" s="243" t="s">
        <v>29</v>
      </c>
      <c r="N583" s="244" t="s">
        <v>11</v>
      </c>
      <c r="O583" s="267" t="s">
        <v>11</v>
      </c>
      <c r="P583" s="268" t="s">
        <v>11</v>
      </c>
      <c r="Q583" s="7" t="s">
        <v>11</v>
      </c>
      <c r="R583" s="238" t="s">
        <v>1505</v>
      </c>
      <c r="S583" s="238" t="s">
        <v>11</v>
      </c>
      <c r="T583" s="238" t="s">
        <v>11</v>
      </c>
      <c r="U583" s="22">
        <v>51</v>
      </c>
      <c r="V583" s="239" t="s">
        <v>18</v>
      </c>
      <c r="W583" s="239" t="s">
        <v>11</v>
      </c>
      <c r="X583" s="239" t="s">
        <v>11</v>
      </c>
      <c r="Y583" s="240" t="s">
        <v>11</v>
      </c>
      <c r="Z583" s="234" t="s">
        <v>11</v>
      </c>
    </row>
    <row r="584" spans="1:26" ht="13.5" customHeight="1" x14ac:dyDescent="0.15">
      <c r="A584" s="274" t="s">
        <v>11</v>
      </c>
      <c r="B584" s="231" t="s">
        <v>11</v>
      </c>
      <c r="C584" s="275" t="s">
        <v>11</v>
      </c>
      <c r="D584" s="229" t="s">
        <v>11</v>
      </c>
      <c r="E584" s="241" t="s">
        <v>11</v>
      </c>
      <c r="F584" s="241" t="s">
        <v>11</v>
      </c>
      <c r="G584" s="241" t="s">
        <v>11</v>
      </c>
      <c r="H584" s="241" t="s">
        <v>11</v>
      </c>
      <c r="I584" s="241" t="s">
        <v>11</v>
      </c>
      <c r="J584" s="241" t="s">
        <v>11</v>
      </c>
      <c r="K584" s="241" t="s">
        <v>11</v>
      </c>
      <c r="L584" s="242" t="s">
        <v>11</v>
      </c>
      <c r="M584" s="245">
        <v>3511952</v>
      </c>
      <c r="N584" s="246" t="s">
        <v>11</v>
      </c>
      <c r="O584" s="267" t="s">
        <v>11</v>
      </c>
      <c r="P584" s="268" t="s">
        <v>11</v>
      </c>
      <c r="Q584" s="8" t="s">
        <v>31</v>
      </c>
      <c r="R584" s="238" t="s">
        <v>11</v>
      </c>
      <c r="S584" s="238" t="s">
        <v>11</v>
      </c>
      <c r="T584" s="238" t="s">
        <v>11</v>
      </c>
      <c r="U584" s="238" t="s">
        <v>11</v>
      </c>
      <c r="V584" s="9" t="s">
        <v>26</v>
      </c>
      <c r="W584" s="227" t="s">
        <v>11</v>
      </c>
      <c r="X584" s="227" t="s">
        <v>11</v>
      </c>
      <c r="Y584" s="10" t="s">
        <v>28</v>
      </c>
      <c r="Z584" s="234" t="s">
        <v>11</v>
      </c>
    </row>
    <row r="585" spans="1:26" ht="13.5" customHeight="1" x14ac:dyDescent="0.15">
      <c r="A585" s="274" t="s">
        <v>11</v>
      </c>
      <c r="B585" s="231" t="s">
        <v>11</v>
      </c>
      <c r="C585" s="275" t="s">
        <v>11</v>
      </c>
      <c r="D585" s="229" t="s">
        <v>11</v>
      </c>
      <c r="E585" s="241" t="s">
        <v>11</v>
      </c>
      <c r="F585" s="241" t="s">
        <v>11</v>
      </c>
      <c r="G585" s="241" t="s">
        <v>11</v>
      </c>
      <c r="H585" s="241" t="s">
        <v>11</v>
      </c>
      <c r="I585" s="241" t="s">
        <v>11</v>
      </c>
      <c r="J585" s="241" t="s">
        <v>11</v>
      </c>
      <c r="K585" s="241" t="s">
        <v>11</v>
      </c>
      <c r="L585" s="242" t="s">
        <v>11</v>
      </c>
      <c r="M585" s="249" t="s">
        <v>11</v>
      </c>
      <c r="N585" s="250" t="s">
        <v>11</v>
      </c>
      <c r="O585" s="267" t="s">
        <v>11</v>
      </c>
      <c r="P585" s="268" t="s">
        <v>11</v>
      </c>
      <c r="Q585" s="7" t="s">
        <v>32</v>
      </c>
      <c r="R585" s="238" t="s">
        <v>11</v>
      </c>
      <c r="S585" s="238" t="s">
        <v>11</v>
      </c>
      <c r="T585" s="238" t="s">
        <v>11</v>
      </c>
      <c r="U585" s="238" t="s">
        <v>11</v>
      </c>
      <c r="V585" s="11" t="s">
        <v>33</v>
      </c>
      <c r="W585" s="9" t="s">
        <v>11</v>
      </c>
      <c r="X585" t="s">
        <v>11</v>
      </c>
      <c r="Y585" s="12" t="s">
        <v>11</v>
      </c>
      <c r="Z585" s="234" t="s">
        <v>11</v>
      </c>
    </row>
    <row r="586" spans="1:26" ht="13.5" customHeight="1" x14ac:dyDescent="0.15">
      <c r="A586" s="6" t="s">
        <v>11</v>
      </c>
      <c r="B586" t="s">
        <v>11</v>
      </c>
      <c r="C586" s="12" t="s">
        <v>11</v>
      </c>
      <c r="D586" s="229" t="s">
        <v>26</v>
      </c>
      <c r="E586" s="13" t="s">
        <v>19</v>
      </c>
      <c r="F586" s="231" t="s">
        <v>11</v>
      </c>
      <c r="G586" s="231" t="s">
        <v>11</v>
      </c>
      <c r="H586" s="231" t="s">
        <v>11</v>
      </c>
      <c r="I586" s="231" t="s">
        <v>11</v>
      </c>
      <c r="J586" s="231" t="s">
        <v>11</v>
      </c>
      <c r="K586" s="13" t="s">
        <v>11</v>
      </c>
      <c r="L586" s="242" t="s">
        <v>28</v>
      </c>
      <c r="M586" s="277" t="s">
        <v>11</v>
      </c>
      <c r="N586" s="278" t="s">
        <v>11</v>
      </c>
      <c r="O586" s="267" t="s">
        <v>11</v>
      </c>
      <c r="P586" s="268" t="s">
        <v>11</v>
      </c>
      <c r="Q586" s="8" t="s">
        <v>31</v>
      </c>
      <c r="R586" s="238" t="s">
        <v>11</v>
      </c>
      <c r="S586" s="238" t="s">
        <v>11</v>
      </c>
      <c r="T586" s="238" t="s">
        <v>11</v>
      </c>
      <c r="U586" s="238" t="s">
        <v>11</v>
      </c>
      <c r="V586" s="9" t="s">
        <v>26</v>
      </c>
      <c r="W586" s="227" t="s">
        <v>11</v>
      </c>
      <c r="X586" s="227" t="s">
        <v>11</v>
      </c>
      <c r="Y586" s="10" t="s">
        <v>28</v>
      </c>
      <c r="Z586" s="234" t="s">
        <v>11</v>
      </c>
    </row>
    <row r="587" spans="1:26" ht="13.5" customHeight="1" x14ac:dyDescent="0.15">
      <c r="A587" s="14" t="s">
        <v>11</v>
      </c>
      <c r="B587" s="15" t="s">
        <v>11</v>
      </c>
      <c r="C587" s="16" t="s">
        <v>11</v>
      </c>
      <c r="D587" s="230" t="s">
        <v>11</v>
      </c>
      <c r="E587" s="17" t="s">
        <v>11</v>
      </c>
      <c r="F587" s="232" t="s">
        <v>11</v>
      </c>
      <c r="G587" s="232" t="s">
        <v>11</v>
      </c>
      <c r="H587" s="232" t="s">
        <v>11</v>
      </c>
      <c r="I587" s="232" t="s">
        <v>11</v>
      </c>
      <c r="J587" s="232" t="s">
        <v>11</v>
      </c>
      <c r="K587" s="17" t="s">
        <v>11</v>
      </c>
      <c r="L587" s="276" t="s">
        <v>11</v>
      </c>
      <c r="M587" s="26" t="s">
        <v>42</v>
      </c>
      <c r="N587" s="27">
        <v>78.099999999999994</v>
      </c>
      <c r="O587" s="269" t="s">
        <v>11</v>
      </c>
      <c r="P587" s="270" t="s">
        <v>11</v>
      </c>
      <c r="Q587" s="18" t="s">
        <v>32</v>
      </c>
      <c r="R587" s="228" t="s">
        <v>11</v>
      </c>
      <c r="S587" s="228" t="s">
        <v>11</v>
      </c>
      <c r="T587" s="228" t="s">
        <v>11</v>
      </c>
      <c r="U587" s="228" t="s">
        <v>11</v>
      </c>
      <c r="V587" s="19" t="s">
        <v>33</v>
      </c>
      <c r="W587" s="20" t="s">
        <v>11</v>
      </c>
      <c r="X587" s="15" t="s">
        <v>11</v>
      </c>
      <c r="Y587" s="16" t="s">
        <v>11</v>
      </c>
      <c r="Z587" s="235" t="s">
        <v>11</v>
      </c>
    </row>
    <row r="588" spans="1:26" ht="13.5" customHeight="1" x14ac:dyDescent="0.15">
      <c r="A588" s="251" t="s">
        <v>10</v>
      </c>
      <c r="B588" s="252" t="s">
        <v>11</v>
      </c>
      <c r="C588" s="253" t="s">
        <v>11</v>
      </c>
      <c r="D588" s="257" t="s">
        <v>12</v>
      </c>
      <c r="E588" s="258" t="s">
        <v>11</v>
      </c>
      <c r="F588" s="259" t="s">
        <v>1204</v>
      </c>
      <c r="G588" s="259" t="s">
        <v>11</v>
      </c>
      <c r="H588" s="259" t="s">
        <v>11</v>
      </c>
      <c r="I588" s="259" t="s">
        <v>11</v>
      </c>
      <c r="J588" s="259" t="s">
        <v>11</v>
      </c>
      <c r="K588" s="259" t="s">
        <v>11</v>
      </c>
      <c r="L588" s="260" t="s">
        <v>11</v>
      </c>
      <c r="M588" s="263" t="s">
        <v>119</v>
      </c>
      <c r="N588" s="264" t="s">
        <v>11</v>
      </c>
      <c r="O588" s="265" t="s">
        <v>1506</v>
      </c>
      <c r="P588" s="266" t="s">
        <v>11</v>
      </c>
      <c r="Q588" s="5" t="s">
        <v>16</v>
      </c>
      <c r="R588" s="271" t="s">
        <v>1507</v>
      </c>
      <c r="S588" s="271" t="s">
        <v>11</v>
      </c>
      <c r="T588" s="271" t="s">
        <v>11</v>
      </c>
      <c r="U588" s="30">
        <v>1955</v>
      </c>
      <c r="V588" s="272" t="s">
        <v>18</v>
      </c>
      <c r="W588" s="272" t="s">
        <v>11</v>
      </c>
      <c r="X588" s="272" t="s">
        <v>11</v>
      </c>
      <c r="Y588" s="273" t="s">
        <v>11</v>
      </c>
      <c r="Z588" s="233">
        <v>335</v>
      </c>
    </row>
    <row r="589" spans="1:26" ht="13.5" customHeight="1" x14ac:dyDescent="0.15">
      <c r="A589" s="254" t="s">
        <v>11</v>
      </c>
      <c r="B589" s="255" t="s">
        <v>11</v>
      </c>
      <c r="C589" s="256" t="s">
        <v>11</v>
      </c>
      <c r="D589" s="24" t="s">
        <v>11</v>
      </c>
      <c r="E589" s="23" t="s">
        <v>11</v>
      </c>
      <c r="F589" s="261" t="s">
        <v>11</v>
      </c>
      <c r="G589" s="261" t="s">
        <v>11</v>
      </c>
      <c r="H589" s="261" t="s">
        <v>11</v>
      </c>
      <c r="I589" s="261" t="s">
        <v>11</v>
      </c>
      <c r="J589" s="261" t="s">
        <v>11</v>
      </c>
      <c r="K589" s="261" t="s">
        <v>11</v>
      </c>
      <c r="L589" s="262" t="s">
        <v>11</v>
      </c>
      <c r="M589" s="236">
        <v>11628000</v>
      </c>
      <c r="N589" s="237" t="s">
        <v>11</v>
      </c>
      <c r="O589" s="267" t="s">
        <v>11</v>
      </c>
      <c r="P589" s="268" t="s">
        <v>11</v>
      </c>
      <c r="Q589" s="6" t="s">
        <v>11</v>
      </c>
      <c r="R589" s="238" t="s">
        <v>1508</v>
      </c>
      <c r="S589" s="238" t="s">
        <v>11</v>
      </c>
      <c r="T589" s="238" t="s">
        <v>11</v>
      </c>
      <c r="U589" s="22">
        <v>3309</v>
      </c>
      <c r="V589" s="239" t="s">
        <v>18</v>
      </c>
      <c r="W589" s="239" t="s">
        <v>11</v>
      </c>
      <c r="X589" s="239" t="s">
        <v>11</v>
      </c>
      <c r="Y589" s="240" t="s">
        <v>11</v>
      </c>
      <c r="Z589" s="234" t="s">
        <v>11</v>
      </c>
    </row>
    <row r="590" spans="1:26" ht="13.5" customHeight="1" x14ac:dyDescent="0.15">
      <c r="A590" s="274" t="s">
        <v>1509</v>
      </c>
      <c r="B590" s="231" t="s">
        <v>11</v>
      </c>
      <c r="C590" s="275" t="s">
        <v>11</v>
      </c>
      <c r="D590" s="247" t="s">
        <v>1510</v>
      </c>
      <c r="E590" s="239" t="s">
        <v>11</v>
      </c>
      <c r="F590" s="239" t="s">
        <v>11</v>
      </c>
      <c r="G590" s="239" t="s">
        <v>11</v>
      </c>
      <c r="H590" s="239" t="s">
        <v>11</v>
      </c>
      <c r="I590" s="239" t="s">
        <v>11</v>
      </c>
      <c r="J590" s="239" t="s">
        <v>11</v>
      </c>
      <c r="K590" s="239" t="s">
        <v>11</v>
      </c>
      <c r="L590" s="240" t="s">
        <v>11</v>
      </c>
      <c r="M590" s="249" t="s">
        <v>40</v>
      </c>
      <c r="N590" s="250" t="s">
        <v>11</v>
      </c>
      <c r="O590" s="267" t="s">
        <v>11</v>
      </c>
      <c r="P590" s="268" t="s">
        <v>11</v>
      </c>
      <c r="Q590" s="6" t="s">
        <v>11</v>
      </c>
      <c r="R590" s="238" t="s">
        <v>1511</v>
      </c>
      <c r="S590" s="238" t="s">
        <v>11</v>
      </c>
      <c r="T590" s="238" t="s">
        <v>11</v>
      </c>
      <c r="U590" s="22">
        <v>3554</v>
      </c>
      <c r="V590" s="239" t="s">
        <v>18</v>
      </c>
      <c r="W590" s="239" t="s">
        <v>11</v>
      </c>
      <c r="X590" s="239" t="s">
        <v>11</v>
      </c>
      <c r="Y590" s="240" t="s">
        <v>11</v>
      </c>
      <c r="Z590" s="234" t="s">
        <v>11</v>
      </c>
    </row>
    <row r="591" spans="1:26" ht="13.5" customHeight="1" x14ac:dyDescent="0.15">
      <c r="A591" s="274" t="s">
        <v>11</v>
      </c>
      <c r="B591" s="231" t="s">
        <v>11</v>
      </c>
      <c r="C591" s="275" t="s">
        <v>11</v>
      </c>
      <c r="D591" s="248" t="s">
        <v>11</v>
      </c>
      <c r="E591" s="239" t="s">
        <v>11</v>
      </c>
      <c r="F591" s="239" t="s">
        <v>11</v>
      </c>
      <c r="G591" s="239" t="s">
        <v>11</v>
      </c>
      <c r="H591" s="239" t="s">
        <v>11</v>
      </c>
      <c r="I591" s="239" t="s">
        <v>11</v>
      </c>
      <c r="J591" s="239" t="s">
        <v>11</v>
      </c>
      <c r="K591" s="239" t="s">
        <v>11</v>
      </c>
      <c r="L591" s="240" t="s">
        <v>11</v>
      </c>
      <c r="M591" s="236">
        <v>9792419</v>
      </c>
      <c r="N591" s="237" t="s">
        <v>11</v>
      </c>
      <c r="O591" s="267" t="s">
        <v>11</v>
      </c>
      <c r="P591" s="268" t="s">
        <v>11</v>
      </c>
      <c r="Q591" s="6" t="s">
        <v>11</v>
      </c>
      <c r="R591" s="238" t="s">
        <v>1512</v>
      </c>
      <c r="S591" s="238" t="s">
        <v>11</v>
      </c>
      <c r="T591" s="238" t="s">
        <v>11</v>
      </c>
      <c r="U591" s="22">
        <v>264</v>
      </c>
      <c r="V591" s="239" t="s">
        <v>18</v>
      </c>
      <c r="W591" s="239" t="s">
        <v>11</v>
      </c>
      <c r="X591" s="239" t="s">
        <v>11</v>
      </c>
      <c r="Y591" s="240" t="s">
        <v>11</v>
      </c>
      <c r="Z591" s="234" t="s">
        <v>11</v>
      </c>
    </row>
    <row r="592" spans="1:26" ht="13.5" customHeight="1" x14ac:dyDescent="0.15">
      <c r="A592" s="274" t="s">
        <v>11</v>
      </c>
      <c r="B592" s="231" t="s">
        <v>11</v>
      </c>
      <c r="C592" s="275" t="s">
        <v>11</v>
      </c>
      <c r="D592" s="229" t="s">
        <v>26</v>
      </c>
      <c r="E592" s="241" t="s">
        <v>1211</v>
      </c>
      <c r="F592" s="241" t="s">
        <v>11</v>
      </c>
      <c r="G592" s="241" t="s">
        <v>11</v>
      </c>
      <c r="H592" s="241" t="s">
        <v>11</v>
      </c>
      <c r="I592" s="241" t="s">
        <v>11</v>
      </c>
      <c r="J592" s="241" t="s">
        <v>11</v>
      </c>
      <c r="K592" s="241" t="s">
        <v>11</v>
      </c>
      <c r="L592" s="242" t="s">
        <v>28</v>
      </c>
      <c r="M592" s="243" t="s">
        <v>29</v>
      </c>
      <c r="N592" s="244" t="s">
        <v>11</v>
      </c>
      <c r="O592" s="267" t="s">
        <v>11</v>
      </c>
      <c r="P592" s="268" t="s">
        <v>11</v>
      </c>
      <c r="Q592" s="7" t="s">
        <v>11</v>
      </c>
      <c r="R592" s="238" t="s">
        <v>1513</v>
      </c>
      <c r="S592" s="238" t="s">
        <v>11</v>
      </c>
      <c r="T592" s="238" t="s">
        <v>11</v>
      </c>
      <c r="U592" s="22">
        <v>710</v>
      </c>
      <c r="V592" s="239" t="s">
        <v>18</v>
      </c>
      <c r="W592" s="239" t="s">
        <v>11</v>
      </c>
      <c r="X592" s="239" t="s">
        <v>11</v>
      </c>
      <c r="Y592" s="240" t="s">
        <v>11</v>
      </c>
      <c r="Z592" s="234" t="s">
        <v>11</v>
      </c>
    </row>
    <row r="593" spans="1:26" ht="13.5" customHeight="1" x14ac:dyDescent="0.15">
      <c r="A593" s="274" t="s">
        <v>11</v>
      </c>
      <c r="B593" s="231" t="s">
        <v>11</v>
      </c>
      <c r="C593" s="275" t="s">
        <v>11</v>
      </c>
      <c r="D593" s="229" t="s">
        <v>11</v>
      </c>
      <c r="E593" s="241" t="s">
        <v>11</v>
      </c>
      <c r="F593" s="241" t="s">
        <v>11</v>
      </c>
      <c r="G593" s="241" t="s">
        <v>11</v>
      </c>
      <c r="H593" s="241" t="s">
        <v>11</v>
      </c>
      <c r="I593" s="241" t="s">
        <v>11</v>
      </c>
      <c r="J593" s="241" t="s">
        <v>11</v>
      </c>
      <c r="K593" s="241" t="s">
        <v>11</v>
      </c>
      <c r="L593" s="242" t="s">
        <v>11</v>
      </c>
      <c r="M593" s="245">
        <v>1835581</v>
      </c>
      <c r="N593" s="246" t="s">
        <v>11</v>
      </c>
      <c r="O593" s="267" t="s">
        <v>11</v>
      </c>
      <c r="P593" s="268" t="s">
        <v>11</v>
      </c>
      <c r="Q593" s="8" t="s">
        <v>31</v>
      </c>
      <c r="R593" s="238" t="s">
        <v>1514</v>
      </c>
      <c r="S593" s="238" t="s">
        <v>11</v>
      </c>
      <c r="T593" s="238" t="s">
        <v>11</v>
      </c>
      <c r="U593" s="238" t="s">
        <v>11</v>
      </c>
      <c r="V593" s="9" t="s">
        <v>26</v>
      </c>
      <c r="W593" s="227" t="s">
        <v>1515</v>
      </c>
      <c r="X593" s="227" t="s">
        <v>11</v>
      </c>
      <c r="Y593" s="10" t="s">
        <v>28</v>
      </c>
      <c r="Z593" s="234" t="s">
        <v>11</v>
      </c>
    </row>
    <row r="594" spans="1:26" ht="13.5" customHeight="1" x14ac:dyDescent="0.15">
      <c r="A594" s="274" t="s">
        <v>11</v>
      </c>
      <c r="B594" s="231" t="s">
        <v>11</v>
      </c>
      <c r="C594" s="275" t="s">
        <v>11</v>
      </c>
      <c r="D594" s="229" t="s">
        <v>11</v>
      </c>
      <c r="E594" s="241" t="s">
        <v>11</v>
      </c>
      <c r="F594" s="241" t="s">
        <v>11</v>
      </c>
      <c r="G594" s="241" t="s">
        <v>11</v>
      </c>
      <c r="H594" s="241" t="s">
        <v>11</v>
      </c>
      <c r="I594" s="241" t="s">
        <v>11</v>
      </c>
      <c r="J594" s="241" t="s">
        <v>11</v>
      </c>
      <c r="K594" s="241" t="s">
        <v>11</v>
      </c>
      <c r="L594" s="242" t="s">
        <v>11</v>
      </c>
      <c r="M594" s="249" t="s">
        <v>11</v>
      </c>
      <c r="N594" s="250" t="s">
        <v>11</v>
      </c>
      <c r="O594" s="267" t="s">
        <v>11</v>
      </c>
      <c r="P594" s="268" t="s">
        <v>11</v>
      </c>
      <c r="Q594" s="7" t="s">
        <v>32</v>
      </c>
      <c r="R594" s="238" t="s">
        <v>1516</v>
      </c>
      <c r="S594" s="238" t="s">
        <v>11</v>
      </c>
      <c r="T594" s="238" t="s">
        <v>11</v>
      </c>
      <c r="U594" s="238" t="s">
        <v>11</v>
      </c>
      <c r="V594" s="11" t="s">
        <v>33</v>
      </c>
      <c r="W594" s="9" t="s">
        <v>11</v>
      </c>
      <c r="X594" t="s">
        <v>11</v>
      </c>
      <c r="Y594" s="12" t="s">
        <v>11</v>
      </c>
      <c r="Z594" s="234" t="s">
        <v>11</v>
      </c>
    </row>
    <row r="595" spans="1:26" ht="13.5" customHeight="1" x14ac:dyDescent="0.15">
      <c r="A595" s="6" t="s">
        <v>11</v>
      </c>
      <c r="B595" t="s">
        <v>11</v>
      </c>
      <c r="C595" s="12" t="s">
        <v>11</v>
      </c>
      <c r="D595" s="229" t="s">
        <v>26</v>
      </c>
      <c r="E595" s="13" t="s">
        <v>19</v>
      </c>
      <c r="F595" s="231" t="s">
        <v>11</v>
      </c>
      <c r="G595" s="231" t="s">
        <v>11</v>
      </c>
      <c r="H595" s="231" t="s">
        <v>11</v>
      </c>
      <c r="I595" s="231" t="s">
        <v>11</v>
      </c>
      <c r="J595" s="231" t="s">
        <v>63</v>
      </c>
      <c r="K595" s="13" t="s">
        <v>11</v>
      </c>
      <c r="L595" s="242" t="s">
        <v>28</v>
      </c>
      <c r="M595" s="277" t="s">
        <v>11</v>
      </c>
      <c r="N595" s="278" t="s">
        <v>11</v>
      </c>
      <c r="O595" s="267" t="s">
        <v>11</v>
      </c>
      <c r="P595" s="268" t="s">
        <v>11</v>
      </c>
      <c r="Q595" s="8" t="s">
        <v>31</v>
      </c>
      <c r="R595" s="238" t="s">
        <v>11</v>
      </c>
      <c r="S595" s="238" t="s">
        <v>11</v>
      </c>
      <c r="T595" s="238" t="s">
        <v>11</v>
      </c>
      <c r="U595" s="238" t="s">
        <v>11</v>
      </c>
      <c r="V595" s="9" t="s">
        <v>26</v>
      </c>
      <c r="W595" s="227" t="s">
        <v>11</v>
      </c>
      <c r="X595" s="227" t="s">
        <v>11</v>
      </c>
      <c r="Y595" s="10" t="s">
        <v>28</v>
      </c>
      <c r="Z595" s="234" t="s">
        <v>11</v>
      </c>
    </row>
    <row r="596" spans="1:26" ht="13.5" customHeight="1" x14ac:dyDescent="0.15">
      <c r="A596" s="14" t="s">
        <v>11</v>
      </c>
      <c r="B596" s="15" t="s">
        <v>11</v>
      </c>
      <c r="C596" s="16" t="s">
        <v>11</v>
      </c>
      <c r="D596" s="230" t="s">
        <v>11</v>
      </c>
      <c r="E596" s="17" t="s">
        <v>11</v>
      </c>
      <c r="F596" s="232" t="s">
        <v>11</v>
      </c>
      <c r="G596" s="232" t="s">
        <v>11</v>
      </c>
      <c r="H596" s="232" t="s">
        <v>11</v>
      </c>
      <c r="I596" s="232" t="s">
        <v>11</v>
      </c>
      <c r="J596" s="232" t="s">
        <v>11</v>
      </c>
      <c r="K596" s="17" t="s">
        <v>11</v>
      </c>
      <c r="L596" s="276" t="s">
        <v>11</v>
      </c>
      <c r="M596" s="26" t="s">
        <v>42</v>
      </c>
      <c r="N596" s="27">
        <v>84.2</v>
      </c>
      <c r="O596" s="269" t="s">
        <v>11</v>
      </c>
      <c r="P596" s="270" t="s">
        <v>11</v>
      </c>
      <c r="Q596" s="18" t="s">
        <v>32</v>
      </c>
      <c r="R596" s="228" t="s">
        <v>11</v>
      </c>
      <c r="S596" s="228" t="s">
        <v>11</v>
      </c>
      <c r="T596" s="228" t="s">
        <v>11</v>
      </c>
      <c r="U596" s="228" t="s">
        <v>11</v>
      </c>
      <c r="V596" s="19" t="s">
        <v>33</v>
      </c>
      <c r="W596" s="20" t="s">
        <v>11</v>
      </c>
      <c r="X596" s="15" t="s">
        <v>11</v>
      </c>
      <c r="Y596" s="16" t="s">
        <v>11</v>
      </c>
      <c r="Z596" s="235" t="s">
        <v>11</v>
      </c>
    </row>
    <row r="597" spans="1:26" ht="13.5" customHeight="1" x14ac:dyDescent="0.15">
      <c r="A597" s="251" t="s">
        <v>10</v>
      </c>
      <c r="B597" s="252" t="s">
        <v>11</v>
      </c>
      <c r="C597" s="253" t="s">
        <v>11</v>
      </c>
      <c r="D597" s="257" t="s">
        <v>12</v>
      </c>
      <c r="E597" s="258" t="s">
        <v>11</v>
      </c>
      <c r="F597" s="259" t="s">
        <v>1068</v>
      </c>
      <c r="G597" s="259" t="s">
        <v>11</v>
      </c>
      <c r="H597" s="259" t="s">
        <v>11</v>
      </c>
      <c r="I597" s="259" t="s">
        <v>11</v>
      </c>
      <c r="J597" s="259" t="s">
        <v>11</v>
      </c>
      <c r="K597" s="259" t="s">
        <v>11</v>
      </c>
      <c r="L597" s="260" t="s">
        <v>11</v>
      </c>
      <c r="M597" s="263" t="s">
        <v>119</v>
      </c>
      <c r="N597" s="264" t="s">
        <v>11</v>
      </c>
      <c r="O597" s="265" t="s">
        <v>1517</v>
      </c>
      <c r="P597" s="266" t="s">
        <v>11</v>
      </c>
      <c r="Q597" s="5" t="s">
        <v>16</v>
      </c>
      <c r="R597" s="271" t="s">
        <v>1518</v>
      </c>
      <c r="S597" s="271" t="s">
        <v>11</v>
      </c>
      <c r="T597" s="271" t="s">
        <v>11</v>
      </c>
      <c r="U597" s="30">
        <v>8791096</v>
      </c>
      <c r="V597" s="272" t="s">
        <v>18</v>
      </c>
      <c r="W597" s="272" t="s">
        <v>11</v>
      </c>
      <c r="X597" s="272" t="s">
        <v>11</v>
      </c>
      <c r="Y597" s="273" t="s">
        <v>11</v>
      </c>
      <c r="Z597" s="233">
        <v>335</v>
      </c>
    </row>
    <row r="598" spans="1:26" ht="13.5" customHeight="1" x14ac:dyDescent="0.15">
      <c r="A598" s="254" t="s">
        <v>11</v>
      </c>
      <c r="B598" s="255" t="s">
        <v>11</v>
      </c>
      <c r="C598" s="256" t="s">
        <v>11</v>
      </c>
      <c r="D598" s="24" t="s">
        <v>11</v>
      </c>
      <c r="E598" s="23" t="s">
        <v>11</v>
      </c>
      <c r="F598" s="261" t="s">
        <v>11</v>
      </c>
      <c r="G598" s="261" t="s">
        <v>11</v>
      </c>
      <c r="H598" s="261" t="s">
        <v>11</v>
      </c>
      <c r="I598" s="261" t="s">
        <v>11</v>
      </c>
      <c r="J598" s="261" t="s">
        <v>11</v>
      </c>
      <c r="K598" s="261" t="s">
        <v>11</v>
      </c>
      <c r="L598" s="262" t="s">
        <v>11</v>
      </c>
      <c r="M598" s="236">
        <v>10219297000</v>
      </c>
      <c r="N598" s="237" t="s">
        <v>11</v>
      </c>
      <c r="O598" s="267" t="s">
        <v>11</v>
      </c>
      <c r="P598" s="268" t="s">
        <v>11</v>
      </c>
      <c r="Q598" s="6" t="s">
        <v>11</v>
      </c>
      <c r="R598" s="238" t="s">
        <v>1519</v>
      </c>
      <c r="S598" s="238" t="s">
        <v>11</v>
      </c>
      <c r="T598" s="238" t="s">
        <v>11</v>
      </c>
      <c r="U598" s="22">
        <v>99970</v>
      </c>
      <c r="V598" s="239" t="s">
        <v>18</v>
      </c>
      <c r="W598" s="239" t="s">
        <v>11</v>
      </c>
      <c r="X598" s="239" t="s">
        <v>11</v>
      </c>
      <c r="Y598" s="240" t="s">
        <v>11</v>
      </c>
      <c r="Z598" s="234" t="s">
        <v>11</v>
      </c>
    </row>
    <row r="599" spans="1:26" ht="13.5" customHeight="1" x14ac:dyDescent="0.15">
      <c r="A599" s="274" t="s">
        <v>1520</v>
      </c>
      <c r="B599" s="231" t="s">
        <v>11</v>
      </c>
      <c r="C599" s="275" t="s">
        <v>11</v>
      </c>
      <c r="D599" s="247" t="s">
        <v>1521</v>
      </c>
      <c r="E599" s="239" t="s">
        <v>11</v>
      </c>
      <c r="F599" s="239" t="s">
        <v>11</v>
      </c>
      <c r="G599" s="239" t="s">
        <v>11</v>
      </c>
      <c r="H599" s="239" t="s">
        <v>11</v>
      </c>
      <c r="I599" s="239" t="s">
        <v>11</v>
      </c>
      <c r="J599" s="239" t="s">
        <v>11</v>
      </c>
      <c r="K599" s="239" t="s">
        <v>11</v>
      </c>
      <c r="L599" s="240" t="s">
        <v>11</v>
      </c>
      <c r="M599" s="249" t="s">
        <v>40</v>
      </c>
      <c r="N599" s="250" t="s">
        <v>11</v>
      </c>
      <c r="O599" s="267" t="s">
        <v>11</v>
      </c>
      <c r="P599" s="268" t="s">
        <v>11</v>
      </c>
      <c r="Q599" s="6" t="s">
        <v>11</v>
      </c>
      <c r="R599" s="238" t="s">
        <v>11</v>
      </c>
      <c r="S599" s="238" t="s">
        <v>11</v>
      </c>
      <c r="T599" s="238" t="s">
        <v>11</v>
      </c>
      <c r="U599" s="22" t="s">
        <v>11</v>
      </c>
      <c r="V599" s="239" t="s">
        <v>11</v>
      </c>
      <c r="W599" s="239" t="s">
        <v>11</v>
      </c>
      <c r="X599" s="239" t="s">
        <v>11</v>
      </c>
      <c r="Y599" s="240" t="s">
        <v>11</v>
      </c>
      <c r="Z599" s="234" t="s">
        <v>11</v>
      </c>
    </row>
    <row r="600" spans="1:26" ht="13.5" customHeight="1" x14ac:dyDescent="0.15">
      <c r="A600" s="274" t="s">
        <v>11</v>
      </c>
      <c r="B600" s="231" t="s">
        <v>11</v>
      </c>
      <c r="C600" s="275" t="s">
        <v>11</v>
      </c>
      <c r="D600" s="248" t="s">
        <v>11</v>
      </c>
      <c r="E600" s="239" t="s">
        <v>11</v>
      </c>
      <c r="F600" s="239" t="s">
        <v>11</v>
      </c>
      <c r="G600" s="239" t="s">
        <v>11</v>
      </c>
      <c r="H600" s="239" t="s">
        <v>11</v>
      </c>
      <c r="I600" s="239" t="s">
        <v>11</v>
      </c>
      <c r="J600" s="239" t="s">
        <v>11</v>
      </c>
      <c r="K600" s="239" t="s">
        <v>11</v>
      </c>
      <c r="L600" s="240" t="s">
        <v>11</v>
      </c>
      <c r="M600" s="236">
        <v>10023289895</v>
      </c>
      <c r="N600" s="237" t="s">
        <v>11</v>
      </c>
      <c r="O600" s="267" t="s">
        <v>11</v>
      </c>
      <c r="P600" s="268" t="s">
        <v>11</v>
      </c>
      <c r="Q600" s="6" t="s">
        <v>11</v>
      </c>
      <c r="R600" s="238" t="s">
        <v>11</v>
      </c>
      <c r="S600" s="238" t="s">
        <v>11</v>
      </c>
      <c r="T600" s="238" t="s">
        <v>11</v>
      </c>
      <c r="U600" s="22" t="s">
        <v>11</v>
      </c>
      <c r="V600" s="239" t="s">
        <v>11</v>
      </c>
      <c r="W600" s="239" t="s">
        <v>11</v>
      </c>
      <c r="X600" s="239" t="s">
        <v>11</v>
      </c>
      <c r="Y600" s="240" t="s">
        <v>11</v>
      </c>
      <c r="Z600" s="234" t="s">
        <v>11</v>
      </c>
    </row>
    <row r="601" spans="1:26" ht="13.5" customHeight="1" x14ac:dyDescent="0.15">
      <c r="A601" s="274" t="s">
        <v>11</v>
      </c>
      <c r="B601" s="231" t="s">
        <v>11</v>
      </c>
      <c r="C601" s="275" t="s">
        <v>11</v>
      </c>
      <c r="D601" s="229" t="s">
        <v>26</v>
      </c>
      <c r="E601" s="241" t="s">
        <v>1522</v>
      </c>
      <c r="F601" s="241" t="s">
        <v>11</v>
      </c>
      <c r="G601" s="241" t="s">
        <v>11</v>
      </c>
      <c r="H601" s="241" t="s">
        <v>11</v>
      </c>
      <c r="I601" s="241" t="s">
        <v>11</v>
      </c>
      <c r="J601" s="241" t="s">
        <v>11</v>
      </c>
      <c r="K601" s="241" t="s">
        <v>11</v>
      </c>
      <c r="L601" s="242" t="s">
        <v>28</v>
      </c>
      <c r="M601" s="243" t="s">
        <v>29</v>
      </c>
      <c r="N601" s="244" t="s">
        <v>11</v>
      </c>
      <c r="O601" s="267" t="s">
        <v>11</v>
      </c>
      <c r="P601" s="268" t="s">
        <v>11</v>
      </c>
      <c r="Q601" s="7" t="s">
        <v>11</v>
      </c>
      <c r="R601" s="238" t="s">
        <v>1523</v>
      </c>
      <c r="S601" s="238" t="s">
        <v>11</v>
      </c>
      <c r="T601" s="238" t="s">
        <v>11</v>
      </c>
      <c r="U601" s="22">
        <v>1132224</v>
      </c>
      <c r="V601" s="239" t="s">
        <v>18</v>
      </c>
      <c r="W601" s="239" t="s">
        <v>11</v>
      </c>
      <c r="X601" s="239" t="s">
        <v>11</v>
      </c>
      <c r="Y601" s="240" t="s">
        <v>11</v>
      </c>
      <c r="Z601" s="234" t="s">
        <v>11</v>
      </c>
    </row>
    <row r="602" spans="1:26" ht="13.5" customHeight="1" x14ac:dyDescent="0.15">
      <c r="A602" s="274" t="s">
        <v>11</v>
      </c>
      <c r="B602" s="231" t="s">
        <v>11</v>
      </c>
      <c r="C602" s="275" t="s">
        <v>11</v>
      </c>
      <c r="D602" s="229" t="s">
        <v>11</v>
      </c>
      <c r="E602" s="241" t="s">
        <v>11</v>
      </c>
      <c r="F602" s="241" t="s">
        <v>11</v>
      </c>
      <c r="G602" s="241" t="s">
        <v>11</v>
      </c>
      <c r="H602" s="241" t="s">
        <v>11</v>
      </c>
      <c r="I602" s="241" t="s">
        <v>11</v>
      </c>
      <c r="J602" s="241" t="s">
        <v>11</v>
      </c>
      <c r="K602" s="241" t="s">
        <v>11</v>
      </c>
      <c r="L602" s="242" t="s">
        <v>11</v>
      </c>
      <c r="M602" s="245">
        <v>196007105</v>
      </c>
      <c r="N602" s="246" t="s">
        <v>11</v>
      </c>
      <c r="O602" s="267" t="s">
        <v>11</v>
      </c>
      <c r="P602" s="268" t="s">
        <v>11</v>
      </c>
      <c r="Q602" s="8" t="s">
        <v>31</v>
      </c>
      <c r="R602" s="238" t="s">
        <v>1524</v>
      </c>
      <c r="S602" s="238" t="s">
        <v>11</v>
      </c>
      <c r="T602" s="238" t="s">
        <v>11</v>
      </c>
      <c r="U602" s="238" t="s">
        <v>11</v>
      </c>
      <c r="V602" s="9" t="s">
        <v>26</v>
      </c>
      <c r="W602" s="227" t="s">
        <v>1525</v>
      </c>
      <c r="X602" s="227" t="s">
        <v>11</v>
      </c>
      <c r="Y602" s="10" t="s">
        <v>28</v>
      </c>
      <c r="Z602" s="234" t="s">
        <v>11</v>
      </c>
    </row>
    <row r="603" spans="1:26" ht="13.5" customHeight="1" x14ac:dyDescent="0.15">
      <c r="A603" s="274" t="s">
        <v>11</v>
      </c>
      <c r="B603" s="231" t="s">
        <v>11</v>
      </c>
      <c r="C603" s="275" t="s">
        <v>11</v>
      </c>
      <c r="D603" s="229" t="s">
        <v>11</v>
      </c>
      <c r="E603" s="241" t="s">
        <v>11</v>
      </c>
      <c r="F603" s="241" t="s">
        <v>11</v>
      </c>
      <c r="G603" s="241" t="s">
        <v>11</v>
      </c>
      <c r="H603" s="241" t="s">
        <v>11</v>
      </c>
      <c r="I603" s="241" t="s">
        <v>11</v>
      </c>
      <c r="J603" s="241" t="s">
        <v>11</v>
      </c>
      <c r="K603" s="241" t="s">
        <v>11</v>
      </c>
      <c r="L603" s="242" t="s">
        <v>11</v>
      </c>
      <c r="M603" s="249" t="s">
        <v>11</v>
      </c>
      <c r="N603" s="250" t="s">
        <v>11</v>
      </c>
      <c r="O603" s="267" t="s">
        <v>11</v>
      </c>
      <c r="P603" s="268" t="s">
        <v>11</v>
      </c>
      <c r="Q603" s="7" t="s">
        <v>32</v>
      </c>
      <c r="R603" s="238" t="s">
        <v>1526</v>
      </c>
      <c r="S603" s="238" t="s">
        <v>11</v>
      </c>
      <c r="T603" s="238" t="s">
        <v>11</v>
      </c>
      <c r="U603" s="238" t="s">
        <v>11</v>
      </c>
      <c r="V603" s="11" t="s">
        <v>33</v>
      </c>
      <c r="W603" s="9" t="s">
        <v>11</v>
      </c>
      <c r="X603" t="s">
        <v>11</v>
      </c>
      <c r="Y603" s="12" t="s">
        <v>11</v>
      </c>
      <c r="Z603" s="234" t="s">
        <v>11</v>
      </c>
    </row>
    <row r="604" spans="1:26" ht="13.5" customHeight="1" x14ac:dyDescent="0.15">
      <c r="A604" s="6" t="s">
        <v>11</v>
      </c>
      <c r="B604" t="s">
        <v>11</v>
      </c>
      <c r="C604" s="12" t="s">
        <v>11</v>
      </c>
      <c r="D604" s="229" t="s">
        <v>26</v>
      </c>
      <c r="E604" s="13" t="s">
        <v>19</v>
      </c>
      <c r="F604" s="231" t="s">
        <v>11</v>
      </c>
      <c r="G604" s="231" t="s">
        <v>11</v>
      </c>
      <c r="H604" s="231" t="s">
        <v>11</v>
      </c>
      <c r="I604" s="231" t="s">
        <v>11</v>
      </c>
      <c r="J604" s="231" t="s">
        <v>11</v>
      </c>
      <c r="K604" s="13" t="s">
        <v>11</v>
      </c>
      <c r="L604" s="242" t="s">
        <v>28</v>
      </c>
      <c r="M604" s="277" t="s">
        <v>11</v>
      </c>
      <c r="N604" s="278" t="s">
        <v>11</v>
      </c>
      <c r="O604" s="267" t="s">
        <v>11</v>
      </c>
      <c r="P604" s="268" t="s">
        <v>11</v>
      </c>
      <c r="Q604" s="8" t="s">
        <v>31</v>
      </c>
      <c r="R604" s="238" t="s">
        <v>1527</v>
      </c>
      <c r="S604" s="238" t="s">
        <v>11</v>
      </c>
      <c r="T604" s="238" t="s">
        <v>11</v>
      </c>
      <c r="U604" s="238" t="s">
        <v>11</v>
      </c>
      <c r="V604" s="9" t="s">
        <v>26</v>
      </c>
      <c r="W604" s="227" t="s">
        <v>1351</v>
      </c>
      <c r="X604" s="227" t="s">
        <v>11</v>
      </c>
      <c r="Y604" s="10" t="s">
        <v>28</v>
      </c>
      <c r="Z604" s="234" t="s">
        <v>11</v>
      </c>
    </row>
    <row r="605" spans="1:26" ht="13.5" customHeight="1" x14ac:dyDescent="0.15">
      <c r="A605" s="14" t="s">
        <v>11</v>
      </c>
      <c r="B605" s="15" t="s">
        <v>11</v>
      </c>
      <c r="C605" s="16" t="s">
        <v>11</v>
      </c>
      <c r="D605" s="230" t="s">
        <v>11</v>
      </c>
      <c r="E605" s="17" t="s">
        <v>11</v>
      </c>
      <c r="F605" s="232" t="s">
        <v>11</v>
      </c>
      <c r="G605" s="232" t="s">
        <v>11</v>
      </c>
      <c r="H605" s="232" t="s">
        <v>11</v>
      </c>
      <c r="I605" s="232" t="s">
        <v>11</v>
      </c>
      <c r="J605" s="232" t="s">
        <v>11</v>
      </c>
      <c r="K605" s="17" t="s">
        <v>11</v>
      </c>
      <c r="L605" s="276" t="s">
        <v>11</v>
      </c>
      <c r="M605" s="26" t="s">
        <v>42</v>
      </c>
      <c r="N605" s="27">
        <v>98.1</v>
      </c>
      <c r="O605" s="269" t="s">
        <v>11</v>
      </c>
      <c r="P605" s="270" t="s">
        <v>11</v>
      </c>
      <c r="Q605" s="18" t="s">
        <v>32</v>
      </c>
      <c r="R605" s="228" t="s">
        <v>1528</v>
      </c>
      <c r="S605" s="228" t="s">
        <v>11</v>
      </c>
      <c r="T605" s="228" t="s">
        <v>11</v>
      </c>
      <c r="U605" s="228" t="s">
        <v>11</v>
      </c>
      <c r="V605" s="19" t="s">
        <v>33</v>
      </c>
      <c r="W605" s="20" t="s">
        <v>11</v>
      </c>
      <c r="X605" s="15" t="s">
        <v>11</v>
      </c>
      <c r="Y605" s="16" t="s">
        <v>11</v>
      </c>
      <c r="Z605" s="235" t="s">
        <v>11</v>
      </c>
    </row>
    <row r="606" spans="1:26" ht="13.5" customHeight="1" x14ac:dyDescent="0.15">
      <c r="A606" s="251" t="s">
        <v>10</v>
      </c>
      <c r="B606" s="252" t="s">
        <v>11</v>
      </c>
      <c r="C606" s="253" t="s">
        <v>11</v>
      </c>
      <c r="D606" s="257" t="s">
        <v>12</v>
      </c>
      <c r="E606" s="258" t="s">
        <v>11</v>
      </c>
      <c r="F606" s="259" t="s">
        <v>1068</v>
      </c>
      <c r="G606" s="259" t="s">
        <v>11</v>
      </c>
      <c r="H606" s="259" t="s">
        <v>11</v>
      </c>
      <c r="I606" s="259" t="s">
        <v>11</v>
      </c>
      <c r="J606" s="259" t="s">
        <v>11</v>
      </c>
      <c r="K606" s="259" t="s">
        <v>11</v>
      </c>
      <c r="L606" s="260" t="s">
        <v>11</v>
      </c>
      <c r="M606" s="263" t="s">
        <v>119</v>
      </c>
      <c r="N606" s="264" t="s">
        <v>11</v>
      </c>
      <c r="O606" s="265" t="s">
        <v>1529</v>
      </c>
      <c r="P606" s="266" t="s">
        <v>11</v>
      </c>
      <c r="Q606" s="5" t="s">
        <v>16</v>
      </c>
      <c r="R606" s="271" t="s">
        <v>1530</v>
      </c>
      <c r="S606" s="271" t="s">
        <v>11</v>
      </c>
      <c r="T606" s="271" t="s">
        <v>11</v>
      </c>
      <c r="U606" s="30">
        <v>557112</v>
      </c>
      <c r="V606" s="272" t="s">
        <v>18</v>
      </c>
      <c r="W606" s="272" t="s">
        <v>11</v>
      </c>
      <c r="X606" s="272" t="s">
        <v>11</v>
      </c>
      <c r="Y606" s="273" t="s">
        <v>11</v>
      </c>
      <c r="Z606" s="233">
        <v>337</v>
      </c>
    </row>
    <row r="607" spans="1:26" ht="13.5" customHeight="1" x14ac:dyDescent="0.15">
      <c r="A607" s="254" t="s">
        <v>11</v>
      </c>
      <c r="B607" s="255" t="s">
        <v>11</v>
      </c>
      <c r="C607" s="256" t="s">
        <v>11</v>
      </c>
      <c r="D607" s="24" t="s">
        <v>11</v>
      </c>
      <c r="E607" s="23" t="s">
        <v>11</v>
      </c>
      <c r="F607" s="261" t="s">
        <v>11</v>
      </c>
      <c r="G607" s="261" t="s">
        <v>11</v>
      </c>
      <c r="H607" s="261" t="s">
        <v>11</v>
      </c>
      <c r="I607" s="261" t="s">
        <v>11</v>
      </c>
      <c r="J607" s="261" t="s">
        <v>11</v>
      </c>
      <c r="K607" s="261" t="s">
        <v>11</v>
      </c>
      <c r="L607" s="262" t="s">
        <v>11</v>
      </c>
      <c r="M607" s="236">
        <v>670197000</v>
      </c>
      <c r="N607" s="237" t="s">
        <v>11</v>
      </c>
      <c r="O607" s="267" t="s">
        <v>11</v>
      </c>
      <c r="P607" s="268" t="s">
        <v>11</v>
      </c>
      <c r="Q607" s="6" t="s">
        <v>11</v>
      </c>
      <c r="R607" s="238" t="s">
        <v>1531</v>
      </c>
      <c r="S607" s="238" t="s">
        <v>11</v>
      </c>
      <c r="T607" s="238" t="s">
        <v>11</v>
      </c>
      <c r="U607" s="22">
        <v>11406</v>
      </c>
      <c r="V607" s="239" t="s">
        <v>18</v>
      </c>
      <c r="W607" s="239" t="s">
        <v>11</v>
      </c>
      <c r="X607" s="239" t="s">
        <v>11</v>
      </c>
      <c r="Y607" s="240" t="s">
        <v>11</v>
      </c>
      <c r="Z607" s="234" t="s">
        <v>11</v>
      </c>
    </row>
    <row r="608" spans="1:26" ht="13.5" customHeight="1" x14ac:dyDescent="0.15">
      <c r="A608" s="274" t="s">
        <v>1532</v>
      </c>
      <c r="B608" s="231" t="s">
        <v>11</v>
      </c>
      <c r="C608" s="275" t="s">
        <v>11</v>
      </c>
      <c r="D608" s="247" t="s">
        <v>1533</v>
      </c>
      <c r="E608" s="239" t="s">
        <v>11</v>
      </c>
      <c r="F608" s="239" t="s">
        <v>11</v>
      </c>
      <c r="G608" s="239" t="s">
        <v>11</v>
      </c>
      <c r="H608" s="239" t="s">
        <v>11</v>
      </c>
      <c r="I608" s="239" t="s">
        <v>11</v>
      </c>
      <c r="J608" s="239" t="s">
        <v>11</v>
      </c>
      <c r="K608" s="239" t="s">
        <v>11</v>
      </c>
      <c r="L608" s="240" t="s">
        <v>11</v>
      </c>
      <c r="M608" s="249" t="s">
        <v>40</v>
      </c>
      <c r="N608" s="250" t="s">
        <v>11</v>
      </c>
      <c r="O608" s="267" t="s">
        <v>11</v>
      </c>
      <c r="P608" s="268" t="s">
        <v>11</v>
      </c>
      <c r="Q608" s="6" t="s">
        <v>11</v>
      </c>
      <c r="R608" s="238" t="s">
        <v>1534</v>
      </c>
      <c r="S608" s="238" t="s">
        <v>11</v>
      </c>
      <c r="T608" s="238" t="s">
        <v>11</v>
      </c>
      <c r="U608" s="22">
        <v>23127</v>
      </c>
      <c r="V608" s="239" t="s">
        <v>18</v>
      </c>
      <c r="W608" s="239" t="s">
        <v>11</v>
      </c>
      <c r="X608" s="239" t="s">
        <v>11</v>
      </c>
      <c r="Y608" s="240" t="s">
        <v>11</v>
      </c>
      <c r="Z608" s="234" t="s">
        <v>11</v>
      </c>
    </row>
    <row r="609" spans="1:26" ht="13.5" customHeight="1" x14ac:dyDescent="0.15">
      <c r="A609" s="274" t="s">
        <v>11</v>
      </c>
      <c r="B609" s="231" t="s">
        <v>11</v>
      </c>
      <c r="C609" s="275" t="s">
        <v>11</v>
      </c>
      <c r="D609" s="248" t="s">
        <v>11</v>
      </c>
      <c r="E609" s="239" t="s">
        <v>11</v>
      </c>
      <c r="F609" s="239" t="s">
        <v>11</v>
      </c>
      <c r="G609" s="239" t="s">
        <v>11</v>
      </c>
      <c r="H609" s="239" t="s">
        <v>11</v>
      </c>
      <c r="I609" s="239" t="s">
        <v>11</v>
      </c>
      <c r="J609" s="239" t="s">
        <v>11</v>
      </c>
      <c r="K609" s="239" t="s">
        <v>11</v>
      </c>
      <c r="L609" s="240" t="s">
        <v>11</v>
      </c>
      <c r="M609" s="236">
        <v>634176881</v>
      </c>
      <c r="N609" s="237" t="s">
        <v>11</v>
      </c>
      <c r="O609" s="267" t="s">
        <v>11</v>
      </c>
      <c r="P609" s="268" t="s">
        <v>11</v>
      </c>
      <c r="Q609" s="6" t="s">
        <v>11</v>
      </c>
      <c r="R609" s="238" t="s">
        <v>11</v>
      </c>
      <c r="S609" s="238" t="s">
        <v>11</v>
      </c>
      <c r="T609" s="238" t="s">
        <v>11</v>
      </c>
      <c r="U609" s="22" t="s">
        <v>11</v>
      </c>
      <c r="V609" s="239" t="s">
        <v>11</v>
      </c>
      <c r="W609" s="239" t="s">
        <v>11</v>
      </c>
      <c r="X609" s="239" t="s">
        <v>11</v>
      </c>
      <c r="Y609" s="240" t="s">
        <v>11</v>
      </c>
      <c r="Z609" s="234" t="s">
        <v>11</v>
      </c>
    </row>
    <row r="610" spans="1:26" ht="13.5" customHeight="1" x14ac:dyDescent="0.15">
      <c r="A610" s="274" t="s">
        <v>11</v>
      </c>
      <c r="B610" s="231" t="s">
        <v>11</v>
      </c>
      <c r="C610" s="275" t="s">
        <v>11</v>
      </c>
      <c r="D610" s="229" t="s">
        <v>26</v>
      </c>
      <c r="E610" s="241" t="s">
        <v>1535</v>
      </c>
      <c r="F610" s="241" t="s">
        <v>11</v>
      </c>
      <c r="G610" s="241" t="s">
        <v>11</v>
      </c>
      <c r="H610" s="241" t="s">
        <v>11</v>
      </c>
      <c r="I610" s="241" t="s">
        <v>11</v>
      </c>
      <c r="J610" s="241" t="s">
        <v>11</v>
      </c>
      <c r="K610" s="241" t="s">
        <v>11</v>
      </c>
      <c r="L610" s="242" t="s">
        <v>28</v>
      </c>
      <c r="M610" s="243" t="s">
        <v>29</v>
      </c>
      <c r="N610" s="244" t="s">
        <v>11</v>
      </c>
      <c r="O610" s="267" t="s">
        <v>11</v>
      </c>
      <c r="P610" s="268" t="s">
        <v>11</v>
      </c>
      <c r="Q610" s="7" t="s">
        <v>11</v>
      </c>
      <c r="R610" s="238" t="s">
        <v>1536</v>
      </c>
      <c r="S610" s="238" t="s">
        <v>11</v>
      </c>
      <c r="T610" s="238" t="s">
        <v>11</v>
      </c>
      <c r="U610" s="22">
        <v>42532</v>
      </c>
      <c r="V610" s="239" t="s">
        <v>18</v>
      </c>
      <c r="W610" s="239" t="s">
        <v>11</v>
      </c>
      <c r="X610" s="239" t="s">
        <v>11</v>
      </c>
      <c r="Y610" s="240" t="s">
        <v>11</v>
      </c>
      <c r="Z610" s="234" t="s">
        <v>11</v>
      </c>
    </row>
    <row r="611" spans="1:26" ht="13.5" customHeight="1" x14ac:dyDescent="0.15">
      <c r="A611" s="274" t="s">
        <v>11</v>
      </c>
      <c r="B611" s="231" t="s">
        <v>11</v>
      </c>
      <c r="C611" s="275" t="s">
        <v>11</v>
      </c>
      <c r="D611" s="229" t="s">
        <v>11</v>
      </c>
      <c r="E611" s="241" t="s">
        <v>11</v>
      </c>
      <c r="F611" s="241" t="s">
        <v>11</v>
      </c>
      <c r="G611" s="241" t="s">
        <v>11</v>
      </c>
      <c r="H611" s="241" t="s">
        <v>11</v>
      </c>
      <c r="I611" s="241" t="s">
        <v>11</v>
      </c>
      <c r="J611" s="241" t="s">
        <v>11</v>
      </c>
      <c r="K611" s="241" t="s">
        <v>11</v>
      </c>
      <c r="L611" s="242" t="s">
        <v>11</v>
      </c>
      <c r="M611" s="245">
        <v>36020119</v>
      </c>
      <c r="N611" s="246" t="s">
        <v>11</v>
      </c>
      <c r="O611" s="267" t="s">
        <v>11</v>
      </c>
      <c r="P611" s="268" t="s">
        <v>11</v>
      </c>
      <c r="Q611" s="8" t="s">
        <v>31</v>
      </c>
      <c r="R611" s="238" t="s">
        <v>1537</v>
      </c>
      <c r="S611" s="238" t="s">
        <v>11</v>
      </c>
      <c r="T611" s="238" t="s">
        <v>11</v>
      </c>
      <c r="U611" s="238" t="s">
        <v>11</v>
      </c>
      <c r="V611" s="9" t="s">
        <v>26</v>
      </c>
      <c r="W611" s="227" t="s">
        <v>1538</v>
      </c>
      <c r="X611" s="227" t="s">
        <v>11</v>
      </c>
      <c r="Y611" s="10" t="s">
        <v>28</v>
      </c>
      <c r="Z611" s="234" t="s">
        <v>11</v>
      </c>
    </row>
    <row r="612" spans="1:26" ht="13.5" customHeight="1" x14ac:dyDescent="0.15">
      <c r="A612" s="274" t="s">
        <v>11</v>
      </c>
      <c r="B612" s="231" t="s">
        <v>11</v>
      </c>
      <c r="C612" s="275" t="s">
        <v>11</v>
      </c>
      <c r="D612" s="229" t="s">
        <v>11</v>
      </c>
      <c r="E612" s="241" t="s">
        <v>11</v>
      </c>
      <c r="F612" s="241" t="s">
        <v>11</v>
      </c>
      <c r="G612" s="241" t="s">
        <v>11</v>
      </c>
      <c r="H612" s="241" t="s">
        <v>11</v>
      </c>
      <c r="I612" s="241" t="s">
        <v>11</v>
      </c>
      <c r="J612" s="241" t="s">
        <v>11</v>
      </c>
      <c r="K612" s="241" t="s">
        <v>11</v>
      </c>
      <c r="L612" s="242" t="s">
        <v>11</v>
      </c>
      <c r="M612" s="249" t="s">
        <v>11</v>
      </c>
      <c r="N612" s="250" t="s">
        <v>11</v>
      </c>
      <c r="O612" s="267" t="s">
        <v>11</v>
      </c>
      <c r="P612" s="268" t="s">
        <v>11</v>
      </c>
      <c r="Q612" s="7" t="s">
        <v>32</v>
      </c>
      <c r="R612" s="238" t="s">
        <v>11</v>
      </c>
      <c r="S612" s="238" t="s">
        <v>11</v>
      </c>
      <c r="T612" s="238" t="s">
        <v>11</v>
      </c>
      <c r="U612" s="238" t="s">
        <v>11</v>
      </c>
      <c r="V612" s="11" t="s">
        <v>33</v>
      </c>
      <c r="W612" s="9" t="s">
        <v>11</v>
      </c>
      <c r="X612" t="s">
        <v>11</v>
      </c>
      <c r="Y612" s="12" t="s">
        <v>11</v>
      </c>
      <c r="Z612" s="234" t="s">
        <v>11</v>
      </c>
    </row>
    <row r="613" spans="1:26" ht="13.5" customHeight="1" x14ac:dyDescent="0.15">
      <c r="A613" s="6" t="s">
        <v>11</v>
      </c>
      <c r="B613" t="s">
        <v>11</v>
      </c>
      <c r="C613" s="12" t="s">
        <v>11</v>
      </c>
      <c r="D613" s="229" t="s">
        <v>26</v>
      </c>
      <c r="E613" s="13" t="s">
        <v>19</v>
      </c>
      <c r="F613" s="231" t="s">
        <v>11</v>
      </c>
      <c r="G613" s="231" t="s">
        <v>11</v>
      </c>
      <c r="H613" s="231" t="s">
        <v>11</v>
      </c>
      <c r="I613" s="231" t="s">
        <v>160</v>
      </c>
      <c r="J613" s="231" t="s">
        <v>63</v>
      </c>
      <c r="K613" s="13" t="s">
        <v>11</v>
      </c>
      <c r="L613" s="242" t="s">
        <v>28</v>
      </c>
      <c r="M613" s="277" t="s">
        <v>11</v>
      </c>
      <c r="N613" s="278" t="s">
        <v>11</v>
      </c>
      <c r="O613" s="267" t="s">
        <v>11</v>
      </c>
      <c r="P613" s="268" t="s">
        <v>11</v>
      </c>
      <c r="Q613" s="8" t="s">
        <v>31</v>
      </c>
      <c r="R613" s="238" t="s">
        <v>1539</v>
      </c>
      <c r="S613" s="238" t="s">
        <v>11</v>
      </c>
      <c r="T613" s="238" t="s">
        <v>11</v>
      </c>
      <c r="U613" s="238" t="s">
        <v>11</v>
      </c>
      <c r="V613" s="9" t="s">
        <v>26</v>
      </c>
      <c r="W613" s="227" t="s">
        <v>1540</v>
      </c>
      <c r="X613" s="227" t="s">
        <v>11</v>
      </c>
      <c r="Y613" s="10" t="s">
        <v>28</v>
      </c>
      <c r="Z613" s="234" t="s">
        <v>11</v>
      </c>
    </row>
    <row r="614" spans="1:26" ht="13.5" customHeight="1" x14ac:dyDescent="0.15">
      <c r="A614" s="14" t="s">
        <v>11</v>
      </c>
      <c r="B614" s="15" t="s">
        <v>11</v>
      </c>
      <c r="C614" s="16" t="s">
        <v>11</v>
      </c>
      <c r="D614" s="230" t="s">
        <v>11</v>
      </c>
      <c r="E614" s="17" t="s">
        <v>11</v>
      </c>
      <c r="F614" s="232" t="s">
        <v>11</v>
      </c>
      <c r="G614" s="232" t="s">
        <v>11</v>
      </c>
      <c r="H614" s="232" t="s">
        <v>11</v>
      </c>
      <c r="I614" s="232" t="s">
        <v>11</v>
      </c>
      <c r="J614" s="232" t="s">
        <v>11</v>
      </c>
      <c r="K614" s="17" t="s">
        <v>11</v>
      </c>
      <c r="L614" s="276" t="s">
        <v>11</v>
      </c>
      <c r="M614" s="26" t="s">
        <v>42</v>
      </c>
      <c r="N614" s="27">
        <v>94.6</v>
      </c>
      <c r="O614" s="269" t="s">
        <v>11</v>
      </c>
      <c r="P614" s="270" t="s">
        <v>11</v>
      </c>
      <c r="Q614" s="18" t="s">
        <v>32</v>
      </c>
      <c r="R614" s="228" t="s">
        <v>11</v>
      </c>
      <c r="S614" s="228" t="s">
        <v>11</v>
      </c>
      <c r="T614" s="228" t="s">
        <v>11</v>
      </c>
      <c r="U614" s="228" t="s">
        <v>11</v>
      </c>
      <c r="V614" s="19" t="s">
        <v>33</v>
      </c>
      <c r="W614" s="20" t="s">
        <v>11</v>
      </c>
      <c r="X614" s="15" t="s">
        <v>11</v>
      </c>
      <c r="Y614" s="16" t="s">
        <v>11</v>
      </c>
      <c r="Z614" s="235" t="s">
        <v>11</v>
      </c>
    </row>
    <row r="615" spans="1:26" ht="13.5" customHeight="1" x14ac:dyDescent="0.15">
      <c r="A615" s="251" t="s">
        <v>10</v>
      </c>
      <c r="B615" s="252" t="s">
        <v>11</v>
      </c>
      <c r="C615" s="253" t="s">
        <v>11</v>
      </c>
      <c r="D615" s="257" t="s">
        <v>12</v>
      </c>
      <c r="E615" s="258" t="s">
        <v>11</v>
      </c>
      <c r="F615" s="259" t="s">
        <v>1068</v>
      </c>
      <c r="G615" s="259" t="s">
        <v>11</v>
      </c>
      <c r="H615" s="259" t="s">
        <v>11</v>
      </c>
      <c r="I615" s="259" t="s">
        <v>11</v>
      </c>
      <c r="J615" s="259" t="s">
        <v>11</v>
      </c>
      <c r="K615" s="259" t="s">
        <v>11</v>
      </c>
      <c r="L615" s="260" t="s">
        <v>11</v>
      </c>
      <c r="M615" s="263" t="s">
        <v>119</v>
      </c>
      <c r="N615" s="264" t="s">
        <v>11</v>
      </c>
      <c r="O615" s="265" t="s">
        <v>1541</v>
      </c>
      <c r="P615" s="266" t="s">
        <v>11</v>
      </c>
      <c r="Q615" s="5" t="s">
        <v>16</v>
      </c>
      <c r="R615" s="271" t="s">
        <v>1542</v>
      </c>
      <c r="S615" s="271" t="s">
        <v>11</v>
      </c>
      <c r="T615" s="271" t="s">
        <v>11</v>
      </c>
      <c r="U615" s="30">
        <v>95721</v>
      </c>
      <c r="V615" s="272" t="s">
        <v>18</v>
      </c>
      <c r="W615" s="272" t="s">
        <v>11</v>
      </c>
      <c r="X615" s="272" t="s">
        <v>11</v>
      </c>
      <c r="Y615" s="273" t="s">
        <v>11</v>
      </c>
      <c r="Z615" s="233">
        <v>337</v>
      </c>
    </row>
    <row r="616" spans="1:26" ht="13.5" customHeight="1" x14ac:dyDescent="0.15">
      <c r="A616" s="254" t="s">
        <v>11</v>
      </c>
      <c r="B616" s="255" t="s">
        <v>11</v>
      </c>
      <c r="C616" s="256" t="s">
        <v>11</v>
      </c>
      <c r="D616" s="24" t="s">
        <v>11</v>
      </c>
      <c r="E616" s="23" t="s">
        <v>11</v>
      </c>
      <c r="F616" s="261" t="s">
        <v>11</v>
      </c>
      <c r="G616" s="261" t="s">
        <v>11</v>
      </c>
      <c r="H616" s="261" t="s">
        <v>11</v>
      </c>
      <c r="I616" s="261" t="s">
        <v>11</v>
      </c>
      <c r="J616" s="261" t="s">
        <v>11</v>
      </c>
      <c r="K616" s="261" t="s">
        <v>11</v>
      </c>
      <c r="L616" s="262" t="s">
        <v>11</v>
      </c>
      <c r="M616" s="236">
        <v>163680000</v>
      </c>
      <c r="N616" s="237" t="s">
        <v>11</v>
      </c>
      <c r="O616" s="267" t="s">
        <v>11</v>
      </c>
      <c r="P616" s="268" t="s">
        <v>11</v>
      </c>
      <c r="Q616" s="6" t="s">
        <v>11</v>
      </c>
      <c r="R616" s="238" t="s">
        <v>1543</v>
      </c>
      <c r="S616" s="238" t="s">
        <v>11</v>
      </c>
      <c r="T616" s="238" t="s">
        <v>11</v>
      </c>
      <c r="U616" s="22">
        <v>22456</v>
      </c>
      <c r="V616" s="239" t="s">
        <v>18</v>
      </c>
      <c r="W616" s="239" t="s">
        <v>11</v>
      </c>
      <c r="X616" s="239" t="s">
        <v>11</v>
      </c>
      <c r="Y616" s="240" t="s">
        <v>11</v>
      </c>
      <c r="Z616" s="234" t="s">
        <v>11</v>
      </c>
    </row>
    <row r="617" spans="1:26" ht="13.5" customHeight="1" x14ac:dyDescent="0.15">
      <c r="A617" s="274" t="s">
        <v>1544</v>
      </c>
      <c r="B617" s="231" t="s">
        <v>11</v>
      </c>
      <c r="C617" s="275" t="s">
        <v>11</v>
      </c>
      <c r="D617" s="247" t="s">
        <v>1545</v>
      </c>
      <c r="E617" s="239" t="s">
        <v>11</v>
      </c>
      <c r="F617" s="239" t="s">
        <v>11</v>
      </c>
      <c r="G617" s="239" t="s">
        <v>11</v>
      </c>
      <c r="H617" s="239" t="s">
        <v>11</v>
      </c>
      <c r="I617" s="239" t="s">
        <v>11</v>
      </c>
      <c r="J617" s="239" t="s">
        <v>11</v>
      </c>
      <c r="K617" s="239" t="s">
        <v>11</v>
      </c>
      <c r="L617" s="240" t="s">
        <v>11</v>
      </c>
      <c r="M617" s="249" t="s">
        <v>40</v>
      </c>
      <c r="N617" s="250" t="s">
        <v>11</v>
      </c>
      <c r="O617" s="267" t="s">
        <v>11</v>
      </c>
      <c r="P617" s="268" t="s">
        <v>11</v>
      </c>
      <c r="Q617" s="6" t="s">
        <v>11</v>
      </c>
      <c r="R617" s="238" t="s">
        <v>1546</v>
      </c>
      <c r="S617" s="238" t="s">
        <v>11</v>
      </c>
      <c r="T617" s="238" t="s">
        <v>11</v>
      </c>
      <c r="U617" s="22">
        <v>24038</v>
      </c>
      <c r="V617" s="239" t="s">
        <v>18</v>
      </c>
      <c r="W617" s="239" t="s">
        <v>11</v>
      </c>
      <c r="X617" s="239" t="s">
        <v>11</v>
      </c>
      <c r="Y617" s="240" t="s">
        <v>11</v>
      </c>
      <c r="Z617" s="234" t="s">
        <v>11</v>
      </c>
    </row>
    <row r="618" spans="1:26" ht="13.5" customHeight="1" x14ac:dyDescent="0.15">
      <c r="A618" s="274" t="s">
        <v>11</v>
      </c>
      <c r="B618" s="231" t="s">
        <v>11</v>
      </c>
      <c r="C618" s="275" t="s">
        <v>11</v>
      </c>
      <c r="D618" s="248" t="s">
        <v>11</v>
      </c>
      <c r="E618" s="239" t="s">
        <v>11</v>
      </c>
      <c r="F618" s="239" t="s">
        <v>11</v>
      </c>
      <c r="G618" s="239" t="s">
        <v>11</v>
      </c>
      <c r="H618" s="239" t="s">
        <v>11</v>
      </c>
      <c r="I618" s="239" t="s">
        <v>11</v>
      </c>
      <c r="J618" s="239" t="s">
        <v>11</v>
      </c>
      <c r="K618" s="239" t="s">
        <v>11</v>
      </c>
      <c r="L618" s="240" t="s">
        <v>11</v>
      </c>
      <c r="M618" s="236">
        <v>154205005</v>
      </c>
      <c r="N618" s="237" t="s">
        <v>11</v>
      </c>
      <c r="O618" s="267" t="s">
        <v>11</v>
      </c>
      <c r="P618" s="268" t="s">
        <v>11</v>
      </c>
      <c r="Q618" s="6" t="s">
        <v>11</v>
      </c>
      <c r="R618" s="238" t="s">
        <v>1547</v>
      </c>
      <c r="S618" s="238" t="s">
        <v>11</v>
      </c>
      <c r="T618" s="238" t="s">
        <v>11</v>
      </c>
      <c r="U618" s="22">
        <v>11155</v>
      </c>
      <c r="V618" s="239" t="s">
        <v>18</v>
      </c>
      <c r="W618" s="239" t="s">
        <v>11</v>
      </c>
      <c r="X618" s="239" t="s">
        <v>11</v>
      </c>
      <c r="Y618" s="240" t="s">
        <v>11</v>
      </c>
      <c r="Z618" s="234" t="s">
        <v>11</v>
      </c>
    </row>
    <row r="619" spans="1:26" ht="13.5" customHeight="1" x14ac:dyDescent="0.15">
      <c r="A619" s="274" t="s">
        <v>11</v>
      </c>
      <c r="B619" s="231" t="s">
        <v>11</v>
      </c>
      <c r="C619" s="275" t="s">
        <v>11</v>
      </c>
      <c r="D619" s="229" t="s">
        <v>26</v>
      </c>
      <c r="E619" s="241" t="s">
        <v>1522</v>
      </c>
      <c r="F619" s="241" t="s">
        <v>11</v>
      </c>
      <c r="G619" s="241" t="s">
        <v>11</v>
      </c>
      <c r="H619" s="241" t="s">
        <v>11</v>
      </c>
      <c r="I619" s="241" t="s">
        <v>11</v>
      </c>
      <c r="J619" s="241" t="s">
        <v>11</v>
      </c>
      <c r="K619" s="241" t="s">
        <v>11</v>
      </c>
      <c r="L619" s="242" t="s">
        <v>28</v>
      </c>
      <c r="M619" s="243" t="s">
        <v>29</v>
      </c>
      <c r="N619" s="244" t="s">
        <v>11</v>
      </c>
      <c r="O619" s="267" t="s">
        <v>11</v>
      </c>
      <c r="P619" s="268" t="s">
        <v>11</v>
      </c>
      <c r="Q619" s="7" t="s">
        <v>11</v>
      </c>
      <c r="R619" s="238" t="s">
        <v>1548</v>
      </c>
      <c r="S619" s="238" t="s">
        <v>11</v>
      </c>
      <c r="T619" s="238" t="s">
        <v>11</v>
      </c>
      <c r="U619" s="22">
        <v>835</v>
      </c>
      <c r="V619" s="239" t="s">
        <v>18</v>
      </c>
      <c r="W619" s="239" t="s">
        <v>11</v>
      </c>
      <c r="X619" s="239" t="s">
        <v>11</v>
      </c>
      <c r="Y619" s="240" t="s">
        <v>11</v>
      </c>
      <c r="Z619" s="234" t="s">
        <v>11</v>
      </c>
    </row>
    <row r="620" spans="1:26" ht="13.5" customHeight="1" x14ac:dyDescent="0.15">
      <c r="A620" s="274" t="s">
        <v>11</v>
      </c>
      <c r="B620" s="231" t="s">
        <v>11</v>
      </c>
      <c r="C620" s="275" t="s">
        <v>11</v>
      </c>
      <c r="D620" s="229" t="s">
        <v>11</v>
      </c>
      <c r="E620" s="241" t="s">
        <v>11</v>
      </c>
      <c r="F620" s="241" t="s">
        <v>11</v>
      </c>
      <c r="G620" s="241" t="s">
        <v>11</v>
      </c>
      <c r="H620" s="241" t="s">
        <v>11</v>
      </c>
      <c r="I620" s="241" t="s">
        <v>11</v>
      </c>
      <c r="J620" s="241" t="s">
        <v>11</v>
      </c>
      <c r="K620" s="241" t="s">
        <v>11</v>
      </c>
      <c r="L620" s="242" t="s">
        <v>11</v>
      </c>
      <c r="M620" s="245">
        <v>9474995</v>
      </c>
      <c r="N620" s="246" t="s">
        <v>11</v>
      </c>
      <c r="O620" s="267" t="s">
        <v>11</v>
      </c>
      <c r="P620" s="268" t="s">
        <v>11</v>
      </c>
      <c r="Q620" s="8" t="s">
        <v>31</v>
      </c>
      <c r="R620" s="238" t="s">
        <v>1549</v>
      </c>
      <c r="S620" s="238" t="s">
        <v>11</v>
      </c>
      <c r="T620" s="238" t="s">
        <v>11</v>
      </c>
      <c r="U620" s="238" t="s">
        <v>11</v>
      </c>
      <c r="V620" s="9" t="s">
        <v>26</v>
      </c>
      <c r="W620" s="227" t="s">
        <v>1550</v>
      </c>
      <c r="X620" s="227" t="s">
        <v>11</v>
      </c>
      <c r="Y620" s="10" t="s">
        <v>28</v>
      </c>
      <c r="Z620" s="234" t="s">
        <v>11</v>
      </c>
    </row>
    <row r="621" spans="1:26" ht="13.5" customHeight="1" x14ac:dyDescent="0.15">
      <c r="A621" s="274" t="s">
        <v>11</v>
      </c>
      <c r="B621" s="231" t="s">
        <v>11</v>
      </c>
      <c r="C621" s="275" t="s">
        <v>11</v>
      </c>
      <c r="D621" s="229" t="s">
        <v>11</v>
      </c>
      <c r="E621" s="241" t="s">
        <v>11</v>
      </c>
      <c r="F621" s="241" t="s">
        <v>11</v>
      </c>
      <c r="G621" s="241" t="s">
        <v>11</v>
      </c>
      <c r="H621" s="241" t="s">
        <v>11</v>
      </c>
      <c r="I621" s="241" t="s">
        <v>11</v>
      </c>
      <c r="J621" s="241" t="s">
        <v>11</v>
      </c>
      <c r="K621" s="241" t="s">
        <v>11</v>
      </c>
      <c r="L621" s="242" t="s">
        <v>11</v>
      </c>
      <c r="M621" s="249" t="s">
        <v>11</v>
      </c>
      <c r="N621" s="250" t="s">
        <v>11</v>
      </c>
      <c r="O621" s="267" t="s">
        <v>11</v>
      </c>
      <c r="P621" s="268" t="s">
        <v>11</v>
      </c>
      <c r="Q621" s="7" t="s">
        <v>32</v>
      </c>
      <c r="R621" s="238" t="s">
        <v>11</v>
      </c>
      <c r="S621" s="238" t="s">
        <v>11</v>
      </c>
      <c r="T621" s="238" t="s">
        <v>11</v>
      </c>
      <c r="U621" s="238" t="s">
        <v>11</v>
      </c>
      <c r="V621" s="11" t="s">
        <v>33</v>
      </c>
      <c r="W621" s="9" t="s">
        <v>11</v>
      </c>
      <c r="X621" t="s">
        <v>11</v>
      </c>
      <c r="Y621" s="12" t="s">
        <v>11</v>
      </c>
      <c r="Z621" s="234" t="s">
        <v>11</v>
      </c>
    </row>
    <row r="622" spans="1:26" ht="13.5" customHeight="1" x14ac:dyDescent="0.15">
      <c r="A622" s="6" t="s">
        <v>11</v>
      </c>
      <c r="B622" t="s">
        <v>11</v>
      </c>
      <c r="C622" s="12" t="s">
        <v>11</v>
      </c>
      <c r="D622" s="229" t="s">
        <v>26</v>
      </c>
      <c r="E622" s="13" t="s">
        <v>19</v>
      </c>
      <c r="F622" s="231" t="s">
        <v>11</v>
      </c>
      <c r="G622" s="231" t="s">
        <v>11</v>
      </c>
      <c r="H622" s="231" t="s">
        <v>11</v>
      </c>
      <c r="I622" s="231" t="s">
        <v>11</v>
      </c>
      <c r="J622" s="231" t="s">
        <v>11</v>
      </c>
      <c r="K622" s="13" t="s">
        <v>11</v>
      </c>
      <c r="L622" s="242" t="s">
        <v>28</v>
      </c>
      <c r="M622" s="277" t="s">
        <v>11</v>
      </c>
      <c r="N622" s="278" t="s">
        <v>11</v>
      </c>
      <c r="O622" s="267" t="s">
        <v>11</v>
      </c>
      <c r="P622" s="268" t="s">
        <v>11</v>
      </c>
      <c r="Q622" s="8" t="s">
        <v>31</v>
      </c>
      <c r="R622" s="238" t="s">
        <v>1551</v>
      </c>
      <c r="S622" s="238" t="s">
        <v>11</v>
      </c>
      <c r="T622" s="238" t="s">
        <v>11</v>
      </c>
      <c r="U622" s="238" t="s">
        <v>11</v>
      </c>
      <c r="V622" s="9" t="s">
        <v>26</v>
      </c>
      <c r="W622" s="227" t="s">
        <v>1552</v>
      </c>
      <c r="X622" s="227" t="s">
        <v>11</v>
      </c>
      <c r="Y622" s="10" t="s">
        <v>28</v>
      </c>
      <c r="Z622" s="234" t="s">
        <v>11</v>
      </c>
    </row>
    <row r="623" spans="1:26" ht="13.5" customHeight="1" x14ac:dyDescent="0.15">
      <c r="A623" s="14" t="s">
        <v>11</v>
      </c>
      <c r="B623" s="15" t="s">
        <v>11</v>
      </c>
      <c r="C623" s="16" t="s">
        <v>11</v>
      </c>
      <c r="D623" s="230" t="s">
        <v>11</v>
      </c>
      <c r="E623" s="17" t="s">
        <v>11</v>
      </c>
      <c r="F623" s="232" t="s">
        <v>11</v>
      </c>
      <c r="G623" s="232" t="s">
        <v>11</v>
      </c>
      <c r="H623" s="232" t="s">
        <v>11</v>
      </c>
      <c r="I623" s="232" t="s">
        <v>11</v>
      </c>
      <c r="J623" s="232" t="s">
        <v>11</v>
      </c>
      <c r="K623" s="17" t="s">
        <v>11</v>
      </c>
      <c r="L623" s="276" t="s">
        <v>11</v>
      </c>
      <c r="M623" s="26" t="s">
        <v>42</v>
      </c>
      <c r="N623" s="27">
        <v>94.2</v>
      </c>
      <c r="O623" s="269" t="s">
        <v>11</v>
      </c>
      <c r="P623" s="270" t="s">
        <v>11</v>
      </c>
      <c r="Q623" s="18" t="s">
        <v>32</v>
      </c>
      <c r="R623" s="228" t="s">
        <v>11</v>
      </c>
      <c r="S623" s="228" t="s">
        <v>11</v>
      </c>
      <c r="T623" s="228" t="s">
        <v>11</v>
      </c>
      <c r="U623" s="228" t="s">
        <v>11</v>
      </c>
      <c r="V623" s="19" t="s">
        <v>33</v>
      </c>
      <c r="W623" s="20" t="s">
        <v>11</v>
      </c>
      <c r="X623" s="15" t="s">
        <v>11</v>
      </c>
      <c r="Y623" s="16" t="s">
        <v>11</v>
      </c>
      <c r="Z623" s="235" t="s">
        <v>11</v>
      </c>
    </row>
    <row r="624" spans="1:26" ht="13.5" customHeight="1" x14ac:dyDescent="0.15">
      <c r="A624" s="251" t="s">
        <v>10</v>
      </c>
      <c r="B624" s="252" t="s">
        <v>11</v>
      </c>
      <c r="C624" s="253" t="s">
        <v>11</v>
      </c>
      <c r="D624" s="257" t="s">
        <v>12</v>
      </c>
      <c r="E624" s="258" t="s">
        <v>11</v>
      </c>
      <c r="F624" s="259" t="s">
        <v>1068</v>
      </c>
      <c r="G624" s="259" t="s">
        <v>11</v>
      </c>
      <c r="H624" s="259" t="s">
        <v>11</v>
      </c>
      <c r="I624" s="259" t="s">
        <v>11</v>
      </c>
      <c r="J624" s="259" t="s">
        <v>11</v>
      </c>
      <c r="K624" s="259" t="s">
        <v>11</v>
      </c>
      <c r="L624" s="260" t="s">
        <v>11</v>
      </c>
      <c r="M624" s="263" t="s">
        <v>119</v>
      </c>
      <c r="N624" s="264" t="s">
        <v>11</v>
      </c>
      <c r="O624" s="265" t="s">
        <v>1553</v>
      </c>
      <c r="P624" s="266" t="s">
        <v>11</v>
      </c>
      <c r="Q624" s="5" t="s">
        <v>16</v>
      </c>
      <c r="R624" s="271" t="s">
        <v>1554</v>
      </c>
      <c r="S624" s="271" t="s">
        <v>11</v>
      </c>
      <c r="T624" s="271" t="s">
        <v>11</v>
      </c>
      <c r="U624" s="30">
        <v>2528</v>
      </c>
      <c r="V624" s="272" t="s">
        <v>18</v>
      </c>
      <c r="W624" s="272" t="s">
        <v>11</v>
      </c>
      <c r="X624" s="272" t="s">
        <v>11</v>
      </c>
      <c r="Y624" s="273" t="s">
        <v>11</v>
      </c>
      <c r="Z624" s="233">
        <v>339</v>
      </c>
    </row>
    <row r="625" spans="1:26" ht="13.5" customHeight="1" x14ac:dyDescent="0.15">
      <c r="A625" s="254" t="s">
        <v>11</v>
      </c>
      <c r="B625" s="255" t="s">
        <v>11</v>
      </c>
      <c r="C625" s="256" t="s">
        <v>11</v>
      </c>
      <c r="D625" s="24" t="s">
        <v>11</v>
      </c>
      <c r="E625" s="23" t="s">
        <v>11</v>
      </c>
      <c r="F625" s="261" t="s">
        <v>11</v>
      </c>
      <c r="G625" s="261" t="s">
        <v>11</v>
      </c>
      <c r="H625" s="261" t="s">
        <v>11</v>
      </c>
      <c r="I625" s="261" t="s">
        <v>11</v>
      </c>
      <c r="J625" s="261" t="s">
        <v>11</v>
      </c>
      <c r="K625" s="261" t="s">
        <v>11</v>
      </c>
      <c r="L625" s="262" t="s">
        <v>11</v>
      </c>
      <c r="M625" s="236">
        <v>6187000</v>
      </c>
      <c r="N625" s="237" t="s">
        <v>11</v>
      </c>
      <c r="O625" s="267" t="s">
        <v>11</v>
      </c>
      <c r="P625" s="268" t="s">
        <v>11</v>
      </c>
      <c r="Q625" s="6" t="s">
        <v>11</v>
      </c>
      <c r="R625" s="238" t="s">
        <v>1555</v>
      </c>
      <c r="S625" s="238" t="s">
        <v>11</v>
      </c>
      <c r="T625" s="238" t="s">
        <v>11</v>
      </c>
      <c r="U625" s="22">
        <v>2494</v>
      </c>
      <c r="V625" s="239" t="s">
        <v>18</v>
      </c>
      <c r="W625" s="239" t="s">
        <v>11</v>
      </c>
      <c r="X625" s="239" t="s">
        <v>11</v>
      </c>
      <c r="Y625" s="240" t="s">
        <v>11</v>
      </c>
      <c r="Z625" s="234" t="s">
        <v>11</v>
      </c>
    </row>
    <row r="626" spans="1:26" ht="13.5" customHeight="1" x14ac:dyDescent="0.15">
      <c r="A626" s="274" t="s">
        <v>1556</v>
      </c>
      <c r="B626" s="231" t="s">
        <v>11</v>
      </c>
      <c r="C626" s="275" t="s">
        <v>11</v>
      </c>
      <c r="D626" s="247" t="s">
        <v>1557</v>
      </c>
      <c r="E626" s="239" t="s">
        <v>11</v>
      </c>
      <c r="F626" s="239" t="s">
        <v>11</v>
      </c>
      <c r="G626" s="239" t="s">
        <v>11</v>
      </c>
      <c r="H626" s="239" t="s">
        <v>11</v>
      </c>
      <c r="I626" s="239" t="s">
        <v>11</v>
      </c>
      <c r="J626" s="239" t="s">
        <v>11</v>
      </c>
      <c r="K626" s="239" t="s">
        <v>11</v>
      </c>
      <c r="L626" s="240" t="s">
        <v>11</v>
      </c>
      <c r="M626" s="249" t="s">
        <v>40</v>
      </c>
      <c r="N626" s="250" t="s">
        <v>11</v>
      </c>
      <c r="O626" s="267" t="s">
        <v>11</v>
      </c>
      <c r="P626" s="268" t="s">
        <v>11</v>
      </c>
      <c r="Q626" s="6" t="s">
        <v>11</v>
      </c>
      <c r="R626" s="238" t="s">
        <v>11</v>
      </c>
      <c r="S626" s="238" t="s">
        <v>11</v>
      </c>
      <c r="T626" s="238" t="s">
        <v>11</v>
      </c>
      <c r="U626" s="22" t="s">
        <v>11</v>
      </c>
      <c r="V626" s="239" t="s">
        <v>11</v>
      </c>
      <c r="W626" s="239" t="s">
        <v>11</v>
      </c>
      <c r="X626" s="239" t="s">
        <v>11</v>
      </c>
      <c r="Y626" s="240" t="s">
        <v>11</v>
      </c>
      <c r="Z626" s="234" t="s">
        <v>11</v>
      </c>
    </row>
    <row r="627" spans="1:26" ht="13.5" customHeight="1" x14ac:dyDescent="0.15">
      <c r="A627" s="274" t="s">
        <v>11</v>
      </c>
      <c r="B627" s="231" t="s">
        <v>11</v>
      </c>
      <c r="C627" s="275" t="s">
        <v>11</v>
      </c>
      <c r="D627" s="248" t="s">
        <v>11</v>
      </c>
      <c r="E627" s="239" t="s">
        <v>11</v>
      </c>
      <c r="F627" s="239" t="s">
        <v>11</v>
      </c>
      <c r="G627" s="239" t="s">
        <v>11</v>
      </c>
      <c r="H627" s="239" t="s">
        <v>11</v>
      </c>
      <c r="I627" s="239" t="s">
        <v>11</v>
      </c>
      <c r="J627" s="239" t="s">
        <v>11</v>
      </c>
      <c r="K627" s="239" t="s">
        <v>11</v>
      </c>
      <c r="L627" s="240" t="s">
        <v>11</v>
      </c>
      <c r="M627" s="236">
        <v>5022427</v>
      </c>
      <c r="N627" s="237" t="s">
        <v>11</v>
      </c>
      <c r="O627" s="267" t="s">
        <v>11</v>
      </c>
      <c r="P627" s="268" t="s">
        <v>11</v>
      </c>
      <c r="Q627" s="6" t="s">
        <v>11</v>
      </c>
      <c r="R627" s="238" t="s">
        <v>11</v>
      </c>
      <c r="S627" s="238" t="s">
        <v>11</v>
      </c>
      <c r="T627" s="238" t="s">
        <v>11</v>
      </c>
      <c r="U627" s="22" t="s">
        <v>11</v>
      </c>
      <c r="V627" s="239" t="s">
        <v>11</v>
      </c>
      <c r="W627" s="239" t="s">
        <v>11</v>
      </c>
      <c r="X627" s="239" t="s">
        <v>11</v>
      </c>
      <c r="Y627" s="240" t="s">
        <v>11</v>
      </c>
      <c r="Z627" s="234" t="s">
        <v>11</v>
      </c>
    </row>
    <row r="628" spans="1:26" ht="13.5" customHeight="1" x14ac:dyDescent="0.15">
      <c r="A628" s="274" t="s">
        <v>11</v>
      </c>
      <c r="B628" s="231" t="s">
        <v>11</v>
      </c>
      <c r="C628" s="275" t="s">
        <v>11</v>
      </c>
      <c r="D628" s="229" t="s">
        <v>26</v>
      </c>
      <c r="E628" s="241" t="s">
        <v>1522</v>
      </c>
      <c r="F628" s="241" t="s">
        <v>11</v>
      </c>
      <c r="G628" s="241" t="s">
        <v>11</v>
      </c>
      <c r="H628" s="241" t="s">
        <v>11</v>
      </c>
      <c r="I628" s="241" t="s">
        <v>11</v>
      </c>
      <c r="J628" s="241" t="s">
        <v>11</v>
      </c>
      <c r="K628" s="241" t="s">
        <v>11</v>
      </c>
      <c r="L628" s="242" t="s">
        <v>28</v>
      </c>
      <c r="M628" s="243" t="s">
        <v>29</v>
      </c>
      <c r="N628" s="244" t="s">
        <v>11</v>
      </c>
      <c r="O628" s="267" t="s">
        <v>11</v>
      </c>
      <c r="P628" s="268" t="s">
        <v>11</v>
      </c>
      <c r="Q628" s="7" t="s">
        <v>11</v>
      </c>
      <c r="R628" s="238" t="s">
        <v>11</v>
      </c>
      <c r="S628" s="238" t="s">
        <v>11</v>
      </c>
      <c r="T628" s="238" t="s">
        <v>11</v>
      </c>
      <c r="U628" s="22" t="s">
        <v>11</v>
      </c>
      <c r="V628" s="239" t="s">
        <v>11</v>
      </c>
      <c r="W628" s="239" t="s">
        <v>11</v>
      </c>
      <c r="X628" s="239" t="s">
        <v>11</v>
      </c>
      <c r="Y628" s="240" t="s">
        <v>11</v>
      </c>
      <c r="Z628" s="234" t="s">
        <v>11</v>
      </c>
    </row>
    <row r="629" spans="1:26" ht="13.5" customHeight="1" x14ac:dyDescent="0.15">
      <c r="A629" s="274" t="s">
        <v>11</v>
      </c>
      <c r="B629" s="231" t="s">
        <v>11</v>
      </c>
      <c r="C629" s="275" t="s">
        <v>11</v>
      </c>
      <c r="D629" s="229" t="s">
        <v>11</v>
      </c>
      <c r="E629" s="241" t="s">
        <v>11</v>
      </c>
      <c r="F629" s="241" t="s">
        <v>11</v>
      </c>
      <c r="G629" s="241" t="s">
        <v>11</v>
      </c>
      <c r="H629" s="241" t="s">
        <v>11</v>
      </c>
      <c r="I629" s="241" t="s">
        <v>11</v>
      </c>
      <c r="J629" s="241" t="s">
        <v>11</v>
      </c>
      <c r="K629" s="241" t="s">
        <v>11</v>
      </c>
      <c r="L629" s="242" t="s">
        <v>11</v>
      </c>
      <c r="M629" s="245">
        <v>1164573</v>
      </c>
      <c r="N629" s="246" t="s">
        <v>11</v>
      </c>
      <c r="O629" s="267" t="s">
        <v>11</v>
      </c>
      <c r="P629" s="268" t="s">
        <v>11</v>
      </c>
      <c r="Q629" s="8" t="s">
        <v>31</v>
      </c>
      <c r="R629" s="238" t="s">
        <v>1558</v>
      </c>
      <c r="S629" s="238" t="s">
        <v>11</v>
      </c>
      <c r="T629" s="238" t="s">
        <v>11</v>
      </c>
      <c r="U629" s="238" t="s">
        <v>11</v>
      </c>
      <c r="V629" s="9" t="s">
        <v>26</v>
      </c>
      <c r="W629" s="227" t="s">
        <v>1559</v>
      </c>
      <c r="X629" s="227" t="s">
        <v>11</v>
      </c>
      <c r="Y629" s="10" t="s">
        <v>28</v>
      </c>
      <c r="Z629" s="234" t="s">
        <v>11</v>
      </c>
    </row>
    <row r="630" spans="1:26" ht="13.5" customHeight="1" x14ac:dyDescent="0.15">
      <c r="A630" s="274" t="s">
        <v>11</v>
      </c>
      <c r="B630" s="231" t="s">
        <v>11</v>
      </c>
      <c r="C630" s="275" t="s">
        <v>11</v>
      </c>
      <c r="D630" s="229" t="s">
        <v>11</v>
      </c>
      <c r="E630" s="241" t="s">
        <v>11</v>
      </c>
      <c r="F630" s="241" t="s">
        <v>11</v>
      </c>
      <c r="G630" s="241" t="s">
        <v>11</v>
      </c>
      <c r="H630" s="241" t="s">
        <v>11</v>
      </c>
      <c r="I630" s="241" t="s">
        <v>11</v>
      </c>
      <c r="J630" s="241" t="s">
        <v>11</v>
      </c>
      <c r="K630" s="241" t="s">
        <v>11</v>
      </c>
      <c r="L630" s="242" t="s">
        <v>11</v>
      </c>
      <c r="M630" s="249" t="s">
        <v>11</v>
      </c>
      <c r="N630" s="250" t="s">
        <v>11</v>
      </c>
      <c r="O630" s="267" t="s">
        <v>11</v>
      </c>
      <c r="P630" s="268" t="s">
        <v>11</v>
      </c>
      <c r="Q630" s="7" t="s">
        <v>32</v>
      </c>
      <c r="R630" s="238" t="s">
        <v>11</v>
      </c>
      <c r="S630" s="238" t="s">
        <v>11</v>
      </c>
      <c r="T630" s="238" t="s">
        <v>11</v>
      </c>
      <c r="U630" s="238" t="s">
        <v>11</v>
      </c>
      <c r="V630" s="11" t="s">
        <v>33</v>
      </c>
      <c r="W630" s="9" t="s">
        <v>11</v>
      </c>
      <c r="X630" t="s">
        <v>11</v>
      </c>
      <c r="Y630" s="12" t="s">
        <v>11</v>
      </c>
      <c r="Z630" s="234" t="s">
        <v>11</v>
      </c>
    </row>
    <row r="631" spans="1:26" ht="13.5" customHeight="1" x14ac:dyDescent="0.15">
      <c r="A631" s="6" t="s">
        <v>11</v>
      </c>
      <c r="B631" t="s">
        <v>11</v>
      </c>
      <c r="C631" s="12" t="s">
        <v>11</v>
      </c>
      <c r="D631" s="229" t="s">
        <v>26</v>
      </c>
      <c r="E631" s="13" t="s">
        <v>19</v>
      </c>
      <c r="F631" s="231" t="s">
        <v>11</v>
      </c>
      <c r="G631" s="231" t="s">
        <v>11</v>
      </c>
      <c r="H631" s="231" t="s">
        <v>11</v>
      </c>
      <c r="I631" s="231" t="s">
        <v>11</v>
      </c>
      <c r="J631" s="231" t="s">
        <v>11</v>
      </c>
      <c r="K631" s="13" t="s">
        <v>11</v>
      </c>
      <c r="L631" s="242" t="s">
        <v>28</v>
      </c>
      <c r="M631" s="277" t="s">
        <v>11</v>
      </c>
      <c r="N631" s="278" t="s">
        <v>11</v>
      </c>
      <c r="O631" s="267" t="s">
        <v>11</v>
      </c>
      <c r="P631" s="268" t="s">
        <v>11</v>
      </c>
      <c r="Q631" s="8" t="s">
        <v>31</v>
      </c>
      <c r="R631" s="238" t="s">
        <v>11</v>
      </c>
      <c r="S631" s="238" t="s">
        <v>11</v>
      </c>
      <c r="T631" s="238" t="s">
        <v>11</v>
      </c>
      <c r="U631" s="238" t="s">
        <v>11</v>
      </c>
      <c r="V631" s="9" t="s">
        <v>26</v>
      </c>
      <c r="W631" s="227" t="s">
        <v>11</v>
      </c>
      <c r="X631" s="227" t="s">
        <v>11</v>
      </c>
      <c r="Y631" s="10" t="s">
        <v>28</v>
      </c>
      <c r="Z631" s="234" t="s">
        <v>11</v>
      </c>
    </row>
    <row r="632" spans="1:26" ht="13.5" customHeight="1" x14ac:dyDescent="0.15">
      <c r="A632" s="14" t="s">
        <v>11</v>
      </c>
      <c r="B632" s="15" t="s">
        <v>11</v>
      </c>
      <c r="C632" s="16" t="s">
        <v>11</v>
      </c>
      <c r="D632" s="230" t="s">
        <v>11</v>
      </c>
      <c r="E632" s="17" t="s">
        <v>11</v>
      </c>
      <c r="F632" s="232" t="s">
        <v>11</v>
      </c>
      <c r="G632" s="232" t="s">
        <v>11</v>
      </c>
      <c r="H632" s="232" t="s">
        <v>11</v>
      </c>
      <c r="I632" s="232" t="s">
        <v>11</v>
      </c>
      <c r="J632" s="232" t="s">
        <v>11</v>
      </c>
      <c r="K632" s="17" t="s">
        <v>11</v>
      </c>
      <c r="L632" s="276" t="s">
        <v>11</v>
      </c>
      <c r="M632" s="26" t="s">
        <v>42</v>
      </c>
      <c r="N632" s="27">
        <v>81.2</v>
      </c>
      <c r="O632" s="269" t="s">
        <v>11</v>
      </c>
      <c r="P632" s="270" t="s">
        <v>11</v>
      </c>
      <c r="Q632" s="18" t="s">
        <v>32</v>
      </c>
      <c r="R632" s="228" t="s">
        <v>11</v>
      </c>
      <c r="S632" s="228" t="s">
        <v>11</v>
      </c>
      <c r="T632" s="228" t="s">
        <v>11</v>
      </c>
      <c r="U632" s="228" t="s">
        <v>11</v>
      </c>
      <c r="V632" s="19" t="s">
        <v>33</v>
      </c>
      <c r="W632" s="20" t="s">
        <v>11</v>
      </c>
      <c r="X632" s="15" t="s">
        <v>11</v>
      </c>
      <c r="Y632" s="16" t="s">
        <v>11</v>
      </c>
      <c r="Z632" s="235" t="s">
        <v>11</v>
      </c>
    </row>
    <row r="633" spans="1:26" ht="13.5" customHeight="1" x14ac:dyDescent="0.15">
      <c r="A633" s="251" t="s">
        <v>10</v>
      </c>
      <c r="B633" s="252" t="s">
        <v>11</v>
      </c>
      <c r="C633" s="253" t="s">
        <v>11</v>
      </c>
      <c r="D633" s="257" t="s">
        <v>12</v>
      </c>
      <c r="E633" s="258" t="s">
        <v>11</v>
      </c>
      <c r="F633" s="259" t="s">
        <v>1068</v>
      </c>
      <c r="G633" s="259" t="s">
        <v>11</v>
      </c>
      <c r="H633" s="259" t="s">
        <v>11</v>
      </c>
      <c r="I633" s="259" t="s">
        <v>11</v>
      </c>
      <c r="J633" s="259" t="s">
        <v>11</v>
      </c>
      <c r="K633" s="259" t="s">
        <v>11</v>
      </c>
      <c r="L633" s="260" t="s">
        <v>11</v>
      </c>
      <c r="M633" s="263" t="s">
        <v>119</v>
      </c>
      <c r="N633" s="264" t="s">
        <v>11</v>
      </c>
      <c r="O633" s="265" t="s">
        <v>1560</v>
      </c>
      <c r="P633" s="266" t="s">
        <v>11</v>
      </c>
      <c r="Q633" s="5" t="s">
        <v>16</v>
      </c>
      <c r="R633" s="271" t="s">
        <v>1561</v>
      </c>
      <c r="S633" s="271" t="s">
        <v>11</v>
      </c>
      <c r="T633" s="271" t="s">
        <v>11</v>
      </c>
      <c r="U633" s="30">
        <v>1390</v>
      </c>
      <c r="V633" s="272" t="s">
        <v>18</v>
      </c>
      <c r="W633" s="272" t="s">
        <v>11</v>
      </c>
      <c r="X633" s="272" t="s">
        <v>11</v>
      </c>
      <c r="Y633" s="273" t="s">
        <v>11</v>
      </c>
      <c r="Z633" s="233">
        <v>339</v>
      </c>
    </row>
    <row r="634" spans="1:26" ht="13.5" customHeight="1" x14ac:dyDescent="0.15">
      <c r="A634" s="254" t="s">
        <v>11</v>
      </c>
      <c r="B634" s="255" t="s">
        <v>11</v>
      </c>
      <c r="C634" s="256" t="s">
        <v>11</v>
      </c>
      <c r="D634" s="24" t="s">
        <v>11</v>
      </c>
      <c r="E634" s="23" t="s">
        <v>11</v>
      </c>
      <c r="F634" s="261" t="s">
        <v>11</v>
      </c>
      <c r="G634" s="261" t="s">
        <v>11</v>
      </c>
      <c r="H634" s="261" t="s">
        <v>11</v>
      </c>
      <c r="I634" s="261" t="s">
        <v>11</v>
      </c>
      <c r="J634" s="261" t="s">
        <v>11</v>
      </c>
      <c r="K634" s="261" t="s">
        <v>11</v>
      </c>
      <c r="L634" s="262" t="s">
        <v>11</v>
      </c>
      <c r="M634" s="236">
        <v>15088000</v>
      </c>
      <c r="N634" s="237" t="s">
        <v>11</v>
      </c>
      <c r="O634" s="267" t="s">
        <v>11</v>
      </c>
      <c r="P634" s="268" t="s">
        <v>11</v>
      </c>
      <c r="Q634" s="6" t="s">
        <v>11</v>
      </c>
      <c r="R634" s="238" t="s">
        <v>1562</v>
      </c>
      <c r="S634" s="238" t="s">
        <v>11</v>
      </c>
      <c r="T634" s="238" t="s">
        <v>11</v>
      </c>
      <c r="U634" s="22">
        <v>2</v>
      </c>
      <c r="V634" s="239" t="s">
        <v>18</v>
      </c>
      <c r="W634" s="239" t="s">
        <v>11</v>
      </c>
      <c r="X634" s="239" t="s">
        <v>11</v>
      </c>
      <c r="Y634" s="240" t="s">
        <v>11</v>
      </c>
      <c r="Z634" s="234" t="s">
        <v>11</v>
      </c>
    </row>
    <row r="635" spans="1:26" ht="13.5" customHeight="1" x14ac:dyDescent="0.15">
      <c r="A635" s="274" t="s">
        <v>1563</v>
      </c>
      <c r="B635" s="231" t="s">
        <v>11</v>
      </c>
      <c r="C635" s="275" t="s">
        <v>11</v>
      </c>
      <c r="D635" s="247" t="s">
        <v>1564</v>
      </c>
      <c r="E635" s="239" t="s">
        <v>11</v>
      </c>
      <c r="F635" s="239" t="s">
        <v>11</v>
      </c>
      <c r="G635" s="239" t="s">
        <v>11</v>
      </c>
      <c r="H635" s="239" t="s">
        <v>11</v>
      </c>
      <c r="I635" s="239" t="s">
        <v>11</v>
      </c>
      <c r="J635" s="239" t="s">
        <v>11</v>
      </c>
      <c r="K635" s="239" t="s">
        <v>11</v>
      </c>
      <c r="L635" s="240" t="s">
        <v>11</v>
      </c>
      <c r="M635" s="249" t="s">
        <v>40</v>
      </c>
      <c r="N635" s="250" t="s">
        <v>11</v>
      </c>
      <c r="O635" s="267" t="s">
        <v>11</v>
      </c>
      <c r="P635" s="268" t="s">
        <v>11</v>
      </c>
      <c r="Q635" s="6" t="s">
        <v>11</v>
      </c>
      <c r="R635" s="238" t="s">
        <v>11</v>
      </c>
      <c r="S635" s="238" t="s">
        <v>11</v>
      </c>
      <c r="T635" s="238" t="s">
        <v>11</v>
      </c>
      <c r="U635" s="22" t="s">
        <v>11</v>
      </c>
      <c r="V635" s="239" t="s">
        <v>11</v>
      </c>
      <c r="W635" s="239" t="s">
        <v>11</v>
      </c>
      <c r="X635" s="239" t="s">
        <v>11</v>
      </c>
      <c r="Y635" s="240" t="s">
        <v>11</v>
      </c>
      <c r="Z635" s="234" t="s">
        <v>11</v>
      </c>
    </row>
    <row r="636" spans="1:26" ht="13.5" customHeight="1" x14ac:dyDescent="0.15">
      <c r="A636" s="274" t="s">
        <v>11</v>
      </c>
      <c r="B636" s="231" t="s">
        <v>11</v>
      </c>
      <c r="C636" s="275" t="s">
        <v>11</v>
      </c>
      <c r="D636" s="248" t="s">
        <v>11</v>
      </c>
      <c r="E636" s="239" t="s">
        <v>11</v>
      </c>
      <c r="F636" s="239" t="s">
        <v>11</v>
      </c>
      <c r="G636" s="239" t="s">
        <v>11</v>
      </c>
      <c r="H636" s="239" t="s">
        <v>11</v>
      </c>
      <c r="I636" s="239" t="s">
        <v>11</v>
      </c>
      <c r="J636" s="239" t="s">
        <v>11</v>
      </c>
      <c r="K636" s="239" t="s">
        <v>11</v>
      </c>
      <c r="L636" s="240" t="s">
        <v>11</v>
      </c>
      <c r="M636" s="236">
        <v>10991472</v>
      </c>
      <c r="N636" s="237" t="s">
        <v>11</v>
      </c>
      <c r="O636" s="267" t="s">
        <v>11</v>
      </c>
      <c r="P636" s="268" t="s">
        <v>11</v>
      </c>
      <c r="Q636" s="6" t="s">
        <v>11</v>
      </c>
      <c r="R636" s="238" t="s">
        <v>11</v>
      </c>
      <c r="S636" s="238" t="s">
        <v>11</v>
      </c>
      <c r="T636" s="238" t="s">
        <v>11</v>
      </c>
      <c r="U636" s="22" t="s">
        <v>11</v>
      </c>
      <c r="V636" s="239" t="s">
        <v>11</v>
      </c>
      <c r="W636" s="239" t="s">
        <v>11</v>
      </c>
      <c r="X636" s="239" t="s">
        <v>11</v>
      </c>
      <c r="Y636" s="240" t="s">
        <v>11</v>
      </c>
      <c r="Z636" s="234" t="s">
        <v>11</v>
      </c>
    </row>
    <row r="637" spans="1:26" ht="13.5" customHeight="1" x14ac:dyDescent="0.15">
      <c r="A637" s="274" t="s">
        <v>11</v>
      </c>
      <c r="B637" s="231" t="s">
        <v>11</v>
      </c>
      <c r="C637" s="275" t="s">
        <v>11</v>
      </c>
      <c r="D637" s="229" t="s">
        <v>26</v>
      </c>
      <c r="E637" s="241" t="s">
        <v>1522</v>
      </c>
      <c r="F637" s="241" t="s">
        <v>11</v>
      </c>
      <c r="G637" s="241" t="s">
        <v>11</v>
      </c>
      <c r="H637" s="241" t="s">
        <v>11</v>
      </c>
      <c r="I637" s="241" t="s">
        <v>11</v>
      </c>
      <c r="J637" s="241" t="s">
        <v>11</v>
      </c>
      <c r="K637" s="241" t="s">
        <v>11</v>
      </c>
      <c r="L637" s="242" t="s">
        <v>28</v>
      </c>
      <c r="M637" s="243" t="s">
        <v>29</v>
      </c>
      <c r="N637" s="244" t="s">
        <v>11</v>
      </c>
      <c r="O637" s="267" t="s">
        <v>11</v>
      </c>
      <c r="P637" s="268" t="s">
        <v>11</v>
      </c>
      <c r="Q637" s="7" t="s">
        <v>11</v>
      </c>
      <c r="R637" s="238" t="s">
        <v>1565</v>
      </c>
      <c r="S637" s="238" t="s">
        <v>11</v>
      </c>
      <c r="T637" s="238" t="s">
        <v>11</v>
      </c>
      <c r="U637" s="22">
        <v>9599</v>
      </c>
      <c r="V637" s="239" t="s">
        <v>18</v>
      </c>
      <c r="W637" s="239" t="s">
        <v>11</v>
      </c>
      <c r="X637" s="239" t="s">
        <v>11</v>
      </c>
      <c r="Y637" s="240" t="s">
        <v>11</v>
      </c>
      <c r="Z637" s="234" t="s">
        <v>11</v>
      </c>
    </row>
    <row r="638" spans="1:26" ht="13.5" customHeight="1" x14ac:dyDescent="0.15">
      <c r="A638" s="274" t="s">
        <v>11</v>
      </c>
      <c r="B638" s="231" t="s">
        <v>11</v>
      </c>
      <c r="C638" s="275" t="s">
        <v>11</v>
      </c>
      <c r="D638" s="229" t="s">
        <v>11</v>
      </c>
      <c r="E638" s="241" t="s">
        <v>11</v>
      </c>
      <c r="F638" s="241" t="s">
        <v>11</v>
      </c>
      <c r="G638" s="241" t="s">
        <v>11</v>
      </c>
      <c r="H638" s="241" t="s">
        <v>11</v>
      </c>
      <c r="I638" s="241" t="s">
        <v>11</v>
      </c>
      <c r="J638" s="241" t="s">
        <v>11</v>
      </c>
      <c r="K638" s="241" t="s">
        <v>11</v>
      </c>
      <c r="L638" s="242" t="s">
        <v>11</v>
      </c>
      <c r="M638" s="245">
        <v>4096528</v>
      </c>
      <c r="N638" s="246" t="s">
        <v>11</v>
      </c>
      <c r="O638" s="267" t="s">
        <v>11</v>
      </c>
      <c r="P638" s="268" t="s">
        <v>11</v>
      </c>
      <c r="Q638" s="8" t="s">
        <v>31</v>
      </c>
      <c r="R638" s="238" t="s">
        <v>1566</v>
      </c>
      <c r="S638" s="238" t="s">
        <v>11</v>
      </c>
      <c r="T638" s="238" t="s">
        <v>11</v>
      </c>
      <c r="U638" s="238" t="s">
        <v>11</v>
      </c>
      <c r="V638" s="9" t="s">
        <v>26</v>
      </c>
      <c r="W638" s="227" t="s">
        <v>1567</v>
      </c>
      <c r="X638" s="227" t="s">
        <v>11</v>
      </c>
      <c r="Y638" s="10" t="s">
        <v>28</v>
      </c>
      <c r="Z638" s="234" t="s">
        <v>11</v>
      </c>
    </row>
    <row r="639" spans="1:26" ht="13.5" customHeight="1" x14ac:dyDescent="0.15">
      <c r="A639" s="274" t="s">
        <v>11</v>
      </c>
      <c r="B639" s="231" t="s">
        <v>11</v>
      </c>
      <c r="C639" s="275" t="s">
        <v>11</v>
      </c>
      <c r="D639" s="229" t="s">
        <v>11</v>
      </c>
      <c r="E639" s="241" t="s">
        <v>11</v>
      </c>
      <c r="F639" s="241" t="s">
        <v>11</v>
      </c>
      <c r="G639" s="241" t="s">
        <v>11</v>
      </c>
      <c r="H639" s="241" t="s">
        <v>11</v>
      </c>
      <c r="I639" s="241" t="s">
        <v>11</v>
      </c>
      <c r="J639" s="241" t="s">
        <v>11</v>
      </c>
      <c r="K639" s="241" t="s">
        <v>11</v>
      </c>
      <c r="L639" s="242" t="s">
        <v>11</v>
      </c>
      <c r="M639" s="249" t="s">
        <v>11</v>
      </c>
      <c r="N639" s="250" t="s">
        <v>11</v>
      </c>
      <c r="O639" s="267" t="s">
        <v>11</v>
      </c>
      <c r="P639" s="268" t="s">
        <v>11</v>
      </c>
      <c r="Q639" s="7" t="s">
        <v>32</v>
      </c>
      <c r="R639" s="238"/>
      <c r="S639" s="238"/>
      <c r="T639" s="238"/>
      <c r="U639" s="238"/>
      <c r="V639" s="11" t="s">
        <v>33</v>
      </c>
      <c r="W639" s="9" t="s">
        <v>11</v>
      </c>
      <c r="X639" t="s">
        <v>11</v>
      </c>
      <c r="Y639" s="12" t="s">
        <v>11</v>
      </c>
      <c r="Z639" s="234" t="s">
        <v>11</v>
      </c>
    </row>
    <row r="640" spans="1:26" ht="13.5" customHeight="1" x14ac:dyDescent="0.15">
      <c r="A640" s="6" t="s">
        <v>11</v>
      </c>
      <c r="B640" t="s">
        <v>11</v>
      </c>
      <c r="C640" s="12" t="s">
        <v>11</v>
      </c>
      <c r="D640" s="229" t="s">
        <v>26</v>
      </c>
      <c r="E640" s="13" t="s">
        <v>19</v>
      </c>
      <c r="F640" s="231" t="s">
        <v>11</v>
      </c>
      <c r="G640" s="231" t="s">
        <v>11</v>
      </c>
      <c r="H640" s="231" t="s">
        <v>11</v>
      </c>
      <c r="I640" s="231" t="s">
        <v>160</v>
      </c>
      <c r="J640" s="231" t="s">
        <v>11</v>
      </c>
      <c r="K640" s="13" t="s">
        <v>11</v>
      </c>
      <c r="L640" s="242" t="s">
        <v>28</v>
      </c>
      <c r="M640" s="277" t="s">
        <v>11</v>
      </c>
      <c r="N640" s="278" t="s">
        <v>11</v>
      </c>
      <c r="O640" s="267" t="s">
        <v>11</v>
      </c>
      <c r="P640" s="268" t="s">
        <v>11</v>
      </c>
      <c r="Q640" s="8" t="s">
        <v>31</v>
      </c>
      <c r="R640" s="238" t="s">
        <v>1568</v>
      </c>
      <c r="S640" s="238" t="s">
        <v>11</v>
      </c>
      <c r="T640" s="238" t="s">
        <v>11</v>
      </c>
      <c r="U640" s="238" t="s">
        <v>11</v>
      </c>
      <c r="V640" s="9" t="s">
        <v>26</v>
      </c>
      <c r="W640" s="227" t="s">
        <v>530</v>
      </c>
      <c r="X640" s="227" t="s">
        <v>11</v>
      </c>
      <c r="Y640" s="10" t="s">
        <v>28</v>
      </c>
      <c r="Z640" s="234" t="s">
        <v>11</v>
      </c>
    </row>
    <row r="641" spans="1:26" ht="13.5" customHeight="1" x14ac:dyDescent="0.15">
      <c r="A641" s="14" t="s">
        <v>11</v>
      </c>
      <c r="B641" s="15" t="s">
        <v>11</v>
      </c>
      <c r="C641" s="16" t="s">
        <v>11</v>
      </c>
      <c r="D641" s="230" t="s">
        <v>11</v>
      </c>
      <c r="E641" s="17" t="s">
        <v>11</v>
      </c>
      <c r="F641" s="232" t="s">
        <v>11</v>
      </c>
      <c r="G641" s="232" t="s">
        <v>11</v>
      </c>
      <c r="H641" s="232" t="s">
        <v>11</v>
      </c>
      <c r="I641" s="232" t="s">
        <v>11</v>
      </c>
      <c r="J641" s="232" t="s">
        <v>11</v>
      </c>
      <c r="K641" s="17" t="s">
        <v>11</v>
      </c>
      <c r="L641" s="276" t="s">
        <v>11</v>
      </c>
      <c r="M641" s="26" t="s">
        <v>42</v>
      </c>
      <c r="N641" s="27">
        <v>72.8</v>
      </c>
      <c r="O641" s="269" t="s">
        <v>11</v>
      </c>
      <c r="P641" s="270" t="s">
        <v>11</v>
      </c>
      <c r="Q641" s="18" t="s">
        <v>32</v>
      </c>
      <c r="R641" s="228" t="s">
        <v>11</v>
      </c>
      <c r="S641" s="228" t="s">
        <v>11</v>
      </c>
      <c r="T641" s="228" t="s">
        <v>11</v>
      </c>
      <c r="U641" s="228" t="s">
        <v>11</v>
      </c>
      <c r="V641" s="19" t="s">
        <v>33</v>
      </c>
      <c r="W641" s="20" t="s">
        <v>11</v>
      </c>
      <c r="X641" s="15" t="s">
        <v>11</v>
      </c>
      <c r="Y641" s="16" t="s">
        <v>11</v>
      </c>
      <c r="Z641" s="235" t="s">
        <v>11</v>
      </c>
    </row>
    <row r="642" spans="1:26" ht="13.5" customHeight="1" x14ac:dyDescent="0.15">
      <c r="A642" s="251" t="s">
        <v>10</v>
      </c>
      <c r="B642" s="252" t="s">
        <v>11</v>
      </c>
      <c r="C642" s="253" t="s">
        <v>11</v>
      </c>
      <c r="D642" s="257" t="s">
        <v>12</v>
      </c>
      <c r="E642" s="258" t="s">
        <v>11</v>
      </c>
      <c r="F642" s="259" t="s">
        <v>1068</v>
      </c>
      <c r="G642" s="259" t="s">
        <v>11</v>
      </c>
      <c r="H642" s="259" t="s">
        <v>11</v>
      </c>
      <c r="I642" s="259" t="s">
        <v>11</v>
      </c>
      <c r="J642" s="259" t="s">
        <v>11</v>
      </c>
      <c r="K642" s="259" t="s">
        <v>11</v>
      </c>
      <c r="L642" s="260" t="s">
        <v>11</v>
      </c>
      <c r="M642" s="263" t="s">
        <v>119</v>
      </c>
      <c r="N642" s="264" t="s">
        <v>11</v>
      </c>
      <c r="O642" s="265" t="s">
        <v>1569</v>
      </c>
      <c r="P642" s="266" t="s">
        <v>11</v>
      </c>
      <c r="Q642" s="5" t="s">
        <v>16</v>
      </c>
      <c r="R642" s="271" t="s">
        <v>1570</v>
      </c>
      <c r="S642" s="271" t="s">
        <v>11</v>
      </c>
      <c r="T642" s="271" t="s">
        <v>11</v>
      </c>
      <c r="U642" s="30">
        <v>9411</v>
      </c>
      <c r="V642" s="272" t="s">
        <v>18</v>
      </c>
      <c r="W642" s="272" t="s">
        <v>11</v>
      </c>
      <c r="X642" s="272" t="s">
        <v>11</v>
      </c>
      <c r="Y642" s="273" t="s">
        <v>11</v>
      </c>
      <c r="Z642" s="233">
        <v>339</v>
      </c>
    </row>
    <row r="643" spans="1:26" ht="13.5" customHeight="1" x14ac:dyDescent="0.15">
      <c r="A643" s="254" t="s">
        <v>11</v>
      </c>
      <c r="B643" s="255" t="s">
        <v>11</v>
      </c>
      <c r="C643" s="256" t="s">
        <v>11</v>
      </c>
      <c r="D643" s="24" t="s">
        <v>11</v>
      </c>
      <c r="E643" s="23" t="s">
        <v>11</v>
      </c>
      <c r="F643" s="261" t="s">
        <v>11</v>
      </c>
      <c r="G643" s="261" t="s">
        <v>11</v>
      </c>
      <c r="H643" s="261" t="s">
        <v>11</v>
      </c>
      <c r="I643" s="261" t="s">
        <v>11</v>
      </c>
      <c r="J643" s="261" t="s">
        <v>11</v>
      </c>
      <c r="K643" s="261" t="s">
        <v>11</v>
      </c>
      <c r="L643" s="262" t="s">
        <v>11</v>
      </c>
      <c r="M643" s="236">
        <v>11130000</v>
      </c>
      <c r="N643" s="237" t="s">
        <v>11</v>
      </c>
      <c r="O643" s="267" t="s">
        <v>11</v>
      </c>
      <c r="P643" s="268" t="s">
        <v>11</v>
      </c>
      <c r="Q643" s="6" t="s">
        <v>11</v>
      </c>
      <c r="R643" s="238" t="s">
        <v>1571</v>
      </c>
      <c r="S643" s="238" t="s">
        <v>11</v>
      </c>
      <c r="T643" s="238" t="s">
        <v>11</v>
      </c>
      <c r="U643" s="22">
        <v>1134</v>
      </c>
      <c r="V643" s="239" t="s">
        <v>18</v>
      </c>
      <c r="W643" s="239" t="s">
        <v>11</v>
      </c>
      <c r="X643" s="239" t="s">
        <v>11</v>
      </c>
      <c r="Y643" s="240" t="s">
        <v>11</v>
      </c>
      <c r="Z643" s="234" t="s">
        <v>11</v>
      </c>
    </row>
    <row r="644" spans="1:26" ht="13.5" customHeight="1" x14ac:dyDescent="0.15">
      <c r="A644" s="274" t="s">
        <v>1572</v>
      </c>
      <c r="B644" s="231" t="s">
        <v>11</v>
      </c>
      <c r="C644" s="275" t="s">
        <v>11</v>
      </c>
      <c r="D644" s="247" t="s">
        <v>1573</v>
      </c>
      <c r="E644" s="239" t="s">
        <v>11</v>
      </c>
      <c r="F644" s="239" t="s">
        <v>11</v>
      </c>
      <c r="G644" s="239" t="s">
        <v>11</v>
      </c>
      <c r="H644" s="239" t="s">
        <v>11</v>
      </c>
      <c r="I644" s="239" t="s">
        <v>11</v>
      </c>
      <c r="J644" s="239" t="s">
        <v>11</v>
      </c>
      <c r="K644" s="239" t="s">
        <v>11</v>
      </c>
      <c r="L644" s="240" t="s">
        <v>11</v>
      </c>
      <c r="M644" s="249" t="s">
        <v>40</v>
      </c>
      <c r="N644" s="250" t="s">
        <v>11</v>
      </c>
      <c r="O644" s="267" t="s">
        <v>11</v>
      </c>
      <c r="P644" s="268" t="s">
        <v>11</v>
      </c>
      <c r="Q644" s="6" t="s">
        <v>11</v>
      </c>
      <c r="R644" s="238" t="s">
        <v>11</v>
      </c>
      <c r="S644" s="238" t="s">
        <v>11</v>
      </c>
      <c r="T644" s="238" t="s">
        <v>11</v>
      </c>
      <c r="U644" s="22" t="s">
        <v>11</v>
      </c>
      <c r="V644" s="239" t="s">
        <v>11</v>
      </c>
      <c r="W644" s="239" t="s">
        <v>11</v>
      </c>
      <c r="X644" s="239" t="s">
        <v>11</v>
      </c>
      <c r="Y644" s="240" t="s">
        <v>11</v>
      </c>
      <c r="Z644" s="234" t="s">
        <v>11</v>
      </c>
    </row>
    <row r="645" spans="1:26" ht="13.5" customHeight="1" x14ac:dyDescent="0.15">
      <c r="A645" s="274" t="s">
        <v>11</v>
      </c>
      <c r="B645" s="231" t="s">
        <v>11</v>
      </c>
      <c r="C645" s="275" t="s">
        <v>11</v>
      </c>
      <c r="D645" s="248" t="s">
        <v>11</v>
      </c>
      <c r="E645" s="239" t="s">
        <v>11</v>
      </c>
      <c r="F645" s="239" t="s">
        <v>11</v>
      </c>
      <c r="G645" s="239" t="s">
        <v>11</v>
      </c>
      <c r="H645" s="239" t="s">
        <v>11</v>
      </c>
      <c r="I645" s="239" t="s">
        <v>11</v>
      </c>
      <c r="J645" s="239" t="s">
        <v>11</v>
      </c>
      <c r="K645" s="239" t="s">
        <v>11</v>
      </c>
      <c r="L645" s="240" t="s">
        <v>11</v>
      </c>
      <c r="M645" s="236">
        <v>10552055</v>
      </c>
      <c r="N645" s="237" t="s">
        <v>11</v>
      </c>
      <c r="O645" s="267" t="s">
        <v>11</v>
      </c>
      <c r="P645" s="268" t="s">
        <v>11</v>
      </c>
      <c r="Q645" s="6" t="s">
        <v>11</v>
      </c>
      <c r="R645" s="238" t="s">
        <v>11</v>
      </c>
      <c r="S645" s="238" t="s">
        <v>11</v>
      </c>
      <c r="T645" s="238" t="s">
        <v>11</v>
      </c>
      <c r="U645" s="22" t="s">
        <v>11</v>
      </c>
      <c r="V645" s="239" t="s">
        <v>11</v>
      </c>
      <c r="W645" s="239" t="s">
        <v>11</v>
      </c>
      <c r="X645" s="239" t="s">
        <v>11</v>
      </c>
      <c r="Y645" s="240" t="s">
        <v>11</v>
      </c>
      <c r="Z645" s="234" t="s">
        <v>11</v>
      </c>
    </row>
    <row r="646" spans="1:26" ht="13.5" customHeight="1" x14ac:dyDescent="0.15">
      <c r="A646" s="274" t="s">
        <v>11</v>
      </c>
      <c r="B646" s="231" t="s">
        <v>11</v>
      </c>
      <c r="C646" s="275" t="s">
        <v>11</v>
      </c>
      <c r="D646" s="229" t="s">
        <v>26</v>
      </c>
      <c r="E646" s="241" t="s">
        <v>1522</v>
      </c>
      <c r="F646" s="241" t="s">
        <v>11</v>
      </c>
      <c r="G646" s="241" t="s">
        <v>11</v>
      </c>
      <c r="H646" s="241" t="s">
        <v>11</v>
      </c>
      <c r="I646" s="241" t="s">
        <v>11</v>
      </c>
      <c r="J646" s="241" t="s">
        <v>11</v>
      </c>
      <c r="K646" s="241" t="s">
        <v>11</v>
      </c>
      <c r="L646" s="242" t="s">
        <v>28</v>
      </c>
      <c r="M646" s="243" t="s">
        <v>29</v>
      </c>
      <c r="N646" s="244" t="s">
        <v>11</v>
      </c>
      <c r="O646" s="267" t="s">
        <v>11</v>
      </c>
      <c r="P646" s="268" t="s">
        <v>11</v>
      </c>
      <c r="Q646" s="7" t="s">
        <v>11</v>
      </c>
      <c r="R646" s="238" t="s">
        <v>1574</v>
      </c>
      <c r="S646" s="238" t="s">
        <v>11</v>
      </c>
      <c r="T646" s="238" t="s">
        <v>11</v>
      </c>
      <c r="U646" s="22">
        <v>7</v>
      </c>
      <c r="V646" s="239" t="s">
        <v>18</v>
      </c>
      <c r="W646" s="239" t="s">
        <v>11</v>
      </c>
      <c r="X646" s="239" t="s">
        <v>11</v>
      </c>
      <c r="Y646" s="240" t="s">
        <v>11</v>
      </c>
      <c r="Z646" s="234" t="s">
        <v>11</v>
      </c>
    </row>
    <row r="647" spans="1:26" ht="13.5" customHeight="1" x14ac:dyDescent="0.15">
      <c r="A647" s="274" t="s">
        <v>11</v>
      </c>
      <c r="B647" s="231" t="s">
        <v>11</v>
      </c>
      <c r="C647" s="275" t="s">
        <v>11</v>
      </c>
      <c r="D647" s="229" t="s">
        <v>11</v>
      </c>
      <c r="E647" s="241" t="s">
        <v>11</v>
      </c>
      <c r="F647" s="241" t="s">
        <v>11</v>
      </c>
      <c r="G647" s="241" t="s">
        <v>11</v>
      </c>
      <c r="H647" s="241" t="s">
        <v>11</v>
      </c>
      <c r="I647" s="241" t="s">
        <v>11</v>
      </c>
      <c r="J647" s="241" t="s">
        <v>11</v>
      </c>
      <c r="K647" s="241" t="s">
        <v>11</v>
      </c>
      <c r="L647" s="242" t="s">
        <v>11</v>
      </c>
      <c r="M647" s="245">
        <v>577945</v>
      </c>
      <c r="N647" s="246" t="s">
        <v>11</v>
      </c>
      <c r="O647" s="267" t="s">
        <v>11</v>
      </c>
      <c r="P647" s="268" t="s">
        <v>11</v>
      </c>
      <c r="Q647" s="8" t="s">
        <v>31</v>
      </c>
      <c r="R647" s="238" t="s">
        <v>1575</v>
      </c>
      <c r="S647" s="238" t="s">
        <v>11</v>
      </c>
      <c r="T647" s="238" t="s">
        <v>11</v>
      </c>
      <c r="U647" s="238" t="s">
        <v>11</v>
      </c>
      <c r="V647" s="9" t="s">
        <v>26</v>
      </c>
      <c r="W647" s="227" t="s">
        <v>1576</v>
      </c>
      <c r="X647" s="227" t="s">
        <v>11</v>
      </c>
      <c r="Y647" s="10" t="s">
        <v>28</v>
      </c>
      <c r="Z647" s="234" t="s">
        <v>11</v>
      </c>
    </row>
    <row r="648" spans="1:26" ht="13.5" customHeight="1" x14ac:dyDescent="0.15">
      <c r="A648" s="274" t="s">
        <v>11</v>
      </c>
      <c r="B648" s="231" t="s">
        <v>11</v>
      </c>
      <c r="C648" s="275" t="s">
        <v>11</v>
      </c>
      <c r="D648" s="229" t="s">
        <v>11</v>
      </c>
      <c r="E648" s="241" t="s">
        <v>11</v>
      </c>
      <c r="F648" s="241" t="s">
        <v>11</v>
      </c>
      <c r="G648" s="241" t="s">
        <v>11</v>
      </c>
      <c r="H648" s="241" t="s">
        <v>11</v>
      </c>
      <c r="I648" s="241" t="s">
        <v>11</v>
      </c>
      <c r="J648" s="241" t="s">
        <v>11</v>
      </c>
      <c r="K648" s="241" t="s">
        <v>11</v>
      </c>
      <c r="L648" s="242" t="s">
        <v>11</v>
      </c>
      <c r="M648" s="249" t="s">
        <v>11</v>
      </c>
      <c r="N648" s="250" t="s">
        <v>11</v>
      </c>
      <c r="O648" s="267" t="s">
        <v>11</v>
      </c>
      <c r="P648" s="268" t="s">
        <v>11</v>
      </c>
      <c r="Q648" s="7" t="s">
        <v>32</v>
      </c>
      <c r="R648" s="238" t="s">
        <v>11</v>
      </c>
      <c r="S648" s="238" t="s">
        <v>11</v>
      </c>
      <c r="T648" s="238" t="s">
        <v>11</v>
      </c>
      <c r="U648" s="238" t="s">
        <v>11</v>
      </c>
      <c r="V648" s="11" t="s">
        <v>33</v>
      </c>
      <c r="W648" s="9" t="s">
        <v>11</v>
      </c>
      <c r="X648" t="s">
        <v>11</v>
      </c>
      <c r="Y648" s="12" t="s">
        <v>11</v>
      </c>
      <c r="Z648" s="234" t="s">
        <v>11</v>
      </c>
    </row>
    <row r="649" spans="1:26" ht="13.5" customHeight="1" x14ac:dyDescent="0.15">
      <c r="A649" s="6" t="s">
        <v>11</v>
      </c>
      <c r="B649" t="s">
        <v>11</v>
      </c>
      <c r="C649" s="12" t="s">
        <v>11</v>
      </c>
      <c r="D649" s="229" t="s">
        <v>26</v>
      </c>
      <c r="E649" s="13" t="s">
        <v>19</v>
      </c>
      <c r="F649" s="231" t="s">
        <v>11</v>
      </c>
      <c r="G649" s="231" t="s">
        <v>11</v>
      </c>
      <c r="H649" s="231" t="s">
        <v>11</v>
      </c>
      <c r="I649" s="231" t="s">
        <v>11</v>
      </c>
      <c r="J649" s="231" t="s">
        <v>11</v>
      </c>
      <c r="K649" s="13" t="s">
        <v>11</v>
      </c>
      <c r="L649" s="242" t="s">
        <v>28</v>
      </c>
      <c r="M649" s="277" t="s">
        <v>11</v>
      </c>
      <c r="N649" s="278" t="s">
        <v>11</v>
      </c>
      <c r="O649" s="267" t="s">
        <v>11</v>
      </c>
      <c r="P649" s="268" t="s">
        <v>11</v>
      </c>
      <c r="Q649" s="8" t="s">
        <v>31</v>
      </c>
      <c r="R649" s="238" t="s">
        <v>11</v>
      </c>
      <c r="S649" s="238" t="s">
        <v>11</v>
      </c>
      <c r="T649" s="238" t="s">
        <v>11</v>
      </c>
      <c r="U649" s="238" t="s">
        <v>11</v>
      </c>
      <c r="V649" s="9" t="s">
        <v>26</v>
      </c>
      <c r="W649" s="227" t="s">
        <v>11</v>
      </c>
      <c r="X649" s="227" t="s">
        <v>11</v>
      </c>
      <c r="Y649" s="10" t="s">
        <v>28</v>
      </c>
      <c r="Z649" s="234" t="s">
        <v>11</v>
      </c>
    </row>
    <row r="650" spans="1:26" ht="13.5" customHeight="1" x14ac:dyDescent="0.15">
      <c r="A650" s="14" t="s">
        <v>11</v>
      </c>
      <c r="B650" s="15" t="s">
        <v>11</v>
      </c>
      <c r="C650" s="16" t="s">
        <v>11</v>
      </c>
      <c r="D650" s="230" t="s">
        <v>11</v>
      </c>
      <c r="E650" s="17" t="s">
        <v>11</v>
      </c>
      <c r="F650" s="232" t="s">
        <v>11</v>
      </c>
      <c r="G650" s="232" t="s">
        <v>11</v>
      </c>
      <c r="H650" s="232" t="s">
        <v>11</v>
      </c>
      <c r="I650" s="232" t="s">
        <v>11</v>
      </c>
      <c r="J650" s="232" t="s">
        <v>11</v>
      </c>
      <c r="K650" s="17" t="s">
        <v>11</v>
      </c>
      <c r="L650" s="276" t="s">
        <v>11</v>
      </c>
      <c r="M650" s="26" t="s">
        <v>42</v>
      </c>
      <c r="N650" s="27">
        <v>94.8</v>
      </c>
      <c r="O650" s="269" t="s">
        <v>11</v>
      </c>
      <c r="P650" s="270" t="s">
        <v>11</v>
      </c>
      <c r="Q650" s="18" t="s">
        <v>32</v>
      </c>
      <c r="R650" s="228" t="s">
        <v>11</v>
      </c>
      <c r="S650" s="228" t="s">
        <v>11</v>
      </c>
      <c r="T650" s="228" t="s">
        <v>11</v>
      </c>
      <c r="U650" s="228" t="s">
        <v>11</v>
      </c>
      <c r="V650" s="19" t="s">
        <v>33</v>
      </c>
      <c r="W650" s="20" t="s">
        <v>11</v>
      </c>
      <c r="X650" s="15" t="s">
        <v>11</v>
      </c>
      <c r="Y650" s="16" t="s">
        <v>11</v>
      </c>
      <c r="Z650" s="235" t="s">
        <v>11</v>
      </c>
    </row>
    <row r="651" spans="1:26" ht="13.5" customHeight="1" x14ac:dyDescent="0.15">
      <c r="A651" s="251" t="s">
        <v>10</v>
      </c>
      <c r="B651" s="252" t="s">
        <v>11</v>
      </c>
      <c r="C651" s="253" t="s">
        <v>11</v>
      </c>
      <c r="D651" s="257" t="s">
        <v>12</v>
      </c>
      <c r="E651" s="258" t="s">
        <v>11</v>
      </c>
      <c r="F651" s="259" t="s">
        <v>1068</v>
      </c>
      <c r="G651" s="259" t="s">
        <v>11</v>
      </c>
      <c r="H651" s="259" t="s">
        <v>11</v>
      </c>
      <c r="I651" s="259" t="s">
        <v>11</v>
      </c>
      <c r="J651" s="259" t="s">
        <v>11</v>
      </c>
      <c r="K651" s="259" t="s">
        <v>11</v>
      </c>
      <c r="L651" s="260" t="s">
        <v>11</v>
      </c>
      <c r="M651" s="263" t="s">
        <v>119</v>
      </c>
      <c r="N651" s="264" t="s">
        <v>11</v>
      </c>
      <c r="O651" s="265" t="s">
        <v>1577</v>
      </c>
      <c r="P651" s="266" t="s">
        <v>11</v>
      </c>
      <c r="Q651" s="5" t="s">
        <v>16</v>
      </c>
      <c r="R651" s="271" t="s">
        <v>1578</v>
      </c>
      <c r="S651" s="271" t="s">
        <v>11</v>
      </c>
      <c r="T651" s="271" t="s">
        <v>11</v>
      </c>
      <c r="U651" s="30">
        <v>14901</v>
      </c>
      <c r="V651" s="272" t="s">
        <v>18</v>
      </c>
      <c r="W651" s="272" t="s">
        <v>11</v>
      </c>
      <c r="X651" s="272" t="s">
        <v>11</v>
      </c>
      <c r="Y651" s="273" t="s">
        <v>11</v>
      </c>
      <c r="Z651" s="233">
        <v>339</v>
      </c>
    </row>
    <row r="652" spans="1:26" ht="13.5" customHeight="1" x14ac:dyDescent="0.15">
      <c r="A652" s="254" t="s">
        <v>11</v>
      </c>
      <c r="B652" s="255" t="s">
        <v>11</v>
      </c>
      <c r="C652" s="256" t="s">
        <v>11</v>
      </c>
      <c r="D652" s="24" t="s">
        <v>11</v>
      </c>
      <c r="E652" s="23" t="s">
        <v>11</v>
      </c>
      <c r="F652" s="261" t="s">
        <v>11</v>
      </c>
      <c r="G652" s="261" t="s">
        <v>11</v>
      </c>
      <c r="H652" s="261" t="s">
        <v>11</v>
      </c>
      <c r="I652" s="261" t="s">
        <v>11</v>
      </c>
      <c r="J652" s="261" t="s">
        <v>11</v>
      </c>
      <c r="K652" s="261" t="s">
        <v>11</v>
      </c>
      <c r="L652" s="262" t="s">
        <v>11</v>
      </c>
      <c r="M652" s="236">
        <v>118143000</v>
      </c>
      <c r="N652" s="237" t="s">
        <v>11</v>
      </c>
      <c r="O652" s="267" t="s">
        <v>11</v>
      </c>
      <c r="P652" s="268" t="s">
        <v>11</v>
      </c>
      <c r="Q652" s="6" t="s">
        <v>11</v>
      </c>
      <c r="R652" s="238" t="s">
        <v>1579</v>
      </c>
      <c r="S652" s="238" t="s">
        <v>11</v>
      </c>
      <c r="T652" s="238" t="s">
        <v>11</v>
      </c>
      <c r="U652" s="22">
        <v>99393</v>
      </c>
      <c r="V652" s="239" t="s">
        <v>18</v>
      </c>
      <c r="W652" s="239" t="s">
        <v>11</v>
      </c>
      <c r="X652" s="239" t="s">
        <v>11</v>
      </c>
      <c r="Y652" s="240" t="s">
        <v>11</v>
      </c>
      <c r="Z652" s="234" t="s">
        <v>11</v>
      </c>
    </row>
    <row r="653" spans="1:26" ht="13.5" customHeight="1" x14ac:dyDescent="0.15">
      <c r="A653" s="274" t="s">
        <v>1580</v>
      </c>
      <c r="B653" s="231" t="s">
        <v>11</v>
      </c>
      <c r="C653" s="275" t="s">
        <v>11</v>
      </c>
      <c r="D653" s="247" t="s">
        <v>1581</v>
      </c>
      <c r="E653" s="239" t="s">
        <v>11</v>
      </c>
      <c r="F653" s="239" t="s">
        <v>11</v>
      </c>
      <c r="G653" s="239" t="s">
        <v>11</v>
      </c>
      <c r="H653" s="239" t="s">
        <v>11</v>
      </c>
      <c r="I653" s="239" t="s">
        <v>11</v>
      </c>
      <c r="J653" s="239" t="s">
        <v>11</v>
      </c>
      <c r="K653" s="239" t="s">
        <v>11</v>
      </c>
      <c r="L653" s="240" t="s">
        <v>11</v>
      </c>
      <c r="M653" s="249" t="s">
        <v>40</v>
      </c>
      <c r="N653" s="250" t="s">
        <v>11</v>
      </c>
      <c r="O653" s="267" t="s">
        <v>11</v>
      </c>
      <c r="P653" s="268" t="s">
        <v>11</v>
      </c>
      <c r="Q653" s="6" t="s">
        <v>11</v>
      </c>
      <c r="R653" s="238" t="s">
        <v>11</v>
      </c>
      <c r="S653" s="238" t="s">
        <v>11</v>
      </c>
      <c r="T653" s="238" t="s">
        <v>11</v>
      </c>
      <c r="U653" s="22" t="s">
        <v>11</v>
      </c>
      <c r="V653" s="239" t="s">
        <v>11</v>
      </c>
      <c r="W653" s="239" t="s">
        <v>11</v>
      </c>
      <c r="X653" s="239" t="s">
        <v>11</v>
      </c>
      <c r="Y653" s="240" t="s">
        <v>11</v>
      </c>
      <c r="Z653" s="234" t="s">
        <v>11</v>
      </c>
    </row>
    <row r="654" spans="1:26" ht="13.5" customHeight="1" x14ac:dyDescent="0.15">
      <c r="A654" s="274" t="s">
        <v>11</v>
      </c>
      <c r="B654" s="231" t="s">
        <v>11</v>
      </c>
      <c r="C654" s="275" t="s">
        <v>11</v>
      </c>
      <c r="D654" s="248" t="s">
        <v>11</v>
      </c>
      <c r="E654" s="239" t="s">
        <v>11</v>
      </c>
      <c r="F654" s="239" t="s">
        <v>11</v>
      </c>
      <c r="G654" s="239" t="s">
        <v>11</v>
      </c>
      <c r="H654" s="239" t="s">
        <v>11</v>
      </c>
      <c r="I654" s="239" t="s">
        <v>11</v>
      </c>
      <c r="J654" s="239" t="s">
        <v>11</v>
      </c>
      <c r="K654" s="239" t="s">
        <v>11</v>
      </c>
      <c r="L654" s="240" t="s">
        <v>11</v>
      </c>
      <c r="M654" s="236">
        <v>114294251</v>
      </c>
      <c r="N654" s="237" t="s">
        <v>11</v>
      </c>
      <c r="O654" s="267" t="s">
        <v>11</v>
      </c>
      <c r="P654" s="268" t="s">
        <v>11</v>
      </c>
      <c r="Q654" s="6" t="s">
        <v>11</v>
      </c>
      <c r="R654" s="238" t="s">
        <v>11</v>
      </c>
      <c r="S654" s="238" t="s">
        <v>11</v>
      </c>
      <c r="T654" s="238" t="s">
        <v>11</v>
      </c>
      <c r="U654" s="22" t="s">
        <v>11</v>
      </c>
      <c r="V654" s="239" t="s">
        <v>11</v>
      </c>
      <c r="W654" s="239" t="s">
        <v>11</v>
      </c>
      <c r="X654" s="239" t="s">
        <v>11</v>
      </c>
      <c r="Y654" s="240" t="s">
        <v>11</v>
      </c>
      <c r="Z654" s="234" t="s">
        <v>11</v>
      </c>
    </row>
    <row r="655" spans="1:26" ht="13.5" customHeight="1" x14ac:dyDescent="0.15">
      <c r="A655" s="274" t="s">
        <v>11</v>
      </c>
      <c r="B655" s="231" t="s">
        <v>11</v>
      </c>
      <c r="C655" s="275" t="s">
        <v>11</v>
      </c>
      <c r="D655" s="229" t="s">
        <v>26</v>
      </c>
      <c r="E655" s="241" t="s">
        <v>1582</v>
      </c>
      <c r="F655" s="241" t="s">
        <v>11</v>
      </c>
      <c r="G655" s="241" t="s">
        <v>11</v>
      </c>
      <c r="H655" s="241" t="s">
        <v>11</v>
      </c>
      <c r="I655" s="241" t="s">
        <v>11</v>
      </c>
      <c r="J655" s="241" t="s">
        <v>11</v>
      </c>
      <c r="K655" s="241" t="s">
        <v>11</v>
      </c>
      <c r="L655" s="242" t="s">
        <v>28</v>
      </c>
      <c r="M655" s="243" t="s">
        <v>29</v>
      </c>
      <c r="N655" s="244" t="s">
        <v>11</v>
      </c>
      <c r="O655" s="267" t="s">
        <v>11</v>
      </c>
      <c r="P655" s="268" t="s">
        <v>11</v>
      </c>
      <c r="Q655" s="7" t="s">
        <v>11</v>
      </c>
      <c r="R655" s="238" t="s">
        <v>11</v>
      </c>
      <c r="S655" s="238" t="s">
        <v>11</v>
      </c>
      <c r="T655" s="238" t="s">
        <v>11</v>
      </c>
      <c r="U655" s="22" t="s">
        <v>11</v>
      </c>
      <c r="V655" s="239" t="s">
        <v>11</v>
      </c>
      <c r="W655" s="239" t="s">
        <v>11</v>
      </c>
      <c r="X655" s="239" t="s">
        <v>11</v>
      </c>
      <c r="Y655" s="240" t="s">
        <v>11</v>
      </c>
      <c r="Z655" s="234" t="s">
        <v>11</v>
      </c>
    </row>
    <row r="656" spans="1:26" ht="13.5" customHeight="1" x14ac:dyDescent="0.15">
      <c r="A656" s="274" t="s">
        <v>11</v>
      </c>
      <c r="B656" s="231" t="s">
        <v>11</v>
      </c>
      <c r="C656" s="275" t="s">
        <v>11</v>
      </c>
      <c r="D656" s="229" t="s">
        <v>11</v>
      </c>
      <c r="E656" s="241" t="s">
        <v>11</v>
      </c>
      <c r="F656" s="241" t="s">
        <v>11</v>
      </c>
      <c r="G656" s="241" t="s">
        <v>11</v>
      </c>
      <c r="H656" s="241" t="s">
        <v>11</v>
      </c>
      <c r="I656" s="241" t="s">
        <v>11</v>
      </c>
      <c r="J656" s="241" t="s">
        <v>11</v>
      </c>
      <c r="K656" s="241" t="s">
        <v>11</v>
      </c>
      <c r="L656" s="242" t="s">
        <v>11</v>
      </c>
      <c r="M656" s="245">
        <v>3848749</v>
      </c>
      <c r="N656" s="246" t="s">
        <v>11</v>
      </c>
      <c r="O656" s="267" t="s">
        <v>11</v>
      </c>
      <c r="P656" s="268" t="s">
        <v>11</v>
      </c>
      <c r="Q656" s="8" t="s">
        <v>31</v>
      </c>
      <c r="R656" s="238" t="s">
        <v>1583</v>
      </c>
      <c r="S656" s="238" t="s">
        <v>11</v>
      </c>
      <c r="T656" s="238" t="s">
        <v>11</v>
      </c>
      <c r="U656" s="238" t="s">
        <v>11</v>
      </c>
      <c r="V656" s="9" t="s">
        <v>26</v>
      </c>
      <c r="W656" s="227" t="s">
        <v>1584</v>
      </c>
      <c r="X656" s="227" t="s">
        <v>11</v>
      </c>
      <c r="Y656" s="10" t="s">
        <v>28</v>
      </c>
      <c r="Z656" s="234" t="s">
        <v>11</v>
      </c>
    </row>
    <row r="657" spans="1:26" ht="13.5" customHeight="1" x14ac:dyDescent="0.15">
      <c r="A657" s="274" t="s">
        <v>11</v>
      </c>
      <c r="B657" s="231" t="s">
        <v>11</v>
      </c>
      <c r="C657" s="275" t="s">
        <v>11</v>
      </c>
      <c r="D657" s="229" t="s">
        <v>11</v>
      </c>
      <c r="E657" s="241" t="s">
        <v>11</v>
      </c>
      <c r="F657" s="241" t="s">
        <v>11</v>
      </c>
      <c r="G657" s="241" t="s">
        <v>11</v>
      </c>
      <c r="H657" s="241" t="s">
        <v>11</v>
      </c>
      <c r="I657" s="241" t="s">
        <v>11</v>
      </c>
      <c r="J657" s="241" t="s">
        <v>11</v>
      </c>
      <c r="K657" s="241" t="s">
        <v>11</v>
      </c>
      <c r="L657" s="242" t="s">
        <v>11</v>
      </c>
      <c r="M657" s="249" t="s">
        <v>11</v>
      </c>
      <c r="N657" s="250" t="s">
        <v>11</v>
      </c>
      <c r="O657" s="267" t="s">
        <v>11</v>
      </c>
      <c r="P657" s="268" t="s">
        <v>11</v>
      </c>
      <c r="Q657" s="7" t="s">
        <v>32</v>
      </c>
      <c r="R657" s="238" t="s">
        <v>1585</v>
      </c>
      <c r="S657" s="238" t="s">
        <v>11</v>
      </c>
      <c r="T657" s="238" t="s">
        <v>11</v>
      </c>
      <c r="U657" s="238" t="s">
        <v>11</v>
      </c>
      <c r="V657" s="11" t="s">
        <v>33</v>
      </c>
      <c r="W657" s="9" t="s">
        <v>11</v>
      </c>
      <c r="X657" t="s">
        <v>11</v>
      </c>
      <c r="Y657" s="12" t="s">
        <v>11</v>
      </c>
      <c r="Z657" s="234" t="s">
        <v>11</v>
      </c>
    </row>
    <row r="658" spans="1:26" ht="13.5" customHeight="1" x14ac:dyDescent="0.15">
      <c r="A658" s="6" t="s">
        <v>11</v>
      </c>
      <c r="B658" t="s">
        <v>11</v>
      </c>
      <c r="C658" s="12" t="s">
        <v>11</v>
      </c>
      <c r="D658" s="229" t="s">
        <v>26</v>
      </c>
      <c r="E658" s="13" t="s">
        <v>19</v>
      </c>
      <c r="F658" s="231" t="s">
        <v>11</v>
      </c>
      <c r="G658" s="231" t="s">
        <v>11</v>
      </c>
      <c r="H658" s="231" t="s">
        <v>11</v>
      </c>
      <c r="I658" s="231" t="s">
        <v>160</v>
      </c>
      <c r="J658" s="231" t="s">
        <v>11</v>
      </c>
      <c r="K658" s="13" t="s">
        <v>11</v>
      </c>
      <c r="L658" s="242" t="s">
        <v>28</v>
      </c>
      <c r="M658" s="277" t="s">
        <v>11</v>
      </c>
      <c r="N658" s="278" t="s">
        <v>11</v>
      </c>
      <c r="O658" s="267" t="s">
        <v>11</v>
      </c>
      <c r="P658" s="268" t="s">
        <v>11</v>
      </c>
      <c r="Q658" s="8" t="s">
        <v>31</v>
      </c>
      <c r="R658" s="238" t="s">
        <v>1586</v>
      </c>
      <c r="S658" s="238" t="s">
        <v>11</v>
      </c>
      <c r="T658" s="238" t="s">
        <v>11</v>
      </c>
      <c r="U658" s="238" t="s">
        <v>11</v>
      </c>
      <c r="V658" s="9" t="s">
        <v>26</v>
      </c>
      <c r="W658" s="227" t="s">
        <v>1587</v>
      </c>
      <c r="X658" s="227" t="s">
        <v>11</v>
      </c>
      <c r="Y658" s="10" t="s">
        <v>28</v>
      </c>
      <c r="Z658" s="234" t="s">
        <v>11</v>
      </c>
    </row>
    <row r="659" spans="1:26" ht="13.5" customHeight="1" x14ac:dyDescent="0.15">
      <c r="A659" s="14" t="s">
        <v>11</v>
      </c>
      <c r="B659" s="15" t="s">
        <v>11</v>
      </c>
      <c r="C659" s="16" t="s">
        <v>11</v>
      </c>
      <c r="D659" s="230" t="s">
        <v>11</v>
      </c>
      <c r="E659" s="17" t="s">
        <v>11</v>
      </c>
      <c r="F659" s="232" t="s">
        <v>11</v>
      </c>
      <c r="G659" s="232" t="s">
        <v>11</v>
      </c>
      <c r="H659" s="232" t="s">
        <v>11</v>
      </c>
      <c r="I659" s="232" t="s">
        <v>11</v>
      </c>
      <c r="J659" s="232" t="s">
        <v>11</v>
      </c>
      <c r="K659" s="17" t="s">
        <v>11</v>
      </c>
      <c r="L659" s="276" t="s">
        <v>11</v>
      </c>
      <c r="M659" s="26" t="s">
        <v>42</v>
      </c>
      <c r="N659" s="27">
        <v>96.7</v>
      </c>
      <c r="O659" s="269" t="s">
        <v>11</v>
      </c>
      <c r="P659" s="270" t="s">
        <v>11</v>
      </c>
      <c r="Q659" s="18" t="s">
        <v>32</v>
      </c>
      <c r="R659" s="228" t="s">
        <v>1588</v>
      </c>
      <c r="S659" s="228" t="s">
        <v>11</v>
      </c>
      <c r="T659" s="228" t="s">
        <v>11</v>
      </c>
      <c r="U659" s="228" t="s">
        <v>11</v>
      </c>
      <c r="V659" s="19" t="s">
        <v>33</v>
      </c>
      <c r="W659" s="20" t="s">
        <v>11</v>
      </c>
      <c r="X659" s="15" t="s">
        <v>11</v>
      </c>
      <c r="Y659" s="16" t="s">
        <v>11</v>
      </c>
      <c r="Z659" s="235" t="s">
        <v>11</v>
      </c>
    </row>
    <row r="660" spans="1:26" ht="13.5" customHeight="1" x14ac:dyDescent="0.15">
      <c r="A660" s="251" t="s">
        <v>10</v>
      </c>
      <c r="B660" s="252" t="s">
        <v>11</v>
      </c>
      <c r="C660" s="253" t="s">
        <v>11</v>
      </c>
      <c r="D660" s="257" t="s">
        <v>12</v>
      </c>
      <c r="E660" s="258" t="s">
        <v>11</v>
      </c>
      <c r="F660" s="259" t="s">
        <v>1068</v>
      </c>
      <c r="G660" s="259" t="s">
        <v>11</v>
      </c>
      <c r="H660" s="259" t="s">
        <v>11</v>
      </c>
      <c r="I660" s="259" t="s">
        <v>11</v>
      </c>
      <c r="J660" s="259" t="s">
        <v>11</v>
      </c>
      <c r="K660" s="259" t="s">
        <v>11</v>
      </c>
      <c r="L660" s="260" t="s">
        <v>11</v>
      </c>
      <c r="M660" s="263" t="s">
        <v>119</v>
      </c>
      <c r="N660" s="264" t="s">
        <v>11</v>
      </c>
      <c r="O660" s="265" t="s">
        <v>1589</v>
      </c>
      <c r="P660" s="266" t="s">
        <v>11</v>
      </c>
      <c r="Q660" s="5" t="s">
        <v>16</v>
      </c>
      <c r="R660" s="271" t="s">
        <v>1590</v>
      </c>
      <c r="S660" s="271" t="s">
        <v>11</v>
      </c>
      <c r="T660" s="271" t="s">
        <v>11</v>
      </c>
      <c r="U660" s="30">
        <v>1409</v>
      </c>
      <c r="V660" s="272" t="s">
        <v>18</v>
      </c>
      <c r="W660" s="272" t="s">
        <v>11</v>
      </c>
      <c r="X660" s="272" t="s">
        <v>11</v>
      </c>
      <c r="Y660" s="273" t="s">
        <v>11</v>
      </c>
      <c r="Z660" s="233">
        <v>339</v>
      </c>
    </row>
    <row r="661" spans="1:26" ht="13.5" customHeight="1" x14ac:dyDescent="0.15">
      <c r="A661" s="254" t="s">
        <v>11</v>
      </c>
      <c r="B661" s="255" t="s">
        <v>11</v>
      </c>
      <c r="C661" s="256" t="s">
        <v>11</v>
      </c>
      <c r="D661" s="24" t="s">
        <v>11</v>
      </c>
      <c r="E661" s="23" t="s">
        <v>11</v>
      </c>
      <c r="F661" s="261" t="s">
        <v>11</v>
      </c>
      <c r="G661" s="261" t="s">
        <v>11</v>
      </c>
      <c r="H661" s="261" t="s">
        <v>11</v>
      </c>
      <c r="I661" s="261" t="s">
        <v>11</v>
      </c>
      <c r="J661" s="261" t="s">
        <v>11</v>
      </c>
      <c r="K661" s="261" t="s">
        <v>11</v>
      </c>
      <c r="L661" s="262" t="s">
        <v>11</v>
      </c>
      <c r="M661" s="236">
        <v>4939000</v>
      </c>
      <c r="N661" s="237" t="s">
        <v>11</v>
      </c>
      <c r="O661" s="267" t="s">
        <v>11</v>
      </c>
      <c r="P661" s="268" t="s">
        <v>11</v>
      </c>
      <c r="Q661" s="6" t="s">
        <v>11</v>
      </c>
      <c r="R661" s="238" t="s">
        <v>1591</v>
      </c>
      <c r="S661" s="238" t="s">
        <v>11</v>
      </c>
      <c r="T661" s="238" t="s">
        <v>11</v>
      </c>
      <c r="U661" s="22">
        <v>252</v>
      </c>
      <c r="V661" s="239" t="s">
        <v>18</v>
      </c>
      <c r="W661" s="239" t="s">
        <v>11</v>
      </c>
      <c r="X661" s="239" t="s">
        <v>11</v>
      </c>
      <c r="Y661" s="240" t="s">
        <v>11</v>
      </c>
      <c r="Z661" s="234" t="s">
        <v>11</v>
      </c>
    </row>
    <row r="662" spans="1:26" ht="13.5" customHeight="1" x14ac:dyDescent="0.15">
      <c r="A662" s="274" t="s">
        <v>1592</v>
      </c>
      <c r="B662" s="231" t="s">
        <v>11</v>
      </c>
      <c r="C662" s="275" t="s">
        <v>11</v>
      </c>
      <c r="D662" s="247" t="s">
        <v>1593</v>
      </c>
      <c r="E662" s="239" t="s">
        <v>11</v>
      </c>
      <c r="F662" s="239" t="s">
        <v>11</v>
      </c>
      <c r="G662" s="239" t="s">
        <v>11</v>
      </c>
      <c r="H662" s="239" t="s">
        <v>11</v>
      </c>
      <c r="I662" s="239" t="s">
        <v>11</v>
      </c>
      <c r="J662" s="239" t="s">
        <v>11</v>
      </c>
      <c r="K662" s="239" t="s">
        <v>11</v>
      </c>
      <c r="L662" s="240" t="s">
        <v>11</v>
      </c>
      <c r="M662" s="249" t="s">
        <v>40</v>
      </c>
      <c r="N662" s="250" t="s">
        <v>11</v>
      </c>
      <c r="O662" s="267" t="s">
        <v>11</v>
      </c>
      <c r="P662" s="268" t="s">
        <v>11</v>
      </c>
      <c r="Q662" s="6" t="s">
        <v>11</v>
      </c>
      <c r="R662" s="238" t="s">
        <v>1594</v>
      </c>
      <c r="S662" s="238" t="s">
        <v>11</v>
      </c>
      <c r="T662" s="238" t="s">
        <v>11</v>
      </c>
      <c r="U662" s="22">
        <v>957</v>
      </c>
      <c r="V662" s="239" t="s">
        <v>18</v>
      </c>
      <c r="W662" s="239" t="s">
        <v>11</v>
      </c>
      <c r="X662" s="239" t="s">
        <v>11</v>
      </c>
      <c r="Y662" s="240" t="s">
        <v>11</v>
      </c>
      <c r="Z662" s="234" t="s">
        <v>11</v>
      </c>
    </row>
    <row r="663" spans="1:26" ht="13.5" customHeight="1" x14ac:dyDescent="0.15">
      <c r="A663" s="274" t="s">
        <v>11</v>
      </c>
      <c r="B663" s="231" t="s">
        <v>11</v>
      </c>
      <c r="C663" s="275" t="s">
        <v>11</v>
      </c>
      <c r="D663" s="248" t="s">
        <v>11</v>
      </c>
      <c r="E663" s="239" t="s">
        <v>11</v>
      </c>
      <c r="F663" s="239" t="s">
        <v>11</v>
      </c>
      <c r="G663" s="239" t="s">
        <v>11</v>
      </c>
      <c r="H663" s="239" t="s">
        <v>11</v>
      </c>
      <c r="I663" s="239" t="s">
        <v>11</v>
      </c>
      <c r="J663" s="239" t="s">
        <v>11</v>
      </c>
      <c r="K663" s="239" t="s">
        <v>11</v>
      </c>
      <c r="L663" s="240" t="s">
        <v>11</v>
      </c>
      <c r="M663" s="236">
        <v>2617974</v>
      </c>
      <c r="N663" s="237" t="s">
        <v>11</v>
      </c>
      <c r="O663" s="267" t="s">
        <v>11</v>
      </c>
      <c r="P663" s="268" t="s">
        <v>11</v>
      </c>
      <c r="Q663" s="6" t="s">
        <v>11</v>
      </c>
      <c r="R663" s="238" t="s">
        <v>11</v>
      </c>
      <c r="S663" s="238" t="s">
        <v>11</v>
      </c>
      <c r="T663" s="238" t="s">
        <v>11</v>
      </c>
      <c r="U663" s="22" t="s">
        <v>11</v>
      </c>
      <c r="V663" s="239" t="s">
        <v>11</v>
      </c>
      <c r="W663" s="239" t="s">
        <v>11</v>
      </c>
      <c r="X663" s="239" t="s">
        <v>11</v>
      </c>
      <c r="Y663" s="240" t="s">
        <v>11</v>
      </c>
      <c r="Z663" s="234" t="s">
        <v>11</v>
      </c>
    </row>
    <row r="664" spans="1:26" ht="13.5" customHeight="1" x14ac:dyDescent="0.15">
      <c r="A664" s="274" t="s">
        <v>11</v>
      </c>
      <c r="B664" s="231" t="s">
        <v>11</v>
      </c>
      <c r="C664" s="275" t="s">
        <v>11</v>
      </c>
      <c r="D664" s="229" t="s">
        <v>26</v>
      </c>
      <c r="E664" s="241" t="s">
        <v>1582</v>
      </c>
      <c r="F664" s="241" t="s">
        <v>11</v>
      </c>
      <c r="G664" s="241" t="s">
        <v>11</v>
      </c>
      <c r="H664" s="241" t="s">
        <v>11</v>
      </c>
      <c r="I664" s="241" t="s">
        <v>11</v>
      </c>
      <c r="J664" s="241" t="s">
        <v>11</v>
      </c>
      <c r="K664" s="241" t="s">
        <v>11</v>
      </c>
      <c r="L664" s="242" t="s">
        <v>28</v>
      </c>
      <c r="M664" s="243" t="s">
        <v>29</v>
      </c>
      <c r="N664" s="244" t="s">
        <v>11</v>
      </c>
      <c r="O664" s="267" t="s">
        <v>11</v>
      </c>
      <c r="P664" s="268" t="s">
        <v>11</v>
      </c>
      <c r="Q664" s="7" t="s">
        <v>11</v>
      </c>
      <c r="R664" s="238" t="s">
        <v>11</v>
      </c>
      <c r="S664" s="238" t="s">
        <v>11</v>
      </c>
      <c r="T664" s="238" t="s">
        <v>11</v>
      </c>
      <c r="U664" s="22" t="s">
        <v>11</v>
      </c>
      <c r="V664" s="239" t="s">
        <v>11</v>
      </c>
      <c r="W664" s="239" t="s">
        <v>11</v>
      </c>
      <c r="X664" s="239" t="s">
        <v>11</v>
      </c>
      <c r="Y664" s="240" t="s">
        <v>11</v>
      </c>
      <c r="Z664" s="234" t="s">
        <v>11</v>
      </c>
    </row>
    <row r="665" spans="1:26" ht="13.5" customHeight="1" x14ac:dyDescent="0.15">
      <c r="A665" s="274" t="s">
        <v>11</v>
      </c>
      <c r="B665" s="231" t="s">
        <v>11</v>
      </c>
      <c r="C665" s="275" t="s">
        <v>11</v>
      </c>
      <c r="D665" s="229" t="s">
        <v>11</v>
      </c>
      <c r="E665" s="241" t="s">
        <v>11</v>
      </c>
      <c r="F665" s="241" t="s">
        <v>11</v>
      </c>
      <c r="G665" s="241" t="s">
        <v>11</v>
      </c>
      <c r="H665" s="241" t="s">
        <v>11</v>
      </c>
      <c r="I665" s="241" t="s">
        <v>11</v>
      </c>
      <c r="J665" s="241" t="s">
        <v>11</v>
      </c>
      <c r="K665" s="241" t="s">
        <v>11</v>
      </c>
      <c r="L665" s="242" t="s">
        <v>11</v>
      </c>
      <c r="M665" s="245">
        <v>2321026</v>
      </c>
      <c r="N665" s="246" t="s">
        <v>11</v>
      </c>
      <c r="O665" s="267" t="s">
        <v>11</v>
      </c>
      <c r="P665" s="268" t="s">
        <v>11</v>
      </c>
      <c r="Q665" s="8" t="s">
        <v>31</v>
      </c>
      <c r="R665" s="238" t="s">
        <v>11</v>
      </c>
      <c r="S665" s="238" t="s">
        <v>11</v>
      </c>
      <c r="T665" s="238" t="s">
        <v>11</v>
      </c>
      <c r="U665" s="238" t="s">
        <v>11</v>
      </c>
      <c r="V665" s="9" t="s">
        <v>26</v>
      </c>
      <c r="W665" s="227" t="s">
        <v>11</v>
      </c>
      <c r="X665" s="227" t="s">
        <v>11</v>
      </c>
      <c r="Y665" s="10" t="s">
        <v>28</v>
      </c>
      <c r="Z665" s="234" t="s">
        <v>11</v>
      </c>
    </row>
    <row r="666" spans="1:26" ht="13.5" customHeight="1" x14ac:dyDescent="0.15">
      <c r="A666" s="274" t="s">
        <v>11</v>
      </c>
      <c r="B666" s="231" t="s">
        <v>11</v>
      </c>
      <c r="C666" s="275" t="s">
        <v>11</v>
      </c>
      <c r="D666" s="229" t="s">
        <v>11</v>
      </c>
      <c r="E666" s="241" t="s">
        <v>11</v>
      </c>
      <c r="F666" s="241" t="s">
        <v>11</v>
      </c>
      <c r="G666" s="241" t="s">
        <v>11</v>
      </c>
      <c r="H666" s="241" t="s">
        <v>11</v>
      </c>
      <c r="I666" s="241" t="s">
        <v>11</v>
      </c>
      <c r="J666" s="241" t="s">
        <v>11</v>
      </c>
      <c r="K666" s="241" t="s">
        <v>11</v>
      </c>
      <c r="L666" s="242" t="s">
        <v>11</v>
      </c>
      <c r="M666" s="249" t="s">
        <v>11</v>
      </c>
      <c r="N666" s="250" t="s">
        <v>11</v>
      </c>
      <c r="O666" s="267" t="s">
        <v>11</v>
      </c>
      <c r="P666" s="268" t="s">
        <v>11</v>
      </c>
      <c r="Q666" s="7" t="s">
        <v>32</v>
      </c>
      <c r="R666" s="238" t="s">
        <v>11</v>
      </c>
      <c r="S666" s="238" t="s">
        <v>11</v>
      </c>
      <c r="T666" s="238" t="s">
        <v>11</v>
      </c>
      <c r="U666" s="238" t="s">
        <v>11</v>
      </c>
      <c r="V666" s="11" t="s">
        <v>33</v>
      </c>
      <c r="W666" s="9" t="s">
        <v>11</v>
      </c>
      <c r="X666" t="s">
        <v>11</v>
      </c>
      <c r="Y666" s="12" t="s">
        <v>11</v>
      </c>
      <c r="Z666" s="234" t="s">
        <v>11</v>
      </c>
    </row>
    <row r="667" spans="1:26" ht="13.5" customHeight="1" x14ac:dyDescent="0.15">
      <c r="A667" s="6" t="s">
        <v>11</v>
      </c>
      <c r="B667" t="s">
        <v>11</v>
      </c>
      <c r="C667" s="12" t="s">
        <v>11</v>
      </c>
      <c r="D667" s="229" t="s">
        <v>26</v>
      </c>
      <c r="E667" s="13" t="s">
        <v>19</v>
      </c>
      <c r="F667" s="231" t="s">
        <v>11</v>
      </c>
      <c r="G667" s="231" t="s">
        <v>11</v>
      </c>
      <c r="H667" s="231" t="s">
        <v>11</v>
      </c>
      <c r="I667" s="231" t="s">
        <v>160</v>
      </c>
      <c r="J667" s="231" t="s">
        <v>63</v>
      </c>
      <c r="K667" s="13" t="s">
        <v>11</v>
      </c>
      <c r="L667" s="242" t="s">
        <v>28</v>
      </c>
      <c r="M667" s="277" t="s">
        <v>11</v>
      </c>
      <c r="N667" s="278" t="s">
        <v>11</v>
      </c>
      <c r="O667" s="267" t="s">
        <v>11</v>
      </c>
      <c r="P667" s="268" t="s">
        <v>11</v>
      </c>
      <c r="Q667" s="8" t="s">
        <v>31</v>
      </c>
      <c r="R667" s="238" t="s">
        <v>11</v>
      </c>
      <c r="S667" s="238" t="s">
        <v>11</v>
      </c>
      <c r="T667" s="238" t="s">
        <v>11</v>
      </c>
      <c r="U667" s="238" t="s">
        <v>11</v>
      </c>
      <c r="V667" s="9" t="s">
        <v>26</v>
      </c>
      <c r="W667" s="227" t="s">
        <v>11</v>
      </c>
      <c r="X667" s="227" t="s">
        <v>11</v>
      </c>
      <c r="Y667" s="10" t="s">
        <v>28</v>
      </c>
      <c r="Z667" s="234" t="s">
        <v>11</v>
      </c>
    </row>
    <row r="668" spans="1:26" ht="13.5" customHeight="1" x14ac:dyDescent="0.15">
      <c r="A668" s="14" t="s">
        <v>11</v>
      </c>
      <c r="B668" s="15" t="s">
        <v>11</v>
      </c>
      <c r="C668" s="16" t="s">
        <v>11</v>
      </c>
      <c r="D668" s="230" t="s">
        <v>11</v>
      </c>
      <c r="E668" s="17" t="s">
        <v>11</v>
      </c>
      <c r="F668" s="232" t="s">
        <v>11</v>
      </c>
      <c r="G668" s="232" t="s">
        <v>11</v>
      </c>
      <c r="H668" s="232" t="s">
        <v>11</v>
      </c>
      <c r="I668" s="232" t="s">
        <v>11</v>
      </c>
      <c r="J668" s="232" t="s">
        <v>11</v>
      </c>
      <c r="K668" s="17" t="s">
        <v>11</v>
      </c>
      <c r="L668" s="276" t="s">
        <v>11</v>
      </c>
      <c r="M668" s="26" t="s">
        <v>42</v>
      </c>
      <c r="N668" s="27">
        <v>53</v>
      </c>
      <c r="O668" s="269" t="s">
        <v>11</v>
      </c>
      <c r="P668" s="270" t="s">
        <v>11</v>
      </c>
      <c r="Q668" s="18" t="s">
        <v>32</v>
      </c>
      <c r="R668" s="228" t="s">
        <v>11</v>
      </c>
      <c r="S668" s="228" t="s">
        <v>11</v>
      </c>
      <c r="T668" s="228" t="s">
        <v>11</v>
      </c>
      <c r="U668" s="228" t="s">
        <v>11</v>
      </c>
      <c r="V668" s="19" t="s">
        <v>33</v>
      </c>
      <c r="W668" s="20" t="s">
        <v>11</v>
      </c>
      <c r="X668" s="15" t="s">
        <v>11</v>
      </c>
      <c r="Y668" s="16" t="s">
        <v>11</v>
      </c>
      <c r="Z668" s="235" t="s">
        <v>11</v>
      </c>
    </row>
    <row r="669" spans="1:26" ht="13.5" customHeight="1" x14ac:dyDescent="0.15">
      <c r="A669" s="251" t="s">
        <v>10</v>
      </c>
      <c r="B669" s="252" t="s">
        <v>11</v>
      </c>
      <c r="C669" s="253" t="s">
        <v>11</v>
      </c>
      <c r="D669" s="257" t="s">
        <v>12</v>
      </c>
      <c r="E669" s="258" t="s">
        <v>11</v>
      </c>
      <c r="F669" s="259" t="s">
        <v>1068</v>
      </c>
      <c r="G669" s="259" t="s">
        <v>11</v>
      </c>
      <c r="H669" s="259" t="s">
        <v>11</v>
      </c>
      <c r="I669" s="259" t="s">
        <v>11</v>
      </c>
      <c r="J669" s="259" t="s">
        <v>11</v>
      </c>
      <c r="K669" s="259" t="s">
        <v>11</v>
      </c>
      <c r="L669" s="260" t="s">
        <v>11</v>
      </c>
      <c r="M669" s="263" t="s">
        <v>119</v>
      </c>
      <c r="N669" s="264" t="s">
        <v>11</v>
      </c>
      <c r="O669" s="265" t="s">
        <v>1595</v>
      </c>
      <c r="P669" s="266" t="s">
        <v>11</v>
      </c>
      <c r="Q669" s="5" t="s">
        <v>16</v>
      </c>
      <c r="R669" s="271" t="s">
        <v>1596</v>
      </c>
      <c r="S669" s="271" t="s">
        <v>11</v>
      </c>
      <c r="T669" s="271" t="s">
        <v>11</v>
      </c>
      <c r="U669" s="30">
        <v>1937</v>
      </c>
      <c r="V669" s="272" t="s">
        <v>18</v>
      </c>
      <c r="W669" s="272" t="s">
        <v>11</v>
      </c>
      <c r="X669" s="272" t="s">
        <v>11</v>
      </c>
      <c r="Y669" s="273" t="s">
        <v>11</v>
      </c>
      <c r="Z669" s="233">
        <v>341</v>
      </c>
    </row>
    <row r="670" spans="1:26" ht="13.5" customHeight="1" x14ac:dyDescent="0.15">
      <c r="A670" s="254" t="s">
        <v>11</v>
      </c>
      <c r="B670" s="255" t="s">
        <v>11</v>
      </c>
      <c r="C670" s="256" t="s">
        <v>11</v>
      </c>
      <c r="D670" s="24" t="s">
        <v>11</v>
      </c>
      <c r="E670" s="23" t="s">
        <v>11</v>
      </c>
      <c r="F670" s="261" t="s">
        <v>11</v>
      </c>
      <c r="G670" s="261" t="s">
        <v>11</v>
      </c>
      <c r="H670" s="261" t="s">
        <v>11</v>
      </c>
      <c r="I670" s="261" t="s">
        <v>11</v>
      </c>
      <c r="J670" s="261" t="s">
        <v>11</v>
      </c>
      <c r="K670" s="261" t="s">
        <v>11</v>
      </c>
      <c r="L670" s="262" t="s">
        <v>11</v>
      </c>
      <c r="M670" s="236">
        <v>2031000</v>
      </c>
      <c r="N670" s="237" t="s">
        <v>11</v>
      </c>
      <c r="O670" s="267" t="s">
        <v>11</v>
      </c>
      <c r="P670" s="268" t="s">
        <v>11</v>
      </c>
      <c r="Q670" s="6" t="s">
        <v>11</v>
      </c>
      <c r="R670" s="238" t="s">
        <v>11</v>
      </c>
      <c r="S670" s="238" t="s">
        <v>11</v>
      </c>
      <c r="T670" s="238" t="s">
        <v>11</v>
      </c>
      <c r="U670" s="22" t="s">
        <v>11</v>
      </c>
      <c r="V670" s="239" t="s">
        <v>11</v>
      </c>
      <c r="W670" s="239" t="s">
        <v>11</v>
      </c>
      <c r="X670" s="239" t="s">
        <v>11</v>
      </c>
      <c r="Y670" s="240" t="s">
        <v>11</v>
      </c>
      <c r="Z670" s="234" t="s">
        <v>11</v>
      </c>
    </row>
    <row r="671" spans="1:26" ht="13.5" customHeight="1" x14ac:dyDescent="0.15">
      <c r="A671" s="274" t="s">
        <v>1597</v>
      </c>
      <c r="B671" s="231" t="s">
        <v>11</v>
      </c>
      <c r="C671" s="275" t="s">
        <v>11</v>
      </c>
      <c r="D671" s="247" t="s">
        <v>1598</v>
      </c>
      <c r="E671" s="239" t="s">
        <v>11</v>
      </c>
      <c r="F671" s="239" t="s">
        <v>11</v>
      </c>
      <c r="G671" s="239" t="s">
        <v>11</v>
      </c>
      <c r="H671" s="239" t="s">
        <v>11</v>
      </c>
      <c r="I671" s="239" t="s">
        <v>11</v>
      </c>
      <c r="J671" s="239" t="s">
        <v>11</v>
      </c>
      <c r="K671" s="239" t="s">
        <v>11</v>
      </c>
      <c r="L671" s="240" t="s">
        <v>11</v>
      </c>
      <c r="M671" s="249" t="s">
        <v>40</v>
      </c>
      <c r="N671" s="250" t="s">
        <v>11</v>
      </c>
      <c r="O671" s="267" t="s">
        <v>11</v>
      </c>
      <c r="P671" s="268" t="s">
        <v>11</v>
      </c>
      <c r="Q671" s="6" t="s">
        <v>11</v>
      </c>
      <c r="R671" s="238" t="s">
        <v>11</v>
      </c>
      <c r="S671" s="238" t="s">
        <v>11</v>
      </c>
      <c r="T671" s="238" t="s">
        <v>11</v>
      </c>
      <c r="U671" s="22" t="s">
        <v>11</v>
      </c>
      <c r="V671" s="239" t="s">
        <v>11</v>
      </c>
      <c r="W671" s="239" t="s">
        <v>11</v>
      </c>
      <c r="X671" s="239" t="s">
        <v>11</v>
      </c>
      <c r="Y671" s="240" t="s">
        <v>11</v>
      </c>
      <c r="Z671" s="234" t="s">
        <v>11</v>
      </c>
    </row>
    <row r="672" spans="1:26" ht="13.5" customHeight="1" x14ac:dyDescent="0.15">
      <c r="A672" s="274" t="s">
        <v>11</v>
      </c>
      <c r="B672" s="231" t="s">
        <v>11</v>
      </c>
      <c r="C672" s="275" t="s">
        <v>11</v>
      </c>
      <c r="D672" s="248" t="s">
        <v>11</v>
      </c>
      <c r="E672" s="239" t="s">
        <v>11</v>
      </c>
      <c r="F672" s="239" t="s">
        <v>11</v>
      </c>
      <c r="G672" s="239" t="s">
        <v>11</v>
      </c>
      <c r="H672" s="239" t="s">
        <v>11</v>
      </c>
      <c r="I672" s="239" t="s">
        <v>11</v>
      </c>
      <c r="J672" s="239" t="s">
        <v>11</v>
      </c>
      <c r="K672" s="239" t="s">
        <v>11</v>
      </c>
      <c r="L672" s="240" t="s">
        <v>11</v>
      </c>
      <c r="M672" s="236">
        <v>1936986</v>
      </c>
      <c r="N672" s="237" t="s">
        <v>11</v>
      </c>
      <c r="O672" s="267" t="s">
        <v>11</v>
      </c>
      <c r="P672" s="268" t="s">
        <v>11</v>
      </c>
      <c r="Q672" s="6" t="s">
        <v>11</v>
      </c>
      <c r="R672" s="238" t="s">
        <v>11</v>
      </c>
      <c r="S672" s="238" t="s">
        <v>11</v>
      </c>
      <c r="T672" s="238" t="s">
        <v>11</v>
      </c>
      <c r="U672" s="22" t="s">
        <v>11</v>
      </c>
      <c r="V672" s="239" t="s">
        <v>11</v>
      </c>
      <c r="W672" s="239" t="s">
        <v>11</v>
      </c>
      <c r="X672" s="239" t="s">
        <v>11</v>
      </c>
      <c r="Y672" s="240" t="s">
        <v>11</v>
      </c>
      <c r="Z672" s="234" t="s">
        <v>11</v>
      </c>
    </row>
    <row r="673" spans="1:26" ht="13.5" customHeight="1" x14ac:dyDescent="0.15">
      <c r="A673" s="274" t="s">
        <v>11</v>
      </c>
      <c r="B673" s="231" t="s">
        <v>11</v>
      </c>
      <c r="C673" s="275" t="s">
        <v>11</v>
      </c>
      <c r="D673" s="229" t="s">
        <v>26</v>
      </c>
      <c r="E673" s="241" t="s">
        <v>1522</v>
      </c>
      <c r="F673" s="241" t="s">
        <v>11</v>
      </c>
      <c r="G673" s="241" t="s">
        <v>11</v>
      </c>
      <c r="H673" s="241" t="s">
        <v>11</v>
      </c>
      <c r="I673" s="241" t="s">
        <v>11</v>
      </c>
      <c r="J673" s="241" t="s">
        <v>11</v>
      </c>
      <c r="K673" s="241" t="s">
        <v>11</v>
      </c>
      <c r="L673" s="242" t="s">
        <v>28</v>
      </c>
      <c r="M673" s="243" t="s">
        <v>29</v>
      </c>
      <c r="N673" s="244" t="s">
        <v>11</v>
      </c>
      <c r="O673" s="267" t="s">
        <v>11</v>
      </c>
      <c r="P673" s="268" t="s">
        <v>11</v>
      </c>
      <c r="Q673" s="7" t="s">
        <v>11</v>
      </c>
      <c r="R673" s="238" t="s">
        <v>11</v>
      </c>
      <c r="S673" s="238" t="s">
        <v>11</v>
      </c>
      <c r="T673" s="238" t="s">
        <v>11</v>
      </c>
      <c r="U673" s="22" t="s">
        <v>11</v>
      </c>
      <c r="V673" s="239" t="s">
        <v>11</v>
      </c>
      <c r="W673" s="239" t="s">
        <v>11</v>
      </c>
      <c r="X673" s="239" t="s">
        <v>11</v>
      </c>
      <c r="Y673" s="240" t="s">
        <v>11</v>
      </c>
      <c r="Z673" s="234" t="s">
        <v>11</v>
      </c>
    </row>
    <row r="674" spans="1:26" ht="13.5" customHeight="1" x14ac:dyDescent="0.15">
      <c r="A674" s="274" t="s">
        <v>11</v>
      </c>
      <c r="B674" s="231" t="s">
        <v>11</v>
      </c>
      <c r="C674" s="275" t="s">
        <v>11</v>
      </c>
      <c r="D674" s="229" t="s">
        <v>11</v>
      </c>
      <c r="E674" s="241" t="s">
        <v>11</v>
      </c>
      <c r="F674" s="241" t="s">
        <v>11</v>
      </c>
      <c r="G674" s="241" t="s">
        <v>11</v>
      </c>
      <c r="H674" s="241" t="s">
        <v>11</v>
      </c>
      <c r="I674" s="241" t="s">
        <v>11</v>
      </c>
      <c r="J674" s="241" t="s">
        <v>11</v>
      </c>
      <c r="K674" s="241" t="s">
        <v>11</v>
      </c>
      <c r="L674" s="242" t="s">
        <v>11</v>
      </c>
      <c r="M674" s="245">
        <v>94014</v>
      </c>
      <c r="N674" s="246" t="s">
        <v>11</v>
      </c>
      <c r="O674" s="267" t="s">
        <v>11</v>
      </c>
      <c r="P674" s="268" t="s">
        <v>11</v>
      </c>
      <c r="Q674" s="8" t="s">
        <v>31</v>
      </c>
      <c r="R674" s="238" t="s">
        <v>11</v>
      </c>
      <c r="S674" s="238" t="s">
        <v>11</v>
      </c>
      <c r="T674" s="238" t="s">
        <v>11</v>
      </c>
      <c r="U674" s="238" t="s">
        <v>11</v>
      </c>
      <c r="V674" s="9" t="s">
        <v>26</v>
      </c>
      <c r="W674" s="227" t="s">
        <v>11</v>
      </c>
      <c r="X674" s="227" t="s">
        <v>11</v>
      </c>
      <c r="Y674" s="10" t="s">
        <v>28</v>
      </c>
      <c r="Z674" s="234" t="s">
        <v>11</v>
      </c>
    </row>
    <row r="675" spans="1:26" ht="13.5" customHeight="1" x14ac:dyDescent="0.15">
      <c r="A675" s="274" t="s">
        <v>11</v>
      </c>
      <c r="B675" s="231" t="s">
        <v>11</v>
      </c>
      <c r="C675" s="275" t="s">
        <v>11</v>
      </c>
      <c r="D675" s="229" t="s">
        <v>11</v>
      </c>
      <c r="E675" s="241" t="s">
        <v>11</v>
      </c>
      <c r="F675" s="241" t="s">
        <v>11</v>
      </c>
      <c r="G675" s="241" t="s">
        <v>11</v>
      </c>
      <c r="H675" s="241" t="s">
        <v>11</v>
      </c>
      <c r="I675" s="241" t="s">
        <v>11</v>
      </c>
      <c r="J675" s="241" t="s">
        <v>11</v>
      </c>
      <c r="K675" s="241" t="s">
        <v>11</v>
      </c>
      <c r="L675" s="242" t="s">
        <v>11</v>
      </c>
      <c r="M675" s="249" t="s">
        <v>11</v>
      </c>
      <c r="N675" s="250" t="s">
        <v>11</v>
      </c>
      <c r="O675" s="267" t="s">
        <v>11</v>
      </c>
      <c r="P675" s="268" t="s">
        <v>11</v>
      </c>
      <c r="Q675" s="7" t="s">
        <v>32</v>
      </c>
      <c r="R675" s="238" t="s">
        <v>11</v>
      </c>
      <c r="S675" s="238" t="s">
        <v>11</v>
      </c>
      <c r="T675" s="238" t="s">
        <v>11</v>
      </c>
      <c r="U675" s="238" t="s">
        <v>11</v>
      </c>
      <c r="V675" s="11" t="s">
        <v>33</v>
      </c>
      <c r="W675" s="9" t="s">
        <v>11</v>
      </c>
      <c r="X675" t="s">
        <v>11</v>
      </c>
      <c r="Y675" s="12" t="s">
        <v>11</v>
      </c>
      <c r="Z675" s="234" t="s">
        <v>11</v>
      </c>
    </row>
    <row r="676" spans="1:26" ht="13.5" customHeight="1" x14ac:dyDescent="0.15">
      <c r="A676" s="6" t="s">
        <v>11</v>
      </c>
      <c r="B676" t="s">
        <v>11</v>
      </c>
      <c r="C676" s="12" t="s">
        <v>11</v>
      </c>
      <c r="D676" s="229" t="s">
        <v>26</v>
      </c>
      <c r="E676" s="13" t="s">
        <v>19</v>
      </c>
      <c r="F676" s="231" t="s">
        <v>11</v>
      </c>
      <c r="G676" s="231" t="s">
        <v>11</v>
      </c>
      <c r="H676" s="231" t="s">
        <v>11</v>
      </c>
      <c r="I676" s="231" t="s">
        <v>11</v>
      </c>
      <c r="J676" s="231" t="s">
        <v>11</v>
      </c>
      <c r="K676" s="13" t="s">
        <v>11</v>
      </c>
      <c r="L676" s="242" t="s">
        <v>28</v>
      </c>
      <c r="M676" s="277" t="s">
        <v>11</v>
      </c>
      <c r="N676" s="278" t="s">
        <v>11</v>
      </c>
      <c r="O676" s="267" t="s">
        <v>11</v>
      </c>
      <c r="P676" s="268" t="s">
        <v>11</v>
      </c>
      <c r="Q676" s="8" t="s">
        <v>31</v>
      </c>
      <c r="R676" s="238" t="s">
        <v>11</v>
      </c>
      <c r="S676" s="238" t="s">
        <v>11</v>
      </c>
      <c r="T676" s="238" t="s">
        <v>11</v>
      </c>
      <c r="U676" s="238" t="s">
        <v>11</v>
      </c>
      <c r="V676" s="9" t="s">
        <v>26</v>
      </c>
      <c r="W676" s="227" t="s">
        <v>11</v>
      </c>
      <c r="X676" s="227" t="s">
        <v>11</v>
      </c>
      <c r="Y676" s="10" t="s">
        <v>28</v>
      </c>
      <c r="Z676" s="234" t="s">
        <v>11</v>
      </c>
    </row>
    <row r="677" spans="1:26" ht="13.5" customHeight="1" x14ac:dyDescent="0.15">
      <c r="A677" s="14" t="s">
        <v>11</v>
      </c>
      <c r="B677" s="15" t="s">
        <v>11</v>
      </c>
      <c r="C677" s="16" t="s">
        <v>11</v>
      </c>
      <c r="D677" s="230" t="s">
        <v>11</v>
      </c>
      <c r="E677" s="17" t="s">
        <v>11</v>
      </c>
      <c r="F677" s="232" t="s">
        <v>11</v>
      </c>
      <c r="G677" s="232" t="s">
        <v>11</v>
      </c>
      <c r="H677" s="232" t="s">
        <v>11</v>
      </c>
      <c r="I677" s="232" t="s">
        <v>11</v>
      </c>
      <c r="J677" s="232" t="s">
        <v>11</v>
      </c>
      <c r="K677" s="17" t="s">
        <v>11</v>
      </c>
      <c r="L677" s="276" t="s">
        <v>11</v>
      </c>
      <c r="M677" s="26" t="s">
        <v>42</v>
      </c>
      <c r="N677" s="27">
        <v>95.4</v>
      </c>
      <c r="O677" s="269" t="s">
        <v>11</v>
      </c>
      <c r="P677" s="270" t="s">
        <v>11</v>
      </c>
      <c r="Q677" s="18" t="s">
        <v>32</v>
      </c>
      <c r="R677" s="228" t="s">
        <v>11</v>
      </c>
      <c r="S677" s="228" t="s">
        <v>11</v>
      </c>
      <c r="T677" s="228" t="s">
        <v>11</v>
      </c>
      <c r="U677" s="228" t="s">
        <v>11</v>
      </c>
      <c r="V677" s="19" t="s">
        <v>33</v>
      </c>
      <c r="W677" s="20" t="s">
        <v>11</v>
      </c>
      <c r="X677" s="15" t="s">
        <v>11</v>
      </c>
      <c r="Y677" s="16" t="s">
        <v>11</v>
      </c>
      <c r="Z677" s="235" t="s">
        <v>11</v>
      </c>
    </row>
    <row r="678" spans="1:26" ht="13.5" customHeight="1" x14ac:dyDescent="0.15">
      <c r="A678" s="251" t="s">
        <v>10</v>
      </c>
      <c r="B678" s="252" t="s">
        <v>11</v>
      </c>
      <c r="C678" s="253" t="s">
        <v>11</v>
      </c>
      <c r="D678" s="257" t="s">
        <v>12</v>
      </c>
      <c r="E678" s="258" t="s">
        <v>11</v>
      </c>
      <c r="F678" s="259" t="s">
        <v>1068</v>
      </c>
      <c r="G678" s="259" t="s">
        <v>11</v>
      </c>
      <c r="H678" s="259" t="s">
        <v>11</v>
      </c>
      <c r="I678" s="259" t="s">
        <v>11</v>
      </c>
      <c r="J678" s="259" t="s">
        <v>11</v>
      </c>
      <c r="K678" s="259" t="s">
        <v>11</v>
      </c>
      <c r="L678" s="260" t="s">
        <v>11</v>
      </c>
      <c r="M678" s="263" t="s">
        <v>119</v>
      </c>
      <c r="N678" s="264" t="s">
        <v>11</v>
      </c>
      <c r="O678" s="302" t="s">
        <v>1599</v>
      </c>
      <c r="P678" s="303" t="s">
        <v>11</v>
      </c>
      <c r="Q678" s="5" t="s">
        <v>16</v>
      </c>
      <c r="R678" s="271" t="s">
        <v>1600</v>
      </c>
      <c r="S678" s="271" t="s">
        <v>11</v>
      </c>
      <c r="T678" s="271" t="s">
        <v>11</v>
      </c>
      <c r="U678" s="30">
        <v>63843</v>
      </c>
      <c r="V678" s="272" t="s">
        <v>18</v>
      </c>
      <c r="W678" s="272" t="s">
        <v>11</v>
      </c>
      <c r="X678" s="272" t="s">
        <v>11</v>
      </c>
      <c r="Y678" s="273" t="s">
        <v>11</v>
      </c>
      <c r="Z678" s="233">
        <v>341</v>
      </c>
    </row>
    <row r="679" spans="1:26" ht="13.5" customHeight="1" x14ac:dyDescent="0.15">
      <c r="A679" s="254" t="s">
        <v>11</v>
      </c>
      <c r="B679" s="255" t="s">
        <v>11</v>
      </c>
      <c r="C679" s="256" t="s">
        <v>11</v>
      </c>
      <c r="D679" s="24" t="s">
        <v>11</v>
      </c>
      <c r="E679" s="23" t="s">
        <v>11</v>
      </c>
      <c r="F679" s="261" t="s">
        <v>11</v>
      </c>
      <c r="G679" s="261" t="s">
        <v>11</v>
      </c>
      <c r="H679" s="261" t="s">
        <v>11</v>
      </c>
      <c r="I679" s="261" t="s">
        <v>11</v>
      </c>
      <c r="J679" s="261" t="s">
        <v>11</v>
      </c>
      <c r="K679" s="261" t="s">
        <v>11</v>
      </c>
      <c r="L679" s="262" t="s">
        <v>11</v>
      </c>
      <c r="M679" s="236">
        <v>177881000</v>
      </c>
      <c r="N679" s="237" t="s">
        <v>11</v>
      </c>
      <c r="O679" s="304" t="s">
        <v>11</v>
      </c>
      <c r="P679" s="305" t="s">
        <v>11</v>
      </c>
      <c r="Q679" s="6" t="s">
        <v>11</v>
      </c>
      <c r="R679" s="238" t="s">
        <v>1601</v>
      </c>
      <c r="S679" s="238" t="s">
        <v>11</v>
      </c>
      <c r="T679" s="238" t="s">
        <v>11</v>
      </c>
      <c r="U679" s="22">
        <v>27984</v>
      </c>
      <c r="V679" s="239" t="s">
        <v>18</v>
      </c>
      <c r="W679" s="239" t="s">
        <v>11</v>
      </c>
      <c r="X679" s="239" t="s">
        <v>11</v>
      </c>
      <c r="Y679" s="240" t="s">
        <v>11</v>
      </c>
      <c r="Z679" s="234" t="s">
        <v>11</v>
      </c>
    </row>
    <row r="680" spans="1:26" ht="13.5" customHeight="1" x14ac:dyDescent="0.15">
      <c r="A680" s="274" t="s">
        <v>1602</v>
      </c>
      <c r="B680" s="231" t="s">
        <v>11</v>
      </c>
      <c r="C680" s="275" t="s">
        <v>11</v>
      </c>
      <c r="D680" s="247" t="s">
        <v>1603</v>
      </c>
      <c r="E680" s="239" t="s">
        <v>11</v>
      </c>
      <c r="F680" s="239" t="s">
        <v>11</v>
      </c>
      <c r="G680" s="239" t="s">
        <v>11</v>
      </c>
      <c r="H680" s="239" t="s">
        <v>11</v>
      </c>
      <c r="I680" s="239" t="s">
        <v>11</v>
      </c>
      <c r="J680" s="239" t="s">
        <v>11</v>
      </c>
      <c r="K680" s="239" t="s">
        <v>11</v>
      </c>
      <c r="L680" s="240" t="s">
        <v>11</v>
      </c>
      <c r="M680" s="249" t="s">
        <v>40</v>
      </c>
      <c r="N680" s="250" t="s">
        <v>11</v>
      </c>
      <c r="O680" s="304" t="s">
        <v>11</v>
      </c>
      <c r="P680" s="305" t="s">
        <v>11</v>
      </c>
      <c r="Q680" s="6" t="s">
        <v>11</v>
      </c>
      <c r="R680" s="238" t="s">
        <v>1604</v>
      </c>
      <c r="S680" s="238" t="s">
        <v>11</v>
      </c>
      <c r="T680" s="238" t="s">
        <v>11</v>
      </c>
      <c r="U680" s="22">
        <v>20408</v>
      </c>
      <c r="V680" s="239" t="s">
        <v>18</v>
      </c>
      <c r="W680" s="239" t="s">
        <v>11</v>
      </c>
      <c r="X680" s="239" t="s">
        <v>11</v>
      </c>
      <c r="Y680" s="240" t="s">
        <v>11</v>
      </c>
      <c r="Z680" s="234" t="s">
        <v>11</v>
      </c>
    </row>
    <row r="681" spans="1:26" ht="13.5" customHeight="1" x14ac:dyDescent="0.15">
      <c r="A681" s="274" t="s">
        <v>11</v>
      </c>
      <c r="B681" s="231" t="s">
        <v>11</v>
      </c>
      <c r="C681" s="275" t="s">
        <v>11</v>
      </c>
      <c r="D681" s="248" t="s">
        <v>11</v>
      </c>
      <c r="E681" s="239" t="s">
        <v>11</v>
      </c>
      <c r="F681" s="239" t="s">
        <v>11</v>
      </c>
      <c r="G681" s="239" t="s">
        <v>11</v>
      </c>
      <c r="H681" s="239" t="s">
        <v>11</v>
      </c>
      <c r="I681" s="239" t="s">
        <v>11</v>
      </c>
      <c r="J681" s="239" t="s">
        <v>11</v>
      </c>
      <c r="K681" s="239" t="s">
        <v>11</v>
      </c>
      <c r="L681" s="240" t="s">
        <v>11</v>
      </c>
      <c r="M681" s="236">
        <v>169655123</v>
      </c>
      <c r="N681" s="237" t="s">
        <v>11</v>
      </c>
      <c r="O681" s="304" t="s">
        <v>11</v>
      </c>
      <c r="P681" s="305" t="s">
        <v>11</v>
      </c>
      <c r="Q681" s="6" t="s">
        <v>11</v>
      </c>
      <c r="R681" s="238" t="s">
        <v>1605</v>
      </c>
      <c r="S681" s="238" t="s">
        <v>11</v>
      </c>
      <c r="T681" s="238" t="s">
        <v>11</v>
      </c>
      <c r="U681" s="22">
        <v>53614</v>
      </c>
      <c r="V681" s="239" t="s">
        <v>18</v>
      </c>
      <c r="W681" s="239" t="s">
        <v>11</v>
      </c>
      <c r="X681" s="239" t="s">
        <v>11</v>
      </c>
      <c r="Y681" s="240" t="s">
        <v>11</v>
      </c>
      <c r="Z681" s="234" t="s">
        <v>11</v>
      </c>
    </row>
    <row r="682" spans="1:26" ht="13.5" customHeight="1" x14ac:dyDescent="0.15">
      <c r="A682" s="274" t="s">
        <v>11</v>
      </c>
      <c r="B682" s="231" t="s">
        <v>11</v>
      </c>
      <c r="C682" s="275" t="s">
        <v>11</v>
      </c>
      <c r="D682" s="229" t="s">
        <v>26</v>
      </c>
      <c r="E682" s="241" t="s">
        <v>1582</v>
      </c>
      <c r="F682" s="241" t="s">
        <v>11</v>
      </c>
      <c r="G682" s="241" t="s">
        <v>11</v>
      </c>
      <c r="H682" s="241" t="s">
        <v>11</v>
      </c>
      <c r="I682" s="241" t="s">
        <v>11</v>
      </c>
      <c r="J682" s="241" t="s">
        <v>11</v>
      </c>
      <c r="K682" s="241" t="s">
        <v>11</v>
      </c>
      <c r="L682" s="242" t="s">
        <v>28</v>
      </c>
      <c r="M682" s="243" t="s">
        <v>29</v>
      </c>
      <c r="N682" s="244" t="s">
        <v>11</v>
      </c>
      <c r="O682" s="304" t="s">
        <v>11</v>
      </c>
      <c r="P682" s="305" t="s">
        <v>11</v>
      </c>
      <c r="Q682" s="7" t="s">
        <v>11</v>
      </c>
      <c r="R682" s="238" t="s">
        <v>1606</v>
      </c>
      <c r="S682" s="238" t="s">
        <v>11</v>
      </c>
      <c r="T682" s="238" t="s">
        <v>11</v>
      </c>
      <c r="U682" s="22">
        <v>3806</v>
      </c>
      <c r="V682" s="239" t="s">
        <v>18</v>
      </c>
      <c r="W682" s="239" t="s">
        <v>11</v>
      </c>
      <c r="X682" s="239" t="s">
        <v>11</v>
      </c>
      <c r="Y682" s="240" t="s">
        <v>11</v>
      </c>
      <c r="Z682" s="234" t="s">
        <v>11</v>
      </c>
    </row>
    <row r="683" spans="1:26" ht="13.5" customHeight="1" x14ac:dyDescent="0.15">
      <c r="A683" s="274" t="s">
        <v>11</v>
      </c>
      <c r="B683" s="231" t="s">
        <v>11</v>
      </c>
      <c r="C683" s="275" t="s">
        <v>11</v>
      </c>
      <c r="D683" s="229" t="s">
        <v>11</v>
      </c>
      <c r="E683" s="241" t="s">
        <v>11</v>
      </c>
      <c r="F683" s="241" t="s">
        <v>11</v>
      </c>
      <c r="G683" s="241" t="s">
        <v>11</v>
      </c>
      <c r="H683" s="241" t="s">
        <v>11</v>
      </c>
      <c r="I683" s="241" t="s">
        <v>11</v>
      </c>
      <c r="J683" s="241" t="s">
        <v>11</v>
      </c>
      <c r="K683" s="241" t="s">
        <v>11</v>
      </c>
      <c r="L683" s="242" t="s">
        <v>11</v>
      </c>
      <c r="M683" s="245">
        <v>8225877</v>
      </c>
      <c r="N683" s="246" t="s">
        <v>11</v>
      </c>
      <c r="O683" s="304" t="s">
        <v>11</v>
      </c>
      <c r="P683" s="305" t="s">
        <v>11</v>
      </c>
      <c r="Q683" s="8" t="s">
        <v>31</v>
      </c>
      <c r="R683" s="238" t="s">
        <v>1607</v>
      </c>
      <c r="S683" s="238" t="s">
        <v>11</v>
      </c>
      <c r="T683" s="238" t="s">
        <v>11</v>
      </c>
      <c r="U683" s="238" t="s">
        <v>11</v>
      </c>
      <c r="V683" s="9" t="s">
        <v>26</v>
      </c>
      <c r="W683" s="227" t="s">
        <v>1608</v>
      </c>
      <c r="X683" s="227" t="s">
        <v>11</v>
      </c>
      <c r="Y683" s="10" t="s">
        <v>28</v>
      </c>
      <c r="Z683" s="234" t="s">
        <v>11</v>
      </c>
    </row>
    <row r="684" spans="1:26" ht="13.5" customHeight="1" x14ac:dyDescent="0.15">
      <c r="A684" s="274" t="s">
        <v>11</v>
      </c>
      <c r="B684" s="231" t="s">
        <v>11</v>
      </c>
      <c r="C684" s="275" t="s">
        <v>11</v>
      </c>
      <c r="D684" s="229" t="s">
        <v>11</v>
      </c>
      <c r="E684" s="241" t="s">
        <v>11</v>
      </c>
      <c r="F684" s="241" t="s">
        <v>11</v>
      </c>
      <c r="G684" s="241" t="s">
        <v>11</v>
      </c>
      <c r="H684" s="241" t="s">
        <v>11</v>
      </c>
      <c r="I684" s="241" t="s">
        <v>11</v>
      </c>
      <c r="J684" s="241" t="s">
        <v>11</v>
      </c>
      <c r="K684" s="241" t="s">
        <v>11</v>
      </c>
      <c r="L684" s="242" t="s">
        <v>11</v>
      </c>
      <c r="M684" s="249" t="s">
        <v>11</v>
      </c>
      <c r="N684" s="250" t="s">
        <v>11</v>
      </c>
      <c r="O684" s="304" t="s">
        <v>11</v>
      </c>
      <c r="P684" s="305" t="s">
        <v>11</v>
      </c>
      <c r="Q684" s="7" t="s">
        <v>32</v>
      </c>
      <c r="R684" s="238" t="s">
        <v>1609</v>
      </c>
      <c r="S684" s="238" t="s">
        <v>11</v>
      </c>
      <c r="T684" s="238" t="s">
        <v>11</v>
      </c>
      <c r="U684" s="238" t="s">
        <v>11</v>
      </c>
      <c r="V684" s="11" t="s">
        <v>33</v>
      </c>
      <c r="W684" s="9" t="s">
        <v>11</v>
      </c>
      <c r="X684" t="s">
        <v>11</v>
      </c>
      <c r="Y684" s="12" t="s">
        <v>11</v>
      </c>
      <c r="Z684" s="234" t="s">
        <v>11</v>
      </c>
    </row>
    <row r="685" spans="1:26" ht="13.5" customHeight="1" x14ac:dyDescent="0.15">
      <c r="A685" s="6" t="s">
        <v>11</v>
      </c>
      <c r="B685" t="s">
        <v>11</v>
      </c>
      <c r="C685" s="12" t="s">
        <v>11</v>
      </c>
      <c r="D685" s="229" t="s">
        <v>26</v>
      </c>
      <c r="E685" s="13" t="s">
        <v>19</v>
      </c>
      <c r="F685" s="231" t="s">
        <v>11</v>
      </c>
      <c r="G685" s="231" t="s">
        <v>11</v>
      </c>
      <c r="H685" s="231" t="s">
        <v>11</v>
      </c>
      <c r="I685" s="231" t="s">
        <v>160</v>
      </c>
      <c r="J685" s="231" t="s">
        <v>11</v>
      </c>
      <c r="K685" s="13" t="s">
        <v>11</v>
      </c>
      <c r="L685" s="242" t="s">
        <v>28</v>
      </c>
      <c r="M685" s="277" t="s">
        <v>11</v>
      </c>
      <c r="N685" s="278" t="s">
        <v>11</v>
      </c>
      <c r="O685" s="304" t="s">
        <v>11</v>
      </c>
      <c r="P685" s="305" t="s">
        <v>11</v>
      </c>
      <c r="Q685" s="8" t="s">
        <v>31</v>
      </c>
      <c r="R685" s="238" t="s">
        <v>11</v>
      </c>
      <c r="S685" s="238" t="s">
        <v>11</v>
      </c>
      <c r="T685" s="238" t="s">
        <v>11</v>
      </c>
      <c r="U685" s="238" t="s">
        <v>11</v>
      </c>
      <c r="V685" s="9" t="s">
        <v>26</v>
      </c>
      <c r="W685" s="227" t="s">
        <v>11</v>
      </c>
      <c r="X685" s="227" t="s">
        <v>11</v>
      </c>
      <c r="Y685" s="10" t="s">
        <v>28</v>
      </c>
      <c r="Z685" s="234" t="s">
        <v>11</v>
      </c>
    </row>
    <row r="686" spans="1:26" ht="13.5" customHeight="1" x14ac:dyDescent="0.15">
      <c r="A686" s="14" t="s">
        <v>11</v>
      </c>
      <c r="B686" s="15" t="s">
        <v>11</v>
      </c>
      <c r="C686" s="16" t="s">
        <v>11</v>
      </c>
      <c r="D686" s="230" t="s">
        <v>11</v>
      </c>
      <c r="E686" s="17" t="s">
        <v>11</v>
      </c>
      <c r="F686" s="232" t="s">
        <v>11</v>
      </c>
      <c r="G686" s="232" t="s">
        <v>11</v>
      </c>
      <c r="H686" s="232" t="s">
        <v>11</v>
      </c>
      <c r="I686" s="232" t="s">
        <v>11</v>
      </c>
      <c r="J686" s="232" t="s">
        <v>11</v>
      </c>
      <c r="K686" s="17" t="s">
        <v>11</v>
      </c>
      <c r="L686" s="276" t="s">
        <v>11</v>
      </c>
      <c r="M686" s="26" t="s">
        <v>42</v>
      </c>
      <c r="N686" s="27">
        <v>95.4</v>
      </c>
      <c r="O686" s="306" t="s">
        <v>11</v>
      </c>
      <c r="P686" s="307" t="s">
        <v>11</v>
      </c>
      <c r="Q686" s="18" t="s">
        <v>32</v>
      </c>
      <c r="R686" s="228" t="s">
        <v>11</v>
      </c>
      <c r="S686" s="228" t="s">
        <v>11</v>
      </c>
      <c r="T686" s="228" t="s">
        <v>11</v>
      </c>
      <c r="U686" s="228" t="s">
        <v>11</v>
      </c>
      <c r="V686" s="19" t="s">
        <v>33</v>
      </c>
      <c r="W686" s="20" t="s">
        <v>11</v>
      </c>
      <c r="X686" s="15" t="s">
        <v>11</v>
      </c>
      <c r="Y686" s="16" t="s">
        <v>11</v>
      </c>
      <c r="Z686" s="235" t="s">
        <v>11</v>
      </c>
    </row>
    <row r="687" spans="1:26" ht="13.5" customHeight="1" x14ac:dyDescent="0.15">
      <c r="A687" s="251" t="s">
        <v>10</v>
      </c>
      <c r="B687" s="252" t="s">
        <v>11</v>
      </c>
      <c r="C687" s="253" t="s">
        <v>11</v>
      </c>
      <c r="D687" s="257" t="s">
        <v>12</v>
      </c>
      <c r="E687" s="258" t="s">
        <v>11</v>
      </c>
      <c r="F687" s="259" t="s">
        <v>13</v>
      </c>
      <c r="G687" s="259" t="s">
        <v>11</v>
      </c>
      <c r="H687" s="259" t="s">
        <v>11</v>
      </c>
      <c r="I687" s="259" t="s">
        <v>11</v>
      </c>
      <c r="J687" s="259" t="s">
        <v>11</v>
      </c>
      <c r="K687" s="259" t="s">
        <v>11</v>
      </c>
      <c r="L687" s="260" t="s">
        <v>11</v>
      </c>
      <c r="M687" s="263" t="s">
        <v>119</v>
      </c>
      <c r="N687" s="264" t="s">
        <v>11</v>
      </c>
      <c r="O687" s="265" t="s">
        <v>1610</v>
      </c>
      <c r="P687" s="266" t="s">
        <v>11</v>
      </c>
      <c r="Q687" s="5" t="s">
        <v>16</v>
      </c>
      <c r="R687" s="271" t="s">
        <v>1611</v>
      </c>
      <c r="S687" s="271" t="s">
        <v>11</v>
      </c>
      <c r="T687" s="271" t="s">
        <v>11</v>
      </c>
      <c r="U687" s="30">
        <v>232060</v>
      </c>
      <c r="V687" s="272" t="s">
        <v>18</v>
      </c>
      <c r="W687" s="272" t="s">
        <v>11</v>
      </c>
      <c r="X687" s="272" t="s">
        <v>11</v>
      </c>
      <c r="Y687" s="273" t="s">
        <v>11</v>
      </c>
      <c r="Z687" s="233">
        <v>341</v>
      </c>
    </row>
    <row r="688" spans="1:26" ht="13.5" customHeight="1" x14ac:dyDescent="0.15">
      <c r="A688" s="254" t="s">
        <v>11</v>
      </c>
      <c r="B688" s="255" t="s">
        <v>11</v>
      </c>
      <c r="C688" s="256" t="s">
        <v>11</v>
      </c>
      <c r="D688" s="24" t="s">
        <v>11</v>
      </c>
      <c r="E688" s="23" t="s">
        <v>11</v>
      </c>
      <c r="F688" s="261" t="s">
        <v>11</v>
      </c>
      <c r="G688" s="261" t="s">
        <v>11</v>
      </c>
      <c r="H688" s="261" t="s">
        <v>11</v>
      </c>
      <c r="I688" s="261" t="s">
        <v>11</v>
      </c>
      <c r="J688" s="261" t="s">
        <v>11</v>
      </c>
      <c r="K688" s="261" t="s">
        <v>11</v>
      </c>
      <c r="L688" s="262" t="s">
        <v>11</v>
      </c>
      <c r="M688" s="236">
        <v>373750000</v>
      </c>
      <c r="N688" s="237" t="s">
        <v>11</v>
      </c>
      <c r="O688" s="267" t="s">
        <v>11</v>
      </c>
      <c r="P688" s="268" t="s">
        <v>11</v>
      </c>
      <c r="Q688" s="6" t="s">
        <v>11</v>
      </c>
      <c r="R688" s="238" t="s">
        <v>1612</v>
      </c>
      <c r="S688" s="238" t="s">
        <v>11</v>
      </c>
      <c r="T688" s="238" t="s">
        <v>11</v>
      </c>
      <c r="U688" s="22">
        <v>83492</v>
      </c>
      <c r="V688" s="239" t="s">
        <v>18</v>
      </c>
      <c r="W688" s="239" t="s">
        <v>11</v>
      </c>
      <c r="X688" s="239" t="s">
        <v>11</v>
      </c>
      <c r="Y688" s="240" t="s">
        <v>11</v>
      </c>
      <c r="Z688" s="234" t="s">
        <v>11</v>
      </c>
    </row>
    <row r="689" spans="1:26" ht="13.5" customHeight="1" x14ac:dyDescent="0.15">
      <c r="A689" s="274" t="s">
        <v>1613</v>
      </c>
      <c r="B689" s="231" t="s">
        <v>11</v>
      </c>
      <c r="C689" s="275" t="s">
        <v>11</v>
      </c>
      <c r="D689" s="247" t="s">
        <v>1614</v>
      </c>
      <c r="E689" s="239" t="s">
        <v>11</v>
      </c>
      <c r="F689" s="239" t="s">
        <v>11</v>
      </c>
      <c r="G689" s="239" t="s">
        <v>11</v>
      </c>
      <c r="H689" s="239" t="s">
        <v>11</v>
      </c>
      <c r="I689" s="239" t="s">
        <v>11</v>
      </c>
      <c r="J689" s="239" t="s">
        <v>11</v>
      </c>
      <c r="K689" s="239" t="s">
        <v>11</v>
      </c>
      <c r="L689" s="240" t="s">
        <v>11</v>
      </c>
      <c r="M689" s="249" t="s">
        <v>40</v>
      </c>
      <c r="N689" s="250" t="s">
        <v>11</v>
      </c>
      <c r="O689" s="267" t="s">
        <v>11</v>
      </c>
      <c r="P689" s="268" t="s">
        <v>11</v>
      </c>
      <c r="Q689" s="6" t="s">
        <v>11</v>
      </c>
      <c r="R689" s="238" t="s">
        <v>1615</v>
      </c>
      <c r="S689" s="238" t="s">
        <v>11</v>
      </c>
      <c r="T689" s="238" t="s">
        <v>11</v>
      </c>
      <c r="U689" s="22">
        <v>3659</v>
      </c>
      <c r="V689" s="239" t="s">
        <v>18</v>
      </c>
      <c r="W689" s="239" t="s">
        <v>11</v>
      </c>
      <c r="X689" s="239" t="s">
        <v>11</v>
      </c>
      <c r="Y689" s="240" t="s">
        <v>11</v>
      </c>
      <c r="Z689" s="234" t="s">
        <v>11</v>
      </c>
    </row>
    <row r="690" spans="1:26" ht="13.5" customHeight="1" x14ac:dyDescent="0.15">
      <c r="A690" s="274" t="s">
        <v>11</v>
      </c>
      <c r="B690" s="231" t="s">
        <v>11</v>
      </c>
      <c r="C690" s="275" t="s">
        <v>11</v>
      </c>
      <c r="D690" s="248" t="s">
        <v>11</v>
      </c>
      <c r="E690" s="239" t="s">
        <v>11</v>
      </c>
      <c r="F690" s="239" t="s">
        <v>11</v>
      </c>
      <c r="G690" s="239" t="s">
        <v>11</v>
      </c>
      <c r="H690" s="239" t="s">
        <v>11</v>
      </c>
      <c r="I690" s="239" t="s">
        <v>11</v>
      </c>
      <c r="J690" s="239" t="s">
        <v>11</v>
      </c>
      <c r="K690" s="239" t="s">
        <v>11</v>
      </c>
      <c r="L690" s="240" t="s">
        <v>11</v>
      </c>
      <c r="M690" s="236">
        <v>347492960</v>
      </c>
      <c r="N690" s="237" t="s">
        <v>11</v>
      </c>
      <c r="O690" s="267" t="s">
        <v>11</v>
      </c>
      <c r="P690" s="268" t="s">
        <v>11</v>
      </c>
      <c r="Q690" s="6" t="s">
        <v>11</v>
      </c>
      <c r="R690" s="238" t="s">
        <v>1616</v>
      </c>
      <c r="S690" s="238" t="s">
        <v>11</v>
      </c>
      <c r="T690" s="238" t="s">
        <v>11</v>
      </c>
      <c r="U690" s="22">
        <v>22050</v>
      </c>
      <c r="V690" s="239" t="s">
        <v>18</v>
      </c>
      <c r="W690" s="239" t="s">
        <v>11</v>
      </c>
      <c r="X690" s="239" t="s">
        <v>11</v>
      </c>
      <c r="Y690" s="240" t="s">
        <v>11</v>
      </c>
      <c r="Z690" s="234" t="s">
        <v>11</v>
      </c>
    </row>
    <row r="691" spans="1:26" ht="13.5" customHeight="1" x14ac:dyDescent="0.15">
      <c r="A691" s="274" t="s">
        <v>11</v>
      </c>
      <c r="B691" s="231" t="s">
        <v>11</v>
      </c>
      <c r="C691" s="275" t="s">
        <v>11</v>
      </c>
      <c r="D691" s="229" t="s">
        <v>26</v>
      </c>
      <c r="E691" s="241" t="s">
        <v>1582</v>
      </c>
      <c r="F691" s="241" t="s">
        <v>11</v>
      </c>
      <c r="G691" s="241" t="s">
        <v>11</v>
      </c>
      <c r="H691" s="241" t="s">
        <v>11</v>
      </c>
      <c r="I691" s="241" t="s">
        <v>11</v>
      </c>
      <c r="J691" s="241" t="s">
        <v>11</v>
      </c>
      <c r="K691" s="241" t="s">
        <v>11</v>
      </c>
      <c r="L691" s="242" t="s">
        <v>28</v>
      </c>
      <c r="M691" s="243" t="s">
        <v>29</v>
      </c>
      <c r="N691" s="244" t="s">
        <v>11</v>
      </c>
      <c r="O691" s="267" t="s">
        <v>11</v>
      </c>
      <c r="P691" s="268" t="s">
        <v>11</v>
      </c>
      <c r="Q691" s="7" t="s">
        <v>11</v>
      </c>
      <c r="R691" s="238" t="s">
        <v>1617</v>
      </c>
      <c r="S691" s="238" t="s">
        <v>11</v>
      </c>
      <c r="T691" s="238" t="s">
        <v>11</v>
      </c>
      <c r="U691" s="22">
        <v>6232</v>
      </c>
      <c r="V691" s="239" t="s">
        <v>18</v>
      </c>
      <c r="W691" s="239" t="s">
        <v>11</v>
      </c>
      <c r="X691" s="239" t="s">
        <v>11</v>
      </c>
      <c r="Y691" s="240" t="s">
        <v>11</v>
      </c>
      <c r="Z691" s="234" t="s">
        <v>11</v>
      </c>
    </row>
    <row r="692" spans="1:26" ht="13.5" customHeight="1" x14ac:dyDescent="0.15">
      <c r="A692" s="274" t="s">
        <v>11</v>
      </c>
      <c r="B692" s="231" t="s">
        <v>11</v>
      </c>
      <c r="C692" s="275" t="s">
        <v>11</v>
      </c>
      <c r="D692" s="229" t="s">
        <v>11</v>
      </c>
      <c r="E692" s="241" t="s">
        <v>11</v>
      </c>
      <c r="F692" s="241" t="s">
        <v>11</v>
      </c>
      <c r="G692" s="241" t="s">
        <v>11</v>
      </c>
      <c r="H692" s="241" t="s">
        <v>11</v>
      </c>
      <c r="I692" s="241" t="s">
        <v>11</v>
      </c>
      <c r="J692" s="241" t="s">
        <v>11</v>
      </c>
      <c r="K692" s="241" t="s">
        <v>11</v>
      </c>
      <c r="L692" s="242" t="s">
        <v>11</v>
      </c>
      <c r="M692" s="245">
        <v>26257040</v>
      </c>
      <c r="N692" s="246" t="s">
        <v>11</v>
      </c>
      <c r="O692" s="267" t="s">
        <v>11</v>
      </c>
      <c r="P692" s="268" t="s">
        <v>11</v>
      </c>
      <c r="Q692" s="8" t="s">
        <v>31</v>
      </c>
      <c r="R692" s="238" t="s">
        <v>11</v>
      </c>
      <c r="S692" s="238" t="s">
        <v>11</v>
      </c>
      <c r="T692" s="238" t="s">
        <v>11</v>
      </c>
      <c r="U692" s="238" t="s">
        <v>11</v>
      </c>
      <c r="V692" s="9" t="s">
        <v>26</v>
      </c>
      <c r="W692" s="227" t="s">
        <v>11</v>
      </c>
      <c r="X692" s="227" t="s">
        <v>11</v>
      </c>
      <c r="Y692" s="10" t="s">
        <v>28</v>
      </c>
      <c r="Z692" s="234" t="s">
        <v>11</v>
      </c>
    </row>
    <row r="693" spans="1:26" ht="13.5" customHeight="1" x14ac:dyDescent="0.15">
      <c r="A693" s="274" t="s">
        <v>11</v>
      </c>
      <c r="B693" s="231" t="s">
        <v>11</v>
      </c>
      <c r="C693" s="275" t="s">
        <v>11</v>
      </c>
      <c r="D693" s="229" t="s">
        <v>11</v>
      </c>
      <c r="E693" s="241" t="s">
        <v>11</v>
      </c>
      <c r="F693" s="241" t="s">
        <v>11</v>
      </c>
      <c r="G693" s="241" t="s">
        <v>11</v>
      </c>
      <c r="H693" s="241" t="s">
        <v>11</v>
      </c>
      <c r="I693" s="241" t="s">
        <v>11</v>
      </c>
      <c r="J693" s="241" t="s">
        <v>11</v>
      </c>
      <c r="K693" s="241" t="s">
        <v>11</v>
      </c>
      <c r="L693" s="242" t="s">
        <v>11</v>
      </c>
      <c r="M693" s="249" t="s">
        <v>11</v>
      </c>
      <c r="N693" s="250" t="s">
        <v>11</v>
      </c>
      <c r="O693" s="267" t="s">
        <v>11</v>
      </c>
      <c r="P693" s="268" t="s">
        <v>11</v>
      </c>
      <c r="Q693" s="7" t="s">
        <v>32</v>
      </c>
      <c r="R693" s="238" t="s">
        <v>11</v>
      </c>
      <c r="S693" s="238" t="s">
        <v>11</v>
      </c>
      <c r="T693" s="238" t="s">
        <v>11</v>
      </c>
      <c r="U693" s="238" t="s">
        <v>11</v>
      </c>
      <c r="V693" s="11" t="s">
        <v>33</v>
      </c>
      <c r="W693" s="9" t="s">
        <v>11</v>
      </c>
      <c r="X693" t="s">
        <v>11</v>
      </c>
      <c r="Y693" s="12" t="s">
        <v>11</v>
      </c>
      <c r="Z693" s="234" t="s">
        <v>11</v>
      </c>
    </row>
    <row r="694" spans="1:26" ht="13.5" customHeight="1" x14ac:dyDescent="0.15">
      <c r="A694" s="6" t="s">
        <v>11</v>
      </c>
      <c r="B694" t="s">
        <v>11</v>
      </c>
      <c r="C694" s="12" t="s">
        <v>11</v>
      </c>
      <c r="D694" s="229" t="s">
        <v>26</v>
      </c>
      <c r="E694" s="13" t="s">
        <v>19</v>
      </c>
      <c r="F694" s="231" t="s">
        <v>11</v>
      </c>
      <c r="G694" s="231" t="s">
        <v>11</v>
      </c>
      <c r="H694" s="231" t="s">
        <v>11</v>
      </c>
      <c r="I694" s="231" t="s">
        <v>11</v>
      </c>
      <c r="J694" s="231" t="s">
        <v>63</v>
      </c>
      <c r="K694" s="13" t="s">
        <v>11</v>
      </c>
      <c r="L694" s="242" t="s">
        <v>28</v>
      </c>
      <c r="M694" s="277" t="s">
        <v>11</v>
      </c>
      <c r="N694" s="278" t="s">
        <v>11</v>
      </c>
      <c r="O694" s="267" t="s">
        <v>11</v>
      </c>
      <c r="P694" s="268" t="s">
        <v>11</v>
      </c>
      <c r="Q694" s="8" t="s">
        <v>31</v>
      </c>
      <c r="R694" s="238" t="s">
        <v>11</v>
      </c>
      <c r="S694" s="238" t="s">
        <v>11</v>
      </c>
      <c r="T694" s="238" t="s">
        <v>11</v>
      </c>
      <c r="U694" s="238" t="s">
        <v>11</v>
      </c>
      <c r="V694" s="9" t="s">
        <v>26</v>
      </c>
      <c r="W694" s="227" t="s">
        <v>11</v>
      </c>
      <c r="X694" s="227" t="s">
        <v>11</v>
      </c>
      <c r="Y694" s="10" t="s">
        <v>28</v>
      </c>
      <c r="Z694" s="234" t="s">
        <v>11</v>
      </c>
    </row>
    <row r="695" spans="1:26" ht="13.5" customHeight="1" x14ac:dyDescent="0.15">
      <c r="A695" s="14" t="s">
        <v>11</v>
      </c>
      <c r="B695" s="15" t="s">
        <v>11</v>
      </c>
      <c r="C695" s="16" t="s">
        <v>11</v>
      </c>
      <c r="D695" s="230" t="s">
        <v>11</v>
      </c>
      <c r="E695" s="17" t="s">
        <v>11</v>
      </c>
      <c r="F695" s="232" t="s">
        <v>11</v>
      </c>
      <c r="G695" s="232" t="s">
        <v>11</v>
      </c>
      <c r="H695" s="232" t="s">
        <v>11</v>
      </c>
      <c r="I695" s="232" t="s">
        <v>11</v>
      </c>
      <c r="J695" s="232" t="s">
        <v>11</v>
      </c>
      <c r="K695" s="17" t="s">
        <v>11</v>
      </c>
      <c r="L695" s="276" t="s">
        <v>11</v>
      </c>
      <c r="M695" s="26" t="s">
        <v>42</v>
      </c>
      <c r="N695" s="27">
        <v>93</v>
      </c>
      <c r="O695" s="269" t="s">
        <v>11</v>
      </c>
      <c r="P695" s="270" t="s">
        <v>11</v>
      </c>
      <c r="Q695" s="18" t="s">
        <v>32</v>
      </c>
      <c r="R695" s="228" t="s">
        <v>11</v>
      </c>
      <c r="S695" s="228" t="s">
        <v>11</v>
      </c>
      <c r="T695" s="228" t="s">
        <v>11</v>
      </c>
      <c r="U695" s="228" t="s">
        <v>11</v>
      </c>
      <c r="V695" s="19" t="s">
        <v>33</v>
      </c>
      <c r="W695" s="20" t="s">
        <v>11</v>
      </c>
      <c r="X695" s="15" t="s">
        <v>11</v>
      </c>
      <c r="Y695" s="16" t="s">
        <v>11</v>
      </c>
      <c r="Z695" s="235" t="s">
        <v>11</v>
      </c>
    </row>
    <row r="696" spans="1:26" ht="13.5" customHeight="1" x14ac:dyDescent="0.15">
      <c r="A696" s="251" t="s">
        <v>10</v>
      </c>
      <c r="B696" s="252" t="s">
        <v>11</v>
      </c>
      <c r="C696" s="253" t="s">
        <v>11</v>
      </c>
      <c r="D696" s="257" t="s">
        <v>12</v>
      </c>
      <c r="E696" s="258" t="s">
        <v>11</v>
      </c>
      <c r="F696" s="259" t="s">
        <v>1068</v>
      </c>
      <c r="G696" s="259" t="s">
        <v>11</v>
      </c>
      <c r="H696" s="259" t="s">
        <v>11</v>
      </c>
      <c r="I696" s="259" t="s">
        <v>11</v>
      </c>
      <c r="J696" s="259" t="s">
        <v>11</v>
      </c>
      <c r="K696" s="259" t="s">
        <v>11</v>
      </c>
      <c r="L696" s="260" t="s">
        <v>11</v>
      </c>
      <c r="M696" s="263" t="s">
        <v>119</v>
      </c>
      <c r="N696" s="264" t="s">
        <v>11</v>
      </c>
      <c r="O696" s="265" t="s">
        <v>1618</v>
      </c>
      <c r="P696" s="266" t="s">
        <v>11</v>
      </c>
      <c r="Q696" s="5" t="s">
        <v>16</v>
      </c>
      <c r="R696" s="271" t="s">
        <v>1619</v>
      </c>
      <c r="S696" s="271" t="s">
        <v>11</v>
      </c>
      <c r="T696" s="271" t="s">
        <v>11</v>
      </c>
      <c r="U696" s="30">
        <v>4182</v>
      </c>
      <c r="V696" s="272" t="s">
        <v>18</v>
      </c>
      <c r="W696" s="272" t="s">
        <v>11</v>
      </c>
      <c r="X696" s="272" t="s">
        <v>11</v>
      </c>
      <c r="Y696" s="273" t="s">
        <v>11</v>
      </c>
      <c r="Z696" s="233">
        <v>343</v>
      </c>
    </row>
    <row r="697" spans="1:26" ht="13.5" customHeight="1" x14ac:dyDescent="0.15">
      <c r="A697" s="254" t="s">
        <v>11</v>
      </c>
      <c r="B697" s="255" t="s">
        <v>11</v>
      </c>
      <c r="C697" s="256" t="s">
        <v>11</v>
      </c>
      <c r="D697" s="24" t="s">
        <v>11</v>
      </c>
      <c r="E697" s="23" t="s">
        <v>11</v>
      </c>
      <c r="F697" s="261" t="s">
        <v>11</v>
      </c>
      <c r="G697" s="261" t="s">
        <v>11</v>
      </c>
      <c r="H697" s="261" t="s">
        <v>11</v>
      </c>
      <c r="I697" s="261" t="s">
        <v>11</v>
      </c>
      <c r="J697" s="261" t="s">
        <v>11</v>
      </c>
      <c r="K697" s="261" t="s">
        <v>11</v>
      </c>
      <c r="L697" s="262" t="s">
        <v>11</v>
      </c>
      <c r="M697" s="236">
        <v>983654000</v>
      </c>
      <c r="N697" s="237" t="s">
        <v>11</v>
      </c>
      <c r="O697" s="267" t="s">
        <v>11</v>
      </c>
      <c r="P697" s="268" t="s">
        <v>11</v>
      </c>
      <c r="Q697" s="6" t="s">
        <v>11</v>
      </c>
      <c r="R697" s="238" t="s">
        <v>1620</v>
      </c>
      <c r="S697" s="238" t="s">
        <v>11</v>
      </c>
      <c r="T697" s="238" t="s">
        <v>11</v>
      </c>
      <c r="U697" s="22">
        <v>309079</v>
      </c>
      <c r="V697" s="239" t="s">
        <v>18</v>
      </c>
      <c r="W697" s="239" t="s">
        <v>11</v>
      </c>
      <c r="X697" s="239" t="s">
        <v>11</v>
      </c>
      <c r="Y697" s="240" t="s">
        <v>11</v>
      </c>
      <c r="Z697" s="234" t="s">
        <v>11</v>
      </c>
    </row>
    <row r="698" spans="1:26" ht="13.5" customHeight="1" x14ac:dyDescent="0.15">
      <c r="A698" s="274" t="s">
        <v>1621</v>
      </c>
      <c r="B698" s="231" t="s">
        <v>11</v>
      </c>
      <c r="C698" s="275" t="s">
        <v>11</v>
      </c>
      <c r="D698" s="247" t="s">
        <v>1622</v>
      </c>
      <c r="E698" s="239" t="s">
        <v>11</v>
      </c>
      <c r="F698" s="239" t="s">
        <v>11</v>
      </c>
      <c r="G698" s="239" t="s">
        <v>11</v>
      </c>
      <c r="H698" s="239" t="s">
        <v>11</v>
      </c>
      <c r="I698" s="239" t="s">
        <v>11</v>
      </c>
      <c r="J698" s="239" t="s">
        <v>11</v>
      </c>
      <c r="K698" s="239" t="s">
        <v>11</v>
      </c>
      <c r="L698" s="240" t="s">
        <v>11</v>
      </c>
      <c r="M698" s="249" t="s">
        <v>40</v>
      </c>
      <c r="N698" s="250" t="s">
        <v>11</v>
      </c>
      <c r="O698" s="267" t="s">
        <v>11</v>
      </c>
      <c r="P698" s="268" t="s">
        <v>11</v>
      </c>
      <c r="Q698" s="6" t="s">
        <v>11</v>
      </c>
      <c r="R698" s="238" t="s">
        <v>1623</v>
      </c>
      <c r="S698" s="238" t="s">
        <v>11</v>
      </c>
      <c r="T698" s="238" t="s">
        <v>11</v>
      </c>
      <c r="U698" s="22">
        <v>46515</v>
      </c>
      <c r="V698" s="239" t="s">
        <v>18</v>
      </c>
      <c r="W698" s="239" t="s">
        <v>11</v>
      </c>
      <c r="X698" s="239" t="s">
        <v>11</v>
      </c>
      <c r="Y698" s="240" t="s">
        <v>11</v>
      </c>
      <c r="Z698" s="234" t="s">
        <v>11</v>
      </c>
    </row>
    <row r="699" spans="1:26" ht="13.5" customHeight="1" x14ac:dyDescent="0.15">
      <c r="A699" s="274" t="s">
        <v>11</v>
      </c>
      <c r="B699" s="231" t="s">
        <v>11</v>
      </c>
      <c r="C699" s="275" t="s">
        <v>11</v>
      </c>
      <c r="D699" s="248" t="s">
        <v>11</v>
      </c>
      <c r="E699" s="239" t="s">
        <v>11</v>
      </c>
      <c r="F699" s="239" t="s">
        <v>11</v>
      </c>
      <c r="G699" s="239" t="s">
        <v>11</v>
      </c>
      <c r="H699" s="239" t="s">
        <v>11</v>
      </c>
      <c r="I699" s="239" t="s">
        <v>11</v>
      </c>
      <c r="J699" s="239" t="s">
        <v>11</v>
      </c>
      <c r="K699" s="239" t="s">
        <v>11</v>
      </c>
      <c r="L699" s="240" t="s">
        <v>11</v>
      </c>
      <c r="M699" s="236">
        <v>923002355</v>
      </c>
      <c r="N699" s="237" t="s">
        <v>11</v>
      </c>
      <c r="O699" s="267" t="s">
        <v>11</v>
      </c>
      <c r="P699" s="268" t="s">
        <v>11</v>
      </c>
      <c r="Q699" s="6" t="s">
        <v>11</v>
      </c>
      <c r="R699" s="238" t="s">
        <v>1624</v>
      </c>
      <c r="S699" s="238" t="s">
        <v>11</v>
      </c>
      <c r="T699" s="238" t="s">
        <v>11</v>
      </c>
      <c r="U699" s="22">
        <v>115700</v>
      </c>
      <c r="V699" s="239" t="s">
        <v>18</v>
      </c>
      <c r="W699" s="239" t="s">
        <v>11</v>
      </c>
      <c r="X699" s="239" t="s">
        <v>11</v>
      </c>
      <c r="Y699" s="240" t="s">
        <v>11</v>
      </c>
      <c r="Z699" s="234" t="s">
        <v>11</v>
      </c>
    </row>
    <row r="700" spans="1:26" ht="13.5" customHeight="1" x14ac:dyDescent="0.15">
      <c r="A700" s="274" t="s">
        <v>11</v>
      </c>
      <c r="B700" s="231" t="s">
        <v>11</v>
      </c>
      <c r="C700" s="275" t="s">
        <v>11</v>
      </c>
      <c r="D700" s="229" t="s">
        <v>26</v>
      </c>
      <c r="E700" s="241" t="s">
        <v>1582</v>
      </c>
      <c r="F700" s="241" t="s">
        <v>11</v>
      </c>
      <c r="G700" s="241" t="s">
        <v>11</v>
      </c>
      <c r="H700" s="241" t="s">
        <v>11</v>
      </c>
      <c r="I700" s="241" t="s">
        <v>11</v>
      </c>
      <c r="J700" s="241" t="s">
        <v>11</v>
      </c>
      <c r="K700" s="241" t="s">
        <v>11</v>
      </c>
      <c r="L700" s="242" t="s">
        <v>28</v>
      </c>
      <c r="M700" s="243" t="s">
        <v>29</v>
      </c>
      <c r="N700" s="244" t="s">
        <v>11</v>
      </c>
      <c r="O700" s="267" t="s">
        <v>11</v>
      </c>
      <c r="P700" s="268" t="s">
        <v>11</v>
      </c>
      <c r="Q700" s="7" t="s">
        <v>11</v>
      </c>
      <c r="R700" s="238" t="s">
        <v>1625</v>
      </c>
      <c r="S700" s="238" t="s">
        <v>11</v>
      </c>
      <c r="T700" s="238" t="s">
        <v>11</v>
      </c>
      <c r="U700" s="22">
        <v>447526</v>
      </c>
      <c r="V700" s="239" t="s">
        <v>18</v>
      </c>
      <c r="W700" s="239" t="s">
        <v>11</v>
      </c>
      <c r="X700" s="239" t="s">
        <v>11</v>
      </c>
      <c r="Y700" s="240" t="s">
        <v>11</v>
      </c>
      <c r="Z700" s="234" t="s">
        <v>11</v>
      </c>
    </row>
    <row r="701" spans="1:26" ht="13.5" customHeight="1" x14ac:dyDescent="0.15">
      <c r="A701" s="274" t="s">
        <v>11</v>
      </c>
      <c r="B701" s="231" t="s">
        <v>11</v>
      </c>
      <c r="C701" s="275" t="s">
        <v>11</v>
      </c>
      <c r="D701" s="229" t="s">
        <v>11</v>
      </c>
      <c r="E701" s="241" t="s">
        <v>11</v>
      </c>
      <c r="F701" s="241" t="s">
        <v>11</v>
      </c>
      <c r="G701" s="241" t="s">
        <v>11</v>
      </c>
      <c r="H701" s="241" t="s">
        <v>11</v>
      </c>
      <c r="I701" s="241" t="s">
        <v>11</v>
      </c>
      <c r="J701" s="241" t="s">
        <v>11</v>
      </c>
      <c r="K701" s="241" t="s">
        <v>11</v>
      </c>
      <c r="L701" s="242" t="s">
        <v>11</v>
      </c>
      <c r="M701" s="245">
        <v>60651645</v>
      </c>
      <c r="N701" s="246" t="s">
        <v>11</v>
      </c>
      <c r="O701" s="267" t="s">
        <v>11</v>
      </c>
      <c r="P701" s="268" t="s">
        <v>11</v>
      </c>
      <c r="Q701" s="8" t="s">
        <v>31</v>
      </c>
      <c r="R701" s="238" t="s">
        <v>1626</v>
      </c>
      <c r="S701" s="238" t="s">
        <v>11</v>
      </c>
      <c r="T701" s="238" t="s">
        <v>11</v>
      </c>
      <c r="U701" s="238" t="s">
        <v>11</v>
      </c>
      <c r="V701" s="9" t="s">
        <v>26</v>
      </c>
      <c r="W701" s="227" t="s">
        <v>1627</v>
      </c>
      <c r="X701" s="227" t="s">
        <v>11</v>
      </c>
      <c r="Y701" s="10" t="s">
        <v>28</v>
      </c>
      <c r="Z701" s="234" t="s">
        <v>11</v>
      </c>
    </row>
    <row r="702" spans="1:26" ht="13.5" customHeight="1" x14ac:dyDescent="0.15">
      <c r="A702" s="274" t="s">
        <v>11</v>
      </c>
      <c r="B702" s="231" t="s">
        <v>11</v>
      </c>
      <c r="C702" s="275" t="s">
        <v>11</v>
      </c>
      <c r="D702" s="229" t="s">
        <v>11</v>
      </c>
      <c r="E702" s="241" t="s">
        <v>11</v>
      </c>
      <c r="F702" s="241" t="s">
        <v>11</v>
      </c>
      <c r="G702" s="241" t="s">
        <v>11</v>
      </c>
      <c r="H702" s="241" t="s">
        <v>11</v>
      </c>
      <c r="I702" s="241" t="s">
        <v>11</v>
      </c>
      <c r="J702" s="241" t="s">
        <v>11</v>
      </c>
      <c r="K702" s="241" t="s">
        <v>11</v>
      </c>
      <c r="L702" s="242" t="s">
        <v>11</v>
      </c>
      <c r="M702" s="249" t="s">
        <v>11</v>
      </c>
      <c r="N702" s="250" t="s">
        <v>11</v>
      </c>
      <c r="O702" s="267" t="s">
        <v>11</v>
      </c>
      <c r="P702" s="268" t="s">
        <v>11</v>
      </c>
      <c r="Q702" s="7" t="s">
        <v>32</v>
      </c>
      <c r="R702" s="238" t="s">
        <v>1628</v>
      </c>
      <c r="S702" s="238" t="s">
        <v>11</v>
      </c>
      <c r="T702" s="238" t="s">
        <v>11</v>
      </c>
      <c r="U702" s="238" t="s">
        <v>11</v>
      </c>
      <c r="V702" s="11" t="s">
        <v>33</v>
      </c>
      <c r="W702" s="9" t="s">
        <v>11</v>
      </c>
      <c r="X702" t="s">
        <v>11</v>
      </c>
      <c r="Y702" s="12" t="s">
        <v>11</v>
      </c>
      <c r="Z702" s="234" t="s">
        <v>11</v>
      </c>
    </row>
    <row r="703" spans="1:26" ht="13.5" customHeight="1" x14ac:dyDescent="0.15">
      <c r="A703" s="6" t="s">
        <v>11</v>
      </c>
      <c r="B703" t="s">
        <v>11</v>
      </c>
      <c r="C703" s="12" t="s">
        <v>11</v>
      </c>
      <c r="D703" s="229" t="s">
        <v>26</v>
      </c>
      <c r="E703" s="13" t="s">
        <v>19</v>
      </c>
      <c r="F703" s="231" t="s">
        <v>11</v>
      </c>
      <c r="G703" s="231" t="s">
        <v>11</v>
      </c>
      <c r="H703" s="231" t="s">
        <v>11</v>
      </c>
      <c r="I703" s="231" t="s">
        <v>11</v>
      </c>
      <c r="J703" s="231" t="s">
        <v>63</v>
      </c>
      <c r="K703" s="13" t="s">
        <v>11</v>
      </c>
      <c r="L703" s="242" t="s">
        <v>28</v>
      </c>
      <c r="M703" s="277" t="s">
        <v>11</v>
      </c>
      <c r="N703" s="278" t="s">
        <v>11</v>
      </c>
      <c r="O703" s="267" t="s">
        <v>11</v>
      </c>
      <c r="P703" s="268" t="s">
        <v>11</v>
      </c>
      <c r="Q703" s="8" t="s">
        <v>31</v>
      </c>
      <c r="R703" s="238" t="s">
        <v>1629</v>
      </c>
      <c r="S703" s="238" t="s">
        <v>11</v>
      </c>
      <c r="T703" s="238" t="s">
        <v>11</v>
      </c>
      <c r="U703" s="238" t="s">
        <v>11</v>
      </c>
      <c r="V703" s="9" t="s">
        <v>26</v>
      </c>
      <c r="W703" s="227" t="s">
        <v>1630</v>
      </c>
      <c r="X703" s="227" t="s">
        <v>11</v>
      </c>
      <c r="Y703" s="10" t="s">
        <v>28</v>
      </c>
      <c r="Z703" s="234" t="s">
        <v>11</v>
      </c>
    </row>
    <row r="704" spans="1:26" ht="13.5" customHeight="1" x14ac:dyDescent="0.15">
      <c r="A704" s="14" t="s">
        <v>11</v>
      </c>
      <c r="B704" s="15" t="s">
        <v>11</v>
      </c>
      <c r="C704" s="16" t="s">
        <v>11</v>
      </c>
      <c r="D704" s="230" t="s">
        <v>11</v>
      </c>
      <c r="E704" s="17" t="s">
        <v>11</v>
      </c>
      <c r="F704" s="232" t="s">
        <v>11</v>
      </c>
      <c r="G704" s="232" t="s">
        <v>11</v>
      </c>
      <c r="H704" s="232" t="s">
        <v>11</v>
      </c>
      <c r="I704" s="232" t="s">
        <v>11</v>
      </c>
      <c r="J704" s="232" t="s">
        <v>11</v>
      </c>
      <c r="K704" s="17" t="s">
        <v>11</v>
      </c>
      <c r="L704" s="276" t="s">
        <v>11</v>
      </c>
      <c r="M704" s="26" t="s">
        <v>42</v>
      </c>
      <c r="N704" s="27">
        <v>93.8</v>
      </c>
      <c r="O704" s="269" t="s">
        <v>11</v>
      </c>
      <c r="P704" s="270" t="s">
        <v>11</v>
      </c>
      <c r="Q704" s="18" t="s">
        <v>32</v>
      </c>
      <c r="R704" s="228" t="s">
        <v>11</v>
      </c>
      <c r="S704" s="228" t="s">
        <v>11</v>
      </c>
      <c r="T704" s="228" t="s">
        <v>11</v>
      </c>
      <c r="U704" s="228" t="s">
        <v>11</v>
      </c>
      <c r="V704" s="19" t="s">
        <v>33</v>
      </c>
      <c r="W704" s="20" t="s">
        <v>11</v>
      </c>
      <c r="X704" s="15" t="s">
        <v>11</v>
      </c>
      <c r="Y704" s="16" t="s">
        <v>11</v>
      </c>
      <c r="Z704" s="235" t="s">
        <v>11</v>
      </c>
    </row>
    <row r="705" spans="1:26" ht="13.5" customHeight="1" x14ac:dyDescent="0.15">
      <c r="A705" s="251" t="s">
        <v>10</v>
      </c>
      <c r="B705" s="252" t="s">
        <v>11</v>
      </c>
      <c r="C705" s="253" t="s">
        <v>11</v>
      </c>
      <c r="D705" s="257" t="s">
        <v>12</v>
      </c>
      <c r="E705" s="258" t="s">
        <v>11</v>
      </c>
      <c r="F705" s="259" t="s">
        <v>1068</v>
      </c>
      <c r="G705" s="259" t="s">
        <v>11</v>
      </c>
      <c r="H705" s="259" t="s">
        <v>11</v>
      </c>
      <c r="I705" s="259" t="s">
        <v>11</v>
      </c>
      <c r="J705" s="259" t="s">
        <v>11</v>
      </c>
      <c r="K705" s="259" t="s">
        <v>11</v>
      </c>
      <c r="L705" s="260" t="s">
        <v>11</v>
      </c>
      <c r="M705" s="263" t="s">
        <v>119</v>
      </c>
      <c r="N705" s="264" t="s">
        <v>11</v>
      </c>
      <c r="O705" s="265" t="s">
        <v>1631</v>
      </c>
      <c r="P705" s="266" t="s">
        <v>11</v>
      </c>
      <c r="Q705" s="5" t="s">
        <v>16</v>
      </c>
      <c r="R705" s="271" t="s">
        <v>1632</v>
      </c>
      <c r="S705" s="271" t="s">
        <v>11</v>
      </c>
      <c r="T705" s="271" t="s">
        <v>11</v>
      </c>
      <c r="U705" s="30">
        <v>91</v>
      </c>
      <c r="V705" s="272" t="s">
        <v>18</v>
      </c>
      <c r="W705" s="272" t="s">
        <v>11</v>
      </c>
      <c r="X705" s="272" t="s">
        <v>11</v>
      </c>
      <c r="Y705" s="273" t="s">
        <v>11</v>
      </c>
      <c r="Z705" s="233">
        <v>343</v>
      </c>
    </row>
    <row r="706" spans="1:26" ht="13.5" customHeight="1" x14ac:dyDescent="0.15">
      <c r="A706" s="254" t="s">
        <v>11</v>
      </c>
      <c r="B706" s="255" t="s">
        <v>11</v>
      </c>
      <c r="C706" s="256" t="s">
        <v>11</v>
      </c>
      <c r="D706" s="24" t="s">
        <v>11</v>
      </c>
      <c r="E706" s="23" t="s">
        <v>11</v>
      </c>
      <c r="F706" s="261" t="s">
        <v>11</v>
      </c>
      <c r="G706" s="261" t="s">
        <v>11</v>
      </c>
      <c r="H706" s="261" t="s">
        <v>11</v>
      </c>
      <c r="I706" s="261" t="s">
        <v>11</v>
      </c>
      <c r="J706" s="261" t="s">
        <v>11</v>
      </c>
      <c r="K706" s="261" t="s">
        <v>11</v>
      </c>
      <c r="L706" s="262" t="s">
        <v>11</v>
      </c>
      <c r="M706" s="236">
        <v>1111000</v>
      </c>
      <c r="N706" s="237" t="s">
        <v>11</v>
      </c>
      <c r="O706" s="267" t="s">
        <v>11</v>
      </c>
      <c r="P706" s="268" t="s">
        <v>11</v>
      </c>
      <c r="Q706" s="6" t="s">
        <v>11</v>
      </c>
      <c r="R706" s="238" t="s">
        <v>1633</v>
      </c>
      <c r="S706" s="238" t="s">
        <v>11</v>
      </c>
      <c r="T706" s="238" t="s">
        <v>11</v>
      </c>
      <c r="U706" s="22">
        <v>553</v>
      </c>
      <c r="V706" s="239" t="s">
        <v>18</v>
      </c>
      <c r="W706" s="239" t="s">
        <v>11</v>
      </c>
      <c r="X706" s="239" t="s">
        <v>11</v>
      </c>
      <c r="Y706" s="240" t="s">
        <v>11</v>
      </c>
      <c r="Z706" s="234" t="s">
        <v>11</v>
      </c>
    </row>
    <row r="707" spans="1:26" ht="13.5" customHeight="1" x14ac:dyDescent="0.15">
      <c r="A707" s="274" t="s">
        <v>1634</v>
      </c>
      <c r="B707" s="231" t="s">
        <v>11</v>
      </c>
      <c r="C707" s="275" t="s">
        <v>11</v>
      </c>
      <c r="D707" s="247" t="s">
        <v>1635</v>
      </c>
      <c r="E707" s="239" t="s">
        <v>11</v>
      </c>
      <c r="F707" s="239" t="s">
        <v>11</v>
      </c>
      <c r="G707" s="239" t="s">
        <v>11</v>
      </c>
      <c r="H707" s="239" t="s">
        <v>11</v>
      </c>
      <c r="I707" s="239" t="s">
        <v>11</v>
      </c>
      <c r="J707" s="239" t="s">
        <v>11</v>
      </c>
      <c r="K707" s="239" t="s">
        <v>11</v>
      </c>
      <c r="L707" s="240" t="s">
        <v>11</v>
      </c>
      <c r="M707" s="249" t="s">
        <v>40</v>
      </c>
      <c r="N707" s="250" t="s">
        <v>11</v>
      </c>
      <c r="O707" s="267" t="s">
        <v>11</v>
      </c>
      <c r="P707" s="268" t="s">
        <v>11</v>
      </c>
      <c r="Q707" s="6" t="s">
        <v>11</v>
      </c>
      <c r="R707" s="238" t="s">
        <v>1636</v>
      </c>
      <c r="S707" s="238" t="s">
        <v>11</v>
      </c>
      <c r="T707" s="238" t="s">
        <v>11</v>
      </c>
      <c r="U707" s="22">
        <v>105</v>
      </c>
      <c r="V707" s="239" t="s">
        <v>18</v>
      </c>
      <c r="W707" s="239" t="s">
        <v>11</v>
      </c>
      <c r="X707" s="239" t="s">
        <v>11</v>
      </c>
      <c r="Y707" s="240" t="s">
        <v>11</v>
      </c>
      <c r="Z707" s="234" t="s">
        <v>11</v>
      </c>
    </row>
    <row r="708" spans="1:26" ht="13.5" customHeight="1" x14ac:dyDescent="0.15">
      <c r="A708" s="274" t="s">
        <v>11</v>
      </c>
      <c r="B708" s="231" t="s">
        <v>11</v>
      </c>
      <c r="C708" s="275" t="s">
        <v>11</v>
      </c>
      <c r="D708" s="248" t="s">
        <v>11</v>
      </c>
      <c r="E708" s="239" t="s">
        <v>11</v>
      </c>
      <c r="F708" s="239" t="s">
        <v>11</v>
      </c>
      <c r="G708" s="239" t="s">
        <v>11</v>
      </c>
      <c r="H708" s="239" t="s">
        <v>11</v>
      </c>
      <c r="I708" s="239" t="s">
        <v>11</v>
      </c>
      <c r="J708" s="239" t="s">
        <v>11</v>
      </c>
      <c r="K708" s="239" t="s">
        <v>11</v>
      </c>
      <c r="L708" s="240" t="s">
        <v>11</v>
      </c>
      <c r="M708" s="236">
        <v>749107</v>
      </c>
      <c r="N708" s="237" t="s">
        <v>11</v>
      </c>
      <c r="O708" s="267" t="s">
        <v>11</v>
      </c>
      <c r="P708" s="268" t="s">
        <v>11</v>
      </c>
      <c r="Q708" s="6" t="s">
        <v>11</v>
      </c>
      <c r="R708" s="238" t="s">
        <v>11</v>
      </c>
      <c r="S708" s="238" t="s">
        <v>11</v>
      </c>
      <c r="T708" s="238" t="s">
        <v>11</v>
      </c>
      <c r="U708" s="22" t="s">
        <v>11</v>
      </c>
      <c r="V708" s="239" t="s">
        <v>11</v>
      </c>
      <c r="W708" s="239" t="s">
        <v>11</v>
      </c>
      <c r="X708" s="239" t="s">
        <v>11</v>
      </c>
      <c r="Y708" s="240" t="s">
        <v>11</v>
      </c>
      <c r="Z708" s="234" t="s">
        <v>11</v>
      </c>
    </row>
    <row r="709" spans="1:26" ht="13.5" customHeight="1" x14ac:dyDescent="0.15">
      <c r="A709" s="274" t="s">
        <v>11</v>
      </c>
      <c r="B709" s="231" t="s">
        <v>11</v>
      </c>
      <c r="C709" s="275" t="s">
        <v>11</v>
      </c>
      <c r="D709" s="229" t="s">
        <v>26</v>
      </c>
      <c r="E709" s="241" t="s">
        <v>1582</v>
      </c>
      <c r="F709" s="241" t="s">
        <v>11</v>
      </c>
      <c r="G709" s="241" t="s">
        <v>11</v>
      </c>
      <c r="H709" s="241" t="s">
        <v>11</v>
      </c>
      <c r="I709" s="241" t="s">
        <v>11</v>
      </c>
      <c r="J709" s="241" t="s">
        <v>11</v>
      </c>
      <c r="K709" s="241" t="s">
        <v>11</v>
      </c>
      <c r="L709" s="242" t="s">
        <v>28</v>
      </c>
      <c r="M709" s="243" t="s">
        <v>29</v>
      </c>
      <c r="N709" s="244" t="s">
        <v>11</v>
      </c>
      <c r="O709" s="267" t="s">
        <v>11</v>
      </c>
      <c r="P709" s="268" t="s">
        <v>11</v>
      </c>
      <c r="Q709" s="7" t="s">
        <v>11</v>
      </c>
      <c r="R709" s="238" t="s">
        <v>11</v>
      </c>
      <c r="S709" s="238" t="s">
        <v>11</v>
      </c>
      <c r="T709" s="238" t="s">
        <v>11</v>
      </c>
      <c r="U709" s="22" t="s">
        <v>11</v>
      </c>
      <c r="V709" s="239" t="s">
        <v>11</v>
      </c>
      <c r="W709" s="239" t="s">
        <v>11</v>
      </c>
      <c r="X709" s="239" t="s">
        <v>11</v>
      </c>
      <c r="Y709" s="240" t="s">
        <v>11</v>
      </c>
      <c r="Z709" s="234" t="s">
        <v>11</v>
      </c>
    </row>
    <row r="710" spans="1:26" ht="13.5" customHeight="1" x14ac:dyDescent="0.15">
      <c r="A710" s="274" t="s">
        <v>11</v>
      </c>
      <c r="B710" s="231" t="s">
        <v>11</v>
      </c>
      <c r="C710" s="275" t="s">
        <v>11</v>
      </c>
      <c r="D710" s="229" t="s">
        <v>11</v>
      </c>
      <c r="E710" s="241" t="s">
        <v>11</v>
      </c>
      <c r="F710" s="241" t="s">
        <v>11</v>
      </c>
      <c r="G710" s="241" t="s">
        <v>11</v>
      </c>
      <c r="H710" s="241" t="s">
        <v>11</v>
      </c>
      <c r="I710" s="241" t="s">
        <v>11</v>
      </c>
      <c r="J710" s="241" t="s">
        <v>11</v>
      </c>
      <c r="K710" s="241" t="s">
        <v>11</v>
      </c>
      <c r="L710" s="242" t="s">
        <v>11</v>
      </c>
      <c r="M710" s="245">
        <v>361893</v>
      </c>
      <c r="N710" s="246" t="s">
        <v>11</v>
      </c>
      <c r="O710" s="267" t="s">
        <v>11</v>
      </c>
      <c r="P710" s="268" t="s">
        <v>11</v>
      </c>
      <c r="Q710" s="8" t="s">
        <v>31</v>
      </c>
      <c r="R710" s="238" t="s">
        <v>1637</v>
      </c>
      <c r="S710" s="238" t="s">
        <v>11</v>
      </c>
      <c r="T710" s="238" t="s">
        <v>11</v>
      </c>
      <c r="U710" s="238" t="s">
        <v>11</v>
      </c>
      <c r="V710" s="9" t="s">
        <v>26</v>
      </c>
      <c r="W710" s="227" t="s">
        <v>1638</v>
      </c>
      <c r="X710" s="227" t="s">
        <v>11</v>
      </c>
      <c r="Y710" s="10" t="s">
        <v>28</v>
      </c>
      <c r="Z710" s="234" t="s">
        <v>11</v>
      </c>
    </row>
    <row r="711" spans="1:26" ht="13.5" customHeight="1" x14ac:dyDescent="0.15">
      <c r="A711" s="274" t="s">
        <v>11</v>
      </c>
      <c r="B711" s="231" t="s">
        <v>11</v>
      </c>
      <c r="C711" s="275" t="s">
        <v>11</v>
      </c>
      <c r="D711" s="229" t="s">
        <v>11</v>
      </c>
      <c r="E711" s="241" t="s">
        <v>11</v>
      </c>
      <c r="F711" s="241" t="s">
        <v>11</v>
      </c>
      <c r="G711" s="241" t="s">
        <v>11</v>
      </c>
      <c r="H711" s="241" t="s">
        <v>11</v>
      </c>
      <c r="I711" s="241" t="s">
        <v>11</v>
      </c>
      <c r="J711" s="241" t="s">
        <v>11</v>
      </c>
      <c r="K711" s="241" t="s">
        <v>11</v>
      </c>
      <c r="L711" s="242" t="s">
        <v>11</v>
      </c>
      <c r="M711" s="249" t="s">
        <v>11</v>
      </c>
      <c r="N711" s="250" t="s">
        <v>11</v>
      </c>
      <c r="O711" s="267" t="s">
        <v>11</v>
      </c>
      <c r="P711" s="268" t="s">
        <v>11</v>
      </c>
      <c r="Q711" s="7" t="s">
        <v>32</v>
      </c>
      <c r="R711" s="238" t="s">
        <v>11</v>
      </c>
      <c r="S711" s="238" t="s">
        <v>11</v>
      </c>
      <c r="T711" s="238" t="s">
        <v>11</v>
      </c>
      <c r="U711" s="238" t="s">
        <v>11</v>
      </c>
      <c r="V711" s="11" t="s">
        <v>33</v>
      </c>
      <c r="W711" s="9" t="s">
        <v>11</v>
      </c>
      <c r="X711" t="s">
        <v>11</v>
      </c>
      <c r="Y711" s="12" t="s">
        <v>11</v>
      </c>
      <c r="Z711" s="234" t="s">
        <v>11</v>
      </c>
    </row>
    <row r="712" spans="1:26" ht="13.5" customHeight="1" x14ac:dyDescent="0.15">
      <c r="A712" s="6" t="s">
        <v>11</v>
      </c>
      <c r="B712" t="s">
        <v>11</v>
      </c>
      <c r="C712" s="12" t="s">
        <v>11</v>
      </c>
      <c r="D712" s="229" t="s">
        <v>26</v>
      </c>
      <c r="E712" s="13" t="s">
        <v>19</v>
      </c>
      <c r="F712" s="231" t="s">
        <v>11</v>
      </c>
      <c r="G712" s="231" t="s">
        <v>11</v>
      </c>
      <c r="H712" s="231" t="s">
        <v>11</v>
      </c>
      <c r="I712" s="231" t="s">
        <v>160</v>
      </c>
      <c r="J712" s="231" t="s">
        <v>11</v>
      </c>
      <c r="K712" s="13" t="s">
        <v>11</v>
      </c>
      <c r="L712" s="242" t="s">
        <v>28</v>
      </c>
      <c r="M712" s="277" t="s">
        <v>11</v>
      </c>
      <c r="N712" s="278" t="s">
        <v>11</v>
      </c>
      <c r="O712" s="267" t="s">
        <v>11</v>
      </c>
      <c r="P712" s="268" t="s">
        <v>11</v>
      </c>
      <c r="Q712" s="8" t="s">
        <v>31</v>
      </c>
      <c r="R712" s="238" t="s">
        <v>1639</v>
      </c>
      <c r="S712" s="238" t="s">
        <v>11</v>
      </c>
      <c r="T712" s="238" t="s">
        <v>11</v>
      </c>
      <c r="U712" s="238" t="s">
        <v>11</v>
      </c>
      <c r="V712" s="9" t="s">
        <v>26</v>
      </c>
      <c r="W712" s="227" t="s">
        <v>1640</v>
      </c>
      <c r="X712" s="227" t="s">
        <v>11</v>
      </c>
      <c r="Y712" s="10" t="s">
        <v>28</v>
      </c>
      <c r="Z712" s="234" t="s">
        <v>11</v>
      </c>
    </row>
    <row r="713" spans="1:26" ht="13.5" customHeight="1" x14ac:dyDescent="0.15">
      <c r="A713" s="14" t="s">
        <v>11</v>
      </c>
      <c r="B713" s="15" t="s">
        <v>11</v>
      </c>
      <c r="C713" s="16" t="s">
        <v>11</v>
      </c>
      <c r="D713" s="230" t="s">
        <v>11</v>
      </c>
      <c r="E713" s="17" t="s">
        <v>11</v>
      </c>
      <c r="F713" s="232" t="s">
        <v>11</v>
      </c>
      <c r="G713" s="232" t="s">
        <v>11</v>
      </c>
      <c r="H713" s="232" t="s">
        <v>11</v>
      </c>
      <c r="I713" s="232" t="s">
        <v>11</v>
      </c>
      <c r="J713" s="232" t="s">
        <v>11</v>
      </c>
      <c r="K713" s="17" t="s">
        <v>11</v>
      </c>
      <c r="L713" s="276" t="s">
        <v>11</v>
      </c>
      <c r="M713" s="26" t="s">
        <v>42</v>
      </c>
      <c r="N713" s="27">
        <v>67.400000000000006</v>
      </c>
      <c r="O713" s="269" t="s">
        <v>11</v>
      </c>
      <c r="P713" s="270" t="s">
        <v>11</v>
      </c>
      <c r="Q713" s="18" t="s">
        <v>32</v>
      </c>
      <c r="R713" s="228" t="s">
        <v>1641</v>
      </c>
      <c r="S713" s="228" t="s">
        <v>11</v>
      </c>
      <c r="T713" s="228" t="s">
        <v>11</v>
      </c>
      <c r="U713" s="228" t="s">
        <v>11</v>
      </c>
      <c r="V713" s="19" t="s">
        <v>33</v>
      </c>
      <c r="W713" s="20" t="s">
        <v>11</v>
      </c>
      <c r="X713" s="15" t="s">
        <v>11</v>
      </c>
      <c r="Y713" s="16" t="s">
        <v>11</v>
      </c>
      <c r="Z713" s="235" t="s">
        <v>11</v>
      </c>
    </row>
    <row r="714" spans="1:26" ht="13.5" customHeight="1" x14ac:dyDescent="0.15">
      <c r="A714" s="251" t="s">
        <v>10</v>
      </c>
      <c r="B714" s="252" t="s">
        <v>11</v>
      </c>
      <c r="C714" s="253" t="s">
        <v>11</v>
      </c>
      <c r="D714" s="257" t="s">
        <v>12</v>
      </c>
      <c r="E714" s="258" t="s">
        <v>11</v>
      </c>
      <c r="F714" s="259" t="s">
        <v>1068</v>
      </c>
      <c r="G714" s="259" t="s">
        <v>11</v>
      </c>
      <c r="H714" s="259" t="s">
        <v>11</v>
      </c>
      <c r="I714" s="259" t="s">
        <v>11</v>
      </c>
      <c r="J714" s="259" t="s">
        <v>11</v>
      </c>
      <c r="K714" s="259" t="s">
        <v>11</v>
      </c>
      <c r="L714" s="260" t="s">
        <v>11</v>
      </c>
      <c r="M714" s="263" t="s">
        <v>119</v>
      </c>
      <c r="N714" s="264" t="s">
        <v>11</v>
      </c>
      <c r="O714" s="265" t="s">
        <v>1642</v>
      </c>
      <c r="P714" s="266" t="s">
        <v>11</v>
      </c>
      <c r="Q714" s="5" t="s">
        <v>16</v>
      </c>
      <c r="R714" s="271" t="s">
        <v>1643</v>
      </c>
      <c r="S714" s="271" t="s">
        <v>11</v>
      </c>
      <c r="T714" s="271" t="s">
        <v>11</v>
      </c>
      <c r="U714" s="30">
        <v>89634</v>
      </c>
      <c r="V714" s="272" t="s">
        <v>18</v>
      </c>
      <c r="W714" s="272" t="s">
        <v>11</v>
      </c>
      <c r="X714" s="272" t="s">
        <v>11</v>
      </c>
      <c r="Y714" s="273" t="s">
        <v>11</v>
      </c>
      <c r="Z714" s="233">
        <v>343</v>
      </c>
    </row>
    <row r="715" spans="1:26" ht="13.5" customHeight="1" x14ac:dyDescent="0.15">
      <c r="A715" s="254" t="s">
        <v>11</v>
      </c>
      <c r="B715" s="255" t="s">
        <v>11</v>
      </c>
      <c r="C715" s="256" t="s">
        <v>11</v>
      </c>
      <c r="D715" s="24" t="s">
        <v>11</v>
      </c>
      <c r="E715" s="23" t="s">
        <v>11</v>
      </c>
      <c r="F715" s="261" t="s">
        <v>11</v>
      </c>
      <c r="G715" s="261" t="s">
        <v>11</v>
      </c>
      <c r="H715" s="261" t="s">
        <v>11</v>
      </c>
      <c r="I715" s="261" t="s">
        <v>11</v>
      </c>
      <c r="J715" s="261" t="s">
        <v>11</v>
      </c>
      <c r="K715" s="261" t="s">
        <v>11</v>
      </c>
      <c r="L715" s="262" t="s">
        <v>11</v>
      </c>
      <c r="M715" s="236">
        <v>166822000</v>
      </c>
      <c r="N715" s="237" t="s">
        <v>11</v>
      </c>
      <c r="O715" s="267" t="s">
        <v>11</v>
      </c>
      <c r="P715" s="268" t="s">
        <v>11</v>
      </c>
      <c r="Q715" s="6" t="s">
        <v>11</v>
      </c>
      <c r="R715" s="238" t="s">
        <v>1644</v>
      </c>
      <c r="S715" s="238" t="s">
        <v>11</v>
      </c>
      <c r="T715" s="238" t="s">
        <v>11</v>
      </c>
      <c r="U715" s="22">
        <v>60684</v>
      </c>
      <c r="V715" s="239" t="s">
        <v>18</v>
      </c>
      <c r="W715" s="239" t="s">
        <v>11</v>
      </c>
      <c r="X715" s="239" t="s">
        <v>11</v>
      </c>
      <c r="Y715" s="240" t="s">
        <v>11</v>
      </c>
      <c r="Z715" s="234" t="s">
        <v>11</v>
      </c>
    </row>
    <row r="716" spans="1:26" ht="13.5" customHeight="1" x14ac:dyDescent="0.15">
      <c r="A716" s="274" t="s">
        <v>1645</v>
      </c>
      <c r="B716" s="231" t="s">
        <v>11</v>
      </c>
      <c r="C716" s="275" t="s">
        <v>11</v>
      </c>
      <c r="D716" s="247" t="s">
        <v>1646</v>
      </c>
      <c r="E716" s="239" t="s">
        <v>11</v>
      </c>
      <c r="F716" s="239" t="s">
        <v>11</v>
      </c>
      <c r="G716" s="239" t="s">
        <v>11</v>
      </c>
      <c r="H716" s="239" t="s">
        <v>11</v>
      </c>
      <c r="I716" s="239" t="s">
        <v>11</v>
      </c>
      <c r="J716" s="239" t="s">
        <v>11</v>
      </c>
      <c r="K716" s="239" t="s">
        <v>11</v>
      </c>
      <c r="L716" s="240" t="s">
        <v>11</v>
      </c>
      <c r="M716" s="249" t="s">
        <v>40</v>
      </c>
      <c r="N716" s="250" t="s">
        <v>11</v>
      </c>
      <c r="O716" s="267" t="s">
        <v>11</v>
      </c>
      <c r="P716" s="268" t="s">
        <v>11</v>
      </c>
      <c r="Q716" s="6" t="s">
        <v>11</v>
      </c>
      <c r="R716" s="238" t="s">
        <v>11</v>
      </c>
      <c r="S716" s="238" t="s">
        <v>11</v>
      </c>
      <c r="T716" s="238" t="s">
        <v>11</v>
      </c>
      <c r="U716" s="22" t="s">
        <v>11</v>
      </c>
      <c r="V716" s="239" t="s">
        <v>11</v>
      </c>
      <c r="W716" s="239" t="s">
        <v>11</v>
      </c>
      <c r="X716" s="239" t="s">
        <v>11</v>
      </c>
      <c r="Y716" s="240" t="s">
        <v>11</v>
      </c>
      <c r="Z716" s="234" t="s">
        <v>11</v>
      </c>
    </row>
    <row r="717" spans="1:26" ht="13.5" customHeight="1" x14ac:dyDescent="0.15">
      <c r="A717" s="274" t="s">
        <v>11</v>
      </c>
      <c r="B717" s="231" t="s">
        <v>11</v>
      </c>
      <c r="C717" s="275" t="s">
        <v>11</v>
      </c>
      <c r="D717" s="248" t="s">
        <v>11</v>
      </c>
      <c r="E717" s="239" t="s">
        <v>11</v>
      </c>
      <c r="F717" s="239" t="s">
        <v>11</v>
      </c>
      <c r="G717" s="239" t="s">
        <v>11</v>
      </c>
      <c r="H717" s="239" t="s">
        <v>11</v>
      </c>
      <c r="I717" s="239" t="s">
        <v>11</v>
      </c>
      <c r="J717" s="239" t="s">
        <v>11</v>
      </c>
      <c r="K717" s="239" t="s">
        <v>11</v>
      </c>
      <c r="L717" s="240" t="s">
        <v>11</v>
      </c>
      <c r="M717" s="236">
        <v>154943723</v>
      </c>
      <c r="N717" s="237" t="s">
        <v>11</v>
      </c>
      <c r="O717" s="267" t="s">
        <v>11</v>
      </c>
      <c r="P717" s="268" t="s">
        <v>11</v>
      </c>
      <c r="Q717" s="6" t="s">
        <v>11</v>
      </c>
      <c r="R717" s="238" t="s">
        <v>11</v>
      </c>
      <c r="S717" s="238" t="s">
        <v>11</v>
      </c>
      <c r="T717" s="238" t="s">
        <v>11</v>
      </c>
      <c r="U717" s="22" t="s">
        <v>11</v>
      </c>
      <c r="V717" s="239" t="s">
        <v>11</v>
      </c>
      <c r="W717" s="239" t="s">
        <v>11</v>
      </c>
      <c r="X717" s="239" t="s">
        <v>11</v>
      </c>
      <c r="Y717" s="240" t="s">
        <v>11</v>
      </c>
      <c r="Z717" s="234" t="s">
        <v>11</v>
      </c>
    </row>
    <row r="718" spans="1:26" ht="13.5" customHeight="1" x14ac:dyDescent="0.15">
      <c r="A718" s="274" t="s">
        <v>11</v>
      </c>
      <c r="B718" s="231" t="s">
        <v>11</v>
      </c>
      <c r="C718" s="275" t="s">
        <v>11</v>
      </c>
      <c r="D718" s="229" t="s">
        <v>26</v>
      </c>
      <c r="E718" s="241" t="s">
        <v>1535</v>
      </c>
      <c r="F718" s="241" t="s">
        <v>11</v>
      </c>
      <c r="G718" s="241" t="s">
        <v>11</v>
      </c>
      <c r="H718" s="241" t="s">
        <v>11</v>
      </c>
      <c r="I718" s="241" t="s">
        <v>11</v>
      </c>
      <c r="J718" s="241" t="s">
        <v>11</v>
      </c>
      <c r="K718" s="241" t="s">
        <v>11</v>
      </c>
      <c r="L718" s="242" t="s">
        <v>28</v>
      </c>
      <c r="M718" s="243" t="s">
        <v>29</v>
      </c>
      <c r="N718" s="244" t="s">
        <v>11</v>
      </c>
      <c r="O718" s="267" t="s">
        <v>11</v>
      </c>
      <c r="P718" s="268" t="s">
        <v>11</v>
      </c>
      <c r="Q718" s="7" t="s">
        <v>11</v>
      </c>
      <c r="R718" s="238" t="s">
        <v>1647</v>
      </c>
      <c r="S718" s="238" t="s">
        <v>11</v>
      </c>
      <c r="T718" s="238" t="s">
        <v>11</v>
      </c>
      <c r="U718" s="22">
        <v>4626</v>
      </c>
      <c r="V718" s="239" t="s">
        <v>18</v>
      </c>
      <c r="W718" s="239" t="s">
        <v>11</v>
      </c>
      <c r="X718" s="239" t="s">
        <v>11</v>
      </c>
      <c r="Y718" s="240" t="s">
        <v>11</v>
      </c>
      <c r="Z718" s="234" t="s">
        <v>11</v>
      </c>
    </row>
    <row r="719" spans="1:26" ht="13.5" customHeight="1" x14ac:dyDescent="0.15">
      <c r="A719" s="274" t="s">
        <v>11</v>
      </c>
      <c r="B719" s="231" t="s">
        <v>11</v>
      </c>
      <c r="C719" s="275" t="s">
        <v>11</v>
      </c>
      <c r="D719" s="229" t="s">
        <v>11</v>
      </c>
      <c r="E719" s="241" t="s">
        <v>11</v>
      </c>
      <c r="F719" s="241" t="s">
        <v>11</v>
      </c>
      <c r="G719" s="241" t="s">
        <v>11</v>
      </c>
      <c r="H719" s="241" t="s">
        <v>11</v>
      </c>
      <c r="I719" s="241" t="s">
        <v>11</v>
      </c>
      <c r="J719" s="241" t="s">
        <v>11</v>
      </c>
      <c r="K719" s="241" t="s">
        <v>11</v>
      </c>
      <c r="L719" s="242" t="s">
        <v>11</v>
      </c>
      <c r="M719" s="245">
        <v>11878277</v>
      </c>
      <c r="N719" s="246" t="s">
        <v>11</v>
      </c>
      <c r="O719" s="267" t="s">
        <v>11</v>
      </c>
      <c r="P719" s="268" t="s">
        <v>11</v>
      </c>
      <c r="Q719" s="8" t="s">
        <v>31</v>
      </c>
      <c r="R719" s="238" t="s">
        <v>1648</v>
      </c>
      <c r="S719" s="238" t="s">
        <v>11</v>
      </c>
      <c r="T719" s="238" t="s">
        <v>11</v>
      </c>
      <c r="U719" s="238" t="s">
        <v>11</v>
      </c>
      <c r="V719" s="9" t="s">
        <v>26</v>
      </c>
      <c r="W719" s="227" t="s">
        <v>1649</v>
      </c>
      <c r="X719" s="227" t="s">
        <v>11</v>
      </c>
      <c r="Y719" s="10" t="s">
        <v>28</v>
      </c>
      <c r="Z719" s="234" t="s">
        <v>11</v>
      </c>
    </row>
    <row r="720" spans="1:26" ht="13.5" customHeight="1" x14ac:dyDescent="0.15">
      <c r="A720" s="274" t="s">
        <v>11</v>
      </c>
      <c r="B720" s="231" t="s">
        <v>11</v>
      </c>
      <c r="C720" s="275" t="s">
        <v>11</v>
      </c>
      <c r="D720" s="229" t="s">
        <v>11</v>
      </c>
      <c r="E720" s="241" t="s">
        <v>11</v>
      </c>
      <c r="F720" s="241" t="s">
        <v>11</v>
      </c>
      <c r="G720" s="241" t="s">
        <v>11</v>
      </c>
      <c r="H720" s="241" t="s">
        <v>11</v>
      </c>
      <c r="I720" s="241" t="s">
        <v>11</v>
      </c>
      <c r="J720" s="241" t="s">
        <v>11</v>
      </c>
      <c r="K720" s="241" t="s">
        <v>11</v>
      </c>
      <c r="L720" s="242" t="s">
        <v>11</v>
      </c>
      <c r="M720" s="249" t="s">
        <v>11</v>
      </c>
      <c r="N720" s="250" t="s">
        <v>11</v>
      </c>
      <c r="O720" s="267" t="s">
        <v>11</v>
      </c>
      <c r="P720" s="268" t="s">
        <v>11</v>
      </c>
      <c r="Q720" s="7" t="s">
        <v>32</v>
      </c>
      <c r="R720" s="238" t="s">
        <v>1650</v>
      </c>
      <c r="S720" s="238" t="s">
        <v>11</v>
      </c>
      <c r="T720" s="238" t="s">
        <v>11</v>
      </c>
      <c r="U720" s="238" t="s">
        <v>11</v>
      </c>
      <c r="V720" s="11" t="s">
        <v>33</v>
      </c>
      <c r="W720" s="9" t="s">
        <v>11</v>
      </c>
      <c r="X720" t="s">
        <v>11</v>
      </c>
      <c r="Y720" s="12" t="s">
        <v>11</v>
      </c>
      <c r="Z720" s="234" t="s">
        <v>11</v>
      </c>
    </row>
    <row r="721" spans="1:26" ht="13.5" customHeight="1" x14ac:dyDescent="0.15">
      <c r="A721" s="6" t="s">
        <v>11</v>
      </c>
      <c r="B721" t="s">
        <v>11</v>
      </c>
      <c r="C721" s="12" t="s">
        <v>11</v>
      </c>
      <c r="D721" s="229" t="s">
        <v>26</v>
      </c>
      <c r="E721" s="13" t="s">
        <v>19</v>
      </c>
      <c r="F721" s="231" t="s">
        <v>11</v>
      </c>
      <c r="G721" s="231" t="s">
        <v>11</v>
      </c>
      <c r="H721" s="231" t="s">
        <v>11</v>
      </c>
      <c r="I721" s="231" t="s">
        <v>11</v>
      </c>
      <c r="J721" s="231" t="s">
        <v>11</v>
      </c>
      <c r="K721" s="13" t="s">
        <v>11</v>
      </c>
      <c r="L721" s="242" t="s">
        <v>28</v>
      </c>
      <c r="M721" s="277" t="s">
        <v>11</v>
      </c>
      <c r="N721" s="278" t="s">
        <v>11</v>
      </c>
      <c r="O721" s="267" t="s">
        <v>11</v>
      </c>
      <c r="P721" s="268" t="s">
        <v>11</v>
      </c>
      <c r="Q721" s="8" t="s">
        <v>31</v>
      </c>
      <c r="R721" s="238" t="s">
        <v>11</v>
      </c>
      <c r="S721" s="238" t="s">
        <v>11</v>
      </c>
      <c r="T721" s="238" t="s">
        <v>11</v>
      </c>
      <c r="U721" s="238" t="s">
        <v>11</v>
      </c>
      <c r="V721" s="9" t="s">
        <v>26</v>
      </c>
      <c r="W721" s="227" t="s">
        <v>11</v>
      </c>
      <c r="X721" s="227" t="s">
        <v>11</v>
      </c>
      <c r="Y721" s="10" t="s">
        <v>28</v>
      </c>
      <c r="Z721" s="234" t="s">
        <v>11</v>
      </c>
    </row>
    <row r="722" spans="1:26" ht="13.5" customHeight="1" x14ac:dyDescent="0.15">
      <c r="A722" s="14" t="s">
        <v>11</v>
      </c>
      <c r="B722" s="15" t="s">
        <v>11</v>
      </c>
      <c r="C722" s="16" t="s">
        <v>11</v>
      </c>
      <c r="D722" s="230" t="s">
        <v>11</v>
      </c>
      <c r="E722" s="17" t="s">
        <v>11</v>
      </c>
      <c r="F722" s="232" t="s">
        <v>11</v>
      </c>
      <c r="G722" s="232" t="s">
        <v>11</v>
      </c>
      <c r="H722" s="232" t="s">
        <v>11</v>
      </c>
      <c r="I722" s="232" t="s">
        <v>11</v>
      </c>
      <c r="J722" s="232" t="s">
        <v>11</v>
      </c>
      <c r="K722" s="17" t="s">
        <v>11</v>
      </c>
      <c r="L722" s="276" t="s">
        <v>11</v>
      </c>
      <c r="M722" s="26" t="s">
        <v>42</v>
      </c>
      <c r="N722" s="27">
        <v>92.9</v>
      </c>
      <c r="O722" s="269" t="s">
        <v>11</v>
      </c>
      <c r="P722" s="270" t="s">
        <v>11</v>
      </c>
      <c r="Q722" s="18" t="s">
        <v>32</v>
      </c>
      <c r="R722" s="228" t="s">
        <v>11</v>
      </c>
      <c r="S722" s="228" t="s">
        <v>11</v>
      </c>
      <c r="T722" s="228" t="s">
        <v>11</v>
      </c>
      <c r="U722" s="228" t="s">
        <v>11</v>
      </c>
      <c r="V722" s="19" t="s">
        <v>33</v>
      </c>
      <c r="W722" s="20" t="s">
        <v>11</v>
      </c>
      <c r="X722" s="15" t="s">
        <v>11</v>
      </c>
      <c r="Y722" s="16" t="s">
        <v>11</v>
      </c>
      <c r="Z722" s="235" t="s">
        <v>11</v>
      </c>
    </row>
    <row r="723" spans="1:26" ht="13.5" customHeight="1" x14ac:dyDescent="0.15">
      <c r="A723" s="251" t="s">
        <v>10</v>
      </c>
      <c r="B723" s="252" t="s">
        <v>11</v>
      </c>
      <c r="C723" s="253" t="s">
        <v>11</v>
      </c>
      <c r="D723" s="257" t="s">
        <v>12</v>
      </c>
      <c r="E723" s="258" t="s">
        <v>11</v>
      </c>
      <c r="F723" s="259" t="s">
        <v>1068</v>
      </c>
      <c r="G723" s="259" t="s">
        <v>11</v>
      </c>
      <c r="H723" s="259" t="s">
        <v>11</v>
      </c>
      <c r="I723" s="259" t="s">
        <v>11</v>
      </c>
      <c r="J723" s="259" t="s">
        <v>11</v>
      </c>
      <c r="K723" s="259" t="s">
        <v>11</v>
      </c>
      <c r="L723" s="260" t="s">
        <v>11</v>
      </c>
      <c r="M723" s="263" t="s">
        <v>119</v>
      </c>
      <c r="N723" s="264" t="s">
        <v>11</v>
      </c>
      <c r="O723" s="296" t="s">
        <v>1651</v>
      </c>
      <c r="P723" s="297" t="s">
        <v>11</v>
      </c>
      <c r="Q723" s="5" t="s">
        <v>16</v>
      </c>
      <c r="R723" s="271" t="s">
        <v>1652</v>
      </c>
      <c r="S723" s="271" t="s">
        <v>11</v>
      </c>
      <c r="T723" s="271" t="s">
        <v>11</v>
      </c>
      <c r="U723" s="30">
        <v>142</v>
      </c>
      <c r="V723" s="272" t="s">
        <v>18</v>
      </c>
      <c r="W723" s="272" t="s">
        <v>11</v>
      </c>
      <c r="X723" s="272" t="s">
        <v>11</v>
      </c>
      <c r="Y723" s="273" t="s">
        <v>11</v>
      </c>
      <c r="Z723" s="233">
        <v>343</v>
      </c>
    </row>
    <row r="724" spans="1:26" ht="13.5" customHeight="1" x14ac:dyDescent="0.15">
      <c r="A724" s="254" t="s">
        <v>11</v>
      </c>
      <c r="B724" s="255" t="s">
        <v>11</v>
      </c>
      <c r="C724" s="256" t="s">
        <v>11</v>
      </c>
      <c r="D724" s="24" t="s">
        <v>11</v>
      </c>
      <c r="E724" s="23" t="s">
        <v>11</v>
      </c>
      <c r="F724" s="261" t="s">
        <v>11</v>
      </c>
      <c r="G724" s="261" t="s">
        <v>11</v>
      </c>
      <c r="H724" s="261" t="s">
        <v>11</v>
      </c>
      <c r="I724" s="261" t="s">
        <v>11</v>
      </c>
      <c r="J724" s="261" t="s">
        <v>11</v>
      </c>
      <c r="K724" s="261" t="s">
        <v>11</v>
      </c>
      <c r="L724" s="262" t="s">
        <v>11</v>
      </c>
      <c r="M724" s="236">
        <v>4202000</v>
      </c>
      <c r="N724" s="237" t="s">
        <v>11</v>
      </c>
      <c r="O724" s="298" t="s">
        <v>11</v>
      </c>
      <c r="P724" s="299" t="s">
        <v>11</v>
      </c>
      <c r="Q724" s="6" t="s">
        <v>11</v>
      </c>
      <c r="R724" s="238" t="s">
        <v>1653</v>
      </c>
      <c r="S724" s="238" t="s">
        <v>11</v>
      </c>
      <c r="T724" s="238" t="s">
        <v>11</v>
      </c>
      <c r="U724" s="22">
        <v>2082</v>
      </c>
      <c r="V724" s="239" t="s">
        <v>18</v>
      </c>
      <c r="W724" s="239" t="s">
        <v>11</v>
      </c>
      <c r="X724" s="239" t="s">
        <v>11</v>
      </c>
      <c r="Y724" s="240" t="s">
        <v>11</v>
      </c>
      <c r="Z724" s="234" t="s">
        <v>11</v>
      </c>
    </row>
    <row r="725" spans="1:26" ht="13.5" customHeight="1" x14ac:dyDescent="0.15">
      <c r="A725" s="274" t="s">
        <v>1654</v>
      </c>
      <c r="B725" s="231" t="s">
        <v>11</v>
      </c>
      <c r="C725" s="275" t="s">
        <v>11</v>
      </c>
      <c r="D725" s="247" t="s">
        <v>1655</v>
      </c>
      <c r="E725" s="239" t="s">
        <v>11</v>
      </c>
      <c r="F725" s="239" t="s">
        <v>11</v>
      </c>
      <c r="G725" s="239" t="s">
        <v>11</v>
      </c>
      <c r="H725" s="239" t="s">
        <v>11</v>
      </c>
      <c r="I725" s="239" t="s">
        <v>11</v>
      </c>
      <c r="J725" s="239" t="s">
        <v>11</v>
      </c>
      <c r="K725" s="239" t="s">
        <v>11</v>
      </c>
      <c r="L725" s="240" t="s">
        <v>11</v>
      </c>
      <c r="M725" s="249" t="s">
        <v>40</v>
      </c>
      <c r="N725" s="250" t="s">
        <v>11</v>
      </c>
      <c r="O725" s="298" t="s">
        <v>11</v>
      </c>
      <c r="P725" s="299" t="s">
        <v>11</v>
      </c>
      <c r="Q725" s="6" t="s">
        <v>11</v>
      </c>
      <c r="R725" s="238" t="s">
        <v>1656</v>
      </c>
      <c r="S725" s="238" t="s">
        <v>11</v>
      </c>
      <c r="T725" s="238" t="s">
        <v>11</v>
      </c>
      <c r="U725" s="22">
        <v>380</v>
      </c>
      <c r="V725" s="239" t="s">
        <v>18</v>
      </c>
      <c r="W725" s="239" t="s">
        <v>11</v>
      </c>
      <c r="X725" s="239" t="s">
        <v>11</v>
      </c>
      <c r="Y725" s="240" t="s">
        <v>11</v>
      </c>
      <c r="Z725" s="234" t="s">
        <v>11</v>
      </c>
    </row>
    <row r="726" spans="1:26" ht="13.5" customHeight="1" x14ac:dyDescent="0.15">
      <c r="A726" s="274" t="s">
        <v>11</v>
      </c>
      <c r="B726" s="231" t="s">
        <v>11</v>
      </c>
      <c r="C726" s="275" t="s">
        <v>11</v>
      </c>
      <c r="D726" s="248" t="s">
        <v>11</v>
      </c>
      <c r="E726" s="239" t="s">
        <v>11</v>
      </c>
      <c r="F726" s="239" t="s">
        <v>11</v>
      </c>
      <c r="G726" s="239" t="s">
        <v>11</v>
      </c>
      <c r="H726" s="239" t="s">
        <v>11</v>
      </c>
      <c r="I726" s="239" t="s">
        <v>11</v>
      </c>
      <c r="J726" s="239" t="s">
        <v>11</v>
      </c>
      <c r="K726" s="239" t="s">
        <v>11</v>
      </c>
      <c r="L726" s="240" t="s">
        <v>11</v>
      </c>
      <c r="M726" s="236">
        <v>3115462</v>
      </c>
      <c r="N726" s="237" t="s">
        <v>11</v>
      </c>
      <c r="O726" s="298" t="s">
        <v>11</v>
      </c>
      <c r="P726" s="299" t="s">
        <v>11</v>
      </c>
      <c r="Q726" s="6" t="s">
        <v>11</v>
      </c>
      <c r="R726" s="238" t="s">
        <v>11</v>
      </c>
      <c r="S726" s="238" t="s">
        <v>11</v>
      </c>
      <c r="T726" s="238" t="s">
        <v>11</v>
      </c>
      <c r="U726" s="22" t="s">
        <v>11</v>
      </c>
      <c r="V726" s="239" t="s">
        <v>11</v>
      </c>
      <c r="W726" s="239" t="s">
        <v>11</v>
      </c>
      <c r="X726" s="239" t="s">
        <v>11</v>
      </c>
      <c r="Y726" s="240" t="s">
        <v>11</v>
      </c>
      <c r="Z726" s="234" t="s">
        <v>11</v>
      </c>
    </row>
    <row r="727" spans="1:26" ht="13.5" customHeight="1" x14ac:dyDescent="0.15">
      <c r="A727" s="274" t="s">
        <v>11</v>
      </c>
      <c r="B727" s="231" t="s">
        <v>11</v>
      </c>
      <c r="C727" s="275" t="s">
        <v>11</v>
      </c>
      <c r="D727" s="229" t="s">
        <v>26</v>
      </c>
      <c r="E727" s="241" t="s">
        <v>1522</v>
      </c>
      <c r="F727" s="241" t="s">
        <v>11</v>
      </c>
      <c r="G727" s="241" t="s">
        <v>11</v>
      </c>
      <c r="H727" s="241" t="s">
        <v>11</v>
      </c>
      <c r="I727" s="241" t="s">
        <v>11</v>
      </c>
      <c r="J727" s="241" t="s">
        <v>11</v>
      </c>
      <c r="K727" s="241" t="s">
        <v>11</v>
      </c>
      <c r="L727" s="242" t="s">
        <v>28</v>
      </c>
      <c r="M727" s="243" t="s">
        <v>29</v>
      </c>
      <c r="N727" s="244" t="s">
        <v>11</v>
      </c>
      <c r="O727" s="298" t="s">
        <v>11</v>
      </c>
      <c r="P727" s="299" t="s">
        <v>11</v>
      </c>
      <c r="Q727" s="7" t="s">
        <v>11</v>
      </c>
      <c r="R727" s="238" t="s">
        <v>1657</v>
      </c>
      <c r="S727" s="238" t="s">
        <v>11</v>
      </c>
      <c r="T727" s="238" t="s">
        <v>11</v>
      </c>
      <c r="U727" s="22">
        <v>511</v>
      </c>
      <c r="V727" s="239" t="s">
        <v>18</v>
      </c>
      <c r="W727" s="239" t="s">
        <v>11</v>
      </c>
      <c r="X727" s="239" t="s">
        <v>11</v>
      </c>
      <c r="Y727" s="240" t="s">
        <v>11</v>
      </c>
      <c r="Z727" s="234" t="s">
        <v>11</v>
      </c>
    </row>
    <row r="728" spans="1:26" ht="13.5" customHeight="1" x14ac:dyDescent="0.15">
      <c r="A728" s="274" t="s">
        <v>11</v>
      </c>
      <c r="B728" s="231" t="s">
        <v>11</v>
      </c>
      <c r="C728" s="275" t="s">
        <v>11</v>
      </c>
      <c r="D728" s="229" t="s">
        <v>11</v>
      </c>
      <c r="E728" s="241" t="s">
        <v>11</v>
      </c>
      <c r="F728" s="241" t="s">
        <v>11</v>
      </c>
      <c r="G728" s="241" t="s">
        <v>11</v>
      </c>
      <c r="H728" s="241" t="s">
        <v>11</v>
      </c>
      <c r="I728" s="241" t="s">
        <v>11</v>
      </c>
      <c r="J728" s="241" t="s">
        <v>11</v>
      </c>
      <c r="K728" s="241" t="s">
        <v>11</v>
      </c>
      <c r="L728" s="242" t="s">
        <v>11</v>
      </c>
      <c r="M728" s="245">
        <v>1086538</v>
      </c>
      <c r="N728" s="246" t="s">
        <v>11</v>
      </c>
      <c r="O728" s="298" t="s">
        <v>11</v>
      </c>
      <c r="P728" s="299" t="s">
        <v>11</v>
      </c>
      <c r="Q728" s="8" t="s">
        <v>31</v>
      </c>
      <c r="R728" s="238" t="s">
        <v>1658</v>
      </c>
      <c r="S728" s="238" t="s">
        <v>11</v>
      </c>
      <c r="T728" s="238" t="s">
        <v>11</v>
      </c>
      <c r="U728" s="238" t="s">
        <v>11</v>
      </c>
      <c r="V728" s="9" t="s">
        <v>26</v>
      </c>
      <c r="W728" s="227" t="s">
        <v>1659</v>
      </c>
      <c r="X728" s="227" t="s">
        <v>11</v>
      </c>
      <c r="Y728" s="10" t="s">
        <v>28</v>
      </c>
      <c r="Z728" s="234" t="s">
        <v>11</v>
      </c>
    </row>
    <row r="729" spans="1:26" ht="13.5" customHeight="1" x14ac:dyDescent="0.15">
      <c r="A729" s="274" t="s">
        <v>11</v>
      </c>
      <c r="B729" s="231" t="s">
        <v>11</v>
      </c>
      <c r="C729" s="275" t="s">
        <v>11</v>
      </c>
      <c r="D729" s="229" t="s">
        <v>11</v>
      </c>
      <c r="E729" s="241" t="s">
        <v>11</v>
      </c>
      <c r="F729" s="241" t="s">
        <v>11</v>
      </c>
      <c r="G729" s="241" t="s">
        <v>11</v>
      </c>
      <c r="H729" s="241" t="s">
        <v>11</v>
      </c>
      <c r="I729" s="241" t="s">
        <v>11</v>
      </c>
      <c r="J729" s="241" t="s">
        <v>11</v>
      </c>
      <c r="K729" s="241" t="s">
        <v>11</v>
      </c>
      <c r="L729" s="242" t="s">
        <v>11</v>
      </c>
      <c r="M729" s="249" t="s">
        <v>11</v>
      </c>
      <c r="N729" s="250" t="s">
        <v>11</v>
      </c>
      <c r="O729" s="298" t="s">
        <v>11</v>
      </c>
      <c r="P729" s="299" t="s">
        <v>11</v>
      </c>
      <c r="Q729" s="7" t="s">
        <v>32</v>
      </c>
      <c r="R729" s="238" t="s">
        <v>11</v>
      </c>
      <c r="S729" s="238" t="s">
        <v>11</v>
      </c>
      <c r="T729" s="238" t="s">
        <v>11</v>
      </c>
      <c r="U729" s="238" t="s">
        <v>11</v>
      </c>
      <c r="V729" s="11" t="s">
        <v>33</v>
      </c>
      <c r="W729" s="9" t="s">
        <v>11</v>
      </c>
      <c r="X729" t="s">
        <v>11</v>
      </c>
      <c r="Y729" s="12" t="s">
        <v>11</v>
      </c>
      <c r="Z729" s="234" t="s">
        <v>11</v>
      </c>
    </row>
    <row r="730" spans="1:26" ht="13.5" customHeight="1" x14ac:dyDescent="0.15">
      <c r="A730" s="6" t="s">
        <v>11</v>
      </c>
      <c r="B730" t="s">
        <v>11</v>
      </c>
      <c r="C730" s="12" t="s">
        <v>11</v>
      </c>
      <c r="D730" s="229" t="s">
        <v>26</v>
      </c>
      <c r="E730" s="13" t="s">
        <v>19</v>
      </c>
      <c r="F730" s="231" t="s">
        <v>11</v>
      </c>
      <c r="G730" s="231" t="s">
        <v>11</v>
      </c>
      <c r="H730" s="231" t="s">
        <v>11</v>
      </c>
      <c r="I730" s="231" t="s">
        <v>160</v>
      </c>
      <c r="J730" s="231" t="s">
        <v>63</v>
      </c>
      <c r="K730" s="13" t="s">
        <v>11</v>
      </c>
      <c r="L730" s="242" t="s">
        <v>28</v>
      </c>
      <c r="M730" s="277" t="s">
        <v>11</v>
      </c>
      <c r="N730" s="278" t="s">
        <v>11</v>
      </c>
      <c r="O730" s="298" t="s">
        <v>11</v>
      </c>
      <c r="P730" s="299" t="s">
        <v>11</v>
      </c>
      <c r="Q730" s="8" t="s">
        <v>31</v>
      </c>
      <c r="R730" s="238" t="s">
        <v>1660</v>
      </c>
      <c r="S730" s="238" t="s">
        <v>11</v>
      </c>
      <c r="T730" s="238" t="s">
        <v>11</v>
      </c>
      <c r="U730" s="238" t="s">
        <v>11</v>
      </c>
      <c r="V730" s="9" t="s">
        <v>26</v>
      </c>
      <c r="W730" s="227" t="s">
        <v>1661</v>
      </c>
      <c r="X730" s="227" t="s">
        <v>11</v>
      </c>
      <c r="Y730" s="10" t="s">
        <v>28</v>
      </c>
      <c r="Z730" s="234" t="s">
        <v>11</v>
      </c>
    </row>
    <row r="731" spans="1:26" ht="13.5" customHeight="1" x14ac:dyDescent="0.15">
      <c r="A731" s="14" t="s">
        <v>11</v>
      </c>
      <c r="B731" s="15" t="s">
        <v>11</v>
      </c>
      <c r="C731" s="16" t="s">
        <v>11</v>
      </c>
      <c r="D731" s="230" t="s">
        <v>11</v>
      </c>
      <c r="E731" s="17" t="s">
        <v>11</v>
      </c>
      <c r="F731" s="232" t="s">
        <v>11</v>
      </c>
      <c r="G731" s="232" t="s">
        <v>11</v>
      </c>
      <c r="H731" s="232" t="s">
        <v>11</v>
      </c>
      <c r="I731" s="232" t="s">
        <v>11</v>
      </c>
      <c r="J731" s="232" t="s">
        <v>11</v>
      </c>
      <c r="K731" s="17" t="s">
        <v>11</v>
      </c>
      <c r="L731" s="276" t="s">
        <v>11</v>
      </c>
      <c r="M731" s="26" t="s">
        <v>42</v>
      </c>
      <c r="N731" s="27">
        <v>74.099999999999994</v>
      </c>
      <c r="O731" s="300" t="s">
        <v>11</v>
      </c>
      <c r="P731" s="301" t="s">
        <v>11</v>
      </c>
      <c r="Q731" s="18" t="s">
        <v>32</v>
      </c>
      <c r="R731" s="228" t="s">
        <v>546</v>
      </c>
      <c r="S731" s="228" t="s">
        <v>11</v>
      </c>
      <c r="T731" s="228" t="s">
        <v>11</v>
      </c>
      <c r="U731" s="228" t="s">
        <v>11</v>
      </c>
      <c r="V731" s="19" t="s">
        <v>33</v>
      </c>
      <c r="W731" s="20" t="s">
        <v>11</v>
      </c>
      <c r="X731" s="15" t="s">
        <v>11</v>
      </c>
      <c r="Y731" s="16" t="s">
        <v>11</v>
      </c>
      <c r="Z731" s="235" t="s">
        <v>11</v>
      </c>
    </row>
    <row r="732" spans="1:26" ht="13.5" customHeight="1" x14ac:dyDescent="0.15">
      <c r="A732" s="251" t="s">
        <v>10</v>
      </c>
      <c r="B732" s="252" t="s">
        <v>11</v>
      </c>
      <c r="C732" s="253" t="s">
        <v>11</v>
      </c>
      <c r="D732" s="257" t="s">
        <v>12</v>
      </c>
      <c r="E732" s="258" t="s">
        <v>11</v>
      </c>
      <c r="F732" s="259" t="s">
        <v>1068</v>
      </c>
      <c r="G732" s="259" t="s">
        <v>11</v>
      </c>
      <c r="H732" s="259" t="s">
        <v>11</v>
      </c>
      <c r="I732" s="259" t="s">
        <v>11</v>
      </c>
      <c r="J732" s="259" t="s">
        <v>11</v>
      </c>
      <c r="K732" s="259" t="s">
        <v>11</v>
      </c>
      <c r="L732" s="260" t="s">
        <v>11</v>
      </c>
      <c r="M732" s="263" t="s">
        <v>119</v>
      </c>
      <c r="N732" s="264" t="s">
        <v>11</v>
      </c>
      <c r="O732" s="265" t="s">
        <v>1662</v>
      </c>
      <c r="P732" s="266" t="s">
        <v>11</v>
      </c>
      <c r="Q732" s="5" t="s">
        <v>16</v>
      </c>
      <c r="R732" s="271" t="s">
        <v>1663</v>
      </c>
      <c r="S732" s="271" t="s">
        <v>11</v>
      </c>
      <c r="T732" s="271" t="s">
        <v>11</v>
      </c>
      <c r="U732" s="30">
        <v>1318</v>
      </c>
      <c r="V732" s="272" t="s">
        <v>18</v>
      </c>
      <c r="W732" s="272" t="s">
        <v>11</v>
      </c>
      <c r="X732" s="272" t="s">
        <v>11</v>
      </c>
      <c r="Y732" s="273" t="s">
        <v>11</v>
      </c>
      <c r="Z732" s="233">
        <v>345</v>
      </c>
    </row>
    <row r="733" spans="1:26" ht="13.5" customHeight="1" x14ac:dyDescent="0.15">
      <c r="A733" s="254" t="s">
        <v>11</v>
      </c>
      <c r="B733" s="255" t="s">
        <v>11</v>
      </c>
      <c r="C733" s="256" t="s">
        <v>11</v>
      </c>
      <c r="D733" s="24" t="s">
        <v>11</v>
      </c>
      <c r="E733" s="23" t="s">
        <v>11</v>
      </c>
      <c r="F733" s="261" t="s">
        <v>11</v>
      </c>
      <c r="G733" s="261" t="s">
        <v>11</v>
      </c>
      <c r="H733" s="261" t="s">
        <v>11</v>
      </c>
      <c r="I733" s="261" t="s">
        <v>11</v>
      </c>
      <c r="J733" s="261" t="s">
        <v>11</v>
      </c>
      <c r="K733" s="261" t="s">
        <v>11</v>
      </c>
      <c r="L733" s="262" t="s">
        <v>11</v>
      </c>
      <c r="M733" s="236">
        <v>1318000</v>
      </c>
      <c r="N733" s="237" t="s">
        <v>11</v>
      </c>
      <c r="O733" s="267" t="s">
        <v>11</v>
      </c>
      <c r="P733" s="268" t="s">
        <v>11</v>
      </c>
      <c r="Q733" s="6" t="s">
        <v>11</v>
      </c>
      <c r="R733" s="238" t="s">
        <v>11</v>
      </c>
      <c r="S733" s="238" t="s">
        <v>11</v>
      </c>
      <c r="T733" s="238" t="s">
        <v>11</v>
      </c>
      <c r="U733" s="22" t="s">
        <v>11</v>
      </c>
      <c r="V733" s="239" t="s">
        <v>11</v>
      </c>
      <c r="W733" s="239" t="s">
        <v>11</v>
      </c>
      <c r="X733" s="239" t="s">
        <v>11</v>
      </c>
      <c r="Y733" s="240" t="s">
        <v>11</v>
      </c>
      <c r="Z733" s="234" t="s">
        <v>11</v>
      </c>
    </row>
    <row r="734" spans="1:26" ht="13.5" customHeight="1" x14ac:dyDescent="0.15">
      <c r="A734" s="274" t="s">
        <v>1664</v>
      </c>
      <c r="B734" s="231" t="s">
        <v>11</v>
      </c>
      <c r="C734" s="275" t="s">
        <v>11</v>
      </c>
      <c r="D734" s="247" t="s">
        <v>1665</v>
      </c>
      <c r="E734" s="239" t="s">
        <v>11</v>
      </c>
      <c r="F734" s="239" t="s">
        <v>11</v>
      </c>
      <c r="G734" s="239" t="s">
        <v>11</v>
      </c>
      <c r="H734" s="239" t="s">
        <v>11</v>
      </c>
      <c r="I734" s="239" t="s">
        <v>11</v>
      </c>
      <c r="J734" s="239" t="s">
        <v>11</v>
      </c>
      <c r="K734" s="239" t="s">
        <v>11</v>
      </c>
      <c r="L734" s="240" t="s">
        <v>11</v>
      </c>
      <c r="M734" s="249" t="s">
        <v>40</v>
      </c>
      <c r="N734" s="250" t="s">
        <v>11</v>
      </c>
      <c r="O734" s="267" t="s">
        <v>11</v>
      </c>
      <c r="P734" s="268" t="s">
        <v>11</v>
      </c>
      <c r="Q734" s="6" t="s">
        <v>11</v>
      </c>
      <c r="R734" s="238" t="s">
        <v>11</v>
      </c>
      <c r="S734" s="238" t="s">
        <v>11</v>
      </c>
      <c r="T734" s="238" t="s">
        <v>11</v>
      </c>
      <c r="U734" s="22" t="s">
        <v>11</v>
      </c>
      <c r="V734" s="239" t="s">
        <v>11</v>
      </c>
      <c r="W734" s="239" t="s">
        <v>11</v>
      </c>
      <c r="X734" s="239" t="s">
        <v>11</v>
      </c>
      <c r="Y734" s="240" t="s">
        <v>11</v>
      </c>
      <c r="Z734" s="234" t="s">
        <v>11</v>
      </c>
    </row>
    <row r="735" spans="1:26" ht="13.5" customHeight="1" x14ac:dyDescent="0.15">
      <c r="A735" s="274" t="s">
        <v>11</v>
      </c>
      <c r="B735" s="231" t="s">
        <v>11</v>
      </c>
      <c r="C735" s="275" t="s">
        <v>11</v>
      </c>
      <c r="D735" s="248" t="s">
        <v>11</v>
      </c>
      <c r="E735" s="239" t="s">
        <v>11</v>
      </c>
      <c r="F735" s="239" t="s">
        <v>11</v>
      </c>
      <c r="G735" s="239" t="s">
        <v>11</v>
      </c>
      <c r="H735" s="239" t="s">
        <v>11</v>
      </c>
      <c r="I735" s="239" t="s">
        <v>11</v>
      </c>
      <c r="J735" s="239" t="s">
        <v>11</v>
      </c>
      <c r="K735" s="239" t="s">
        <v>11</v>
      </c>
      <c r="L735" s="240" t="s">
        <v>11</v>
      </c>
      <c r="M735" s="236">
        <v>1318000</v>
      </c>
      <c r="N735" s="237" t="s">
        <v>11</v>
      </c>
      <c r="O735" s="267" t="s">
        <v>11</v>
      </c>
      <c r="P735" s="268" t="s">
        <v>11</v>
      </c>
      <c r="Q735" s="6" t="s">
        <v>11</v>
      </c>
      <c r="R735" s="238" t="s">
        <v>11</v>
      </c>
      <c r="S735" s="238" t="s">
        <v>11</v>
      </c>
      <c r="T735" s="238" t="s">
        <v>11</v>
      </c>
      <c r="U735" s="22" t="s">
        <v>11</v>
      </c>
      <c r="V735" s="239" t="s">
        <v>11</v>
      </c>
      <c r="W735" s="239" t="s">
        <v>11</v>
      </c>
      <c r="X735" s="239" t="s">
        <v>11</v>
      </c>
      <c r="Y735" s="240" t="s">
        <v>11</v>
      </c>
      <c r="Z735" s="234" t="s">
        <v>11</v>
      </c>
    </row>
    <row r="736" spans="1:26" ht="13.5" customHeight="1" x14ac:dyDescent="0.15">
      <c r="A736" s="274" t="s">
        <v>11</v>
      </c>
      <c r="B736" s="231" t="s">
        <v>11</v>
      </c>
      <c r="C736" s="275" t="s">
        <v>11</v>
      </c>
      <c r="D736" s="229" t="s">
        <v>26</v>
      </c>
      <c r="E736" s="241" t="s">
        <v>1522</v>
      </c>
      <c r="F736" s="241" t="s">
        <v>11</v>
      </c>
      <c r="G736" s="241" t="s">
        <v>11</v>
      </c>
      <c r="H736" s="241" t="s">
        <v>11</v>
      </c>
      <c r="I736" s="241" t="s">
        <v>11</v>
      </c>
      <c r="J736" s="241" t="s">
        <v>11</v>
      </c>
      <c r="K736" s="241" t="s">
        <v>11</v>
      </c>
      <c r="L736" s="242" t="s">
        <v>28</v>
      </c>
      <c r="M736" s="243" t="s">
        <v>29</v>
      </c>
      <c r="N736" s="244" t="s">
        <v>11</v>
      </c>
      <c r="O736" s="267" t="s">
        <v>11</v>
      </c>
      <c r="P736" s="268" t="s">
        <v>11</v>
      </c>
      <c r="Q736" s="7" t="s">
        <v>11</v>
      </c>
      <c r="R736" s="238" t="s">
        <v>11</v>
      </c>
      <c r="S736" s="238" t="s">
        <v>11</v>
      </c>
      <c r="T736" s="238" t="s">
        <v>11</v>
      </c>
      <c r="U736" s="22" t="s">
        <v>11</v>
      </c>
      <c r="V736" s="239" t="s">
        <v>11</v>
      </c>
      <c r="W736" s="239" t="s">
        <v>11</v>
      </c>
      <c r="X736" s="239" t="s">
        <v>11</v>
      </c>
      <c r="Y736" s="240" t="s">
        <v>11</v>
      </c>
      <c r="Z736" s="234" t="s">
        <v>11</v>
      </c>
    </row>
    <row r="737" spans="1:26" ht="13.5" customHeight="1" x14ac:dyDescent="0.15">
      <c r="A737" s="274" t="s">
        <v>11</v>
      </c>
      <c r="B737" s="231" t="s">
        <v>11</v>
      </c>
      <c r="C737" s="275" t="s">
        <v>11</v>
      </c>
      <c r="D737" s="229" t="s">
        <v>11</v>
      </c>
      <c r="E737" s="241" t="s">
        <v>11</v>
      </c>
      <c r="F737" s="241" t="s">
        <v>11</v>
      </c>
      <c r="G737" s="241" t="s">
        <v>11</v>
      </c>
      <c r="H737" s="241" t="s">
        <v>11</v>
      </c>
      <c r="I737" s="241" t="s">
        <v>11</v>
      </c>
      <c r="J737" s="241" t="s">
        <v>11</v>
      </c>
      <c r="K737" s="241" t="s">
        <v>11</v>
      </c>
      <c r="L737" s="242" t="s">
        <v>11</v>
      </c>
      <c r="M737" s="245">
        <v>0</v>
      </c>
      <c r="N737" s="246" t="s">
        <v>11</v>
      </c>
      <c r="O737" s="267" t="s">
        <v>11</v>
      </c>
      <c r="P737" s="268" t="s">
        <v>11</v>
      </c>
      <c r="Q737" s="8" t="s">
        <v>31</v>
      </c>
      <c r="R737" s="238" t="s">
        <v>1666</v>
      </c>
      <c r="S737" s="238" t="s">
        <v>11</v>
      </c>
      <c r="T737" s="238" t="s">
        <v>11</v>
      </c>
      <c r="U737" s="238" t="s">
        <v>11</v>
      </c>
      <c r="V737" s="9" t="s">
        <v>26</v>
      </c>
      <c r="W737" s="227" t="s">
        <v>1667</v>
      </c>
      <c r="X737" s="227" t="s">
        <v>11</v>
      </c>
      <c r="Y737" s="10" t="s">
        <v>28</v>
      </c>
      <c r="Z737" s="234" t="s">
        <v>11</v>
      </c>
    </row>
    <row r="738" spans="1:26" ht="13.5" customHeight="1" x14ac:dyDescent="0.15">
      <c r="A738" s="274" t="s">
        <v>11</v>
      </c>
      <c r="B738" s="231" t="s">
        <v>11</v>
      </c>
      <c r="C738" s="275" t="s">
        <v>11</v>
      </c>
      <c r="D738" s="229" t="s">
        <v>11</v>
      </c>
      <c r="E738" s="241" t="s">
        <v>11</v>
      </c>
      <c r="F738" s="241" t="s">
        <v>11</v>
      </c>
      <c r="G738" s="241" t="s">
        <v>11</v>
      </c>
      <c r="H738" s="241" t="s">
        <v>11</v>
      </c>
      <c r="I738" s="241" t="s">
        <v>11</v>
      </c>
      <c r="J738" s="241" t="s">
        <v>11</v>
      </c>
      <c r="K738" s="241" t="s">
        <v>11</v>
      </c>
      <c r="L738" s="242" t="s">
        <v>11</v>
      </c>
      <c r="M738" s="249" t="s">
        <v>11</v>
      </c>
      <c r="N738" s="250" t="s">
        <v>11</v>
      </c>
      <c r="O738" s="267" t="s">
        <v>11</v>
      </c>
      <c r="P738" s="268" t="s">
        <v>11</v>
      </c>
      <c r="Q738" s="7" t="s">
        <v>32</v>
      </c>
      <c r="R738" s="238" t="s">
        <v>11</v>
      </c>
      <c r="S738" s="238" t="s">
        <v>11</v>
      </c>
      <c r="T738" s="238" t="s">
        <v>11</v>
      </c>
      <c r="U738" s="238" t="s">
        <v>11</v>
      </c>
      <c r="V738" s="11" t="s">
        <v>33</v>
      </c>
      <c r="W738" s="9" t="s">
        <v>11</v>
      </c>
      <c r="X738" t="s">
        <v>11</v>
      </c>
      <c r="Y738" s="12" t="s">
        <v>11</v>
      </c>
      <c r="Z738" s="234" t="s">
        <v>11</v>
      </c>
    </row>
    <row r="739" spans="1:26" ht="13.5" customHeight="1" x14ac:dyDescent="0.15">
      <c r="A739" s="6" t="s">
        <v>11</v>
      </c>
      <c r="B739" t="s">
        <v>11</v>
      </c>
      <c r="C739" s="12" t="s">
        <v>11</v>
      </c>
      <c r="D739" s="229" t="s">
        <v>26</v>
      </c>
      <c r="E739" s="13" t="s">
        <v>19</v>
      </c>
      <c r="F739" s="231" t="s">
        <v>11</v>
      </c>
      <c r="G739" s="231" t="s">
        <v>11</v>
      </c>
      <c r="H739" s="231" t="s">
        <v>11</v>
      </c>
      <c r="I739" s="231" t="s">
        <v>160</v>
      </c>
      <c r="J739" s="231" t="s">
        <v>63</v>
      </c>
      <c r="K739" s="13" t="s">
        <v>11</v>
      </c>
      <c r="L739" s="242" t="s">
        <v>28</v>
      </c>
      <c r="M739" s="277" t="s">
        <v>11</v>
      </c>
      <c r="N739" s="278" t="s">
        <v>11</v>
      </c>
      <c r="O739" s="267" t="s">
        <v>11</v>
      </c>
      <c r="P739" s="268" t="s">
        <v>11</v>
      </c>
      <c r="Q739" s="8" t="s">
        <v>31</v>
      </c>
      <c r="R739" s="238" t="s">
        <v>1668</v>
      </c>
      <c r="S739" s="238" t="s">
        <v>11</v>
      </c>
      <c r="T739" s="238" t="s">
        <v>11</v>
      </c>
      <c r="U739" s="238" t="s">
        <v>11</v>
      </c>
      <c r="V739" s="9" t="s">
        <v>26</v>
      </c>
      <c r="W739" s="227" t="s">
        <v>530</v>
      </c>
      <c r="X739" s="227" t="s">
        <v>11</v>
      </c>
      <c r="Y739" s="10" t="s">
        <v>28</v>
      </c>
      <c r="Z739" s="234" t="s">
        <v>11</v>
      </c>
    </row>
    <row r="740" spans="1:26" ht="13.5" customHeight="1" x14ac:dyDescent="0.15">
      <c r="A740" s="14" t="s">
        <v>11</v>
      </c>
      <c r="B740" s="15" t="s">
        <v>11</v>
      </c>
      <c r="C740" s="16" t="s">
        <v>11</v>
      </c>
      <c r="D740" s="230" t="s">
        <v>11</v>
      </c>
      <c r="E740" s="17" t="s">
        <v>11</v>
      </c>
      <c r="F740" s="232" t="s">
        <v>11</v>
      </c>
      <c r="G740" s="232" t="s">
        <v>11</v>
      </c>
      <c r="H740" s="232" t="s">
        <v>11</v>
      </c>
      <c r="I740" s="232" t="s">
        <v>11</v>
      </c>
      <c r="J740" s="232" t="s">
        <v>11</v>
      </c>
      <c r="K740" s="17" t="s">
        <v>11</v>
      </c>
      <c r="L740" s="276" t="s">
        <v>11</v>
      </c>
      <c r="M740" s="26" t="s">
        <v>42</v>
      </c>
      <c r="N740" s="27" t="s">
        <v>89</v>
      </c>
      <c r="O740" s="269" t="s">
        <v>11</v>
      </c>
      <c r="P740" s="270" t="s">
        <v>11</v>
      </c>
      <c r="Q740" s="18" t="s">
        <v>32</v>
      </c>
      <c r="R740" s="228" t="s">
        <v>11</v>
      </c>
      <c r="S740" s="228" t="s">
        <v>11</v>
      </c>
      <c r="T740" s="228" t="s">
        <v>11</v>
      </c>
      <c r="U740" s="228" t="s">
        <v>11</v>
      </c>
      <c r="V740" s="19" t="s">
        <v>33</v>
      </c>
      <c r="W740" s="20" t="s">
        <v>11</v>
      </c>
      <c r="X740" s="15" t="s">
        <v>11</v>
      </c>
      <c r="Y740" s="16" t="s">
        <v>11</v>
      </c>
      <c r="Z740" s="235" t="s">
        <v>11</v>
      </c>
    </row>
    <row r="741" spans="1:26" ht="13.5" customHeight="1" x14ac:dyDescent="0.15">
      <c r="A741" s="251" t="s">
        <v>10</v>
      </c>
      <c r="B741" s="252" t="s">
        <v>11</v>
      </c>
      <c r="C741" s="253" t="s">
        <v>11</v>
      </c>
      <c r="D741" s="257" t="s">
        <v>12</v>
      </c>
      <c r="E741" s="258" t="s">
        <v>11</v>
      </c>
      <c r="F741" s="259" t="s">
        <v>1068</v>
      </c>
      <c r="G741" s="259" t="s">
        <v>11</v>
      </c>
      <c r="H741" s="259" t="s">
        <v>11</v>
      </c>
      <c r="I741" s="259" t="s">
        <v>11</v>
      </c>
      <c r="J741" s="259" t="s">
        <v>11</v>
      </c>
      <c r="K741" s="259" t="s">
        <v>11</v>
      </c>
      <c r="L741" s="260" t="s">
        <v>11</v>
      </c>
      <c r="M741" s="263" t="s">
        <v>119</v>
      </c>
      <c r="N741" s="264" t="s">
        <v>11</v>
      </c>
      <c r="O741" s="265" t="s">
        <v>1669</v>
      </c>
      <c r="P741" s="266" t="s">
        <v>11</v>
      </c>
      <c r="Q741" s="5" t="s">
        <v>16</v>
      </c>
      <c r="R741" s="271" t="s">
        <v>1670</v>
      </c>
      <c r="S741" s="271" t="s">
        <v>11</v>
      </c>
      <c r="T741" s="271" t="s">
        <v>11</v>
      </c>
      <c r="U741" s="30">
        <v>166551</v>
      </c>
      <c r="V741" s="272" t="s">
        <v>18</v>
      </c>
      <c r="W741" s="272" t="s">
        <v>11</v>
      </c>
      <c r="X741" s="272" t="s">
        <v>11</v>
      </c>
      <c r="Y741" s="273" t="s">
        <v>11</v>
      </c>
      <c r="Z741" s="233">
        <v>345</v>
      </c>
    </row>
    <row r="742" spans="1:26" ht="13.5" customHeight="1" x14ac:dyDescent="0.15">
      <c r="A742" s="254" t="s">
        <v>11</v>
      </c>
      <c r="B742" s="255" t="s">
        <v>11</v>
      </c>
      <c r="C742" s="256" t="s">
        <v>11</v>
      </c>
      <c r="D742" s="24" t="s">
        <v>11</v>
      </c>
      <c r="E742" s="23" t="s">
        <v>11</v>
      </c>
      <c r="F742" s="261" t="s">
        <v>11</v>
      </c>
      <c r="G742" s="261" t="s">
        <v>11</v>
      </c>
      <c r="H742" s="261" t="s">
        <v>11</v>
      </c>
      <c r="I742" s="261" t="s">
        <v>11</v>
      </c>
      <c r="J742" s="261" t="s">
        <v>11</v>
      </c>
      <c r="K742" s="261" t="s">
        <v>11</v>
      </c>
      <c r="L742" s="262" t="s">
        <v>11</v>
      </c>
      <c r="M742" s="236">
        <v>207633000</v>
      </c>
      <c r="N742" s="237" t="s">
        <v>11</v>
      </c>
      <c r="O742" s="267" t="s">
        <v>11</v>
      </c>
      <c r="P742" s="268" t="s">
        <v>11</v>
      </c>
      <c r="Q742" s="6" t="s">
        <v>11</v>
      </c>
      <c r="R742" s="238" t="s">
        <v>1671</v>
      </c>
      <c r="S742" s="238" t="s">
        <v>11</v>
      </c>
      <c r="T742" s="238" t="s">
        <v>11</v>
      </c>
      <c r="U742" s="22">
        <v>17899</v>
      </c>
      <c r="V742" s="239" t="s">
        <v>18</v>
      </c>
      <c r="W742" s="239" t="s">
        <v>11</v>
      </c>
      <c r="X742" s="239" t="s">
        <v>11</v>
      </c>
      <c r="Y742" s="240" t="s">
        <v>11</v>
      </c>
      <c r="Z742" s="234" t="s">
        <v>11</v>
      </c>
    </row>
    <row r="743" spans="1:26" ht="13.5" customHeight="1" x14ac:dyDescent="0.15">
      <c r="A743" s="274" t="s">
        <v>1672</v>
      </c>
      <c r="B743" s="231" t="s">
        <v>11</v>
      </c>
      <c r="C743" s="275" t="s">
        <v>11</v>
      </c>
      <c r="D743" s="247" t="s">
        <v>1673</v>
      </c>
      <c r="E743" s="239" t="s">
        <v>11</v>
      </c>
      <c r="F743" s="239" t="s">
        <v>11</v>
      </c>
      <c r="G743" s="239" t="s">
        <v>11</v>
      </c>
      <c r="H743" s="239" t="s">
        <v>11</v>
      </c>
      <c r="I743" s="239" t="s">
        <v>11</v>
      </c>
      <c r="J743" s="239" t="s">
        <v>11</v>
      </c>
      <c r="K743" s="239" t="s">
        <v>11</v>
      </c>
      <c r="L743" s="240" t="s">
        <v>11</v>
      </c>
      <c r="M743" s="249" t="s">
        <v>40</v>
      </c>
      <c r="N743" s="250" t="s">
        <v>11</v>
      </c>
      <c r="O743" s="267" t="s">
        <v>11</v>
      </c>
      <c r="P743" s="268" t="s">
        <v>11</v>
      </c>
      <c r="Q743" s="6" t="s">
        <v>11</v>
      </c>
      <c r="R743" s="238" t="s">
        <v>1674</v>
      </c>
      <c r="S743" s="238" t="s">
        <v>11</v>
      </c>
      <c r="T743" s="238" t="s">
        <v>11</v>
      </c>
      <c r="U743" s="22">
        <v>6080</v>
      </c>
      <c r="V743" s="239" t="s">
        <v>18</v>
      </c>
      <c r="W743" s="239" t="s">
        <v>11</v>
      </c>
      <c r="X743" s="239" t="s">
        <v>11</v>
      </c>
      <c r="Y743" s="240" t="s">
        <v>11</v>
      </c>
      <c r="Z743" s="234" t="s">
        <v>11</v>
      </c>
    </row>
    <row r="744" spans="1:26" ht="13.5" customHeight="1" x14ac:dyDescent="0.15">
      <c r="A744" s="274" t="s">
        <v>11</v>
      </c>
      <c r="B744" s="231" t="s">
        <v>11</v>
      </c>
      <c r="C744" s="275" t="s">
        <v>11</v>
      </c>
      <c r="D744" s="248" t="s">
        <v>11</v>
      </c>
      <c r="E744" s="239" t="s">
        <v>11</v>
      </c>
      <c r="F744" s="239" t="s">
        <v>11</v>
      </c>
      <c r="G744" s="239" t="s">
        <v>11</v>
      </c>
      <c r="H744" s="239" t="s">
        <v>11</v>
      </c>
      <c r="I744" s="239" t="s">
        <v>11</v>
      </c>
      <c r="J744" s="239" t="s">
        <v>11</v>
      </c>
      <c r="K744" s="239" t="s">
        <v>11</v>
      </c>
      <c r="L744" s="240" t="s">
        <v>11</v>
      </c>
      <c r="M744" s="236">
        <v>198962954</v>
      </c>
      <c r="N744" s="237" t="s">
        <v>11</v>
      </c>
      <c r="O744" s="267" t="s">
        <v>11</v>
      </c>
      <c r="P744" s="268" t="s">
        <v>11</v>
      </c>
      <c r="Q744" s="6" t="s">
        <v>11</v>
      </c>
      <c r="R744" s="238" t="s">
        <v>1675</v>
      </c>
      <c r="S744" s="238" t="s">
        <v>11</v>
      </c>
      <c r="T744" s="238" t="s">
        <v>11</v>
      </c>
      <c r="U744" s="22">
        <v>4694</v>
      </c>
      <c r="V744" s="239" t="s">
        <v>18</v>
      </c>
      <c r="W744" s="239" t="s">
        <v>11</v>
      </c>
      <c r="X744" s="239" t="s">
        <v>11</v>
      </c>
      <c r="Y744" s="240" t="s">
        <v>11</v>
      </c>
      <c r="Z744" s="234" t="s">
        <v>11</v>
      </c>
    </row>
    <row r="745" spans="1:26" ht="13.5" customHeight="1" x14ac:dyDescent="0.15">
      <c r="A745" s="274" t="s">
        <v>11</v>
      </c>
      <c r="B745" s="231" t="s">
        <v>11</v>
      </c>
      <c r="C745" s="275" t="s">
        <v>11</v>
      </c>
      <c r="D745" s="229" t="s">
        <v>26</v>
      </c>
      <c r="E745" s="241" t="s">
        <v>1522</v>
      </c>
      <c r="F745" s="241" t="s">
        <v>11</v>
      </c>
      <c r="G745" s="241" t="s">
        <v>11</v>
      </c>
      <c r="H745" s="241" t="s">
        <v>11</v>
      </c>
      <c r="I745" s="241" t="s">
        <v>11</v>
      </c>
      <c r="J745" s="241" t="s">
        <v>11</v>
      </c>
      <c r="K745" s="241" t="s">
        <v>11</v>
      </c>
      <c r="L745" s="242" t="s">
        <v>28</v>
      </c>
      <c r="M745" s="243" t="s">
        <v>29</v>
      </c>
      <c r="N745" s="244" t="s">
        <v>11</v>
      </c>
      <c r="O745" s="267" t="s">
        <v>11</v>
      </c>
      <c r="P745" s="268" t="s">
        <v>11</v>
      </c>
      <c r="Q745" s="7" t="s">
        <v>11</v>
      </c>
      <c r="R745" s="238" t="s">
        <v>1676</v>
      </c>
      <c r="S745" s="238" t="s">
        <v>11</v>
      </c>
      <c r="T745" s="238" t="s">
        <v>11</v>
      </c>
      <c r="U745" s="22">
        <v>3739</v>
      </c>
      <c r="V745" s="239" t="s">
        <v>18</v>
      </c>
      <c r="W745" s="239" t="s">
        <v>11</v>
      </c>
      <c r="X745" s="239" t="s">
        <v>11</v>
      </c>
      <c r="Y745" s="240" t="s">
        <v>11</v>
      </c>
      <c r="Z745" s="234" t="s">
        <v>11</v>
      </c>
    </row>
    <row r="746" spans="1:26" ht="13.5" customHeight="1" x14ac:dyDescent="0.15">
      <c r="A746" s="274" t="s">
        <v>11</v>
      </c>
      <c r="B746" s="231" t="s">
        <v>11</v>
      </c>
      <c r="C746" s="275" t="s">
        <v>11</v>
      </c>
      <c r="D746" s="229" t="s">
        <v>11</v>
      </c>
      <c r="E746" s="241" t="s">
        <v>11</v>
      </c>
      <c r="F746" s="241" t="s">
        <v>11</v>
      </c>
      <c r="G746" s="241" t="s">
        <v>11</v>
      </c>
      <c r="H746" s="241" t="s">
        <v>11</v>
      </c>
      <c r="I746" s="241" t="s">
        <v>11</v>
      </c>
      <c r="J746" s="241" t="s">
        <v>11</v>
      </c>
      <c r="K746" s="241" t="s">
        <v>11</v>
      </c>
      <c r="L746" s="242" t="s">
        <v>11</v>
      </c>
      <c r="M746" s="245">
        <v>8670046</v>
      </c>
      <c r="N746" s="246" t="s">
        <v>11</v>
      </c>
      <c r="O746" s="267" t="s">
        <v>11</v>
      </c>
      <c r="P746" s="268" t="s">
        <v>11</v>
      </c>
      <c r="Q746" s="8" t="s">
        <v>31</v>
      </c>
      <c r="R746" s="238" t="s">
        <v>1677</v>
      </c>
      <c r="S746" s="238" t="s">
        <v>11</v>
      </c>
      <c r="T746" s="238" t="s">
        <v>11</v>
      </c>
      <c r="U746" s="238" t="s">
        <v>11</v>
      </c>
      <c r="V746" s="9" t="s">
        <v>26</v>
      </c>
      <c r="W746" s="227" t="s">
        <v>1678</v>
      </c>
      <c r="X746" s="227" t="s">
        <v>11</v>
      </c>
      <c r="Y746" s="10" t="s">
        <v>28</v>
      </c>
      <c r="Z746" s="234" t="s">
        <v>11</v>
      </c>
    </row>
    <row r="747" spans="1:26" ht="13.5" customHeight="1" x14ac:dyDescent="0.15">
      <c r="A747" s="274" t="s">
        <v>11</v>
      </c>
      <c r="B747" s="231" t="s">
        <v>11</v>
      </c>
      <c r="C747" s="275" t="s">
        <v>11</v>
      </c>
      <c r="D747" s="229" t="s">
        <v>11</v>
      </c>
      <c r="E747" s="241" t="s">
        <v>11</v>
      </c>
      <c r="F747" s="241" t="s">
        <v>11</v>
      </c>
      <c r="G747" s="241" t="s">
        <v>11</v>
      </c>
      <c r="H747" s="241" t="s">
        <v>11</v>
      </c>
      <c r="I747" s="241" t="s">
        <v>11</v>
      </c>
      <c r="J747" s="241" t="s">
        <v>11</v>
      </c>
      <c r="K747" s="241" t="s">
        <v>11</v>
      </c>
      <c r="L747" s="242" t="s">
        <v>11</v>
      </c>
      <c r="M747" s="249" t="s">
        <v>11</v>
      </c>
      <c r="N747" s="250" t="s">
        <v>11</v>
      </c>
      <c r="O747" s="267" t="s">
        <v>11</v>
      </c>
      <c r="P747" s="268" t="s">
        <v>11</v>
      </c>
      <c r="Q747" s="7" t="s">
        <v>32</v>
      </c>
      <c r="R747" s="238" t="s">
        <v>1679</v>
      </c>
      <c r="S747" s="238" t="s">
        <v>11</v>
      </c>
      <c r="T747" s="238" t="s">
        <v>11</v>
      </c>
      <c r="U747" s="238" t="s">
        <v>11</v>
      </c>
      <c r="V747" s="11" t="s">
        <v>33</v>
      </c>
      <c r="W747" s="9" t="s">
        <v>11</v>
      </c>
      <c r="X747" t="s">
        <v>11</v>
      </c>
      <c r="Y747" s="12" t="s">
        <v>11</v>
      </c>
      <c r="Z747" s="234" t="s">
        <v>11</v>
      </c>
    </row>
    <row r="748" spans="1:26" ht="13.5" customHeight="1" x14ac:dyDescent="0.15">
      <c r="A748" s="6" t="s">
        <v>11</v>
      </c>
      <c r="B748" t="s">
        <v>11</v>
      </c>
      <c r="C748" s="12" t="s">
        <v>11</v>
      </c>
      <c r="D748" s="229" t="s">
        <v>26</v>
      </c>
      <c r="E748" s="13" t="s">
        <v>19</v>
      </c>
      <c r="F748" s="231" t="s">
        <v>11</v>
      </c>
      <c r="G748" s="231" t="s">
        <v>11</v>
      </c>
      <c r="H748" s="231" t="s">
        <v>11</v>
      </c>
      <c r="I748" s="231" t="s">
        <v>160</v>
      </c>
      <c r="J748" s="231" t="s">
        <v>63</v>
      </c>
      <c r="K748" s="13" t="s">
        <v>11</v>
      </c>
      <c r="L748" s="242" t="s">
        <v>28</v>
      </c>
      <c r="M748" s="277" t="s">
        <v>11</v>
      </c>
      <c r="N748" s="278" t="s">
        <v>11</v>
      </c>
      <c r="O748" s="267" t="s">
        <v>11</v>
      </c>
      <c r="P748" s="268" t="s">
        <v>11</v>
      </c>
      <c r="Q748" s="8" t="s">
        <v>31</v>
      </c>
      <c r="R748" s="238" t="s">
        <v>11</v>
      </c>
      <c r="S748" s="238" t="s">
        <v>11</v>
      </c>
      <c r="T748" s="238" t="s">
        <v>11</v>
      </c>
      <c r="U748" s="238" t="s">
        <v>11</v>
      </c>
      <c r="V748" s="9" t="s">
        <v>26</v>
      </c>
      <c r="W748" s="227" t="s">
        <v>11</v>
      </c>
      <c r="X748" s="227" t="s">
        <v>11</v>
      </c>
      <c r="Y748" s="10" t="s">
        <v>28</v>
      </c>
      <c r="Z748" s="234" t="s">
        <v>11</v>
      </c>
    </row>
    <row r="749" spans="1:26" ht="13.5" customHeight="1" x14ac:dyDescent="0.15">
      <c r="A749" s="14" t="s">
        <v>11</v>
      </c>
      <c r="B749" s="15" t="s">
        <v>11</v>
      </c>
      <c r="C749" s="16" t="s">
        <v>11</v>
      </c>
      <c r="D749" s="230" t="s">
        <v>11</v>
      </c>
      <c r="E749" s="17" t="s">
        <v>11</v>
      </c>
      <c r="F749" s="232" t="s">
        <v>11</v>
      </c>
      <c r="G749" s="232" t="s">
        <v>11</v>
      </c>
      <c r="H749" s="232" t="s">
        <v>11</v>
      </c>
      <c r="I749" s="232" t="s">
        <v>11</v>
      </c>
      <c r="J749" s="232" t="s">
        <v>11</v>
      </c>
      <c r="K749" s="17" t="s">
        <v>11</v>
      </c>
      <c r="L749" s="276" t="s">
        <v>11</v>
      </c>
      <c r="M749" s="26" t="s">
        <v>42</v>
      </c>
      <c r="N749" s="27">
        <v>95.8</v>
      </c>
      <c r="O749" s="269" t="s">
        <v>11</v>
      </c>
      <c r="P749" s="270" t="s">
        <v>11</v>
      </c>
      <c r="Q749" s="18" t="s">
        <v>32</v>
      </c>
      <c r="R749" s="228" t="s">
        <v>11</v>
      </c>
      <c r="S749" s="228" t="s">
        <v>11</v>
      </c>
      <c r="T749" s="228" t="s">
        <v>11</v>
      </c>
      <c r="U749" s="228" t="s">
        <v>11</v>
      </c>
      <c r="V749" s="19" t="s">
        <v>33</v>
      </c>
      <c r="W749" s="20" t="s">
        <v>11</v>
      </c>
      <c r="X749" s="15" t="s">
        <v>11</v>
      </c>
      <c r="Y749" s="16" t="s">
        <v>11</v>
      </c>
      <c r="Z749" s="235" t="s">
        <v>11</v>
      </c>
    </row>
    <row r="750" spans="1:26" ht="13.5" customHeight="1" x14ac:dyDescent="0.15">
      <c r="A750" s="251" t="s">
        <v>10</v>
      </c>
      <c r="B750" s="252" t="s">
        <v>11</v>
      </c>
      <c r="C750" s="253" t="s">
        <v>11</v>
      </c>
      <c r="D750" s="257" t="s">
        <v>12</v>
      </c>
      <c r="E750" s="258" t="s">
        <v>11</v>
      </c>
      <c r="F750" s="259" t="s">
        <v>1068</v>
      </c>
      <c r="G750" s="259" t="s">
        <v>11</v>
      </c>
      <c r="H750" s="259" t="s">
        <v>11</v>
      </c>
      <c r="I750" s="259" t="s">
        <v>11</v>
      </c>
      <c r="J750" s="259" t="s">
        <v>11</v>
      </c>
      <c r="K750" s="259" t="s">
        <v>11</v>
      </c>
      <c r="L750" s="260" t="s">
        <v>11</v>
      </c>
      <c r="M750" s="263" t="s">
        <v>119</v>
      </c>
      <c r="N750" s="264" t="s">
        <v>11</v>
      </c>
      <c r="O750" s="265" t="s">
        <v>1680</v>
      </c>
      <c r="P750" s="266" t="s">
        <v>11</v>
      </c>
      <c r="Q750" s="5" t="s">
        <v>16</v>
      </c>
      <c r="R750" s="271" t="s">
        <v>1681</v>
      </c>
      <c r="S750" s="271" t="s">
        <v>11</v>
      </c>
      <c r="T750" s="271" t="s">
        <v>11</v>
      </c>
      <c r="U750" s="30">
        <v>273</v>
      </c>
      <c r="V750" s="272" t="s">
        <v>18</v>
      </c>
      <c r="W750" s="272" t="s">
        <v>11</v>
      </c>
      <c r="X750" s="272" t="s">
        <v>11</v>
      </c>
      <c r="Y750" s="273" t="s">
        <v>11</v>
      </c>
      <c r="Z750" s="233">
        <v>347</v>
      </c>
    </row>
    <row r="751" spans="1:26" ht="13.5" customHeight="1" x14ac:dyDescent="0.15">
      <c r="A751" s="254" t="s">
        <v>11</v>
      </c>
      <c r="B751" s="255" t="s">
        <v>11</v>
      </c>
      <c r="C751" s="256" t="s">
        <v>11</v>
      </c>
      <c r="D751" s="24" t="s">
        <v>11</v>
      </c>
      <c r="E751" s="23" t="s">
        <v>11</v>
      </c>
      <c r="F751" s="261" t="s">
        <v>11</v>
      </c>
      <c r="G751" s="261" t="s">
        <v>11</v>
      </c>
      <c r="H751" s="261" t="s">
        <v>11</v>
      </c>
      <c r="I751" s="261" t="s">
        <v>11</v>
      </c>
      <c r="J751" s="261" t="s">
        <v>11</v>
      </c>
      <c r="K751" s="261" t="s">
        <v>11</v>
      </c>
      <c r="L751" s="262" t="s">
        <v>11</v>
      </c>
      <c r="M751" s="236">
        <v>1475000</v>
      </c>
      <c r="N751" s="237" t="s">
        <v>11</v>
      </c>
      <c r="O751" s="267" t="s">
        <v>11</v>
      </c>
      <c r="P751" s="268" t="s">
        <v>11</v>
      </c>
      <c r="Q751" s="6" t="s">
        <v>11</v>
      </c>
      <c r="R751" s="238" t="s">
        <v>1682</v>
      </c>
      <c r="S751" s="238" t="s">
        <v>11</v>
      </c>
      <c r="T751" s="238" t="s">
        <v>11</v>
      </c>
      <c r="U751" s="22">
        <v>929</v>
      </c>
      <c r="V751" s="239" t="s">
        <v>18</v>
      </c>
      <c r="W751" s="239" t="s">
        <v>11</v>
      </c>
      <c r="X751" s="239" t="s">
        <v>11</v>
      </c>
      <c r="Y751" s="240" t="s">
        <v>11</v>
      </c>
      <c r="Z751" s="234" t="s">
        <v>11</v>
      </c>
    </row>
    <row r="752" spans="1:26" ht="13.5" customHeight="1" x14ac:dyDescent="0.15">
      <c r="A752" s="274" t="s">
        <v>1683</v>
      </c>
      <c r="B752" s="231" t="s">
        <v>11</v>
      </c>
      <c r="C752" s="275" t="s">
        <v>11</v>
      </c>
      <c r="D752" s="247" t="s">
        <v>1684</v>
      </c>
      <c r="E752" s="239" t="s">
        <v>11</v>
      </c>
      <c r="F752" s="239" t="s">
        <v>11</v>
      </c>
      <c r="G752" s="239" t="s">
        <v>11</v>
      </c>
      <c r="H752" s="239" t="s">
        <v>11</v>
      </c>
      <c r="I752" s="239" t="s">
        <v>11</v>
      </c>
      <c r="J752" s="239" t="s">
        <v>11</v>
      </c>
      <c r="K752" s="239" t="s">
        <v>11</v>
      </c>
      <c r="L752" s="240" t="s">
        <v>11</v>
      </c>
      <c r="M752" s="249" t="s">
        <v>40</v>
      </c>
      <c r="N752" s="250" t="s">
        <v>11</v>
      </c>
      <c r="O752" s="267" t="s">
        <v>11</v>
      </c>
      <c r="P752" s="268" t="s">
        <v>11</v>
      </c>
      <c r="Q752" s="6" t="s">
        <v>11</v>
      </c>
      <c r="R752" s="238" t="s">
        <v>1685</v>
      </c>
      <c r="S752" s="238" t="s">
        <v>11</v>
      </c>
      <c r="T752" s="238" t="s">
        <v>11</v>
      </c>
      <c r="U752" s="22">
        <v>53</v>
      </c>
      <c r="V752" s="239" t="s">
        <v>18</v>
      </c>
      <c r="W752" s="239" t="s">
        <v>11</v>
      </c>
      <c r="X752" s="239" t="s">
        <v>11</v>
      </c>
      <c r="Y752" s="240" t="s">
        <v>11</v>
      </c>
      <c r="Z752" s="234" t="s">
        <v>11</v>
      </c>
    </row>
    <row r="753" spans="1:26" ht="13.5" customHeight="1" x14ac:dyDescent="0.15">
      <c r="A753" s="274" t="s">
        <v>11</v>
      </c>
      <c r="B753" s="231" t="s">
        <v>11</v>
      </c>
      <c r="C753" s="275" t="s">
        <v>11</v>
      </c>
      <c r="D753" s="248" t="s">
        <v>11</v>
      </c>
      <c r="E753" s="239" t="s">
        <v>11</v>
      </c>
      <c r="F753" s="239" t="s">
        <v>11</v>
      </c>
      <c r="G753" s="239" t="s">
        <v>11</v>
      </c>
      <c r="H753" s="239" t="s">
        <v>11</v>
      </c>
      <c r="I753" s="239" t="s">
        <v>11</v>
      </c>
      <c r="J753" s="239" t="s">
        <v>11</v>
      </c>
      <c r="K753" s="239" t="s">
        <v>11</v>
      </c>
      <c r="L753" s="240" t="s">
        <v>11</v>
      </c>
      <c r="M753" s="236">
        <v>1394570</v>
      </c>
      <c r="N753" s="237" t="s">
        <v>11</v>
      </c>
      <c r="O753" s="267" t="s">
        <v>11</v>
      </c>
      <c r="P753" s="268" t="s">
        <v>11</v>
      </c>
      <c r="Q753" s="6" t="s">
        <v>11</v>
      </c>
      <c r="R753" s="238" t="s">
        <v>11</v>
      </c>
      <c r="S753" s="238" t="s">
        <v>11</v>
      </c>
      <c r="T753" s="238" t="s">
        <v>11</v>
      </c>
      <c r="U753" s="22" t="s">
        <v>11</v>
      </c>
      <c r="V753" s="239" t="s">
        <v>11</v>
      </c>
      <c r="W753" s="239" t="s">
        <v>11</v>
      </c>
      <c r="X753" s="239" t="s">
        <v>11</v>
      </c>
      <c r="Y753" s="240" t="s">
        <v>11</v>
      </c>
      <c r="Z753" s="234" t="s">
        <v>11</v>
      </c>
    </row>
    <row r="754" spans="1:26" ht="13.5" customHeight="1" x14ac:dyDescent="0.15">
      <c r="A754" s="274" t="s">
        <v>11</v>
      </c>
      <c r="B754" s="231" t="s">
        <v>11</v>
      </c>
      <c r="C754" s="275" t="s">
        <v>11</v>
      </c>
      <c r="D754" s="229" t="s">
        <v>26</v>
      </c>
      <c r="E754" s="241" t="s">
        <v>1522</v>
      </c>
      <c r="F754" s="241" t="s">
        <v>11</v>
      </c>
      <c r="G754" s="241" t="s">
        <v>11</v>
      </c>
      <c r="H754" s="241" t="s">
        <v>11</v>
      </c>
      <c r="I754" s="241" t="s">
        <v>11</v>
      </c>
      <c r="J754" s="241" t="s">
        <v>11</v>
      </c>
      <c r="K754" s="241" t="s">
        <v>11</v>
      </c>
      <c r="L754" s="242" t="s">
        <v>28</v>
      </c>
      <c r="M754" s="243" t="s">
        <v>29</v>
      </c>
      <c r="N754" s="244" t="s">
        <v>11</v>
      </c>
      <c r="O754" s="267" t="s">
        <v>11</v>
      </c>
      <c r="P754" s="268" t="s">
        <v>11</v>
      </c>
      <c r="Q754" s="7" t="s">
        <v>11</v>
      </c>
      <c r="R754" s="238" t="s">
        <v>1686</v>
      </c>
      <c r="S754" s="238" t="s">
        <v>11</v>
      </c>
      <c r="T754" s="238" t="s">
        <v>11</v>
      </c>
      <c r="U754" s="22">
        <v>140</v>
      </c>
      <c r="V754" s="239" t="s">
        <v>18</v>
      </c>
      <c r="W754" s="239" t="s">
        <v>11</v>
      </c>
      <c r="X754" s="239" t="s">
        <v>11</v>
      </c>
      <c r="Y754" s="240" t="s">
        <v>11</v>
      </c>
      <c r="Z754" s="234" t="s">
        <v>11</v>
      </c>
    </row>
    <row r="755" spans="1:26" ht="13.5" customHeight="1" x14ac:dyDescent="0.15">
      <c r="A755" s="274" t="s">
        <v>11</v>
      </c>
      <c r="B755" s="231" t="s">
        <v>11</v>
      </c>
      <c r="C755" s="275" t="s">
        <v>11</v>
      </c>
      <c r="D755" s="229" t="s">
        <v>11</v>
      </c>
      <c r="E755" s="241" t="s">
        <v>11</v>
      </c>
      <c r="F755" s="241" t="s">
        <v>11</v>
      </c>
      <c r="G755" s="241" t="s">
        <v>11</v>
      </c>
      <c r="H755" s="241" t="s">
        <v>11</v>
      </c>
      <c r="I755" s="241" t="s">
        <v>11</v>
      </c>
      <c r="J755" s="241" t="s">
        <v>11</v>
      </c>
      <c r="K755" s="241" t="s">
        <v>11</v>
      </c>
      <c r="L755" s="242" t="s">
        <v>11</v>
      </c>
      <c r="M755" s="245">
        <v>80430</v>
      </c>
      <c r="N755" s="246" t="s">
        <v>11</v>
      </c>
      <c r="O755" s="267" t="s">
        <v>11</v>
      </c>
      <c r="P755" s="268" t="s">
        <v>11</v>
      </c>
      <c r="Q755" s="8" t="s">
        <v>31</v>
      </c>
      <c r="R755" s="238" t="s">
        <v>11</v>
      </c>
      <c r="S755" s="238" t="s">
        <v>11</v>
      </c>
      <c r="T755" s="238" t="s">
        <v>11</v>
      </c>
      <c r="U755" s="238" t="s">
        <v>11</v>
      </c>
      <c r="V755" s="9" t="s">
        <v>26</v>
      </c>
      <c r="W755" s="227" t="s">
        <v>11</v>
      </c>
      <c r="X755" s="227" t="s">
        <v>11</v>
      </c>
      <c r="Y755" s="10" t="s">
        <v>28</v>
      </c>
      <c r="Z755" s="234" t="s">
        <v>11</v>
      </c>
    </row>
    <row r="756" spans="1:26" ht="13.5" customHeight="1" x14ac:dyDescent="0.15">
      <c r="A756" s="274" t="s">
        <v>11</v>
      </c>
      <c r="B756" s="231" t="s">
        <v>11</v>
      </c>
      <c r="C756" s="275" t="s">
        <v>11</v>
      </c>
      <c r="D756" s="229" t="s">
        <v>11</v>
      </c>
      <c r="E756" s="241" t="s">
        <v>11</v>
      </c>
      <c r="F756" s="241" t="s">
        <v>11</v>
      </c>
      <c r="G756" s="241" t="s">
        <v>11</v>
      </c>
      <c r="H756" s="241" t="s">
        <v>11</v>
      </c>
      <c r="I756" s="241" t="s">
        <v>11</v>
      </c>
      <c r="J756" s="241" t="s">
        <v>11</v>
      </c>
      <c r="K756" s="241" t="s">
        <v>11</v>
      </c>
      <c r="L756" s="242" t="s">
        <v>11</v>
      </c>
      <c r="M756" s="249" t="s">
        <v>11</v>
      </c>
      <c r="N756" s="250" t="s">
        <v>11</v>
      </c>
      <c r="O756" s="267" t="s">
        <v>11</v>
      </c>
      <c r="P756" s="268" t="s">
        <v>11</v>
      </c>
      <c r="Q756" s="7" t="s">
        <v>32</v>
      </c>
      <c r="R756" s="238" t="s">
        <v>11</v>
      </c>
      <c r="S756" s="238" t="s">
        <v>11</v>
      </c>
      <c r="T756" s="238" t="s">
        <v>11</v>
      </c>
      <c r="U756" s="238" t="s">
        <v>11</v>
      </c>
      <c r="V756" s="11" t="s">
        <v>33</v>
      </c>
      <c r="W756" s="9" t="s">
        <v>11</v>
      </c>
      <c r="X756" t="s">
        <v>11</v>
      </c>
      <c r="Y756" s="12" t="s">
        <v>11</v>
      </c>
      <c r="Z756" s="234" t="s">
        <v>11</v>
      </c>
    </row>
    <row r="757" spans="1:26" ht="13.5" customHeight="1" x14ac:dyDescent="0.15">
      <c r="A757" s="6" t="s">
        <v>11</v>
      </c>
      <c r="B757" t="s">
        <v>11</v>
      </c>
      <c r="C757" s="12" t="s">
        <v>11</v>
      </c>
      <c r="D757" s="229" t="s">
        <v>26</v>
      </c>
      <c r="E757" s="13" t="s">
        <v>19</v>
      </c>
      <c r="F757" s="231" t="s">
        <v>11</v>
      </c>
      <c r="G757" s="231" t="s">
        <v>11</v>
      </c>
      <c r="H757" s="231" t="s">
        <v>11</v>
      </c>
      <c r="I757" s="231" t="s">
        <v>11</v>
      </c>
      <c r="J757" s="231" t="s">
        <v>11</v>
      </c>
      <c r="K757" s="13" t="s">
        <v>11</v>
      </c>
      <c r="L757" s="242" t="s">
        <v>28</v>
      </c>
      <c r="M757" s="277" t="s">
        <v>11</v>
      </c>
      <c r="N757" s="278" t="s">
        <v>11</v>
      </c>
      <c r="O757" s="267" t="s">
        <v>11</v>
      </c>
      <c r="P757" s="268" t="s">
        <v>11</v>
      </c>
      <c r="Q757" s="8" t="s">
        <v>31</v>
      </c>
      <c r="R757" s="238" t="s">
        <v>11</v>
      </c>
      <c r="S757" s="238" t="s">
        <v>11</v>
      </c>
      <c r="T757" s="238" t="s">
        <v>11</v>
      </c>
      <c r="U757" s="238" t="s">
        <v>11</v>
      </c>
      <c r="V757" s="9" t="s">
        <v>26</v>
      </c>
      <c r="W757" s="227" t="s">
        <v>11</v>
      </c>
      <c r="X757" s="227" t="s">
        <v>11</v>
      </c>
      <c r="Y757" s="10" t="s">
        <v>28</v>
      </c>
      <c r="Z757" s="234" t="s">
        <v>11</v>
      </c>
    </row>
    <row r="758" spans="1:26" ht="13.5" customHeight="1" x14ac:dyDescent="0.15">
      <c r="A758" s="14" t="s">
        <v>11</v>
      </c>
      <c r="B758" s="15" t="s">
        <v>11</v>
      </c>
      <c r="C758" s="16" t="s">
        <v>11</v>
      </c>
      <c r="D758" s="230" t="s">
        <v>11</v>
      </c>
      <c r="E758" s="17" t="s">
        <v>11</v>
      </c>
      <c r="F758" s="232" t="s">
        <v>11</v>
      </c>
      <c r="G758" s="232" t="s">
        <v>11</v>
      </c>
      <c r="H758" s="232" t="s">
        <v>11</v>
      </c>
      <c r="I758" s="232" t="s">
        <v>11</v>
      </c>
      <c r="J758" s="232" t="s">
        <v>11</v>
      </c>
      <c r="K758" s="17" t="s">
        <v>11</v>
      </c>
      <c r="L758" s="276" t="s">
        <v>11</v>
      </c>
      <c r="M758" s="26" t="s">
        <v>42</v>
      </c>
      <c r="N758" s="27">
        <v>94.5</v>
      </c>
      <c r="O758" s="269" t="s">
        <v>11</v>
      </c>
      <c r="P758" s="270" t="s">
        <v>11</v>
      </c>
      <c r="Q758" s="18" t="s">
        <v>32</v>
      </c>
      <c r="R758" s="228" t="s">
        <v>11</v>
      </c>
      <c r="S758" s="228" t="s">
        <v>11</v>
      </c>
      <c r="T758" s="228" t="s">
        <v>11</v>
      </c>
      <c r="U758" s="228" t="s">
        <v>11</v>
      </c>
      <c r="V758" s="19" t="s">
        <v>33</v>
      </c>
      <c r="W758" s="20" t="s">
        <v>11</v>
      </c>
      <c r="X758" s="15" t="s">
        <v>11</v>
      </c>
      <c r="Y758" s="16" t="s">
        <v>11</v>
      </c>
      <c r="Z758" s="235" t="s">
        <v>11</v>
      </c>
    </row>
    <row r="759" spans="1:26" ht="13.5" customHeight="1" x14ac:dyDescent="0.15">
      <c r="A759" s="251" t="s">
        <v>10</v>
      </c>
      <c r="B759" s="252" t="s">
        <v>11</v>
      </c>
      <c r="C759" s="253" t="s">
        <v>11</v>
      </c>
      <c r="D759" s="257" t="s">
        <v>12</v>
      </c>
      <c r="E759" s="258" t="s">
        <v>11</v>
      </c>
      <c r="F759" s="259" t="s">
        <v>1068</v>
      </c>
      <c r="G759" s="259" t="s">
        <v>11</v>
      </c>
      <c r="H759" s="259" t="s">
        <v>11</v>
      </c>
      <c r="I759" s="259" t="s">
        <v>11</v>
      </c>
      <c r="J759" s="259" t="s">
        <v>11</v>
      </c>
      <c r="K759" s="259" t="s">
        <v>11</v>
      </c>
      <c r="L759" s="260" t="s">
        <v>11</v>
      </c>
      <c r="M759" s="263" t="s">
        <v>119</v>
      </c>
      <c r="N759" s="264" t="s">
        <v>11</v>
      </c>
      <c r="O759" s="265" t="s">
        <v>1687</v>
      </c>
      <c r="P759" s="266" t="s">
        <v>11</v>
      </c>
      <c r="Q759" s="5" t="s">
        <v>16</v>
      </c>
      <c r="R759" s="271" t="s">
        <v>1688</v>
      </c>
      <c r="S759" s="271" t="s">
        <v>11</v>
      </c>
      <c r="T759" s="271" t="s">
        <v>11</v>
      </c>
      <c r="U759" s="30">
        <v>87519</v>
      </c>
      <c r="V759" s="272" t="s">
        <v>18</v>
      </c>
      <c r="W759" s="272" t="s">
        <v>11</v>
      </c>
      <c r="X759" s="272" t="s">
        <v>11</v>
      </c>
      <c r="Y759" s="273" t="s">
        <v>11</v>
      </c>
      <c r="Z759" s="233">
        <v>347</v>
      </c>
    </row>
    <row r="760" spans="1:26" ht="13.5" customHeight="1" x14ac:dyDescent="0.15">
      <c r="A760" s="254" t="s">
        <v>11</v>
      </c>
      <c r="B760" s="255" t="s">
        <v>11</v>
      </c>
      <c r="C760" s="256" t="s">
        <v>11</v>
      </c>
      <c r="D760" s="24" t="s">
        <v>11</v>
      </c>
      <c r="E760" s="23" t="s">
        <v>11</v>
      </c>
      <c r="F760" s="261" t="s">
        <v>11</v>
      </c>
      <c r="G760" s="261" t="s">
        <v>11</v>
      </c>
      <c r="H760" s="261" t="s">
        <v>11</v>
      </c>
      <c r="I760" s="261" t="s">
        <v>11</v>
      </c>
      <c r="J760" s="261" t="s">
        <v>11</v>
      </c>
      <c r="K760" s="261" t="s">
        <v>11</v>
      </c>
      <c r="L760" s="262" t="s">
        <v>11</v>
      </c>
      <c r="M760" s="236">
        <v>96508000</v>
      </c>
      <c r="N760" s="237" t="s">
        <v>11</v>
      </c>
      <c r="O760" s="267" t="s">
        <v>11</v>
      </c>
      <c r="P760" s="268" t="s">
        <v>11</v>
      </c>
      <c r="Q760" s="6" t="s">
        <v>11</v>
      </c>
      <c r="R760" s="238" t="s">
        <v>1689</v>
      </c>
      <c r="S760" s="238" t="s">
        <v>11</v>
      </c>
      <c r="T760" s="238" t="s">
        <v>11</v>
      </c>
      <c r="U760" s="22">
        <v>1294</v>
      </c>
      <c r="V760" s="239" t="s">
        <v>18</v>
      </c>
      <c r="W760" s="239" t="s">
        <v>11</v>
      </c>
      <c r="X760" s="239" t="s">
        <v>11</v>
      </c>
      <c r="Y760" s="240" t="s">
        <v>11</v>
      </c>
      <c r="Z760" s="234" t="s">
        <v>11</v>
      </c>
    </row>
    <row r="761" spans="1:26" ht="13.5" customHeight="1" x14ac:dyDescent="0.15">
      <c r="A761" s="274" t="s">
        <v>1690</v>
      </c>
      <c r="B761" s="231" t="s">
        <v>11</v>
      </c>
      <c r="C761" s="275" t="s">
        <v>11</v>
      </c>
      <c r="D761" s="247" t="s">
        <v>1691</v>
      </c>
      <c r="E761" s="239" t="s">
        <v>11</v>
      </c>
      <c r="F761" s="239" t="s">
        <v>11</v>
      </c>
      <c r="G761" s="239" t="s">
        <v>11</v>
      </c>
      <c r="H761" s="239" t="s">
        <v>11</v>
      </c>
      <c r="I761" s="239" t="s">
        <v>11</v>
      </c>
      <c r="J761" s="239" t="s">
        <v>11</v>
      </c>
      <c r="K761" s="239" t="s">
        <v>11</v>
      </c>
      <c r="L761" s="240" t="s">
        <v>11</v>
      </c>
      <c r="M761" s="249" t="s">
        <v>40</v>
      </c>
      <c r="N761" s="250" t="s">
        <v>11</v>
      </c>
      <c r="O761" s="267" t="s">
        <v>11</v>
      </c>
      <c r="P761" s="268" t="s">
        <v>11</v>
      </c>
      <c r="Q761" s="6" t="s">
        <v>11</v>
      </c>
      <c r="R761" s="238" t="s">
        <v>1692</v>
      </c>
      <c r="S761" s="238" t="s">
        <v>11</v>
      </c>
      <c r="T761" s="238" t="s">
        <v>11</v>
      </c>
      <c r="U761" s="22">
        <v>872</v>
      </c>
      <c r="V761" s="239" t="s">
        <v>18</v>
      </c>
      <c r="W761" s="239" t="s">
        <v>11</v>
      </c>
      <c r="X761" s="239" t="s">
        <v>11</v>
      </c>
      <c r="Y761" s="240" t="s">
        <v>11</v>
      </c>
      <c r="Z761" s="234" t="s">
        <v>11</v>
      </c>
    </row>
    <row r="762" spans="1:26" ht="13.5" customHeight="1" x14ac:dyDescent="0.15">
      <c r="A762" s="274" t="s">
        <v>11</v>
      </c>
      <c r="B762" s="231" t="s">
        <v>11</v>
      </c>
      <c r="C762" s="275" t="s">
        <v>11</v>
      </c>
      <c r="D762" s="248" t="s">
        <v>11</v>
      </c>
      <c r="E762" s="239" t="s">
        <v>11</v>
      </c>
      <c r="F762" s="239" t="s">
        <v>11</v>
      </c>
      <c r="G762" s="239" t="s">
        <v>11</v>
      </c>
      <c r="H762" s="239" t="s">
        <v>11</v>
      </c>
      <c r="I762" s="239" t="s">
        <v>11</v>
      </c>
      <c r="J762" s="239" t="s">
        <v>11</v>
      </c>
      <c r="K762" s="239" t="s">
        <v>11</v>
      </c>
      <c r="L762" s="240" t="s">
        <v>11</v>
      </c>
      <c r="M762" s="236">
        <v>90712398</v>
      </c>
      <c r="N762" s="237" t="s">
        <v>11</v>
      </c>
      <c r="O762" s="267" t="s">
        <v>11</v>
      </c>
      <c r="P762" s="268" t="s">
        <v>11</v>
      </c>
      <c r="Q762" s="6" t="s">
        <v>11</v>
      </c>
      <c r="R762" s="238" t="s">
        <v>1693</v>
      </c>
      <c r="S762" s="238" t="s">
        <v>11</v>
      </c>
      <c r="T762" s="238" t="s">
        <v>11</v>
      </c>
      <c r="U762" s="22">
        <v>928</v>
      </c>
      <c r="V762" s="239" t="s">
        <v>18</v>
      </c>
      <c r="W762" s="239" t="s">
        <v>11</v>
      </c>
      <c r="X762" s="239" t="s">
        <v>11</v>
      </c>
      <c r="Y762" s="240" t="s">
        <v>11</v>
      </c>
      <c r="Z762" s="234" t="s">
        <v>11</v>
      </c>
    </row>
    <row r="763" spans="1:26" ht="13.5" customHeight="1" x14ac:dyDescent="0.15">
      <c r="A763" s="274" t="s">
        <v>11</v>
      </c>
      <c r="B763" s="231" t="s">
        <v>11</v>
      </c>
      <c r="C763" s="275" t="s">
        <v>11</v>
      </c>
      <c r="D763" s="229" t="s">
        <v>26</v>
      </c>
      <c r="E763" s="241" t="s">
        <v>1522</v>
      </c>
      <c r="F763" s="241" t="s">
        <v>11</v>
      </c>
      <c r="G763" s="241" t="s">
        <v>11</v>
      </c>
      <c r="H763" s="241" t="s">
        <v>11</v>
      </c>
      <c r="I763" s="241" t="s">
        <v>11</v>
      </c>
      <c r="J763" s="241" t="s">
        <v>11</v>
      </c>
      <c r="K763" s="241" t="s">
        <v>11</v>
      </c>
      <c r="L763" s="242" t="s">
        <v>28</v>
      </c>
      <c r="M763" s="243" t="s">
        <v>29</v>
      </c>
      <c r="N763" s="244" t="s">
        <v>11</v>
      </c>
      <c r="O763" s="267" t="s">
        <v>11</v>
      </c>
      <c r="P763" s="268" t="s">
        <v>11</v>
      </c>
      <c r="Q763" s="7" t="s">
        <v>11</v>
      </c>
      <c r="R763" s="238" t="s">
        <v>1694</v>
      </c>
      <c r="S763" s="238" t="s">
        <v>11</v>
      </c>
      <c r="T763" s="238" t="s">
        <v>11</v>
      </c>
      <c r="U763" s="22">
        <v>99</v>
      </c>
      <c r="V763" s="239" t="s">
        <v>18</v>
      </c>
      <c r="W763" s="239" t="s">
        <v>11</v>
      </c>
      <c r="X763" s="239" t="s">
        <v>11</v>
      </c>
      <c r="Y763" s="240" t="s">
        <v>11</v>
      </c>
      <c r="Z763" s="234" t="s">
        <v>11</v>
      </c>
    </row>
    <row r="764" spans="1:26" ht="13.5" customHeight="1" x14ac:dyDescent="0.15">
      <c r="A764" s="274" t="s">
        <v>11</v>
      </c>
      <c r="B764" s="231" t="s">
        <v>11</v>
      </c>
      <c r="C764" s="275" t="s">
        <v>11</v>
      </c>
      <c r="D764" s="229" t="s">
        <v>11</v>
      </c>
      <c r="E764" s="241" t="s">
        <v>11</v>
      </c>
      <c r="F764" s="241" t="s">
        <v>11</v>
      </c>
      <c r="G764" s="241" t="s">
        <v>11</v>
      </c>
      <c r="H764" s="241" t="s">
        <v>11</v>
      </c>
      <c r="I764" s="241" t="s">
        <v>11</v>
      </c>
      <c r="J764" s="241" t="s">
        <v>11</v>
      </c>
      <c r="K764" s="241" t="s">
        <v>11</v>
      </c>
      <c r="L764" s="242" t="s">
        <v>11</v>
      </c>
      <c r="M764" s="245">
        <v>5795602</v>
      </c>
      <c r="N764" s="246" t="s">
        <v>11</v>
      </c>
      <c r="O764" s="267" t="s">
        <v>11</v>
      </c>
      <c r="P764" s="268" t="s">
        <v>11</v>
      </c>
      <c r="Q764" s="8" t="s">
        <v>31</v>
      </c>
      <c r="R764" s="238" t="s">
        <v>1695</v>
      </c>
      <c r="S764" s="238" t="s">
        <v>11</v>
      </c>
      <c r="T764" s="238" t="s">
        <v>11</v>
      </c>
      <c r="U764" s="238" t="s">
        <v>11</v>
      </c>
      <c r="V764" s="9" t="s">
        <v>26</v>
      </c>
      <c r="W764" s="227" t="s">
        <v>1696</v>
      </c>
      <c r="X764" s="227" t="s">
        <v>11</v>
      </c>
      <c r="Y764" s="10" t="s">
        <v>28</v>
      </c>
      <c r="Z764" s="234" t="s">
        <v>11</v>
      </c>
    </row>
    <row r="765" spans="1:26" ht="13.5" customHeight="1" x14ac:dyDescent="0.15">
      <c r="A765" s="274" t="s">
        <v>11</v>
      </c>
      <c r="B765" s="231" t="s">
        <v>11</v>
      </c>
      <c r="C765" s="275" t="s">
        <v>11</v>
      </c>
      <c r="D765" s="229" t="s">
        <v>11</v>
      </c>
      <c r="E765" s="241" t="s">
        <v>11</v>
      </c>
      <c r="F765" s="241" t="s">
        <v>11</v>
      </c>
      <c r="G765" s="241" t="s">
        <v>11</v>
      </c>
      <c r="H765" s="241" t="s">
        <v>11</v>
      </c>
      <c r="I765" s="241" t="s">
        <v>11</v>
      </c>
      <c r="J765" s="241" t="s">
        <v>11</v>
      </c>
      <c r="K765" s="241" t="s">
        <v>11</v>
      </c>
      <c r="L765" s="242" t="s">
        <v>11</v>
      </c>
      <c r="M765" s="249" t="s">
        <v>11</v>
      </c>
      <c r="N765" s="250" t="s">
        <v>11</v>
      </c>
      <c r="O765" s="267" t="s">
        <v>11</v>
      </c>
      <c r="P765" s="268" t="s">
        <v>11</v>
      </c>
      <c r="Q765" s="7" t="s">
        <v>32</v>
      </c>
      <c r="R765" s="238" t="s">
        <v>11</v>
      </c>
      <c r="S765" s="238" t="s">
        <v>11</v>
      </c>
      <c r="T765" s="238" t="s">
        <v>11</v>
      </c>
      <c r="U765" s="238" t="s">
        <v>11</v>
      </c>
      <c r="V765" s="11" t="s">
        <v>33</v>
      </c>
      <c r="W765" s="9" t="s">
        <v>11</v>
      </c>
      <c r="X765" t="s">
        <v>11</v>
      </c>
      <c r="Y765" s="12" t="s">
        <v>11</v>
      </c>
      <c r="Z765" s="234" t="s">
        <v>11</v>
      </c>
    </row>
    <row r="766" spans="1:26" ht="13.5" customHeight="1" x14ac:dyDescent="0.15">
      <c r="A766" s="6" t="s">
        <v>11</v>
      </c>
      <c r="B766" t="s">
        <v>11</v>
      </c>
      <c r="C766" s="12" t="s">
        <v>11</v>
      </c>
      <c r="D766" s="229" t="s">
        <v>26</v>
      </c>
      <c r="E766" s="13" t="s">
        <v>19</v>
      </c>
      <c r="F766" s="231" t="s">
        <v>11</v>
      </c>
      <c r="G766" s="231" t="s">
        <v>11</v>
      </c>
      <c r="H766" s="231" t="s">
        <v>11</v>
      </c>
      <c r="I766" s="231" t="s">
        <v>11</v>
      </c>
      <c r="J766" s="231" t="s">
        <v>11</v>
      </c>
      <c r="K766" s="13" t="s">
        <v>11</v>
      </c>
      <c r="L766" s="242" t="s">
        <v>28</v>
      </c>
      <c r="M766" s="277" t="s">
        <v>11</v>
      </c>
      <c r="N766" s="278" t="s">
        <v>11</v>
      </c>
      <c r="O766" s="267" t="s">
        <v>11</v>
      </c>
      <c r="P766" s="268" t="s">
        <v>11</v>
      </c>
      <c r="Q766" s="8" t="s">
        <v>31</v>
      </c>
      <c r="R766" s="238" t="s">
        <v>1697</v>
      </c>
      <c r="S766" s="238" t="s">
        <v>11</v>
      </c>
      <c r="T766" s="238" t="s">
        <v>11</v>
      </c>
      <c r="U766" s="238" t="s">
        <v>11</v>
      </c>
      <c r="V766" s="9" t="s">
        <v>26</v>
      </c>
      <c r="W766" s="227" t="s">
        <v>1698</v>
      </c>
      <c r="X766" s="227" t="s">
        <v>11</v>
      </c>
      <c r="Y766" s="10" t="s">
        <v>28</v>
      </c>
      <c r="Z766" s="234" t="s">
        <v>11</v>
      </c>
    </row>
    <row r="767" spans="1:26" ht="13.5" customHeight="1" x14ac:dyDescent="0.15">
      <c r="A767" s="14" t="s">
        <v>11</v>
      </c>
      <c r="B767" s="15" t="s">
        <v>11</v>
      </c>
      <c r="C767" s="16" t="s">
        <v>11</v>
      </c>
      <c r="D767" s="230" t="s">
        <v>11</v>
      </c>
      <c r="E767" s="17" t="s">
        <v>11</v>
      </c>
      <c r="F767" s="232" t="s">
        <v>11</v>
      </c>
      <c r="G767" s="232" t="s">
        <v>11</v>
      </c>
      <c r="H767" s="232" t="s">
        <v>11</v>
      </c>
      <c r="I767" s="232" t="s">
        <v>11</v>
      </c>
      <c r="J767" s="232" t="s">
        <v>11</v>
      </c>
      <c r="K767" s="17" t="s">
        <v>11</v>
      </c>
      <c r="L767" s="276" t="s">
        <v>11</v>
      </c>
      <c r="M767" s="26" t="s">
        <v>42</v>
      </c>
      <c r="N767" s="27">
        <v>94</v>
      </c>
      <c r="O767" s="269" t="s">
        <v>11</v>
      </c>
      <c r="P767" s="270" t="s">
        <v>11</v>
      </c>
      <c r="Q767" s="18" t="s">
        <v>32</v>
      </c>
      <c r="R767" s="228" t="s">
        <v>11</v>
      </c>
      <c r="S767" s="228" t="s">
        <v>11</v>
      </c>
      <c r="T767" s="228" t="s">
        <v>11</v>
      </c>
      <c r="U767" s="228" t="s">
        <v>11</v>
      </c>
      <c r="V767" s="19" t="s">
        <v>33</v>
      </c>
      <c r="W767" s="20" t="s">
        <v>11</v>
      </c>
      <c r="X767" s="15" t="s">
        <v>11</v>
      </c>
      <c r="Y767" s="16" t="s">
        <v>11</v>
      </c>
      <c r="Z767" s="235" t="s">
        <v>11</v>
      </c>
    </row>
    <row r="768" spans="1:26" ht="13.5" customHeight="1" x14ac:dyDescent="0.15">
      <c r="A768" s="251" t="s">
        <v>10</v>
      </c>
      <c r="B768" s="252" t="s">
        <v>11</v>
      </c>
      <c r="C768" s="253" t="s">
        <v>11</v>
      </c>
      <c r="D768" s="257" t="s">
        <v>12</v>
      </c>
      <c r="E768" s="258" t="s">
        <v>11</v>
      </c>
      <c r="F768" s="259" t="s">
        <v>1068</v>
      </c>
      <c r="G768" s="259" t="s">
        <v>11</v>
      </c>
      <c r="H768" s="259" t="s">
        <v>11</v>
      </c>
      <c r="I768" s="259" t="s">
        <v>11</v>
      </c>
      <c r="J768" s="259" t="s">
        <v>11</v>
      </c>
      <c r="K768" s="259" t="s">
        <v>11</v>
      </c>
      <c r="L768" s="260" t="s">
        <v>11</v>
      </c>
      <c r="M768" s="263" t="s">
        <v>119</v>
      </c>
      <c r="N768" s="264" t="s">
        <v>11</v>
      </c>
      <c r="O768" s="265" t="s">
        <v>1699</v>
      </c>
      <c r="P768" s="266" t="s">
        <v>11</v>
      </c>
      <c r="Q768" s="5" t="s">
        <v>16</v>
      </c>
      <c r="R768" s="271" t="s">
        <v>1700</v>
      </c>
      <c r="S768" s="271" t="s">
        <v>11</v>
      </c>
      <c r="T768" s="271" t="s">
        <v>11</v>
      </c>
      <c r="U768" s="30">
        <v>189079</v>
      </c>
      <c r="V768" s="272" t="s">
        <v>18</v>
      </c>
      <c r="W768" s="272" t="s">
        <v>11</v>
      </c>
      <c r="X768" s="272" t="s">
        <v>11</v>
      </c>
      <c r="Y768" s="273" t="s">
        <v>11</v>
      </c>
      <c r="Z768" s="233">
        <v>347</v>
      </c>
    </row>
    <row r="769" spans="1:26" ht="13.5" customHeight="1" x14ac:dyDescent="0.15">
      <c r="A769" s="254" t="s">
        <v>11</v>
      </c>
      <c r="B769" s="255" t="s">
        <v>11</v>
      </c>
      <c r="C769" s="256" t="s">
        <v>11</v>
      </c>
      <c r="D769" s="24" t="s">
        <v>11</v>
      </c>
      <c r="E769" s="23" t="s">
        <v>11</v>
      </c>
      <c r="F769" s="261" t="s">
        <v>11</v>
      </c>
      <c r="G769" s="261" t="s">
        <v>11</v>
      </c>
      <c r="H769" s="261" t="s">
        <v>11</v>
      </c>
      <c r="I769" s="261" t="s">
        <v>11</v>
      </c>
      <c r="J769" s="261" t="s">
        <v>11</v>
      </c>
      <c r="K769" s="261" t="s">
        <v>11</v>
      </c>
      <c r="L769" s="262" t="s">
        <v>11</v>
      </c>
      <c r="M769" s="236">
        <v>2020815000</v>
      </c>
      <c r="N769" s="237" t="s">
        <v>11</v>
      </c>
      <c r="O769" s="267" t="s">
        <v>11</v>
      </c>
      <c r="P769" s="268" t="s">
        <v>11</v>
      </c>
      <c r="Q769" s="6" t="s">
        <v>11</v>
      </c>
      <c r="R769" s="238" t="s">
        <v>1701</v>
      </c>
      <c r="S769" s="238" t="s">
        <v>11</v>
      </c>
      <c r="T769" s="238" t="s">
        <v>11</v>
      </c>
      <c r="U769" s="22">
        <v>901855</v>
      </c>
      <c r="V769" s="239" t="s">
        <v>18</v>
      </c>
      <c r="W769" s="239" t="s">
        <v>11</v>
      </c>
      <c r="X769" s="239" t="s">
        <v>11</v>
      </c>
      <c r="Y769" s="240" t="s">
        <v>11</v>
      </c>
      <c r="Z769" s="234" t="s">
        <v>11</v>
      </c>
    </row>
    <row r="770" spans="1:26" ht="13.5" customHeight="1" x14ac:dyDescent="0.15">
      <c r="A770" s="274" t="s">
        <v>1702</v>
      </c>
      <c r="B770" s="231" t="s">
        <v>11</v>
      </c>
      <c r="C770" s="275" t="s">
        <v>11</v>
      </c>
      <c r="D770" s="247" t="s">
        <v>1703</v>
      </c>
      <c r="E770" s="239" t="s">
        <v>11</v>
      </c>
      <c r="F770" s="239" t="s">
        <v>11</v>
      </c>
      <c r="G770" s="239" t="s">
        <v>11</v>
      </c>
      <c r="H770" s="239" t="s">
        <v>11</v>
      </c>
      <c r="I770" s="239" t="s">
        <v>11</v>
      </c>
      <c r="J770" s="239" t="s">
        <v>11</v>
      </c>
      <c r="K770" s="239" t="s">
        <v>11</v>
      </c>
      <c r="L770" s="240" t="s">
        <v>11</v>
      </c>
      <c r="M770" s="249" t="s">
        <v>40</v>
      </c>
      <c r="N770" s="250" t="s">
        <v>11</v>
      </c>
      <c r="O770" s="267" t="s">
        <v>11</v>
      </c>
      <c r="P770" s="268" t="s">
        <v>11</v>
      </c>
      <c r="Q770" s="6" t="s">
        <v>11</v>
      </c>
      <c r="R770" s="238" t="s">
        <v>1704</v>
      </c>
      <c r="S770" s="238" t="s">
        <v>11</v>
      </c>
      <c r="T770" s="238" t="s">
        <v>11</v>
      </c>
      <c r="U770" s="22">
        <v>580272</v>
      </c>
      <c r="V770" s="239" t="s">
        <v>18</v>
      </c>
      <c r="W770" s="239" t="s">
        <v>11</v>
      </c>
      <c r="X770" s="239" t="s">
        <v>11</v>
      </c>
      <c r="Y770" s="240" t="s">
        <v>11</v>
      </c>
      <c r="Z770" s="234" t="s">
        <v>11</v>
      </c>
    </row>
    <row r="771" spans="1:26" ht="13.5" customHeight="1" x14ac:dyDescent="0.15">
      <c r="A771" s="274" t="s">
        <v>11</v>
      </c>
      <c r="B771" s="231" t="s">
        <v>11</v>
      </c>
      <c r="C771" s="275" t="s">
        <v>11</v>
      </c>
      <c r="D771" s="248" t="s">
        <v>11</v>
      </c>
      <c r="E771" s="239" t="s">
        <v>11</v>
      </c>
      <c r="F771" s="239" t="s">
        <v>11</v>
      </c>
      <c r="G771" s="239" t="s">
        <v>11</v>
      </c>
      <c r="H771" s="239" t="s">
        <v>11</v>
      </c>
      <c r="I771" s="239" t="s">
        <v>11</v>
      </c>
      <c r="J771" s="239" t="s">
        <v>11</v>
      </c>
      <c r="K771" s="239" t="s">
        <v>11</v>
      </c>
      <c r="L771" s="240" t="s">
        <v>11</v>
      </c>
      <c r="M771" s="236">
        <v>1980082981</v>
      </c>
      <c r="N771" s="237" t="s">
        <v>11</v>
      </c>
      <c r="O771" s="267" t="s">
        <v>11</v>
      </c>
      <c r="P771" s="268" t="s">
        <v>11</v>
      </c>
      <c r="Q771" s="6" t="s">
        <v>11</v>
      </c>
      <c r="R771" s="238" t="s">
        <v>1705</v>
      </c>
      <c r="S771" s="238" t="s">
        <v>11</v>
      </c>
      <c r="T771" s="238" t="s">
        <v>11</v>
      </c>
      <c r="U771" s="22">
        <v>258381</v>
      </c>
      <c r="V771" s="239" t="s">
        <v>18</v>
      </c>
      <c r="W771" s="239" t="s">
        <v>11</v>
      </c>
      <c r="X771" s="239" t="s">
        <v>11</v>
      </c>
      <c r="Y771" s="240" t="s">
        <v>11</v>
      </c>
      <c r="Z771" s="234" t="s">
        <v>11</v>
      </c>
    </row>
    <row r="772" spans="1:26" ht="13.5" customHeight="1" x14ac:dyDescent="0.15">
      <c r="A772" s="274" t="s">
        <v>11</v>
      </c>
      <c r="B772" s="231" t="s">
        <v>11</v>
      </c>
      <c r="C772" s="275" t="s">
        <v>11</v>
      </c>
      <c r="D772" s="229" t="s">
        <v>26</v>
      </c>
      <c r="E772" s="241" t="s">
        <v>1522</v>
      </c>
      <c r="F772" s="241" t="s">
        <v>11</v>
      </c>
      <c r="G772" s="241" t="s">
        <v>11</v>
      </c>
      <c r="H772" s="241" t="s">
        <v>11</v>
      </c>
      <c r="I772" s="241" t="s">
        <v>11</v>
      </c>
      <c r="J772" s="241" t="s">
        <v>11</v>
      </c>
      <c r="K772" s="241" t="s">
        <v>11</v>
      </c>
      <c r="L772" s="242" t="s">
        <v>28</v>
      </c>
      <c r="M772" s="243" t="s">
        <v>29</v>
      </c>
      <c r="N772" s="244" t="s">
        <v>11</v>
      </c>
      <c r="O772" s="267" t="s">
        <v>11</v>
      </c>
      <c r="P772" s="268" t="s">
        <v>11</v>
      </c>
      <c r="Q772" s="7" t="s">
        <v>11</v>
      </c>
      <c r="R772" s="238" t="s">
        <v>1706</v>
      </c>
      <c r="S772" s="238" t="s">
        <v>11</v>
      </c>
      <c r="T772" s="238" t="s">
        <v>11</v>
      </c>
      <c r="U772" s="22">
        <v>50496</v>
      </c>
      <c r="V772" s="239" t="s">
        <v>18</v>
      </c>
      <c r="W772" s="239" t="s">
        <v>11</v>
      </c>
      <c r="X772" s="239" t="s">
        <v>11</v>
      </c>
      <c r="Y772" s="240" t="s">
        <v>11</v>
      </c>
      <c r="Z772" s="234" t="s">
        <v>11</v>
      </c>
    </row>
    <row r="773" spans="1:26" ht="13.5" customHeight="1" x14ac:dyDescent="0.15">
      <c r="A773" s="274" t="s">
        <v>11</v>
      </c>
      <c r="B773" s="231" t="s">
        <v>11</v>
      </c>
      <c r="C773" s="275" t="s">
        <v>11</v>
      </c>
      <c r="D773" s="229" t="s">
        <v>11</v>
      </c>
      <c r="E773" s="241" t="s">
        <v>11</v>
      </c>
      <c r="F773" s="241" t="s">
        <v>11</v>
      </c>
      <c r="G773" s="241" t="s">
        <v>11</v>
      </c>
      <c r="H773" s="241" t="s">
        <v>11</v>
      </c>
      <c r="I773" s="241" t="s">
        <v>11</v>
      </c>
      <c r="J773" s="241" t="s">
        <v>11</v>
      </c>
      <c r="K773" s="241" t="s">
        <v>11</v>
      </c>
      <c r="L773" s="242" t="s">
        <v>11</v>
      </c>
      <c r="M773" s="245">
        <v>40732019</v>
      </c>
      <c r="N773" s="246" t="s">
        <v>11</v>
      </c>
      <c r="O773" s="267" t="s">
        <v>11</v>
      </c>
      <c r="P773" s="268" t="s">
        <v>11</v>
      </c>
      <c r="Q773" s="8" t="s">
        <v>31</v>
      </c>
      <c r="R773" s="238" t="s">
        <v>1707</v>
      </c>
      <c r="S773" s="238" t="s">
        <v>11</v>
      </c>
      <c r="T773" s="238" t="s">
        <v>11</v>
      </c>
      <c r="U773" s="238" t="s">
        <v>11</v>
      </c>
      <c r="V773" s="9" t="s">
        <v>26</v>
      </c>
      <c r="W773" s="227" t="s">
        <v>1708</v>
      </c>
      <c r="X773" s="227" t="s">
        <v>11</v>
      </c>
      <c r="Y773" s="10" t="s">
        <v>28</v>
      </c>
      <c r="Z773" s="234" t="s">
        <v>11</v>
      </c>
    </row>
    <row r="774" spans="1:26" ht="13.5" customHeight="1" x14ac:dyDescent="0.15">
      <c r="A774" s="274" t="s">
        <v>11</v>
      </c>
      <c r="B774" s="231" t="s">
        <v>11</v>
      </c>
      <c r="C774" s="275" t="s">
        <v>11</v>
      </c>
      <c r="D774" s="229" t="s">
        <v>11</v>
      </c>
      <c r="E774" s="241" t="s">
        <v>11</v>
      </c>
      <c r="F774" s="241" t="s">
        <v>11</v>
      </c>
      <c r="G774" s="241" t="s">
        <v>11</v>
      </c>
      <c r="H774" s="241" t="s">
        <v>11</v>
      </c>
      <c r="I774" s="241" t="s">
        <v>11</v>
      </c>
      <c r="J774" s="241" t="s">
        <v>11</v>
      </c>
      <c r="K774" s="241" t="s">
        <v>11</v>
      </c>
      <c r="L774" s="242" t="s">
        <v>11</v>
      </c>
      <c r="M774" s="249" t="s">
        <v>11</v>
      </c>
      <c r="N774" s="250" t="s">
        <v>11</v>
      </c>
      <c r="O774" s="267" t="s">
        <v>11</v>
      </c>
      <c r="P774" s="268" t="s">
        <v>11</v>
      </c>
      <c r="Q774" s="7" t="s">
        <v>32</v>
      </c>
      <c r="R774" s="238" t="s">
        <v>11</v>
      </c>
      <c r="S774" s="238" t="s">
        <v>11</v>
      </c>
      <c r="T774" s="238" t="s">
        <v>11</v>
      </c>
      <c r="U774" s="238" t="s">
        <v>11</v>
      </c>
      <c r="V774" s="11" t="s">
        <v>33</v>
      </c>
      <c r="W774" s="9" t="s">
        <v>11</v>
      </c>
      <c r="X774" t="s">
        <v>11</v>
      </c>
      <c r="Y774" s="12" t="s">
        <v>11</v>
      </c>
      <c r="Z774" s="234" t="s">
        <v>11</v>
      </c>
    </row>
    <row r="775" spans="1:26" ht="13.5" customHeight="1" x14ac:dyDescent="0.15">
      <c r="A775" s="6" t="s">
        <v>11</v>
      </c>
      <c r="B775" t="s">
        <v>11</v>
      </c>
      <c r="C775" s="12" t="s">
        <v>11</v>
      </c>
      <c r="D775" s="229" t="s">
        <v>26</v>
      </c>
      <c r="E775" s="13" t="s">
        <v>19</v>
      </c>
      <c r="F775" s="231" t="s">
        <v>11</v>
      </c>
      <c r="G775" s="231" t="s">
        <v>11</v>
      </c>
      <c r="H775" s="231" t="s">
        <v>11</v>
      </c>
      <c r="I775" s="231" t="s">
        <v>11</v>
      </c>
      <c r="J775" s="231" t="s">
        <v>11</v>
      </c>
      <c r="K775" s="13" t="s">
        <v>11</v>
      </c>
      <c r="L775" s="242" t="s">
        <v>28</v>
      </c>
      <c r="M775" s="277" t="s">
        <v>11</v>
      </c>
      <c r="N775" s="278" t="s">
        <v>11</v>
      </c>
      <c r="O775" s="267" t="s">
        <v>11</v>
      </c>
      <c r="P775" s="268" t="s">
        <v>11</v>
      </c>
      <c r="Q775" s="8" t="s">
        <v>31</v>
      </c>
      <c r="R775" s="238" t="s">
        <v>1709</v>
      </c>
      <c r="S775" s="238" t="s">
        <v>11</v>
      </c>
      <c r="T775" s="238" t="s">
        <v>11</v>
      </c>
      <c r="U775" s="238" t="s">
        <v>11</v>
      </c>
      <c r="V775" s="9" t="s">
        <v>26</v>
      </c>
      <c r="W775" s="227" t="s">
        <v>1710</v>
      </c>
      <c r="X775" s="227" t="s">
        <v>11</v>
      </c>
      <c r="Y775" s="10" t="s">
        <v>28</v>
      </c>
      <c r="Z775" s="234" t="s">
        <v>11</v>
      </c>
    </row>
    <row r="776" spans="1:26" ht="13.5" customHeight="1" x14ac:dyDescent="0.15">
      <c r="A776" s="14" t="s">
        <v>11</v>
      </c>
      <c r="B776" s="15" t="s">
        <v>11</v>
      </c>
      <c r="C776" s="16" t="s">
        <v>11</v>
      </c>
      <c r="D776" s="230" t="s">
        <v>11</v>
      </c>
      <c r="E776" s="17" t="s">
        <v>11</v>
      </c>
      <c r="F776" s="232" t="s">
        <v>11</v>
      </c>
      <c r="G776" s="232" t="s">
        <v>11</v>
      </c>
      <c r="H776" s="232" t="s">
        <v>11</v>
      </c>
      <c r="I776" s="232" t="s">
        <v>11</v>
      </c>
      <c r="J776" s="232" t="s">
        <v>11</v>
      </c>
      <c r="K776" s="17" t="s">
        <v>11</v>
      </c>
      <c r="L776" s="276" t="s">
        <v>11</v>
      </c>
      <c r="M776" s="26" t="s">
        <v>42</v>
      </c>
      <c r="N776" s="27">
        <v>98</v>
      </c>
      <c r="O776" s="269" t="s">
        <v>11</v>
      </c>
      <c r="P776" s="270" t="s">
        <v>11</v>
      </c>
      <c r="Q776" s="18" t="s">
        <v>32</v>
      </c>
      <c r="R776" s="228" t="s">
        <v>1711</v>
      </c>
      <c r="S776" s="228" t="s">
        <v>11</v>
      </c>
      <c r="T776" s="228" t="s">
        <v>11</v>
      </c>
      <c r="U776" s="228" t="s">
        <v>11</v>
      </c>
      <c r="V776" s="19" t="s">
        <v>33</v>
      </c>
      <c r="W776" s="20" t="s">
        <v>11</v>
      </c>
      <c r="X776" s="15" t="s">
        <v>11</v>
      </c>
      <c r="Y776" s="16" t="s">
        <v>11</v>
      </c>
      <c r="Z776" s="235" t="s">
        <v>11</v>
      </c>
    </row>
    <row r="777" spans="1:26" ht="13.5" customHeight="1" x14ac:dyDescent="0.15">
      <c r="A777" s="251" t="s">
        <v>10</v>
      </c>
      <c r="B777" s="252" t="s">
        <v>11</v>
      </c>
      <c r="C777" s="253" t="s">
        <v>11</v>
      </c>
      <c r="D777" s="257" t="s">
        <v>12</v>
      </c>
      <c r="E777" s="258" t="s">
        <v>11</v>
      </c>
      <c r="F777" s="259" t="s">
        <v>1068</v>
      </c>
      <c r="G777" s="259" t="s">
        <v>11</v>
      </c>
      <c r="H777" s="259" t="s">
        <v>11</v>
      </c>
      <c r="I777" s="259" t="s">
        <v>11</v>
      </c>
      <c r="J777" s="259" t="s">
        <v>11</v>
      </c>
      <c r="K777" s="259" t="s">
        <v>11</v>
      </c>
      <c r="L777" s="260" t="s">
        <v>11</v>
      </c>
      <c r="M777" s="263" t="s">
        <v>119</v>
      </c>
      <c r="N777" s="264" t="s">
        <v>11</v>
      </c>
      <c r="O777" s="265" t="s">
        <v>1712</v>
      </c>
      <c r="P777" s="266" t="s">
        <v>11</v>
      </c>
      <c r="Q777" s="5" t="s">
        <v>16</v>
      </c>
      <c r="R777" s="271" t="s">
        <v>1713</v>
      </c>
      <c r="S777" s="271" t="s">
        <v>11</v>
      </c>
      <c r="T777" s="271" t="s">
        <v>11</v>
      </c>
      <c r="U777" s="30">
        <v>939</v>
      </c>
      <c r="V777" s="272" t="s">
        <v>18</v>
      </c>
      <c r="W777" s="272" t="s">
        <v>11</v>
      </c>
      <c r="X777" s="272" t="s">
        <v>11</v>
      </c>
      <c r="Y777" s="273" t="s">
        <v>11</v>
      </c>
      <c r="Z777" s="233">
        <v>347</v>
      </c>
    </row>
    <row r="778" spans="1:26" ht="13.5" customHeight="1" x14ac:dyDescent="0.15">
      <c r="A778" s="254" t="s">
        <v>11</v>
      </c>
      <c r="B778" s="255" t="s">
        <v>11</v>
      </c>
      <c r="C778" s="256" t="s">
        <v>11</v>
      </c>
      <c r="D778" s="24" t="s">
        <v>11</v>
      </c>
      <c r="E778" s="23" t="s">
        <v>11</v>
      </c>
      <c r="F778" s="261" t="s">
        <v>11</v>
      </c>
      <c r="G778" s="261" t="s">
        <v>11</v>
      </c>
      <c r="H778" s="261" t="s">
        <v>11</v>
      </c>
      <c r="I778" s="261" t="s">
        <v>11</v>
      </c>
      <c r="J778" s="261" t="s">
        <v>11</v>
      </c>
      <c r="K778" s="261" t="s">
        <v>11</v>
      </c>
      <c r="L778" s="262" t="s">
        <v>11</v>
      </c>
      <c r="M778" s="236">
        <v>6822000</v>
      </c>
      <c r="N778" s="237" t="s">
        <v>11</v>
      </c>
      <c r="O778" s="267" t="s">
        <v>11</v>
      </c>
      <c r="P778" s="268" t="s">
        <v>11</v>
      </c>
      <c r="Q778" s="6" t="s">
        <v>11</v>
      </c>
      <c r="R778" s="238" t="s">
        <v>1714</v>
      </c>
      <c r="S778" s="238" t="s">
        <v>11</v>
      </c>
      <c r="T778" s="238" t="s">
        <v>11</v>
      </c>
      <c r="U778" s="22">
        <v>3850</v>
      </c>
      <c r="V778" s="239" t="s">
        <v>18</v>
      </c>
      <c r="W778" s="239" t="s">
        <v>11</v>
      </c>
      <c r="X778" s="239" t="s">
        <v>11</v>
      </c>
      <c r="Y778" s="240" t="s">
        <v>11</v>
      </c>
      <c r="Z778" s="234" t="s">
        <v>11</v>
      </c>
    </row>
    <row r="779" spans="1:26" ht="13.5" customHeight="1" x14ac:dyDescent="0.15">
      <c r="A779" s="274" t="s">
        <v>1715</v>
      </c>
      <c r="B779" s="231" t="s">
        <v>11</v>
      </c>
      <c r="C779" s="275" t="s">
        <v>11</v>
      </c>
      <c r="D779" s="247" t="s">
        <v>1716</v>
      </c>
      <c r="E779" s="239" t="s">
        <v>11</v>
      </c>
      <c r="F779" s="239" t="s">
        <v>11</v>
      </c>
      <c r="G779" s="239" t="s">
        <v>11</v>
      </c>
      <c r="H779" s="239" t="s">
        <v>11</v>
      </c>
      <c r="I779" s="239" t="s">
        <v>11</v>
      </c>
      <c r="J779" s="239" t="s">
        <v>11</v>
      </c>
      <c r="K779" s="239" t="s">
        <v>11</v>
      </c>
      <c r="L779" s="240" t="s">
        <v>11</v>
      </c>
      <c r="M779" s="249" t="s">
        <v>40</v>
      </c>
      <c r="N779" s="250" t="s">
        <v>11</v>
      </c>
      <c r="O779" s="267" t="s">
        <v>11</v>
      </c>
      <c r="P779" s="268" t="s">
        <v>11</v>
      </c>
      <c r="Q779" s="6" t="s">
        <v>11</v>
      </c>
      <c r="R779" s="238" t="s">
        <v>1717</v>
      </c>
      <c r="S779" s="238" t="s">
        <v>11</v>
      </c>
      <c r="T779" s="238" t="s">
        <v>11</v>
      </c>
      <c r="U779" s="22">
        <v>153</v>
      </c>
      <c r="V779" s="239" t="s">
        <v>18</v>
      </c>
      <c r="W779" s="239" t="s">
        <v>11</v>
      </c>
      <c r="X779" s="239" t="s">
        <v>11</v>
      </c>
      <c r="Y779" s="240" t="s">
        <v>11</v>
      </c>
      <c r="Z779" s="234" t="s">
        <v>11</v>
      </c>
    </row>
    <row r="780" spans="1:26" ht="13.5" customHeight="1" x14ac:dyDescent="0.15">
      <c r="A780" s="274" t="s">
        <v>11</v>
      </c>
      <c r="B780" s="231" t="s">
        <v>11</v>
      </c>
      <c r="C780" s="275" t="s">
        <v>11</v>
      </c>
      <c r="D780" s="248" t="s">
        <v>11</v>
      </c>
      <c r="E780" s="239" t="s">
        <v>11</v>
      </c>
      <c r="F780" s="239" t="s">
        <v>11</v>
      </c>
      <c r="G780" s="239" t="s">
        <v>11</v>
      </c>
      <c r="H780" s="239" t="s">
        <v>11</v>
      </c>
      <c r="I780" s="239" t="s">
        <v>11</v>
      </c>
      <c r="J780" s="239" t="s">
        <v>11</v>
      </c>
      <c r="K780" s="239" t="s">
        <v>11</v>
      </c>
      <c r="L780" s="240" t="s">
        <v>11</v>
      </c>
      <c r="M780" s="236">
        <v>5285949</v>
      </c>
      <c r="N780" s="237" t="s">
        <v>11</v>
      </c>
      <c r="O780" s="267" t="s">
        <v>11</v>
      </c>
      <c r="P780" s="268" t="s">
        <v>11</v>
      </c>
      <c r="Q780" s="6" t="s">
        <v>11</v>
      </c>
      <c r="R780" s="238" t="s">
        <v>11</v>
      </c>
      <c r="S780" s="238" t="s">
        <v>11</v>
      </c>
      <c r="T780" s="238" t="s">
        <v>11</v>
      </c>
      <c r="U780" s="22" t="s">
        <v>11</v>
      </c>
      <c r="V780" s="239" t="s">
        <v>11</v>
      </c>
      <c r="W780" s="239" t="s">
        <v>11</v>
      </c>
      <c r="X780" s="239" t="s">
        <v>11</v>
      </c>
      <c r="Y780" s="240" t="s">
        <v>11</v>
      </c>
      <c r="Z780" s="234" t="s">
        <v>11</v>
      </c>
    </row>
    <row r="781" spans="1:26" ht="13.5" customHeight="1" x14ac:dyDescent="0.15">
      <c r="A781" s="274" t="s">
        <v>11</v>
      </c>
      <c r="B781" s="231" t="s">
        <v>11</v>
      </c>
      <c r="C781" s="275" t="s">
        <v>11</v>
      </c>
      <c r="D781" s="229" t="s">
        <v>26</v>
      </c>
      <c r="E781" s="241" t="s">
        <v>1582</v>
      </c>
      <c r="F781" s="241" t="s">
        <v>11</v>
      </c>
      <c r="G781" s="241" t="s">
        <v>11</v>
      </c>
      <c r="H781" s="241" t="s">
        <v>11</v>
      </c>
      <c r="I781" s="241" t="s">
        <v>11</v>
      </c>
      <c r="J781" s="241" t="s">
        <v>11</v>
      </c>
      <c r="K781" s="241" t="s">
        <v>11</v>
      </c>
      <c r="L781" s="242" t="s">
        <v>28</v>
      </c>
      <c r="M781" s="243" t="s">
        <v>29</v>
      </c>
      <c r="N781" s="244" t="s">
        <v>11</v>
      </c>
      <c r="O781" s="267" t="s">
        <v>11</v>
      </c>
      <c r="P781" s="268" t="s">
        <v>11</v>
      </c>
      <c r="Q781" s="7" t="s">
        <v>11</v>
      </c>
      <c r="R781" s="238" t="s">
        <v>11</v>
      </c>
      <c r="S781" s="238" t="s">
        <v>11</v>
      </c>
      <c r="T781" s="238" t="s">
        <v>11</v>
      </c>
      <c r="U781" s="22">
        <v>344</v>
      </c>
      <c r="V781" s="239" t="s">
        <v>18</v>
      </c>
      <c r="W781" s="239" t="s">
        <v>11</v>
      </c>
      <c r="X781" s="239" t="s">
        <v>11</v>
      </c>
      <c r="Y781" s="240" t="s">
        <v>11</v>
      </c>
      <c r="Z781" s="234" t="s">
        <v>11</v>
      </c>
    </row>
    <row r="782" spans="1:26" ht="13.5" customHeight="1" x14ac:dyDescent="0.15">
      <c r="A782" s="274" t="s">
        <v>11</v>
      </c>
      <c r="B782" s="231" t="s">
        <v>11</v>
      </c>
      <c r="C782" s="275" t="s">
        <v>11</v>
      </c>
      <c r="D782" s="229" t="s">
        <v>11</v>
      </c>
      <c r="E782" s="241" t="s">
        <v>11</v>
      </c>
      <c r="F782" s="241" t="s">
        <v>11</v>
      </c>
      <c r="G782" s="241" t="s">
        <v>11</v>
      </c>
      <c r="H782" s="241" t="s">
        <v>11</v>
      </c>
      <c r="I782" s="241" t="s">
        <v>11</v>
      </c>
      <c r="J782" s="241" t="s">
        <v>11</v>
      </c>
      <c r="K782" s="241" t="s">
        <v>11</v>
      </c>
      <c r="L782" s="242" t="s">
        <v>11</v>
      </c>
      <c r="M782" s="245">
        <v>1536051</v>
      </c>
      <c r="N782" s="246" t="s">
        <v>11</v>
      </c>
      <c r="O782" s="267" t="s">
        <v>11</v>
      </c>
      <c r="P782" s="268" t="s">
        <v>11</v>
      </c>
      <c r="Q782" s="8" t="s">
        <v>31</v>
      </c>
      <c r="R782" s="238" t="s">
        <v>1718</v>
      </c>
      <c r="S782" s="238" t="s">
        <v>11</v>
      </c>
      <c r="T782" s="238" t="s">
        <v>11</v>
      </c>
      <c r="U782" s="238" t="s">
        <v>11</v>
      </c>
      <c r="V782" s="9" t="s">
        <v>26</v>
      </c>
      <c r="W782" s="227" t="s">
        <v>1719</v>
      </c>
      <c r="X782" s="227" t="s">
        <v>11</v>
      </c>
      <c r="Y782" s="10" t="s">
        <v>28</v>
      </c>
      <c r="Z782" s="234" t="s">
        <v>11</v>
      </c>
    </row>
    <row r="783" spans="1:26" ht="13.5" customHeight="1" x14ac:dyDescent="0.15">
      <c r="A783" s="274" t="s">
        <v>11</v>
      </c>
      <c r="B783" s="231" t="s">
        <v>11</v>
      </c>
      <c r="C783" s="275" t="s">
        <v>11</v>
      </c>
      <c r="D783" s="229" t="s">
        <v>11</v>
      </c>
      <c r="E783" s="241" t="s">
        <v>11</v>
      </c>
      <c r="F783" s="241" t="s">
        <v>11</v>
      </c>
      <c r="G783" s="241" t="s">
        <v>11</v>
      </c>
      <c r="H783" s="241" t="s">
        <v>11</v>
      </c>
      <c r="I783" s="241" t="s">
        <v>11</v>
      </c>
      <c r="J783" s="241" t="s">
        <v>11</v>
      </c>
      <c r="K783" s="241" t="s">
        <v>11</v>
      </c>
      <c r="L783" s="242" t="s">
        <v>11</v>
      </c>
      <c r="M783" s="249" t="s">
        <v>11</v>
      </c>
      <c r="N783" s="250" t="s">
        <v>11</v>
      </c>
      <c r="O783" s="267" t="s">
        <v>11</v>
      </c>
      <c r="P783" s="268" t="s">
        <v>11</v>
      </c>
      <c r="Q783" s="7" t="s">
        <v>32</v>
      </c>
      <c r="R783" s="238" t="s">
        <v>11</v>
      </c>
      <c r="S783" s="238" t="s">
        <v>11</v>
      </c>
      <c r="T783" s="238" t="s">
        <v>11</v>
      </c>
      <c r="U783" s="238" t="s">
        <v>11</v>
      </c>
      <c r="V783" s="11" t="s">
        <v>33</v>
      </c>
      <c r="W783" s="9" t="s">
        <v>11</v>
      </c>
      <c r="X783" t="s">
        <v>11</v>
      </c>
      <c r="Y783" s="12" t="s">
        <v>11</v>
      </c>
      <c r="Z783" s="234" t="s">
        <v>11</v>
      </c>
    </row>
    <row r="784" spans="1:26" ht="13.5" customHeight="1" x14ac:dyDescent="0.15">
      <c r="A784" s="6" t="s">
        <v>11</v>
      </c>
      <c r="B784" t="s">
        <v>11</v>
      </c>
      <c r="C784" s="12" t="s">
        <v>11</v>
      </c>
      <c r="D784" s="229" t="s">
        <v>26</v>
      </c>
      <c r="E784" s="13" t="s">
        <v>19</v>
      </c>
      <c r="F784" s="231" t="s">
        <v>11</v>
      </c>
      <c r="G784" s="231" t="s">
        <v>11</v>
      </c>
      <c r="H784" s="231" t="s">
        <v>11</v>
      </c>
      <c r="I784" s="231" t="s">
        <v>160</v>
      </c>
      <c r="J784" s="231" t="s">
        <v>63</v>
      </c>
      <c r="K784" s="13" t="s">
        <v>11</v>
      </c>
      <c r="L784" s="242" t="s">
        <v>28</v>
      </c>
      <c r="M784" s="277" t="s">
        <v>11</v>
      </c>
      <c r="N784" s="278" t="s">
        <v>11</v>
      </c>
      <c r="O784" s="267" t="s">
        <v>11</v>
      </c>
      <c r="P784" s="268" t="s">
        <v>11</v>
      </c>
      <c r="Q784" s="8" t="s">
        <v>31</v>
      </c>
      <c r="R784" s="238" t="s">
        <v>1720</v>
      </c>
      <c r="S784" s="238" t="s">
        <v>11</v>
      </c>
      <c r="T784" s="238" t="s">
        <v>11</v>
      </c>
      <c r="U784" s="238" t="s">
        <v>11</v>
      </c>
      <c r="V784" s="9" t="s">
        <v>26</v>
      </c>
      <c r="W784" s="227" t="s">
        <v>1721</v>
      </c>
      <c r="X784" s="227" t="s">
        <v>11</v>
      </c>
      <c r="Y784" s="10" t="s">
        <v>28</v>
      </c>
      <c r="Z784" s="234" t="s">
        <v>11</v>
      </c>
    </row>
    <row r="785" spans="1:26" ht="13.5" customHeight="1" x14ac:dyDescent="0.15">
      <c r="A785" s="14" t="s">
        <v>11</v>
      </c>
      <c r="B785" s="15" t="s">
        <v>11</v>
      </c>
      <c r="C785" s="16" t="s">
        <v>11</v>
      </c>
      <c r="D785" s="230" t="s">
        <v>11</v>
      </c>
      <c r="E785" s="17" t="s">
        <v>11</v>
      </c>
      <c r="F785" s="232" t="s">
        <v>11</v>
      </c>
      <c r="G785" s="232" t="s">
        <v>11</v>
      </c>
      <c r="H785" s="232" t="s">
        <v>11</v>
      </c>
      <c r="I785" s="232" t="s">
        <v>11</v>
      </c>
      <c r="J785" s="232" t="s">
        <v>11</v>
      </c>
      <c r="K785" s="17" t="s">
        <v>11</v>
      </c>
      <c r="L785" s="276" t="s">
        <v>11</v>
      </c>
      <c r="M785" s="26" t="s">
        <v>42</v>
      </c>
      <c r="N785" s="27">
        <v>77.5</v>
      </c>
      <c r="O785" s="269" t="s">
        <v>11</v>
      </c>
      <c r="P785" s="270" t="s">
        <v>11</v>
      </c>
      <c r="Q785" s="18" t="s">
        <v>32</v>
      </c>
      <c r="R785" s="228" t="s">
        <v>11</v>
      </c>
      <c r="S785" s="228" t="s">
        <v>11</v>
      </c>
      <c r="T785" s="228" t="s">
        <v>11</v>
      </c>
      <c r="U785" s="228" t="s">
        <v>11</v>
      </c>
      <c r="V785" s="19" t="s">
        <v>33</v>
      </c>
      <c r="W785" s="20" t="s">
        <v>11</v>
      </c>
      <c r="X785" s="15" t="s">
        <v>11</v>
      </c>
      <c r="Y785" s="16" t="s">
        <v>11</v>
      </c>
      <c r="Z785" s="235" t="s">
        <v>11</v>
      </c>
    </row>
    <row r="786" spans="1:26" ht="13.5" customHeight="1" x14ac:dyDescent="0.15">
      <c r="A786" s="251" t="s">
        <v>10</v>
      </c>
      <c r="B786" s="252" t="s">
        <v>11</v>
      </c>
      <c r="C786" s="253" t="s">
        <v>11</v>
      </c>
      <c r="D786" s="257" t="s">
        <v>12</v>
      </c>
      <c r="E786" s="258" t="s">
        <v>11</v>
      </c>
      <c r="F786" s="259" t="s">
        <v>1068</v>
      </c>
      <c r="G786" s="259" t="s">
        <v>11</v>
      </c>
      <c r="H786" s="259" t="s">
        <v>11</v>
      </c>
      <c r="I786" s="259" t="s">
        <v>11</v>
      </c>
      <c r="J786" s="259" t="s">
        <v>11</v>
      </c>
      <c r="K786" s="259" t="s">
        <v>11</v>
      </c>
      <c r="L786" s="260" t="s">
        <v>11</v>
      </c>
      <c r="M786" s="263" t="s">
        <v>119</v>
      </c>
      <c r="N786" s="264" t="s">
        <v>11</v>
      </c>
      <c r="O786" s="265" t="s">
        <v>1722</v>
      </c>
      <c r="P786" s="266" t="s">
        <v>11</v>
      </c>
      <c r="Q786" s="5" t="s">
        <v>16</v>
      </c>
      <c r="R786" s="271" t="s">
        <v>5372</v>
      </c>
      <c r="S786" s="271" t="s">
        <v>11</v>
      </c>
      <c r="T786" s="271" t="s">
        <v>11</v>
      </c>
      <c r="U786" s="30">
        <v>1598</v>
      </c>
      <c r="V786" s="272" t="s">
        <v>18</v>
      </c>
      <c r="W786" s="272" t="s">
        <v>11</v>
      </c>
      <c r="X786" s="272" t="s">
        <v>11</v>
      </c>
      <c r="Y786" s="273" t="s">
        <v>11</v>
      </c>
      <c r="Z786" s="233">
        <v>349</v>
      </c>
    </row>
    <row r="787" spans="1:26" ht="13.5" customHeight="1" x14ac:dyDescent="0.15">
      <c r="A787" s="254" t="s">
        <v>11</v>
      </c>
      <c r="B787" s="255" t="s">
        <v>11</v>
      </c>
      <c r="C787" s="256" t="s">
        <v>11</v>
      </c>
      <c r="D787" s="24" t="s">
        <v>11</v>
      </c>
      <c r="E787" s="23" t="s">
        <v>11</v>
      </c>
      <c r="F787" s="261" t="s">
        <v>11</v>
      </c>
      <c r="G787" s="261" t="s">
        <v>11</v>
      </c>
      <c r="H787" s="261" t="s">
        <v>11</v>
      </c>
      <c r="I787" s="261" t="s">
        <v>11</v>
      </c>
      <c r="J787" s="261" t="s">
        <v>11</v>
      </c>
      <c r="K787" s="261" t="s">
        <v>11</v>
      </c>
      <c r="L787" s="262" t="s">
        <v>11</v>
      </c>
      <c r="M787" s="236">
        <v>12120000</v>
      </c>
      <c r="N787" s="237" t="s">
        <v>11</v>
      </c>
      <c r="O787" s="267" t="s">
        <v>11</v>
      </c>
      <c r="P787" s="268" t="s">
        <v>11</v>
      </c>
      <c r="Q787" s="6" t="s">
        <v>11</v>
      </c>
      <c r="R787" s="238" t="s">
        <v>5371</v>
      </c>
      <c r="S787" s="238" t="s">
        <v>11</v>
      </c>
      <c r="T787" s="238" t="s">
        <v>11</v>
      </c>
      <c r="U787" s="22">
        <v>1158</v>
      </c>
      <c r="V787" s="239" t="s">
        <v>18</v>
      </c>
      <c r="W787" s="239" t="s">
        <v>11</v>
      </c>
      <c r="X787" s="239" t="s">
        <v>11</v>
      </c>
      <c r="Y787" s="240" t="s">
        <v>11</v>
      </c>
      <c r="Z787" s="234" t="s">
        <v>11</v>
      </c>
    </row>
    <row r="788" spans="1:26" ht="13.5" customHeight="1" x14ac:dyDescent="0.15">
      <c r="A788" s="274" t="s">
        <v>1723</v>
      </c>
      <c r="B788" s="231" t="s">
        <v>11</v>
      </c>
      <c r="C788" s="275" t="s">
        <v>11</v>
      </c>
      <c r="D788" s="247" t="s">
        <v>1724</v>
      </c>
      <c r="E788" s="239" t="s">
        <v>11</v>
      </c>
      <c r="F788" s="239" t="s">
        <v>11</v>
      </c>
      <c r="G788" s="239" t="s">
        <v>11</v>
      </c>
      <c r="H788" s="239" t="s">
        <v>11</v>
      </c>
      <c r="I788" s="239" t="s">
        <v>11</v>
      </c>
      <c r="J788" s="239" t="s">
        <v>11</v>
      </c>
      <c r="K788" s="239" t="s">
        <v>11</v>
      </c>
      <c r="L788" s="240" t="s">
        <v>11</v>
      </c>
      <c r="M788" s="249" t="s">
        <v>40</v>
      </c>
      <c r="N788" s="250" t="s">
        <v>11</v>
      </c>
      <c r="O788" s="267" t="s">
        <v>11</v>
      </c>
      <c r="P788" s="268" t="s">
        <v>11</v>
      </c>
      <c r="Q788" s="6" t="s">
        <v>11</v>
      </c>
      <c r="R788" s="238" t="s">
        <v>1725</v>
      </c>
      <c r="S788" s="238" t="s">
        <v>11</v>
      </c>
      <c r="T788" s="238" t="s">
        <v>11</v>
      </c>
      <c r="U788" s="22">
        <v>2798</v>
      </c>
      <c r="V788" s="239" t="s">
        <v>18</v>
      </c>
      <c r="W788" s="239" t="s">
        <v>11</v>
      </c>
      <c r="X788" s="239" t="s">
        <v>11</v>
      </c>
      <c r="Y788" s="240" t="s">
        <v>11</v>
      </c>
      <c r="Z788" s="234" t="s">
        <v>11</v>
      </c>
    </row>
    <row r="789" spans="1:26" ht="13.5" customHeight="1" x14ac:dyDescent="0.15">
      <c r="A789" s="274" t="s">
        <v>11</v>
      </c>
      <c r="B789" s="231" t="s">
        <v>11</v>
      </c>
      <c r="C789" s="275" t="s">
        <v>11</v>
      </c>
      <c r="D789" s="248" t="s">
        <v>11</v>
      </c>
      <c r="E789" s="239" t="s">
        <v>11</v>
      </c>
      <c r="F789" s="239" t="s">
        <v>11</v>
      </c>
      <c r="G789" s="239" t="s">
        <v>11</v>
      </c>
      <c r="H789" s="239" t="s">
        <v>11</v>
      </c>
      <c r="I789" s="239" t="s">
        <v>11</v>
      </c>
      <c r="J789" s="239" t="s">
        <v>11</v>
      </c>
      <c r="K789" s="239" t="s">
        <v>11</v>
      </c>
      <c r="L789" s="240" t="s">
        <v>11</v>
      </c>
      <c r="M789" s="236">
        <v>5823619</v>
      </c>
      <c r="N789" s="237" t="s">
        <v>11</v>
      </c>
      <c r="O789" s="267" t="s">
        <v>11</v>
      </c>
      <c r="P789" s="268" t="s">
        <v>11</v>
      </c>
      <c r="Q789" s="6" t="s">
        <v>11</v>
      </c>
      <c r="R789" s="238" t="s">
        <v>11</v>
      </c>
      <c r="S789" s="238" t="s">
        <v>11</v>
      </c>
      <c r="T789" s="238" t="s">
        <v>11</v>
      </c>
      <c r="U789" s="22" t="s">
        <v>11</v>
      </c>
      <c r="V789" s="239" t="s">
        <v>11</v>
      </c>
      <c r="W789" s="239" t="s">
        <v>11</v>
      </c>
      <c r="X789" s="239" t="s">
        <v>11</v>
      </c>
      <c r="Y789" s="240" t="s">
        <v>11</v>
      </c>
      <c r="Z789" s="234" t="s">
        <v>11</v>
      </c>
    </row>
    <row r="790" spans="1:26" ht="13.5" customHeight="1" x14ac:dyDescent="0.15">
      <c r="A790" s="274" t="s">
        <v>11</v>
      </c>
      <c r="B790" s="231" t="s">
        <v>11</v>
      </c>
      <c r="C790" s="275" t="s">
        <v>11</v>
      </c>
      <c r="D790" s="229" t="s">
        <v>26</v>
      </c>
      <c r="E790" s="241" t="s">
        <v>1582</v>
      </c>
      <c r="F790" s="241" t="s">
        <v>11</v>
      </c>
      <c r="G790" s="241" t="s">
        <v>11</v>
      </c>
      <c r="H790" s="241" t="s">
        <v>11</v>
      </c>
      <c r="I790" s="241" t="s">
        <v>11</v>
      </c>
      <c r="J790" s="241" t="s">
        <v>11</v>
      </c>
      <c r="K790" s="241" t="s">
        <v>11</v>
      </c>
      <c r="L790" s="242" t="s">
        <v>28</v>
      </c>
      <c r="M790" s="243" t="s">
        <v>29</v>
      </c>
      <c r="N790" s="244" t="s">
        <v>11</v>
      </c>
      <c r="O790" s="267" t="s">
        <v>11</v>
      </c>
      <c r="P790" s="268" t="s">
        <v>11</v>
      </c>
      <c r="Q790" s="7" t="s">
        <v>11</v>
      </c>
      <c r="R790" s="238" t="s">
        <v>1726</v>
      </c>
      <c r="S790" s="238" t="s">
        <v>11</v>
      </c>
      <c r="T790" s="238" t="s">
        <v>11</v>
      </c>
      <c r="U790" s="22">
        <v>270</v>
      </c>
      <c r="V790" s="239" t="s">
        <v>18</v>
      </c>
      <c r="W790" s="239" t="s">
        <v>11</v>
      </c>
      <c r="X790" s="239" t="s">
        <v>11</v>
      </c>
      <c r="Y790" s="240" t="s">
        <v>11</v>
      </c>
      <c r="Z790" s="234" t="s">
        <v>11</v>
      </c>
    </row>
    <row r="791" spans="1:26" ht="13.5" customHeight="1" x14ac:dyDescent="0.15">
      <c r="A791" s="274" t="s">
        <v>11</v>
      </c>
      <c r="B791" s="231" t="s">
        <v>11</v>
      </c>
      <c r="C791" s="275" t="s">
        <v>11</v>
      </c>
      <c r="D791" s="229" t="s">
        <v>11</v>
      </c>
      <c r="E791" s="241" t="s">
        <v>11</v>
      </c>
      <c r="F791" s="241" t="s">
        <v>11</v>
      </c>
      <c r="G791" s="241" t="s">
        <v>11</v>
      </c>
      <c r="H791" s="241" t="s">
        <v>11</v>
      </c>
      <c r="I791" s="241" t="s">
        <v>11</v>
      </c>
      <c r="J791" s="241" t="s">
        <v>11</v>
      </c>
      <c r="K791" s="241" t="s">
        <v>11</v>
      </c>
      <c r="L791" s="242" t="s">
        <v>11</v>
      </c>
      <c r="M791" s="245">
        <v>6296381</v>
      </c>
      <c r="N791" s="246" t="s">
        <v>11</v>
      </c>
      <c r="O791" s="267" t="s">
        <v>11</v>
      </c>
      <c r="P791" s="268" t="s">
        <v>11</v>
      </c>
      <c r="Q791" s="8" t="s">
        <v>31</v>
      </c>
      <c r="R791" s="238" t="s">
        <v>1727</v>
      </c>
      <c r="S791" s="238" t="s">
        <v>11</v>
      </c>
      <c r="T791" s="238" t="s">
        <v>11</v>
      </c>
      <c r="U791" s="238" t="s">
        <v>11</v>
      </c>
      <c r="V791" s="9" t="s">
        <v>26</v>
      </c>
      <c r="W791" s="227" t="s">
        <v>1728</v>
      </c>
      <c r="X791" s="227" t="s">
        <v>11</v>
      </c>
      <c r="Y791" s="10" t="s">
        <v>28</v>
      </c>
      <c r="Z791" s="234" t="s">
        <v>11</v>
      </c>
    </row>
    <row r="792" spans="1:26" ht="13.5" customHeight="1" x14ac:dyDescent="0.15">
      <c r="A792" s="274" t="s">
        <v>11</v>
      </c>
      <c r="B792" s="231" t="s">
        <v>11</v>
      </c>
      <c r="C792" s="275" t="s">
        <v>11</v>
      </c>
      <c r="D792" s="229" t="s">
        <v>11</v>
      </c>
      <c r="E792" s="241" t="s">
        <v>11</v>
      </c>
      <c r="F792" s="241" t="s">
        <v>11</v>
      </c>
      <c r="G792" s="241" t="s">
        <v>11</v>
      </c>
      <c r="H792" s="241" t="s">
        <v>11</v>
      </c>
      <c r="I792" s="241" t="s">
        <v>11</v>
      </c>
      <c r="J792" s="241" t="s">
        <v>11</v>
      </c>
      <c r="K792" s="241" t="s">
        <v>11</v>
      </c>
      <c r="L792" s="242" t="s">
        <v>11</v>
      </c>
      <c r="M792" s="249" t="s">
        <v>11</v>
      </c>
      <c r="N792" s="250" t="s">
        <v>11</v>
      </c>
      <c r="O792" s="267" t="s">
        <v>11</v>
      </c>
      <c r="P792" s="268" t="s">
        <v>11</v>
      </c>
      <c r="Q792" s="7" t="s">
        <v>32</v>
      </c>
      <c r="R792" s="238" t="s">
        <v>1628</v>
      </c>
      <c r="S792" s="238" t="s">
        <v>11</v>
      </c>
      <c r="T792" s="238" t="s">
        <v>11</v>
      </c>
      <c r="U792" s="238" t="s">
        <v>11</v>
      </c>
      <c r="V792" s="11" t="s">
        <v>33</v>
      </c>
      <c r="W792" s="9" t="s">
        <v>11</v>
      </c>
      <c r="X792" t="s">
        <v>11</v>
      </c>
      <c r="Y792" s="12" t="s">
        <v>11</v>
      </c>
      <c r="Z792" s="234" t="s">
        <v>11</v>
      </c>
    </row>
    <row r="793" spans="1:26" ht="13.5" customHeight="1" x14ac:dyDescent="0.15">
      <c r="A793" s="6" t="s">
        <v>11</v>
      </c>
      <c r="B793" t="s">
        <v>11</v>
      </c>
      <c r="C793" s="12" t="s">
        <v>11</v>
      </c>
      <c r="D793" s="229" t="s">
        <v>26</v>
      </c>
      <c r="E793" s="13" t="s">
        <v>19</v>
      </c>
      <c r="F793" s="231" t="s">
        <v>11</v>
      </c>
      <c r="G793" s="231" t="s">
        <v>11</v>
      </c>
      <c r="H793" s="231" t="s">
        <v>11</v>
      </c>
      <c r="I793" s="231" t="s">
        <v>160</v>
      </c>
      <c r="J793" s="231" t="s">
        <v>63</v>
      </c>
      <c r="K793" s="13" t="s">
        <v>11</v>
      </c>
      <c r="L793" s="242" t="s">
        <v>28</v>
      </c>
      <c r="M793" s="277" t="s">
        <v>11</v>
      </c>
      <c r="N793" s="278" t="s">
        <v>11</v>
      </c>
      <c r="O793" s="267" t="s">
        <v>11</v>
      </c>
      <c r="P793" s="268" t="s">
        <v>11</v>
      </c>
      <c r="Q793" s="8" t="s">
        <v>31</v>
      </c>
      <c r="R793" s="238" t="s">
        <v>1729</v>
      </c>
      <c r="S793" s="238" t="s">
        <v>11</v>
      </c>
      <c r="T793" s="238" t="s">
        <v>11</v>
      </c>
      <c r="U793" s="238" t="s">
        <v>11</v>
      </c>
      <c r="V793" s="9" t="s">
        <v>26</v>
      </c>
      <c r="W793" s="227" t="s">
        <v>1730</v>
      </c>
      <c r="X793" s="227" t="s">
        <v>11</v>
      </c>
      <c r="Y793" s="10" t="s">
        <v>28</v>
      </c>
      <c r="Z793" s="234" t="s">
        <v>11</v>
      </c>
    </row>
    <row r="794" spans="1:26" ht="13.5" customHeight="1" x14ac:dyDescent="0.15">
      <c r="A794" s="14" t="s">
        <v>11</v>
      </c>
      <c r="B794" s="15" t="s">
        <v>11</v>
      </c>
      <c r="C794" s="16" t="s">
        <v>11</v>
      </c>
      <c r="D794" s="230" t="s">
        <v>11</v>
      </c>
      <c r="E794" s="17" t="s">
        <v>11</v>
      </c>
      <c r="F794" s="232" t="s">
        <v>11</v>
      </c>
      <c r="G794" s="232" t="s">
        <v>11</v>
      </c>
      <c r="H794" s="232" t="s">
        <v>11</v>
      </c>
      <c r="I794" s="232" t="s">
        <v>11</v>
      </c>
      <c r="J794" s="232" t="s">
        <v>11</v>
      </c>
      <c r="K794" s="17" t="s">
        <v>11</v>
      </c>
      <c r="L794" s="276" t="s">
        <v>11</v>
      </c>
      <c r="M794" s="26" t="s">
        <v>42</v>
      </c>
      <c r="N794" s="27">
        <v>48</v>
      </c>
      <c r="O794" s="269" t="s">
        <v>11</v>
      </c>
      <c r="P794" s="270" t="s">
        <v>11</v>
      </c>
      <c r="Q794" s="18" t="s">
        <v>32</v>
      </c>
      <c r="R794" s="228" t="s">
        <v>1628</v>
      </c>
      <c r="S794" s="228" t="s">
        <v>11</v>
      </c>
      <c r="T794" s="228" t="s">
        <v>11</v>
      </c>
      <c r="U794" s="228" t="s">
        <v>11</v>
      </c>
      <c r="V794" s="19" t="s">
        <v>33</v>
      </c>
      <c r="W794" s="20" t="s">
        <v>11</v>
      </c>
      <c r="X794" s="15" t="s">
        <v>11</v>
      </c>
      <c r="Y794" s="16" t="s">
        <v>11</v>
      </c>
      <c r="Z794" s="235" t="s">
        <v>11</v>
      </c>
    </row>
    <row r="795" spans="1:26" ht="13.5" customHeight="1" x14ac:dyDescent="0.15">
      <c r="A795" s="251" t="s">
        <v>10</v>
      </c>
      <c r="B795" s="252" t="s">
        <v>11</v>
      </c>
      <c r="C795" s="253" t="s">
        <v>11</v>
      </c>
      <c r="D795" s="257" t="s">
        <v>12</v>
      </c>
      <c r="E795" s="258" t="s">
        <v>11</v>
      </c>
      <c r="F795" s="259" t="s">
        <v>1731</v>
      </c>
      <c r="G795" s="259" t="s">
        <v>11</v>
      </c>
      <c r="H795" s="259" t="s">
        <v>11</v>
      </c>
      <c r="I795" s="259" t="s">
        <v>11</v>
      </c>
      <c r="J795" s="259" t="s">
        <v>11</v>
      </c>
      <c r="K795" s="259" t="s">
        <v>11</v>
      </c>
      <c r="L795" s="260" t="s">
        <v>11</v>
      </c>
      <c r="M795" s="263" t="s">
        <v>119</v>
      </c>
      <c r="N795" s="264" t="s">
        <v>11</v>
      </c>
      <c r="O795" s="265" t="s">
        <v>1732</v>
      </c>
      <c r="P795" s="266" t="s">
        <v>11</v>
      </c>
      <c r="Q795" s="5" t="s">
        <v>16</v>
      </c>
      <c r="R795" s="271" t="s">
        <v>1733</v>
      </c>
      <c r="S795" s="271" t="s">
        <v>11</v>
      </c>
      <c r="T795" s="271" t="s">
        <v>11</v>
      </c>
      <c r="U795" s="30">
        <v>187</v>
      </c>
      <c r="V795" s="272" t="s">
        <v>18</v>
      </c>
      <c r="W795" s="272" t="s">
        <v>11</v>
      </c>
      <c r="X795" s="272" t="s">
        <v>11</v>
      </c>
      <c r="Y795" s="273" t="s">
        <v>11</v>
      </c>
      <c r="Z795" s="233">
        <v>349</v>
      </c>
    </row>
    <row r="796" spans="1:26" ht="13.5" customHeight="1" x14ac:dyDescent="0.15">
      <c r="A796" s="254" t="s">
        <v>11</v>
      </c>
      <c r="B796" s="255" t="s">
        <v>11</v>
      </c>
      <c r="C796" s="256" t="s">
        <v>11</v>
      </c>
      <c r="D796" s="24" t="s">
        <v>11</v>
      </c>
      <c r="E796" s="23" t="s">
        <v>11</v>
      </c>
      <c r="F796" s="261" t="s">
        <v>11</v>
      </c>
      <c r="G796" s="261" t="s">
        <v>11</v>
      </c>
      <c r="H796" s="261" t="s">
        <v>11</v>
      </c>
      <c r="I796" s="261" t="s">
        <v>11</v>
      </c>
      <c r="J796" s="261" t="s">
        <v>11</v>
      </c>
      <c r="K796" s="261" t="s">
        <v>11</v>
      </c>
      <c r="L796" s="262" t="s">
        <v>11</v>
      </c>
      <c r="M796" s="236">
        <v>2004000</v>
      </c>
      <c r="N796" s="237" t="s">
        <v>11</v>
      </c>
      <c r="O796" s="267" t="s">
        <v>11</v>
      </c>
      <c r="P796" s="268" t="s">
        <v>11</v>
      </c>
      <c r="Q796" s="6" t="s">
        <v>11</v>
      </c>
      <c r="R796" s="238" t="s">
        <v>1734</v>
      </c>
      <c r="S796" s="238" t="s">
        <v>11</v>
      </c>
      <c r="T796" s="238" t="s">
        <v>11</v>
      </c>
      <c r="U796" s="22">
        <v>113</v>
      </c>
      <c r="V796" s="239" t="s">
        <v>18</v>
      </c>
      <c r="W796" s="239" t="s">
        <v>11</v>
      </c>
      <c r="X796" s="239" t="s">
        <v>11</v>
      </c>
      <c r="Y796" s="240" t="s">
        <v>11</v>
      </c>
      <c r="Z796" s="234" t="s">
        <v>11</v>
      </c>
    </row>
    <row r="797" spans="1:26" ht="13.5" customHeight="1" x14ac:dyDescent="0.15">
      <c r="A797" s="274" t="s">
        <v>1735</v>
      </c>
      <c r="B797" s="231" t="s">
        <v>11</v>
      </c>
      <c r="C797" s="275" t="s">
        <v>11</v>
      </c>
      <c r="D797" s="247" t="s">
        <v>1736</v>
      </c>
      <c r="E797" s="239" t="s">
        <v>11</v>
      </c>
      <c r="F797" s="239" t="s">
        <v>11</v>
      </c>
      <c r="G797" s="239" t="s">
        <v>11</v>
      </c>
      <c r="H797" s="239" t="s">
        <v>11</v>
      </c>
      <c r="I797" s="239" t="s">
        <v>11</v>
      </c>
      <c r="J797" s="239" t="s">
        <v>11</v>
      </c>
      <c r="K797" s="239" t="s">
        <v>11</v>
      </c>
      <c r="L797" s="240" t="s">
        <v>11</v>
      </c>
      <c r="M797" s="249" t="s">
        <v>40</v>
      </c>
      <c r="N797" s="250" t="s">
        <v>11</v>
      </c>
      <c r="O797" s="267" t="s">
        <v>11</v>
      </c>
      <c r="P797" s="268" t="s">
        <v>11</v>
      </c>
      <c r="Q797" s="6" t="s">
        <v>11</v>
      </c>
      <c r="R797" s="238" t="s">
        <v>1737</v>
      </c>
      <c r="S797" s="238" t="s">
        <v>11</v>
      </c>
      <c r="T797" s="238" t="s">
        <v>11</v>
      </c>
      <c r="U797" s="22">
        <v>530</v>
      </c>
      <c r="V797" s="239" t="s">
        <v>18</v>
      </c>
      <c r="W797" s="239" t="s">
        <v>11</v>
      </c>
      <c r="X797" s="239" t="s">
        <v>11</v>
      </c>
      <c r="Y797" s="240" t="s">
        <v>11</v>
      </c>
      <c r="Z797" s="234" t="s">
        <v>11</v>
      </c>
    </row>
    <row r="798" spans="1:26" ht="13.5" customHeight="1" x14ac:dyDescent="0.15">
      <c r="A798" s="274" t="s">
        <v>11</v>
      </c>
      <c r="B798" s="231" t="s">
        <v>11</v>
      </c>
      <c r="C798" s="275" t="s">
        <v>11</v>
      </c>
      <c r="D798" s="248" t="s">
        <v>11</v>
      </c>
      <c r="E798" s="239" t="s">
        <v>11</v>
      </c>
      <c r="F798" s="239" t="s">
        <v>11</v>
      </c>
      <c r="G798" s="239" t="s">
        <v>11</v>
      </c>
      <c r="H798" s="239" t="s">
        <v>11</v>
      </c>
      <c r="I798" s="239" t="s">
        <v>11</v>
      </c>
      <c r="J798" s="239" t="s">
        <v>11</v>
      </c>
      <c r="K798" s="239" t="s">
        <v>11</v>
      </c>
      <c r="L798" s="240" t="s">
        <v>11</v>
      </c>
      <c r="M798" s="236">
        <v>852540</v>
      </c>
      <c r="N798" s="237" t="s">
        <v>11</v>
      </c>
      <c r="O798" s="267" t="s">
        <v>11</v>
      </c>
      <c r="P798" s="268" t="s">
        <v>11</v>
      </c>
      <c r="Q798" s="6" t="s">
        <v>11</v>
      </c>
      <c r="R798" s="238" t="s">
        <v>11</v>
      </c>
      <c r="S798" s="238" t="s">
        <v>11</v>
      </c>
      <c r="T798" s="238" t="s">
        <v>11</v>
      </c>
      <c r="U798" s="22" t="s">
        <v>11</v>
      </c>
      <c r="V798" s="239" t="s">
        <v>11</v>
      </c>
      <c r="W798" s="239" t="s">
        <v>11</v>
      </c>
      <c r="X798" s="239" t="s">
        <v>11</v>
      </c>
      <c r="Y798" s="240" t="s">
        <v>11</v>
      </c>
      <c r="Z798" s="234" t="s">
        <v>11</v>
      </c>
    </row>
    <row r="799" spans="1:26" ht="13.5" customHeight="1" x14ac:dyDescent="0.15">
      <c r="A799" s="274" t="s">
        <v>11</v>
      </c>
      <c r="B799" s="231" t="s">
        <v>11</v>
      </c>
      <c r="C799" s="275" t="s">
        <v>11</v>
      </c>
      <c r="D799" s="229" t="s">
        <v>26</v>
      </c>
      <c r="E799" s="241" t="s">
        <v>1522</v>
      </c>
      <c r="F799" s="241" t="s">
        <v>11</v>
      </c>
      <c r="G799" s="241" t="s">
        <v>11</v>
      </c>
      <c r="H799" s="241" t="s">
        <v>11</v>
      </c>
      <c r="I799" s="241" t="s">
        <v>11</v>
      </c>
      <c r="J799" s="241" t="s">
        <v>11</v>
      </c>
      <c r="K799" s="241" t="s">
        <v>11</v>
      </c>
      <c r="L799" s="242" t="s">
        <v>28</v>
      </c>
      <c r="M799" s="243" t="s">
        <v>29</v>
      </c>
      <c r="N799" s="244" t="s">
        <v>11</v>
      </c>
      <c r="O799" s="267" t="s">
        <v>11</v>
      </c>
      <c r="P799" s="268" t="s">
        <v>11</v>
      </c>
      <c r="Q799" s="7" t="s">
        <v>11</v>
      </c>
      <c r="R799" s="238" t="s">
        <v>1738</v>
      </c>
      <c r="S799" s="238" t="s">
        <v>11</v>
      </c>
      <c r="T799" s="238" t="s">
        <v>11</v>
      </c>
      <c r="U799" s="22">
        <v>23</v>
      </c>
      <c r="V799" s="239" t="s">
        <v>18</v>
      </c>
      <c r="W799" s="239" t="s">
        <v>11</v>
      </c>
      <c r="X799" s="239" t="s">
        <v>11</v>
      </c>
      <c r="Y799" s="240" t="s">
        <v>11</v>
      </c>
      <c r="Z799" s="234" t="s">
        <v>11</v>
      </c>
    </row>
    <row r="800" spans="1:26" ht="13.5" customHeight="1" x14ac:dyDescent="0.15">
      <c r="A800" s="274" t="s">
        <v>11</v>
      </c>
      <c r="B800" s="231" t="s">
        <v>11</v>
      </c>
      <c r="C800" s="275" t="s">
        <v>11</v>
      </c>
      <c r="D800" s="229" t="s">
        <v>11</v>
      </c>
      <c r="E800" s="241" t="s">
        <v>11</v>
      </c>
      <c r="F800" s="241" t="s">
        <v>11</v>
      </c>
      <c r="G800" s="241" t="s">
        <v>11</v>
      </c>
      <c r="H800" s="241" t="s">
        <v>11</v>
      </c>
      <c r="I800" s="241" t="s">
        <v>11</v>
      </c>
      <c r="J800" s="241" t="s">
        <v>11</v>
      </c>
      <c r="K800" s="241" t="s">
        <v>11</v>
      </c>
      <c r="L800" s="242" t="s">
        <v>11</v>
      </c>
      <c r="M800" s="245">
        <v>1151460</v>
      </c>
      <c r="N800" s="246" t="s">
        <v>11</v>
      </c>
      <c r="O800" s="267" t="s">
        <v>11</v>
      </c>
      <c r="P800" s="268" t="s">
        <v>11</v>
      </c>
      <c r="Q800" s="8" t="s">
        <v>31</v>
      </c>
      <c r="R800" s="238" t="s">
        <v>1739</v>
      </c>
      <c r="S800" s="238" t="s">
        <v>11</v>
      </c>
      <c r="T800" s="238" t="s">
        <v>11</v>
      </c>
      <c r="U800" s="238" t="s">
        <v>11</v>
      </c>
      <c r="V800" s="9" t="s">
        <v>26</v>
      </c>
      <c r="W800" s="227" t="s">
        <v>1740</v>
      </c>
      <c r="X800" s="227" t="s">
        <v>11</v>
      </c>
      <c r="Y800" s="10" t="s">
        <v>28</v>
      </c>
      <c r="Z800" s="234" t="s">
        <v>11</v>
      </c>
    </row>
    <row r="801" spans="1:26" ht="13.5" customHeight="1" x14ac:dyDescent="0.15">
      <c r="A801" s="274" t="s">
        <v>11</v>
      </c>
      <c r="B801" s="231" t="s">
        <v>11</v>
      </c>
      <c r="C801" s="275" t="s">
        <v>11</v>
      </c>
      <c r="D801" s="229" t="s">
        <v>11</v>
      </c>
      <c r="E801" s="241" t="s">
        <v>11</v>
      </c>
      <c r="F801" s="241" t="s">
        <v>11</v>
      </c>
      <c r="G801" s="241" t="s">
        <v>11</v>
      </c>
      <c r="H801" s="241" t="s">
        <v>11</v>
      </c>
      <c r="I801" s="241" t="s">
        <v>11</v>
      </c>
      <c r="J801" s="241" t="s">
        <v>11</v>
      </c>
      <c r="K801" s="241" t="s">
        <v>11</v>
      </c>
      <c r="L801" s="242" t="s">
        <v>11</v>
      </c>
      <c r="M801" s="249" t="s">
        <v>11</v>
      </c>
      <c r="N801" s="250" t="s">
        <v>11</v>
      </c>
      <c r="O801" s="267" t="s">
        <v>11</v>
      </c>
      <c r="P801" s="268" t="s">
        <v>11</v>
      </c>
      <c r="Q801" s="7" t="s">
        <v>32</v>
      </c>
      <c r="R801" s="238" t="s">
        <v>1741</v>
      </c>
      <c r="S801" s="238" t="s">
        <v>11</v>
      </c>
      <c r="T801" s="238" t="s">
        <v>11</v>
      </c>
      <c r="U801" s="238" t="s">
        <v>11</v>
      </c>
      <c r="V801" s="11" t="s">
        <v>33</v>
      </c>
      <c r="W801" s="9" t="s">
        <v>11</v>
      </c>
      <c r="X801" t="s">
        <v>11</v>
      </c>
      <c r="Y801" s="12" t="s">
        <v>11</v>
      </c>
      <c r="Z801" s="234" t="s">
        <v>11</v>
      </c>
    </row>
    <row r="802" spans="1:26" ht="13.5" customHeight="1" x14ac:dyDescent="0.15">
      <c r="A802" s="6" t="s">
        <v>11</v>
      </c>
      <c r="B802" t="s">
        <v>11</v>
      </c>
      <c r="C802" s="12" t="s">
        <v>11</v>
      </c>
      <c r="D802" s="229" t="s">
        <v>26</v>
      </c>
      <c r="E802" s="13" t="s">
        <v>19</v>
      </c>
      <c r="F802" s="231" t="s">
        <v>11</v>
      </c>
      <c r="G802" s="231" t="s">
        <v>11</v>
      </c>
      <c r="H802" s="231" t="s">
        <v>11</v>
      </c>
      <c r="I802" s="231" t="s">
        <v>160</v>
      </c>
      <c r="J802" s="231" t="s">
        <v>11</v>
      </c>
      <c r="K802" s="13" t="s">
        <v>11</v>
      </c>
      <c r="L802" s="242" t="s">
        <v>28</v>
      </c>
      <c r="M802" s="277" t="s">
        <v>11</v>
      </c>
      <c r="N802" s="278" t="s">
        <v>11</v>
      </c>
      <c r="O802" s="267" t="s">
        <v>11</v>
      </c>
      <c r="P802" s="268" t="s">
        <v>11</v>
      </c>
      <c r="Q802" s="8" t="s">
        <v>31</v>
      </c>
      <c r="R802" s="238" t="s">
        <v>11</v>
      </c>
      <c r="S802" s="238" t="s">
        <v>11</v>
      </c>
      <c r="T802" s="238" t="s">
        <v>11</v>
      </c>
      <c r="U802" s="238" t="s">
        <v>11</v>
      </c>
      <c r="V802" s="9" t="s">
        <v>26</v>
      </c>
      <c r="W802" s="227" t="s">
        <v>11</v>
      </c>
      <c r="X802" s="227" t="s">
        <v>11</v>
      </c>
      <c r="Y802" s="10" t="s">
        <v>28</v>
      </c>
      <c r="Z802" s="234" t="s">
        <v>11</v>
      </c>
    </row>
    <row r="803" spans="1:26" ht="13.5" customHeight="1" x14ac:dyDescent="0.15">
      <c r="A803" s="14" t="s">
        <v>11</v>
      </c>
      <c r="B803" s="15" t="s">
        <v>11</v>
      </c>
      <c r="C803" s="16" t="s">
        <v>11</v>
      </c>
      <c r="D803" s="230" t="s">
        <v>11</v>
      </c>
      <c r="E803" s="17" t="s">
        <v>11</v>
      </c>
      <c r="F803" s="232" t="s">
        <v>11</v>
      </c>
      <c r="G803" s="232" t="s">
        <v>11</v>
      </c>
      <c r="H803" s="232" t="s">
        <v>11</v>
      </c>
      <c r="I803" s="232" t="s">
        <v>11</v>
      </c>
      <c r="J803" s="232" t="s">
        <v>11</v>
      </c>
      <c r="K803" s="17" t="s">
        <v>11</v>
      </c>
      <c r="L803" s="276" t="s">
        <v>11</v>
      </c>
      <c r="M803" s="26" t="s">
        <v>42</v>
      </c>
      <c r="N803" s="27">
        <v>42.5</v>
      </c>
      <c r="O803" s="269" t="s">
        <v>11</v>
      </c>
      <c r="P803" s="270" t="s">
        <v>11</v>
      </c>
      <c r="Q803" s="18" t="s">
        <v>32</v>
      </c>
      <c r="R803" s="228" t="s">
        <v>11</v>
      </c>
      <c r="S803" s="228" t="s">
        <v>11</v>
      </c>
      <c r="T803" s="228" t="s">
        <v>11</v>
      </c>
      <c r="U803" s="228" t="s">
        <v>11</v>
      </c>
      <c r="V803" s="19" t="s">
        <v>33</v>
      </c>
      <c r="W803" s="20" t="s">
        <v>11</v>
      </c>
      <c r="X803" s="15" t="s">
        <v>11</v>
      </c>
      <c r="Y803" s="16" t="s">
        <v>11</v>
      </c>
      <c r="Z803" s="235" t="s">
        <v>11</v>
      </c>
    </row>
    <row r="804" spans="1:26" ht="13.5" customHeight="1" x14ac:dyDescent="0.15">
      <c r="A804" s="251" t="s">
        <v>10</v>
      </c>
      <c r="B804" s="252" t="s">
        <v>11</v>
      </c>
      <c r="C804" s="253" t="s">
        <v>11</v>
      </c>
      <c r="D804" s="257" t="s">
        <v>12</v>
      </c>
      <c r="E804" s="258" t="s">
        <v>11</v>
      </c>
      <c r="F804" s="259" t="s">
        <v>1742</v>
      </c>
      <c r="G804" s="259" t="s">
        <v>11</v>
      </c>
      <c r="H804" s="259" t="s">
        <v>11</v>
      </c>
      <c r="I804" s="259" t="s">
        <v>11</v>
      </c>
      <c r="J804" s="259" t="s">
        <v>11</v>
      </c>
      <c r="K804" s="259" t="s">
        <v>11</v>
      </c>
      <c r="L804" s="260" t="s">
        <v>11</v>
      </c>
      <c r="M804" s="263" t="s">
        <v>119</v>
      </c>
      <c r="N804" s="264" t="s">
        <v>11</v>
      </c>
      <c r="O804" s="265" t="s">
        <v>1743</v>
      </c>
      <c r="P804" s="266" t="s">
        <v>11</v>
      </c>
      <c r="Q804" s="5" t="s">
        <v>16</v>
      </c>
      <c r="R804" s="271" t="s">
        <v>1744</v>
      </c>
      <c r="S804" s="271" t="s">
        <v>11</v>
      </c>
      <c r="T804" s="271" t="s">
        <v>11</v>
      </c>
      <c r="U804" s="30">
        <v>1562</v>
      </c>
      <c r="V804" s="272" t="s">
        <v>18</v>
      </c>
      <c r="W804" s="272" t="s">
        <v>11</v>
      </c>
      <c r="X804" s="272" t="s">
        <v>11</v>
      </c>
      <c r="Y804" s="273" t="s">
        <v>11</v>
      </c>
      <c r="Z804" s="233">
        <v>349</v>
      </c>
    </row>
    <row r="805" spans="1:26" ht="13.5" customHeight="1" x14ac:dyDescent="0.15">
      <c r="A805" s="254" t="s">
        <v>11</v>
      </c>
      <c r="B805" s="255" t="s">
        <v>11</v>
      </c>
      <c r="C805" s="256" t="s">
        <v>11</v>
      </c>
      <c r="D805" s="24" t="s">
        <v>11</v>
      </c>
      <c r="E805" s="23" t="s">
        <v>11</v>
      </c>
      <c r="F805" s="261" t="s">
        <v>11</v>
      </c>
      <c r="G805" s="261" t="s">
        <v>11</v>
      </c>
      <c r="H805" s="261" t="s">
        <v>11</v>
      </c>
      <c r="I805" s="261" t="s">
        <v>11</v>
      </c>
      <c r="J805" s="261" t="s">
        <v>11</v>
      </c>
      <c r="K805" s="261" t="s">
        <v>11</v>
      </c>
      <c r="L805" s="262" t="s">
        <v>11</v>
      </c>
      <c r="M805" s="236">
        <v>4373000</v>
      </c>
      <c r="N805" s="237" t="s">
        <v>11</v>
      </c>
      <c r="O805" s="267" t="s">
        <v>11</v>
      </c>
      <c r="P805" s="268" t="s">
        <v>11</v>
      </c>
      <c r="Q805" s="6" t="s">
        <v>11</v>
      </c>
      <c r="R805" s="238" t="s">
        <v>1745</v>
      </c>
      <c r="S805" s="238" t="s">
        <v>11</v>
      </c>
      <c r="T805" s="238" t="s">
        <v>11</v>
      </c>
      <c r="U805" s="22">
        <v>573</v>
      </c>
      <c r="V805" s="239" t="s">
        <v>18</v>
      </c>
      <c r="W805" s="239" t="s">
        <v>11</v>
      </c>
      <c r="X805" s="239" t="s">
        <v>11</v>
      </c>
      <c r="Y805" s="240" t="s">
        <v>11</v>
      </c>
      <c r="Z805" s="234" t="s">
        <v>11</v>
      </c>
    </row>
    <row r="806" spans="1:26" ht="13.5" customHeight="1" x14ac:dyDescent="0.15">
      <c r="A806" s="274" t="s">
        <v>1746</v>
      </c>
      <c r="B806" s="231" t="s">
        <v>11</v>
      </c>
      <c r="C806" s="275" t="s">
        <v>11</v>
      </c>
      <c r="D806" s="247" t="s">
        <v>1747</v>
      </c>
      <c r="E806" s="239" t="s">
        <v>11</v>
      </c>
      <c r="F806" s="239" t="s">
        <v>11</v>
      </c>
      <c r="G806" s="239" t="s">
        <v>11</v>
      </c>
      <c r="H806" s="239" t="s">
        <v>11</v>
      </c>
      <c r="I806" s="239" t="s">
        <v>11</v>
      </c>
      <c r="J806" s="239" t="s">
        <v>11</v>
      </c>
      <c r="K806" s="239" t="s">
        <v>11</v>
      </c>
      <c r="L806" s="240" t="s">
        <v>11</v>
      </c>
      <c r="M806" s="249" t="s">
        <v>40</v>
      </c>
      <c r="N806" s="250" t="s">
        <v>11</v>
      </c>
      <c r="O806" s="267" t="s">
        <v>11</v>
      </c>
      <c r="P806" s="268" t="s">
        <v>11</v>
      </c>
      <c r="Q806" s="6" t="s">
        <v>11</v>
      </c>
      <c r="R806" s="238" t="s">
        <v>1748</v>
      </c>
      <c r="S806" s="238" t="s">
        <v>11</v>
      </c>
      <c r="T806" s="238" t="s">
        <v>11</v>
      </c>
      <c r="U806" s="22">
        <v>250</v>
      </c>
      <c r="V806" s="239" t="s">
        <v>18</v>
      </c>
      <c r="W806" s="239" t="s">
        <v>11</v>
      </c>
      <c r="X806" s="239" t="s">
        <v>11</v>
      </c>
      <c r="Y806" s="240" t="s">
        <v>11</v>
      </c>
      <c r="Z806" s="234" t="s">
        <v>11</v>
      </c>
    </row>
    <row r="807" spans="1:26" ht="13.5" customHeight="1" x14ac:dyDescent="0.15">
      <c r="A807" s="274" t="s">
        <v>11</v>
      </c>
      <c r="B807" s="231" t="s">
        <v>11</v>
      </c>
      <c r="C807" s="275" t="s">
        <v>11</v>
      </c>
      <c r="D807" s="248" t="s">
        <v>11</v>
      </c>
      <c r="E807" s="239" t="s">
        <v>11</v>
      </c>
      <c r="F807" s="239" t="s">
        <v>11</v>
      </c>
      <c r="G807" s="239" t="s">
        <v>11</v>
      </c>
      <c r="H807" s="239" t="s">
        <v>11</v>
      </c>
      <c r="I807" s="239" t="s">
        <v>11</v>
      </c>
      <c r="J807" s="239" t="s">
        <v>11</v>
      </c>
      <c r="K807" s="239" t="s">
        <v>11</v>
      </c>
      <c r="L807" s="240" t="s">
        <v>11</v>
      </c>
      <c r="M807" s="236">
        <v>2384813</v>
      </c>
      <c r="N807" s="237" t="s">
        <v>11</v>
      </c>
      <c r="O807" s="267" t="s">
        <v>11</v>
      </c>
      <c r="P807" s="268" t="s">
        <v>11</v>
      </c>
      <c r="Q807" s="6" t="s">
        <v>11</v>
      </c>
      <c r="R807" s="238" t="s">
        <v>11</v>
      </c>
      <c r="S807" s="238" t="s">
        <v>11</v>
      </c>
      <c r="T807" s="238" t="s">
        <v>11</v>
      </c>
      <c r="U807" s="22" t="s">
        <v>11</v>
      </c>
      <c r="V807" s="239" t="s">
        <v>11</v>
      </c>
      <c r="W807" s="239" t="s">
        <v>11</v>
      </c>
      <c r="X807" s="239" t="s">
        <v>11</v>
      </c>
      <c r="Y807" s="240" t="s">
        <v>11</v>
      </c>
      <c r="Z807" s="234" t="s">
        <v>11</v>
      </c>
    </row>
    <row r="808" spans="1:26" ht="13.5" customHeight="1" x14ac:dyDescent="0.15">
      <c r="A808" s="274" t="s">
        <v>11</v>
      </c>
      <c r="B808" s="231" t="s">
        <v>11</v>
      </c>
      <c r="C808" s="275" t="s">
        <v>11</v>
      </c>
      <c r="D808" s="229" t="s">
        <v>26</v>
      </c>
      <c r="E808" s="241" t="s">
        <v>966</v>
      </c>
      <c r="F808" s="241" t="s">
        <v>11</v>
      </c>
      <c r="G808" s="241" t="s">
        <v>11</v>
      </c>
      <c r="H808" s="241" t="s">
        <v>11</v>
      </c>
      <c r="I808" s="241" t="s">
        <v>11</v>
      </c>
      <c r="J808" s="241" t="s">
        <v>11</v>
      </c>
      <c r="K808" s="241" t="s">
        <v>11</v>
      </c>
      <c r="L808" s="242" t="s">
        <v>28</v>
      </c>
      <c r="M808" s="243" t="s">
        <v>29</v>
      </c>
      <c r="N808" s="244" t="s">
        <v>11</v>
      </c>
      <c r="O808" s="267" t="s">
        <v>11</v>
      </c>
      <c r="P808" s="268" t="s">
        <v>11</v>
      </c>
      <c r="Q808" s="7" t="s">
        <v>11</v>
      </c>
      <c r="R808" s="238" t="s">
        <v>11</v>
      </c>
      <c r="S808" s="238" t="s">
        <v>11</v>
      </c>
      <c r="T808" s="238" t="s">
        <v>11</v>
      </c>
      <c r="U808" s="22" t="s">
        <v>11</v>
      </c>
      <c r="V808" s="239" t="s">
        <v>11</v>
      </c>
      <c r="W808" s="239" t="s">
        <v>11</v>
      </c>
      <c r="X808" s="239" t="s">
        <v>11</v>
      </c>
      <c r="Y808" s="240" t="s">
        <v>11</v>
      </c>
      <c r="Z808" s="234" t="s">
        <v>11</v>
      </c>
    </row>
    <row r="809" spans="1:26" ht="13.5" customHeight="1" x14ac:dyDescent="0.15">
      <c r="A809" s="274" t="s">
        <v>11</v>
      </c>
      <c r="B809" s="231" t="s">
        <v>11</v>
      </c>
      <c r="C809" s="275" t="s">
        <v>11</v>
      </c>
      <c r="D809" s="229" t="s">
        <v>11</v>
      </c>
      <c r="E809" s="241" t="s">
        <v>11</v>
      </c>
      <c r="F809" s="241" t="s">
        <v>11</v>
      </c>
      <c r="G809" s="241" t="s">
        <v>11</v>
      </c>
      <c r="H809" s="241" t="s">
        <v>11</v>
      </c>
      <c r="I809" s="241" t="s">
        <v>11</v>
      </c>
      <c r="J809" s="241" t="s">
        <v>11</v>
      </c>
      <c r="K809" s="241" t="s">
        <v>11</v>
      </c>
      <c r="L809" s="242" t="s">
        <v>11</v>
      </c>
      <c r="M809" s="245">
        <v>1988187</v>
      </c>
      <c r="N809" s="246" t="s">
        <v>11</v>
      </c>
      <c r="O809" s="267" t="s">
        <v>11</v>
      </c>
      <c r="P809" s="268" t="s">
        <v>11</v>
      </c>
      <c r="Q809" s="8" t="s">
        <v>31</v>
      </c>
      <c r="R809" s="238" t="s">
        <v>1749</v>
      </c>
      <c r="S809" s="238" t="s">
        <v>11</v>
      </c>
      <c r="T809" s="238" t="s">
        <v>11</v>
      </c>
      <c r="U809" s="238" t="s">
        <v>11</v>
      </c>
      <c r="V809" s="9" t="s">
        <v>26</v>
      </c>
      <c r="W809" s="227" t="s">
        <v>1750</v>
      </c>
      <c r="X809" s="227" t="s">
        <v>11</v>
      </c>
      <c r="Y809" s="10" t="s">
        <v>28</v>
      </c>
      <c r="Z809" s="234" t="s">
        <v>11</v>
      </c>
    </row>
    <row r="810" spans="1:26" ht="13.5" customHeight="1" x14ac:dyDescent="0.15">
      <c r="A810" s="274" t="s">
        <v>11</v>
      </c>
      <c r="B810" s="231" t="s">
        <v>11</v>
      </c>
      <c r="C810" s="275" t="s">
        <v>11</v>
      </c>
      <c r="D810" s="229" t="s">
        <v>11</v>
      </c>
      <c r="E810" s="241" t="s">
        <v>11</v>
      </c>
      <c r="F810" s="241" t="s">
        <v>11</v>
      </c>
      <c r="G810" s="241" t="s">
        <v>11</v>
      </c>
      <c r="H810" s="241" t="s">
        <v>11</v>
      </c>
      <c r="I810" s="241" t="s">
        <v>11</v>
      </c>
      <c r="J810" s="241" t="s">
        <v>11</v>
      </c>
      <c r="K810" s="241" t="s">
        <v>11</v>
      </c>
      <c r="L810" s="242" t="s">
        <v>11</v>
      </c>
      <c r="M810" s="249" t="s">
        <v>11</v>
      </c>
      <c r="N810" s="250" t="s">
        <v>11</v>
      </c>
      <c r="O810" s="267" t="s">
        <v>11</v>
      </c>
      <c r="P810" s="268" t="s">
        <v>11</v>
      </c>
      <c r="Q810" s="7" t="s">
        <v>32</v>
      </c>
      <c r="R810" s="238" t="s">
        <v>1751</v>
      </c>
      <c r="S810" s="238" t="s">
        <v>11</v>
      </c>
      <c r="T810" s="238" t="s">
        <v>11</v>
      </c>
      <c r="U810" s="238" t="s">
        <v>11</v>
      </c>
      <c r="V810" s="11" t="s">
        <v>33</v>
      </c>
      <c r="W810" s="9" t="s">
        <v>11</v>
      </c>
      <c r="X810" t="s">
        <v>11</v>
      </c>
      <c r="Y810" s="12" t="s">
        <v>11</v>
      </c>
      <c r="Z810" s="234" t="s">
        <v>11</v>
      </c>
    </row>
    <row r="811" spans="1:26" ht="13.5" customHeight="1" x14ac:dyDescent="0.15">
      <c r="A811" s="6" t="s">
        <v>11</v>
      </c>
      <c r="B811" t="s">
        <v>11</v>
      </c>
      <c r="C811" s="12" t="s">
        <v>11</v>
      </c>
      <c r="D811" s="229" t="s">
        <v>26</v>
      </c>
      <c r="E811" s="13" t="s">
        <v>19</v>
      </c>
      <c r="F811" s="231" t="s">
        <v>11</v>
      </c>
      <c r="G811" s="231" t="s">
        <v>11</v>
      </c>
      <c r="H811" s="231" t="s">
        <v>11</v>
      </c>
      <c r="I811" s="231" t="s">
        <v>160</v>
      </c>
      <c r="J811" s="231" t="s">
        <v>11</v>
      </c>
      <c r="K811" s="13" t="s">
        <v>11</v>
      </c>
      <c r="L811" s="242" t="s">
        <v>28</v>
      </c>
      <c r="M811" s="277" t="s">
        <v>11</v>
      </c>
      <c r="N811" s="278" t="s">
        <v>11</v>
      </c>
      <c r="O811" s="267" t="s">
        <v>11</v>
      </c>
      <c r="P811" s="268" t="s">
        <v>11</v>
      </c>
      <c r="Q811" s="8" t="s">
        <v>31</v>
      </c>
      <c r="R811" s="238" t="s">
        <v>1752</v>
      </c>
      <c r="S811" s="238" t="s">
        <v>11</v>
      </c>
      <c r="T811" s="238" t="s">
        <v>11</v>
      </c>
      <c r="U811" s="238" t="s">
        <v>11</v>
      </c>
      <c r="V811" s="9" t="s">
        <v>26</v>
      </c>
      <c r="W811" s="227" t="s">
        <v>1753</v>
      </c>
      <c r="X811" s="227" t="s">
        <v>11</v>
      </c>
      <c r="Y811" s="10" t="s">
        <v>28</v>
      </c>
      <c r="Z811" s="234" t="s">
        <v>11</v>
      </c>
    </row>
    <row r="812" spans="1:26" ht="13.5" customHeight="1" x14ac:dyDescent="0.15">
      <c r="A812" s="14" t="s">
        <v>11</v>
      </c>
      <c r="B812" s="15" t="s">
        <v>11</v>
      </c>
      <c r="C812" s="16" t="s">
        <v>11</v>
      </c>
      <c r="D812" s="230" t="s">
        <v>11</v>
      </c>
      <c r="E812" s="17" t="s">
        <v>11</v>
      </c>
      <c r="F812" s="232" t="s">
        <v>11</v>
      </c>
      <c r="G812" s="232" t="s">
        <v>11</v>
      </c>
      <c r="H812" s="232" t="s">
        <v>11</v>
      </c>
      <c r="I812" s="232" t="s">
        <v>11</v>
      </c>
      <c r="J812" s="232" t="s">
        <v>11</v>
      </c>
      <c r="K812" s="17" t="s">
        <v>11</v>
      </c>
      <c r="L812" s="276" t="s">
        <v>11</v>
      </c>
      <c r="M812" s="26" t="s">
        <v>42</v>
      </c>
      <c r="N812" s="27">
        <v>54.5</v>
      </c>
      <c r="O812" s="269" t="s">
        <v>11</v>
      </c>
      <c r="P812" s="270" t="s">
        <v>11</v>
      </c>
      <c r="Q812" s="18" t="s">
        <v>32</v>
      </c>
      <c r="R812" s="228" t="s">
        <v>1754</v>
      </c>
      <c r="S812" s="228" t="s">
        <v>11</v>
      </c>
      <c r="T812" s="228" t="s">
        <v>11</v>
      </c>
      <c r="U812" s="228" t="s">
        <v>11</v>
      </c>
      <c r="V812" s="19" t="s">
        <v>33</v>
      </c>
      <c r="W812" s="20" t="s">
        <v>11</v>
      </c>
      <c r="X812" s="15" t="s">
        <v>11</v>
      </c>
      <c r="Y812" s="16" t="s">
        <v>11</v>
      </c>
      <c r="Z812" s="235" t="s">
        <v>11</v>
      </c>
    </row>
    <row r="813" spans="1:26" ht="13.5" customHeight="1" x14ac:dyDescent="0.15">
      <c r="A813" s="251" t="s">
        <v>10</v>
      </c>
      <c r="B813" s="252" t="s">
        <v>11</v>
      </c>
      <c r="C813" s="253" t="s">
        <v>11</v>
      </c>
      <c r="D813" s="257" t="s">
        <v>12</v>
      </c>
      <c r="E813" s="258" t="s">
        <v>11</v>
      </c>
      <c r="F813" s="259" t="s">
        <v>1742</v>
      </c>
      <c r="G813" s="259" t="s">
        <v>11</v>
      </c>
      <c r="H813" s="259" t="s">
        <v>11</v>
      </c>
      <c r="I813" s="259" t="s">
        <v>11</v>
      </c>
      <c r="J813" s="259" t="s">
        <v>11</v>
      </c>
      <c r="K813" s="259" t="s">
        <v>11</v>
      </c>
      <c r="L813" s="260" t="s">
        <v>11</v>
      </c>
      <c r="M813" s="263" t="s">
        <v>119</v>
      </c>
      <c r="N813" s="264" t="s">
        <v>11</v>
      </c>
      <c r="O813" s="265" t="s">
        <v>1755</v>
      </c>
      <c r="P813" s="266" t="s">
        <v>11</v>
      </c>
      <c r="Q813" s="5" t="s">
        <v>16</v>
      </c>
      <c r="R813" s="271" t="s">
        <v>1756</v>
      </c>
      <c r="S813" s="271" t="s">
        <v>11</v>
      </c>
      <c r="T813" s="271" t="s">
        <v>11</v>
      </c>
      <c r="U813" s="30">
        <v>229</v>
      </c>
      <c r="V813" s="272" t="s">
        <v>18</v>
      </c>
      <c r="W813" s="272" t="s">
        <v>11</v>
      </c>
      <c r="X813" s="272" t="s">
        <v>11</v>
      </c>
      <c r="Y813" s="273" t="s">
        <v>11</v>
      </c>
      <c r="Z813" s="233">
        <v>349</v>
      </c>
    </row>
    <row r="814" spans="1:26" ht="13.5" customHeight="1" x14ac:dyDescent="0.15">
      <c r="A814" s="254" t="s">
        <v>11</v>
      </c>
      <c r="B814" s="255" t="s">
        <v>11</v>
      </c>
      <c r="C814" s="256" t="s">
        <v>11</v>
      </c>
      <c r="D814" s="24" t="s">
        <v>11</v>
      </c>
      <c r="E814" s="23" t="s">
        <v>11</v>
      </c>
      <c r="F814" s="261" t="s">
        <v>11</v>
      </c>
      <c r="G814" s="261" t="s">
        <v>11</v>
      </c>
      <c r="H814" s="261" t="s">
        <v>11</v>
      </c>
      <c r="I814" s="261" t="s">
        <v>11</v>
      </c>
      <c r="J814" s="261" t="s">
        <v>11</v>
      </c>
      <c r="K814" s="261" t="s">
        <v>11</v>
      </c>
      <c r="L814" s="262" t="s">
        <v>11</v>
      </c>
      <c r="M814" s="236">
        <v>818000</v>
      </c>
      <c r="N814" s="237" t="s">
        <v>11</v>
      </c>
      <c r="O814" s="267" t="s">
        <v>11</v>
      </c>
      <c r="P814" s="268" t="s">
        <v>11</v>
      </c>
      <c r="Q814" s="6" t="s">
        <v>11</v>
      </c>
      <c r="R814" s="238" t="s">
        <v>1757</v>
      </c>
      <c r="S814" s="238" t="s">
        <v>11</v>
      </c>
      <c r="T814" s="238" t="s">
        <v>11</v>
      </c>
      <c r="U814" s="22">
        <v>555</v>
      </c>
      <c r="V814" s="239" t="s">
        <v>18</v>
      </c>
      <c r="W814" s="239" t="s">
        <v>11</v>
      </c>
      <c r="X814" s="239" t="s">
        <v>11</v>
      </c>
      <c r="Y814" s="240" t="s">
        <v>11</v>
      </c>
      <c r="Z814" s="234" t="s">
        <v>11</v>
      </c>
    </row>
    <row r="815" spans="1:26" ht="13.5" customHeight="1" x14ac:dyDescent="0.15">
      <c r="A815" s="274" t="s">
        <v>1758</v>
      </c>
      <c r="B815" s="231" t="s">
        <v>11</v>
      </c>
      <c r="C815" s="275" t="s">
        <v>11</v>
      </c>
      <c r="D815" s="247" t="s">
        <v>1759</v>
      </c>
      <c r="E815" s="239" t="s">
        <v>11</v>
      </c>
      <c r="F815" s="239" t="s">
        <v>11</v>
      </c>
      <c r="G815" s="239" t="s">
        <v>11</v>
      </c>
      <c r="H815" s="239" t="s">
        <v>11</v>
      </c>
      <c r="I815" s="239" t="s">
        <v>11</v>
      </c>
      <c r="J815" s="239" t="s">
        <v>11</v>
      </c>
      <c r="K815" s="239" t="s">
        <v>11</v>
      </c>
      <c r="L815" s="240" t="s">
        <v>11</v>
      </c>
      <c r="M815" s="249" t="s">
        <v>40</v>
      </c>
      <c r="N815" s="250" t="s">
        <v>11</v>
      </c>
      <c r="O815" s="267" t="s">
        <v>11</v>
      </c>
      <c r="P815" s="268" t="s">
        <v>11</v>
      </c>
      <c r="Q815" s="6" t="s">
        <v>11</v>
      </c>
      <c r="R815" s="238" t="s">
        <v>11</v>
      </c>
      <c r="S815" s="238" t="s">
        <v>11</v>
      </c>
      <c r="T815" s="238" t="s">
        <v>11</v>
      </c>
      <c r="U815" s="22" t="s">
        <v>11</v>
      </c>
      <c r="V815" s="239" t="s">
        <v>11</v>
      </c>
      <c r="W815" s="239" t="s">
        <v>11</v>
      </c>
      <c r="X815" s="239" t="s">
        <v>11</v>
      </c>
      <c r="Y815" s="240" t="s">
        <v>11</v>
      </c>
      <c r="Z815" s="234" t="s">
        <v>11</v>
      </c>
    </row>
    <row r="816" spans="1:26" ht="13.5" customHeight="1" x14ac:dyDescent="0.15">
      <c r="A816" s="274" t="s">
        <v>11</v>
      </c>
      <c r="B816" s="231" t="s">
        <v>11</v>
      </c>
      <c r="C816" s="275" t="s">
        <v>11</v>
      </c>
      <c r="D816" s="248" t="s">
        <v>11</v>
      </c>
      <c r="E816" s="239" t="s">
        <v>11</v>
      </c>
      <c r="F816" s="239" t="s">
        <v>11</v>
      </c>
      <c r="G816" s="239" t="s">
        <v>11</v>
      </c>
      <c r="H816" s="239" t="s">
        <v>11</v>
      </c>
      <c r="I816" s="239" t="s">
        <v>11</v>
      </c>
      <c r="J816" s="239" t="s">
        <v>11</v>
      </c>
      <c r="K816" s="239" t="s">
        <v>11</v>
      </c>
      <c r="L816" s="240" t="s">
        <v>11</v>
      </c>
      <c r="M816" s="236">
        <v>784250</v>
      </c>
      <c r="N816" s="237" t="s">
        <v>11</v>
      </c>
      <c r="O816" s="267" t="s">
        <v>11</v>
      </c>
      <c r="P816" s="268" t="s">
        <v>11</v>
      </c>
      <c r="Q816" s="6" t="s">
        <v>11</v>
      </c>
      <c r="R816" s="238" t="s">
        <v>11</v>
      </c>
      <c r="S816" s="238" t="s">
        <v>11</v>
      </c>
      <c r="T816" s="238" t="s">
        <v>11</v>
      </c>
      <c r="U816" s="22" t="s">
        <v>11</v>
      </c>
      <c r="V816" s="239" t="s">
        <v>11</v>
      </c>
      <c r="W816" s="239" t="s">
        <v>11</v>
      </c>
      <c r="X816" s="239" t="s">
        <v>11</v>
      </c>
      <c r="Y816" s="240" t="s">
        <v>11</v>
      </c>
      <c r="Z816" s="234" t="s">
        <v>11</v>
      </c>
    </row>
    <row r="817" spans="1:26" ht="13.5" customHeight="1" x14ac:dyDescent="0.15">
      <c r="A817" s="274" t="s">
        <v>11</v>
      </c>
      <c r="B817" s="231" t="s">
        <v>11</v>
      </c>
      <c r="C817" s="275" t="s">
        <v>11</v>
      </c>
      <c r="D817" s="229" t="s">
        <v>26</v>
      </c>
      <c r="E817" s="241" t="s">
        <v>966</v>
      </c>
      <c r="F817" s="241" t="s">
        <v>11</v>
      </c>
      <c r="G817" s="241" t="s">
        <v>11</v>
      </c>
      <c r="H817" s="241" t="s">
        <v>11</v>
      </c>
      <c r="I817" s="241" t="s">
        <v>11</v>
      </c>
      <c r="J817" s="241" t="s">
        <v>11</v>
      </c>
      <c r="K817" s="241" t="s">
        <v>11</v>
      </c>
      <c r="L817" s="242" t="s">
        <v>28</v>
      </c>
      <c r="M817" s="243" t="s">
        <v>29</v>
      </c>
      <c r="N817" s="244" t="s">
        <v>11</v>
      </c>
      <c r="O817" s="267" t="s">
        <v>11</v>
      </c>
      <c r="P817" s="268" t="s">
        <v>11</v>
      </c>
      <c r="Q817" s="7" t="s">
        <v>11</v>
      </c>
      <c r="R817" s="238" t="s">
        <v>11</v>
      </c>
      <c r="S817" s="238" t="s">
        <v>11</v>
      </c>
      <c r="T817" s="238" t="s">
        <v>11</v>
      </c>
      <c r="U817" s="22" t="s">
        <v>11</v>
      </c>
      <c r="V817" s="239" t="s">
        <v>11</v>
      </c>
      <c r="W817" s="239" t="s">
        <v>11</v>
      </c>
      <c r="X817" s="239" t="s">
        <v>11</v>
      </c>
      <c r="Y817" s="240" t="s">
        <v>11</v>
      </c>
      <c r="Z817" s="234" t="s">
        <v>11</v>
      </c>
    </row>
    <row r="818" spans="1:26" ht="13.5" customHeight="1" x14ac:dyDescent="0.15">
      <c r="A818" s="274" t="s">
        <v>11</v>
      </c>
      <c r="B818" s="231" t="s">
        <v>11</v>
      </c>
      <c r="C818" s="275" t="s">
        <v>11</v>
      </c>
      <c r="D818" s="229" t="s">
        <v>11</v>
      </c>
      <c r="E818" s="241" t="s">
        <v>11</v>
      </c>
      <c r="F818" s="241" t="s">
        <v>11</v>
      </c>
      <c r="G818" s="241" t="s">
        <v>11</v>
      </c>
      <c r="H818" s="241" t="s">
        <v>11</v>
      </c>
      <c r="I818" s="241" t="s">
        <v>11</v>
      </c>
      <c r="J818" s="241" t="s">
        <v>11</v>
      </c>
      <c r="K818" s="241" t="s">
        <v>11</v>
      </c>
      <c r="L818" s="242" t="s">
        <v>11</v>
      </c>
      <c r="M818" s="245">
        <v>33750</v>
      </c>
      <c r="N818" s="246" t="s">
        <v>11</v>
      </c>
      <c r="O818" s="267" t="s">
        <v>11</v>
      </c>
      <c r="P818" s="268" t="s">
        <v>11</v>
      </c>
      <c r="Q818" s="8" t="s">
        <v>31</v>
      </c>
      <c r="R818" s="238" t="s">
        <v>1760</v>
      </c>
      <c r="S818" s="238" t="s">
        <v>11</v>
      </c>
      <c r="T818" s="238" t="s">
        <v>11</v>
      </c>
      <c r="U818" s="238" t="s">
        <v>11</v>
      </c>
      <c r="V818" s="9" t="s">
        <v>26</v>
      </c>
      <c r="W818" s="227" t="s">
        <v>1761</v>
      </c>
      <c r="X818" s="227" t="s">
        <v>11</v>
      </c>
      <c r="Y818" s="10" t="s">
        <v>28</v>
      </c>
      <c r="Z818" s="234" t="s">
        <v>11</v>
      </c>
    </row>
    <row r="819" spans="1:26" ht="13.5" customHeight="1" x14ac:dyDescent="0.15">
      <c r="A819" s="274" t="s">
        <v>11</v>
      </c>
      <c r="B819" s="231" t="s">
        <v>11</v>
      </c>
      <c r="C819" s="275" t="s">
        <v>11</v>
      </c>
      <c r="D819" s="229" t="s">
        <v>11</v>
      </c>
      <c r="E819" s="241" t="s">
        <v>11</v>
      </c>
      <c r="F819" s="241" t="s">
        <v>11</v>
      </c>
      <c r="G819" s="241" t="s">
        <v>11</v>
      </c>
      <c r="H819" s="241" t="s">
        <v>11</v>
      </c>
      <c r="I819" s="241" t="s">
        <v>11</v>
      </c>
      <c r="J819" s="241" t="s">
        <v>11</v>
      </c>
      <c r="K819" s="241" t="s">
        <v>11</v>
      </c>
      <c r="L819" s="242" t="s">
        <v>11</v>
      </c>
      <c r="M819" s="249" t="s">
        <v>11</v>
      </c>
      <c r="N819" s="250" t="s">
        <v>11</v>
      </c>
      <c r="O819" s="267" t="s">
        <v>11</v>
      </c>
      <c r="P819" s="268" t="s">
        <v>11</v>
      </c>
      <c r="Q819" s="7" t="s">
        <v>32</v>
      </c>
      <c r="R819" s="238" t="s">
        <v>1024</v>
      </c>
      <c r="S819" s="238" t="s">
        <v>11</v>
      </c>
      <c r="T819" s="238" t="s">
        <v>11</v>
      </c>
      <c r="U819" s="238" t="s">
        <v>11</v>
      </c>
      <c r="V819" s="11" t="s">
        <v>33</v>
      </c>
      <c r="W819" s="9" t="s">
        <v>11</v>
      </c>
      <c r="X819" t="s">
        <v>11</v>
      </c>
      <c r="Y819" s="12" t="s">
        <v>11</v>
      </c>
      <c r="Z819" s="234" t="s">
        <v>11</v>
      </c>
    </row>
    <row r="820" spans="1:26" ht="13.5" customHeight="1" x14ac:dyDescent="0.15">
      <c r="A820" s="6" t="s">
        <v>11</v>
      </c>
      <c r="B820" t="s">
        <v>11</v>
      </c>
      <c r="C820" s="12" t="s">
        <v>11</v>
      </c>
      <c r="D820" s="229" t="s">
        <v>26</v>
      </c>
      <c r="E820" s="13" t="s">
        <v>19</v>
      </c>
      <c r="F820" s="231" t="s">
        <v>11</v>
      </c>
      <c r="G820" s="231" t="s">
        <v>11</v>
      </c>
      <c r="H820" s="231" t="s">
        <v>11</v>
      </c>
      <c r="I820" s="231" t="s">
        <v>11</v>
      </c>
      <c r="J820" s="231" t="s">
        <v>11</v>
      </c>
      <c r="K820" s="13" t="s">
        <v>11</v>
      </c>
      <c r="L820" s="242" t="s">
        <v>28</v>
      </c>
      <c r="M820" s="277" t="s">
        <v>11</v>
      </c>
      <c r="N820" s="278" t="s">
        <v>11</v>
      </c>
      <c r="O820" s="267" t="s">
        <v>11</v>
      </c>
      <c r="P820" s="268" t="s">
        <v>11</v>
      </c>
      <c r="Q820" s="8" t="s">
        <v>31</v>
      </c>
      <c r="R820" s="238" t="s">
        <v>11</v>
      </c>
      <c r="S820" s="238" t="s">
        <v>11</v>
      </c>
      <c r="T820" s="238" t="s">
        <v>11</v>
      </c>
      <c r="U820" s="238" t="s">
        <v>11</v>
      </c>
      <c r="V820" s="9" t="s">
        <v>26</v>
      </c>
      <c r="W820" s="227" t="s">
        <v>11</v>
      </c>
      <c r="X820" s="227" t="s">
        <v>11</v>
      </c>
      <c r="Y820" s="10" t="s">
        <v>28</v>
      </c>
      <c r="Z820" s="234" t="s">
        <v>11</v>
      </c>
    </row>
    <row r="821" spans="1:26" ht="13.5" customHeight="1" x14ac:dyDescent="0.15">
      <c r="A821" s="14" t="s">
        <v>11</v>
      </c>
      <c r="B821" s="15" t="s">
        <v>11</v>
      </c>
      <c r="C821" s="16" t="s">
        <v>11</v>
      </c>
      <c r="D821" s="230" t="s">
        <v>11</v>
      </c>
      <c r="E821" s="17" t="s">
        <v>11</v>
      </c>
      <c r="F821" s="232" t="s">
        <v>11</v>
      </c>
      <c r="G821" s="232" t="s">
        <v>11</v>
      </c>
      <c r="H821" s="232" t="s">
        <v>11</v>
      </c>
      <c r="I821" s="232" t="s">
        <v>11</v>
      </c>
      <c r="J821" s="232" t="s">
        <v>11</v>
      </c>
      <c r="K821" s="17" t="s">
        <v>11</v>
      </c>
      <c r="L821" s="276" t="s">
        <v>11</v>
      </c>
      <c r="M821" s="26" t="s">
        <v>42</v>
      </c>
      <c r="N821" s="27">
        <v>95.9</v>
      </c>
      <c r="O821" s="269" t="s">
        <v>11</v>
      </c>
      <c r="P821" s="270" t="s">
        <v>11</v>
      </c>
      <c r="Q821" s="18" t="s">
        <v>32</v>
      </c>
      <c r="R821" s="228" t="s">
        <v>11</v>
      </c>
      <c r="S821" s="228" t="s">
        <v>11</v>
      </c>
      <c r="T821" s="228" t="s">
        <v>11</v>
      </c>
      <c r="U821" s="228" t="s">
        <v>11</v>
      </c>
      <c r="V821" s="19" t="s">
        <v>33</v>
      </c>
      <c r="W821" s="20" t="s">
        <v>11</v>
      </c>
      <c r="X821" s="15" t="s">
        <v>11</v>
      </c>
      <c r="Y821" s="16" t="s">
        <v>11</v>
      </c>
      <c r="Z821" s="235" t="s">
        <v>11</v>
      </c>
    </row>
    <row r="822" spans="1:26" ht="13.5" customHeight="1" x14ac:dyDescent="0.15">
      <c r="A822" s="251" t="s">
        <v>10</v>
      </c>
      <c r="B822" s="252" t="s">
        <v>11</v>
      </c>
      <c r="C822" s="253" t="s">
        <v>11</v>
      </c>
      <c r="D822" s="257" t="s">
        <v>12</v>
      </c>
      <c r="E822" s="258" t="s">
        <v>11</v>
      </c>
      <c r="F822" s="259" t="s">
        <v>1742</v>
      </c>
      <c r="G822" s="259" t="s">
        <v>11</v>
      </c>
      <c r="H822" s="259" t="s">
        <v>11</v>
      </c>
      <c r="I822" s="259" t="s">
        <v>11</v>
      </c>
      <c r="J822" s="259" t="s">
        <v>11</v>
      </c>
      <c r="K822" s="259" t="s">
        <v>11</v>
      </c>
      <c r="L822" s="260" t="s">
        <v>11</v>
      </c>
      <c r="M822" s="263" t="s">
        <v>119</v>
      </c>
      <c r="N822" s="264" t="s">
        <v>11</v>
      </c>
      <c r="O822" s="265" t="s">
        <v>1762</v>
      </c>
      <c r="P822" s="266" t="s">
        <v>11</v>
      </c>
      <c r="Q822" s="5" t="s">
        <v>16</v>
      </c>
      <c r="R822" s="271" t="s">
        <v>1763</v>
      </c>
      <c r="S822" s="271" t="s">
        <v>11</v>
      </c>
      <c r="T822" s="271" t="s">
        <v>11</v>
      </c>
      <c r="U822" s="30">
        <v>545</v>
      </c>
      <c r="V822" s="272" t="s">
        <v>18</v>
      </c>
      <c r="W822" s="272" t="s">
        <v>11</v>
      </c>
      <c r="X822" s="272" t="s">
        <v>11</v>
      </c>
      <c r="Y822" s="273" t="s">
        <v>11</v>
      </c>
      <c r="Z822" s="233">
        <v>349</v>
      </c>
    </row>
    <row r="823" spans="1:26" ht="13.5" customHeight="1" x14ac:dyDescent="0.15">
      <c r="A823" s="254" t="s">
        <v>11</v>
      </c>
      <c r="B823" s="255" t="s">
        <v>11</v>
      </c>
      <c r="C823" s="256" t="s">
        <v>11</v>
      </c>
      <c r="D823" s="24" t="s">
        <v>11</v>
      </c>
      <c r="E823" s="23" t="s">
        <v>11</v>
      </c>
      <c r="F823" s="261" t="s">
        <v>11</v>
      </c>
      <c r="G823" s="261" t="s">
        <v>11</v>
      </c>
      <c r="H823" s="261" t="s">
        <v>11</v>
      </c>
      <c r="I823" s="261" t="s">
        <v>11</v>
      </c>
      <c r="J823" s="261" t="s">
        <v>11</v>
      </c>
      <c r="K823" s="261" t="s">
        <v>11</v>
      </c>
      <c r="L823" s="262" t="s">
        <v>11</v>
      </c>
      <c r="M823" s="236">
        <v>4051000</v>
      </c>
      <c r="N823" s="237" t="s">
        <v>11</v>
      </c>
      <c r="O823" s="267" t="s">
        <v>11</v>
      </c>
      <c r="P823" s="268" t="s">
        <v>11</v>
      </c>
      <c r="Q823" s="6" t="s">
        <v>11</v>
      </c>
      <c r="R823" s="238" t="s">
        <v>1764</v>
      </c>
      <c r="S823" s="238" t="s">
        <v>11</v>
      </c>
      <c r="T823" s="238" t="s">
        <v>11</v>
      </c>
      <c r="U823" s="22">
        <v>1967</v>
      </c>
      <c r="V823" s="239" t="s">
        <v>18</v>
      </c>
      <c r="W823" s="239" t="s">
        <v>11</v>
      </c>
      <c r="X823" s="239" t="s">
        <v>11</v>
      </c>
      <c r="Y823" s="240" t="s">
        <v>11</v>
      </c>
      <c r="Z823" s="234" t="s">
        <v>11</v>
      </c>
    </row>
    <row r="824" spans="1:26" ht="13.5" customHeight="1" x14ac:dyDescent="0.15">
      <c r="A824" s="274" t="s">
        <v>1765</v>
      </c>
      <c r="B824" s="231" t="s">
        <v>11</v>
      </c>
      <c r="C824" s="275" t="s">
        <v>11</v>
      </c>
      <c r="D824" s="247" t="s">
        <v>1766</v>
      </c>
      <c r="E824" s="239" t="s">
        <v>11</v>
      </c>
      <c r="F824" s="239" t="s">
        <v>11</v>
      </c>
      <c r="G824" s="239" t="s">
        <v>11</v>
      </c>
      <c r="H824" s="239" t="s">
        <v>11</v>
      </c>
      <c r="I824" s="239" t="s">
        <v>11</v>
      </c>
      <c r="J824" s="239" t="s">
        <v>11</v>
      </c>
      <c r="K824" s="239" t="s">
        <v>11</v>
      </c>
      <c r="L824" s="240" t="s">
        <v>11</v>
      </c>
      <c r="M824" s="249" t="s">
        <v>40</v>
      </c>
      <c r="N824" s="250" t="s">
        <v>11</v>
      </c>
      <c r="O824" s="267" t="s">
        <v>11</v>
      </c>
      <c r="P824" s="268" t="s">
        <v>11</v>
      </c>
      <c r="Q824" s="6" t="s">
        <v>11</v>
      </c>
      <c r="R824" s="238" t="s">
        <v>1767</v>
      </c>
      <c r="S824" s="238" t="s">
        <v>11</v>
      </c>
      <c r="T824" s="238" t="s">
        <v>11</v>
      </c>
      <c r="U824" s="22">
        <v>555</v>
      </c>
      <c r="V824" s="239" t="s">
        <v>18</v>
      </c>
      <c r="W824" s="239" t="s">
        <v>11</v>
      </c>
      <c r="X824" s="239" t="s">
        <v>11</v>
      </c>
      <c r="Y824" s="240" t="s">
        <v>11</v>
      </c>
      <c r="Z824" s="234" t="s">
        <v>11</v>
      </c>
    </row>
    <row r="825" spans="1:26" ht="13.5" customHeight="1" x14ac:dyDescent="0.15">
      <c r="A825" s="274" t="s">
        <v>11</v>
      </c>
      <c r="B825" s="231" t="s">
        <v>11</v>
      </c>
      <c r="C825" s="275" t="s">
        <v>11</v>
      </c>
      <c r="D825" s="248" t="s">
        <v>11</v>
      </c>
      <c r="E825" s="239" t="s">
        <v>11</v>
      </c>
      <c r="F825" s="239" t="s">
        <v>11</v>
      </c>
      <c r="G825" s="239" t="s">
        <v>11</v>
      </c>
      <c r="H825" s="239" t="s">
        <v>11</v>
      </c>
      <c r="I825" s="239" t="s">
        <v>11</v>
      </c>
      <c r="J825" s="239" t="s">
        <v>11</v>
      </c>
      <c r="K825" s="239" t="s">
        <v>11</v>
      </c>
      <c r="L825" s="240" t="s">
        <v>11</v>
      </c>
      <c r="M825" s="236">
        <v>3066765</v>
      </c>
      <c r="N825" s="237" t="s">
        <v>11</v>
      </c>
      <c r="O825" s="267" t="s">
        <v>11</v>
      </c>
      <c r="P825" s="268" t="s">
        <v>11</v>
      </c>
      <c r="Q825" s="6" t="s">
        <v>11</v>
      </c>
      <c r="R825" s="238" t="s">
        <v>11</v>
      </c>
      <c r="S825" s="238" t="s">
        <v>11</v>
      </c>
      <c r="T825" s="238" t="s">
        <v>11</v>
      </c>
      <c r="U825" s="22" t="s">
        <v>11</v>
      </c>
      <c r="V825" s="239" t="s">
        <v>11</v>
      </c>
      <c r="W825" s="239" t="s">
        <v>11</v>
      </c>
      <c r="X825" s="239" t="s">
        <v>11</v>
      </c>
      <c r="Y825" s="240" t="s">
        <v>11</v>
      </c>
      <c r="Z825" s="234" t="s">
        <v>11</v>
      </c>
    </row>
    <row r="826" spans="1:26" ht="13.5" customHeight="1" x14ac:dyDescent="0.15">
      <c r="A826" s="274" t="s">
        <v>11</v>
      </c>
      <c r="B826" s="231" t="s">
        <v>11</v>
      </c>
      <c r="C826" s="275" t="s">
        <v>11</v>
      </c>
      <c r="D826" s="229" t="s">
        <v>26</v>
      </c>
      <c r="E826" s="241" t="s">
        <v>966</v>
      </c>
      <c r="F826" s="241" t="s">
        <v>11</v>
      </c>
      <c r="G826" s="241" t="s">
        <v>11</v>
      </c>
      <c r="H826" s="241" t="s">
        <v>11</v>
      </c>
      <c r="I826" s="241" t="s">
        <v>11</v>
      </c>
      <c r="J826" s="241" t="s">
        <v>11</v>
      </c>
      <c r="K826" s="241" t="s">
        <v>11</v>
      </c>
      <c r="L826" s="242" t="s">
        <v>28</v>
      </c>
      <c r="M826" s="243" t="s">
        <v>29</v>
      </c>
      <c r="N826" s="244" t="s">
        <v>11</v>
      </c>
      <c r="O826" s="267" t="s">
        <v>11</v>
      </c>
      <c r="P826" s="268" t="s">
        <v>11</v>
      </c>
      <c r="Q826" s="7" t="s">
        <v>11</v>
      </c>
      <c r="R826" s="238" t="s">
        <v>11</v>
      </c>
      <c r="S826" s="238" t="s">
        <v>11</v>
      </c>
      <c r="T826" s="238" t="s">
        <v>11</v>
      </c>
      <c r="U826" s="22" t="s">
        <v>11</v>
      </c>
      <c r="V826" s="239" t="s">
        <v>11</v>
      </c>
      <c r="W826" s="239" t="s">
        <v>11</v>
      </c>
      <c r="X826" s="239" t="s">
        <v>11</v>
      </c>
      <c r="Y826" s="240" t="s">
        <v>11</v>
      </c>
      <c r="Z826" s="234" t="s">
        <v>11</v>
      </c>
    </row>
    <row r="827" spans="1:26" ht="13.5" customHeight="1" x14ac:dyDescent="0.15">
      <c r="A827" s="274" t="s">
        <v>11</v>
      </c>
      <c r="B827" s="231" t="s">
        <v>11</v>
      </c>
      <c r="C827" s="275" t="s">
        <v>11</v>
      </c>
      <c r="D827" s="229" t="s">
        <v>11</v>
      </c>
      <c r="E827" s="241" t="s">
        <v>11</v>
      </c>
      <c r="F827" s="241" t="s">
        <v>11</v>
      </c>
      <c r="G827" s="241" t="s">
        <v>11</v>
      </c>
      <c r="H827" s="241" t="s">
        <v>11</v>
      </c>
      <c r="I827" s="241" t="s">
        <v>11</v>
      </c>
      <c r="J827" s="241" t="s">
        <v>11</v>
      </c>
      <c r="K827" s="241" t="s">
        <v>11</v>
      </c>
      <c r="L827" s="242" t="s">
        <v>11</v>
      </c>
      <c r="M827" s="245">
        <v>984235</v>
      </c>
      <c r="N827" s="246" t="s">
        <v>11</v>
      </c>
      <c r="O827" s="267" t="s">
        <v>11</v>
      </c>
      <c r="P827" s="268" t="s">
        <v>11</v>
      </c>
      <c r="Q827" s="8" t="s">
        <v>31</v>
      </c>
      <c r="R827" s="238" t="s">
        <v>1768</v>
      </c>
      <c r="S827" s="238" t="s">
        <v>11</v>
      </c>
      <c r="T827" s="238" t="s">
        <v>11</v>
      </c>
      <c r="U827" s="238" t="s">
        <v>11</v>
      </c>
      <c r="V827" s="9" t="s">
        <v>26</v>
      </c>
      <c r="W827" s="227" t="s">
        <v>1769</v>
      </c>
      <c r="X827" s="227" t="s">
        <v>11</v>
      </c>
      <c r="Y827" s="10" t="s">
        <v>28</v>
      </c>
      <c r="Z827" s="234" t="s">
        <v>11</v>
      </c>
    </row>
    <row r="828" spans="1:26" ht="13.5" customHeight="1" x14ac:dyDescent="0.15">
      <c r="A828" s="274" t="s">
        <v>11</v>
      </c>
      <c r="B828" s="231" t="s">
        <v>11</v>
      </c>
      <c r="C828" s="275" t="s">
        <v>11</v>
      </c>
      <c r="D828" s="229" t="s">
        <v>11</v>
      </c>
      <c r="E828" s="241" t="s">
        <v>11</v>
      </c>
      <c r="F828" s="241" t="s">
        <v>11</v>
      </c>
      <c r="G828" s="241" t="s">
        <v>11</v>
      </c>
      <c r="H828" s="241" t="s">
        <v>11</v>
      </c>
      <c r="I828" s="241" t="s">
        <v>11</v>
      </c>
      <c r="J828" s="241" t="s">
        <v>11</v>
      </c>
      <c r="K828" s="241" t="s">
        <v>11</v>
      </c>
      <c r="L828" s="242" t="s">
        <v>11</v>
      </c>
      <c r="M828" s="249" t="s">
        <v>11</v>
      </c>
      <c r="N828" s="250" t="s">
        <v>11</v>
      </c>
      <c r="O828" s="267" t="s">
        <v>11</v>
      </c>
      <c r="P828" s="268" t="s">
        <v>11</v>
      </c>
      <c r="Q828" s="7" t="s">
        <v>32</v>
      </c>
      <c r="R828" s="238" t="s">
        <v>1024</v>
      </c>
      <c r="S828" s="238" t="s">
        <v>11</v>
      </c>
      <c r="T828" s="238" t="s">
        <v>11</v>
      </c>
      <c r="U828" s="238" t="s">
        <v>11</v>
      </c>
      <c r="V828" s="11" t="s">
        <v>33</v>
      </c>
      <c r="W828" s="9" t="s">
        <v>11</v>
      </c>
      <c r="X828" t="s">
        <v>11</v>
      </c>
      <c r="Y828" s="12" t="s">
        <v>11</v>
      </c>
      <c r="Z828" s="234" t="s">
        <v>11</v>
      </c>
    </row>
    <row r="829" spans="1:26" ht="13.5" customHeight="1" x14ac:dyDescent="0.15">
      <c r="A829" s="6" t="s">
        <v>11</v>
      </c>
      <c r="B829" t="s">
        <v>11</v>
      </c>
      <c r="C829" s="12" t="s">
        <v>11</v>
      </c>
      <c r="D829" s="229" t="s">
        <v>26</v>
      </c>
      <c r="E829" s="13" t="s">
        <v>19</v>
      </c>
      <c r="F829" s="231" t="s">
        <v>11</v>
      </c>
      <c r="G829" s="231" t="s">
        <v>11</v>
      </c>
      <c r="H829" s="231" t="s">
        <v>11</v>
      </c>
      <c r="I829" s="231" t="s">
        <v>11</v>
      </c>
      <c r="J829" s="231" t="s">
        <v>11</v>
      </c>
      <c r="K829" s="13" t="s">
        <v>11</v>
      </c>
      <c r="L829" s="242" t="s">
        <v>28</v>
      </c>
      <c r="M829" s="277" t="s">
        <v>11</v>
      </c>
      <c r="N829" s="278" t="s">
        <v>11</v>
      </c>
      <c r="O829" s="267" t="s">
        <v>11</v>
      </c>
      <c r="P829" s="268" t="s">
        <v>11</v>
      </c>
      <c r="Q829" s="8" t="s">
        <v>31</v>
      </c>
      <c r="R829" s="238" t="s">
        <v>11</v>
      </c>
      <c r="S829" s="238" t="s">
        <v>11</v>
      </c>
      <c r="T829" s="238" t="s">
        <v>11</v>
      </c>
      <c r="U829" s="238" t="s">
        <v>11</v>
      </c>
      <c r="V829" s="9" t="s">
        <v>26</v>
      </c>
      <c r="W829" s="227" t="s">
        <v>11</v>
      </c>
      <c r="X829" s="227" t="s">
        <v>11</v>
      </c>
      <c r="Y829" s="10" t="s">
        <v>28</v>
      </c>
      <c r="Z829" s="234" t="s">
        <v>11</v>
      </c>
    </row>
    <row r="830" spans="1:26" ht="13.5" customHeight="1" x14ac:dyDescent="0.15">
      <c r="A830" s="14" t="s">
        <v>11</v>
      </c>
      <c r="B830" s="15" t="s">
        <v>11</v>
      </c>
      <c r="C830" s="16" t="s">
        <v>11</v>
      </c>
      <c r="D830" s="230" t="s">
        <v>11</v>
      </c>
      <c r="E830" s="17" t="s">
        <v>11</v>
      </c>
      <c r="F830" s="232" t="s">
        <v>11</v>
      </c>
      <c r="G830" s="232" t="s">
        <v>11</v>
      </c>
      <c r="H830" s="232" t="s">
        <v>11</v>
      </c>
      <c r="I830" s="232" t="s">
        <v>11</v>
      </c>
      <c r="J830" s="232" t="s">
        <v>11</v>
      </c>
      <c r="K830" s="17" t="s">
        <v>11</v>
      </c>
      <c r="L830" s="276" t="s">
        <v>11</v>
      </c>
      <c r="M830" s="26" t="s">
        <v>42</v>
      </c>
      <c r="N830" s="27">
        <v>75.7</v>
      </c>
      <c r="O830" s="269" t="s">
        <v>11</v>
      </c>
      <c r="P830" s="270" t="s">
        <v>11</v>
      </c>
      <c r="Q830" s="18" t="s">
        <v>32</v>
      </c>
      <c r="R830" s="228" t="s">
        <v>11</v>
      </c>
      <c r="S830" s="228" t="s">
        <v>11</v>
      </c>
      <c r="T830" s="228" t="s">
        <v>11</v>
      </c>
      <c r="U830" s="228" t="s">
        <v>11</v>
      </c>
      <c r="V830" s="19" t="s">
        <v>33</v>
      </c>
      <c r="W830" s="20" t="s">
        <v>11</v>
      </c>
      <c r="X830" s="15" t="s">
        <v>11</v>
      </c>
      <c r="Y830" s="16" t="s">
        <v>11</v>
      </c>
      <c r="Z830" s="235" t="s">
        <v>11</v>
      </c>
    </row>
    <row r="831" spans="1:26" ht="13.5" customHeight="1" x14ac:dyDescent="0.15">
      <c r="A831" s="251" t="s">
        <v>10</v>
      </c>
      <c r="B831" s="252" t="s">
        <v>11</v>
      </c>
      <c r="C831" s="253" t="s">
        <v>11</v>
      </c>
      <c r="D831" s="257" t="s">
        <v>12</v>
      </c>
      <c r="E831" s="258" t="s">
        <v>11</v>
      </c>
      <c r="F831" s="259" t="s">
        <v>967</v>
      </c>
      <c r="G831" s="259" t="s">
        <v>11</v>
      </c>
      <c r="H831" s="259" t="s">
        <v>11</v>
      </c>
      <c r="I831" s="259" t="s">
        <v>11</v>
      </c>
      <c r="J831" s="259" t="s">
        <v>11</v>
      </c>
      <c r="K831" s="259" t="s">
        <v>11</v>
      </c>
      <c r="L831" s="260" t="s">
        <v>11</v>
      </c>
      <c r="M831" s="263" t="s">
        <v>119</v>
      </c>
      <c r="N831" s="264" t="s">
        <v>11</v>
      </c>
      <c r="O831" s="265" t="s">
        <v>1770</v>
      </c>
      <c r="P831" s="266" t="s">
        <v>11</v>
      </c>
      <c r="Q831" s="5" t="s">
        <v>16</v>
      </c>
      <c r="R831" s="271" t="s">
        <v>1771</v>
      </c>
      <c r="S831" s="271" t="s">
        <v>11</v>
      </c>
      <c r="T831" s="271" t="s">
        <v>11</v>
      </c>
      <c r="U831" s="30">
        <v>555</v>
      </c>
      <c r="V831" s="272" t="s">
        <v>18</v>
      </c>
      <c r="W831" s="272" t="s">
        <v>11</v>
      </c>
      <c r="X831" s="272" t="s">
        <v>11</v>
      </c>
      <c r="Y831" s="273" t="s">
        <v>11</v>
      </c>
      <c r="Z831" s="233">
        <v>351</v>
      </c>
    </row>
    <row r="832" spans="1:26" ht="13.5" customHeight="1" x14ac:dyDescent="0.15">
      <c r="A832" s="254" t="s">
        <v>11</v>
      </c>
      <c r="B832" s="255" t="s">
        <v>11</v>
      </c>
      <c r="C832" s="256" t="s">
        <v>11</v>
      </c>
      <c r="D832" s="24" t="s">
        <v>11</v>
      </c>
      <c r="E832" s="23" t="s">
        <v>11</v>
      </c>
      <c r="F832" s="261" t="s">
        <v>11</v>
      </c>
      <c r="G832" s="261" t="s">
        <v>11</v>
      </c>
      <c r="H832" s="261" t="s">
        <v>11</v>
      </c>
      <c r="I832" s="261" t="s">
        <v>11</v>
      </c>
      <c r="J832" s="261" t="s">
        <v>11</v>
      </c>
      <c r="K832" s="261" t="s">
        <v>11</v>
      </c>
      <c r="L832" s="262" t="s">
        <v>11</v>
      </c>
      <c r="M832" s="236">
        <v>1119000</v>
      </c>
      <c r="N832" s="237" t="s">
        <v>11</v>
      </c>
      <c r="O832" s="267" t="s">
        <v>11</v>
      </c>
      <c r="P832" s="268" t="s">
        <v>11</v>
      </c>
      <c r="Q832" s="6" t="s">
        <v>11</v>
      </c>
      <c r="R832" s="238" t="s">
        <v>1772</v>
      </c>
      <c r="S832" s="238" t="s">
        <v>11</v>
      </c>
      <c r="T832" s="238" t="s">
        <v>11</v>
      </c>
      <c r="U832" s="22">
        <v>468</v>
      </c>
      <c r="V832" s="239" t="s">
        <v>18</v>
      </c>
      <c r="W832" s="239" t="s">
        <v>11</v>
      </c>
      <c r="X832" s="239" t="s">
        <v>11</v>
      </c>
      <c r="Y832" s="240" t="s">
        <v>11</v>
      </c>
      <c r="Z832" s="234" t="s">
        <v>11</v>
      </c>
    </row>
    <row r="833" spans="1:26" ht="13.5" customHeight="1" x14ac:dyDescent="0.15">
      <c r="A833" s="274" t="s">
        <v>1773</v>
      </c>
      <c r="B833" s="231" t="s">
        <v>11</v>
      </c>
      <c r="C833" s="275" t="s">
        <v>11</v>
      </c>
      <c r="D833" s="247" t="s">
        <v>1774</v>
      </c>
      <c r="E833" s="239" t="s">
        <v>11</v>
      </c>
      <c r="F833" s="239" t="s">
        <v>11</v>
      </c>
      <c r="G833" s="239" t="s">
        <v>11</v>
      </c>
      <c r="H833" s="239" t="s">
        <v>11</v>
      </c>
      <c r="I833" s="239" t="s">
        <v>11</v>
      </c>
      <c r="J833" s="239" t="s">
        <v>11</v>
      </c>
      <c r="K833" s="239" t="s">
        <v>11</v>
      </c>
      <c r="L833" s="240" t="s">
        <v>11</v>
      </c>
      <c r="M833" s="249" t="s">
        <v>40</v>
      </c>
      <c r="N833" s="250" t="s">
        <v>11</v>
      </c>
      <c r="O833" s="267" t="s">
        <v>11</v>
      </c>
      <c r="P833" s="268" t="s">
        <v>11</v>
      </c>
      <c r="Q833" s="6" t="s">
        <v>11</v>
      </c>
      <c r="R833" s="238" t="s">
        <v>11</v>
      </c>
      <c r="S833" s="238" t="s">
        <v>11</v>
      </c>
      <c r="T833" s="238" t="s">
        <v>11</v>
      </c>
      <c r="U833" s="22" t="s">
        <v>11</v>
      </c>
      <c r="V833" s="239" t="s">
        <v>11</v>
      </c>
      <c r="W833" s="239" t="s">
        <v>11</v>
      </c>
      <c r="X833" s="239" t="s">
        <v>11</v>
      </c>
      <c r="Y833" s="240" t="s">
        <v>11</v>
      </c>
      <c r="Z833" s="234" t="s">
        <v>11</v>
      </c>
    </row>
    <row r="834" spans="1:26" ht="13.5" customHeight="1" x14ac:dyDescent="0.15">
      <c r="A834" s="274" t="s">
        <v>11</v>
      </c>
      <c r="B834" s="231" t="s">
        <v>11</v>
      </c>
      <c r="C834" s="275" t="s">
        <v>11</v>
      </c>
      <c r="D834" s="248" t="s">
        <v>11</v>
      </c>
      <c r="E834" s="239" t="s">
        <v>11</v>
      </c>
      <c r="F834" s="239" t="s">
        <v>11</v>
      </c>
      <c r="G834" s="239" t="s">
        <v>11</v>
      </c>
      <c r="H834" s="239" t="s">
        <v>11</v>
      </c>
      <c r="I834" s="239" t="s">
        <v>11</v>
      </c>
      <c r="J834" s="239" t="s">
        <v>11</v>
      </c>
      <c r="K834" s="239" t="s">
        <v>11</v>
      </c>
      <c r="L834" s="240" t="s">
        <v>11</v>
      </c>
      <c r="M834" s="236">
        <v>1022555</v>
      </c>
      <c r="N834" s="237" t="s">
        <v>11</v>
      </c>
      <c r="O834" s="267" t="s">
        <v>11</v>
      </c>
      <c r="P834" s="268" t="s">
        <v>11</v>
      </c>
      <c r="Q834" s="6" t="s">
        <v>11</v>
      </c>
      <c r="R834" s="238" t="s">
        <v>11</v>
      </c>
      <c r="S834" s="238" t="s">
        <v>11</v>
      </c>
      <c r="T834" s="238" t="s">
        <v>11</v>
      </c>
      <c r="U834" s="22" t="s">
        <v>11</v>
      </c>
      <c r="V834" s="239" t="s">
        <v>11</v>
      </c>
      <c r="W834" s="239" t="s">
        <v>11</v>
      </c>
      <c r="X834" s="239" t="s">
        <v>11</v>
      </c>
      <c r="Y834" s="240" t="s">
        <v>11</v>
      </c>
      <c r="Z834" s="234" t="s">
        <v>11</v>
      </c>
    </row>
    <row r="835" spans="1:26" ht="13.5" customHeight="1" x14ac:dyDescent="0.15">
      <c r="A835" s="274" t="s">
        <v>11</v>
      </c>
      <c r="B835" s="231" t="s">
        <v>11</v>
      </c>
      <c r="C835" s="275" t="s">
        <v>11</v>
      </c>
      <c r="D835" s="229" t="s">
        <v>26</v>
      </c>
      <c r="E835" s="241" t="s">
        <v>959</v>
      </c>
      <c r="F835" s="241" t="s">
        <v>11</v>
      </c>
      <c r="G835" s="241" t="s">
        <v>11</v>
      </c>
      <c r="H835" s="241" t="s">
        <v>11</v>
      </c>
      <c r="I835" s="241" t="s">
        <v>11</v>
      </c>
      <c r="J835" s="241" t="s">
        <v>11</v>
      </c>
      <c r="K835" s="241" t="s">
        <v>11</v>
      </c>
      <c r="L835" s="242" t="s">
        <v>28</v>
      </c>
      <c r="M835" s="243" t="s">
        <v>29</v>
      </c>
      <c r="N835" s="244" t="s">
        <v>11</v>
      </c>
      <c r="O835" s="267" t="s">
        <v>11</v>
      </c>
      <c r="P835" s="268" t="s">
        <v>11</v>
      </c>
      <c r="Q835" s="7" t="s">
        <v>11</v>
      </c>
      <c r="R835" s="238" t="s">
        <v>11</v>
      </c>
      <c r="S835" s="238" t="s">
        <v>11</v>
      </c>
      <c r="T835" s="238" t="s">
        <v>11</v>
      </c>
      <c r="U835" s="22" t="s">
        <v>11</v>
      </c>
      <c r="V835" s="239" t="s">
        <v>11</v>
      </c>
      <c r="W835" s="239" t="s">
        <v>11</v>
      </c>
      <c r="X835" s="239" t="s">
        <v>11</v>
      </c>
      <c r="Y835" s="240" t="s">
        <v>11</v>
      </c>
      <c r="Z835" s="234" t="s">
        <v>11</v>
      </c>
    </row>
    <row r="836" spans="1:26" ht="13.5" customHeight="1" x14ac:dyDescent="0.15">
      <c r="A836" s="274" t="s">
        <v>11</v>
      </c>
      <c r="B836" s="231" t="s">
        <v>11</v>
      </c>
      <c r="C836" s="275" t="s">
        <v>11</v>
      </c>
      <c r="D836" s="229" t="s">
        <v>11</v>
      </c>
      <c r="E836" s="241" t="s">
        <v>11</v>
      </c>
      <c r="F836" s="241" t="s">
        <v>11</v>
      </c>
      <c r="G836" s="241" t="s">
        <v>11</v>
      </c>
      <c r="H836" s="241" t="s">
        <v>11</v>
      </c>
      <c r="I836" s="241" t="s">
        <v>11</v>
      </c>
      <c r="J836" s="241" t="s">
        <v>11</v>
      </c>
      <c r="K836" s="241" t="s">
        <v>11</v>
      </c>
      <c r="L836" s="242" t="s">
        <v>11</v>
      </c>
      <c r="M836" s="245">
        <v>96445</v>
      </c>
      <c r="N836" s="246" t="s">
        <v>11</v>
      </c>
      <c r="O836" s="267" t="s">
        <v>11</v>
      </c>
      <c r="P836" s="268" t="s">
        <v>11</v>
      </c>
      <c r="Q836" s="8" t="s">
        <v>31</v>
      </c>
      <c r="R836" s="238" t="s">
        <v>1775</v>
      </c>
      <c r="S836" s="238" t="s">
        <v>11</v>
      </c>
      <c r="T836" s="238" t="s">
        <v>11</v>
      </c>
      <c r="U836" s="238" t="s">
        <v>11</v>
      </c>
      <c r="V836" s="9" t="s">
        <v>26</v>
      </c>
      <c r="W836" s="227" t="s">
        <v>1776</v>
      </c>
      <c r="X836" s="227" t="s">
        <v>11</v>
      </c>
      <c r="Y836" s="10" t="s">
        <v>28</v>
      </c>
      <c r="Z836" s="234" t="s">
        <v>11</v>
      </c>
    </row>
    <row r="837" spans="1:26" ht="13.5" customHeight="1" x14ac:dyDescent="0.15">
      <c r="A837" s="274" t="s">
        <v>11</v>
      </c>
      <c r="B837" s="231" t="s">
        <v>11</v>
      </c>
      <c r="C837" s="275" t="s">
        <v>11</v>
      </c>
      <c r="D837" s="229" t="s">
        <v>11</v>
      </c>
      <c r="E837" s="241" t="s">
        <v>11</v>
      </c>
      <c r="F837" s="241" t="s">
        <v>11</v>
      </c>
      <c r="G837" s="241" t="s">
        <v>11</v>
      </c>
      <c r="H837" s="241" t="s">
        <v>11</v>
      </c>
      <c r="I837" s="241" t="s">
        <v>11</v>
      </c>
      <c r="J837" s="241" t="s">
        <v>11</v>
      </c>
      <c r="K837" s="241" t="s">
        <v>11</v>
      </c>
      <c r="L837" s="242" t="s">
        <v>11</v>
      </c>
      <c r="M837" s="249" t="s">
        <v>11</v>
      </c>
      <c r="N837" s="250" t="s">
        <v>11</v>
      </c>
      <c r="O837" s="267" t="s">
        <v>11</v>
      </c>
      <c r="P837" s="268" t="s">
        <v>11</v>
      </c>
      <c r="Q837" s="7" t="s">
        <v>32</v>
      </c>
      <c r="R837" s="238" t="s">
        <v>1777</v>
      </c>
      <c r="S837" s="238" t="s">
        <v>11</v>
      </c>
      <c r="T837" s="238" t="s">
        <v>11</v>
      </c>
      <c r="U837" s="238" t="s">
        <v>11</v>
      </c>
      <c r="V837" s="11" t="s">
        <v>33</v>
      </c>
      <c r="W837" s="9" t="s">
        <v>11</v>
      </c>
      <c r="X837" t="s">
        <v>11</v>
      </c>
      <c r="Y837" s="12" t="s">
        <v>11</v>
      </c>
      <c r="Z837" s="234" t="s">
        <v>11</v>
      </c>
    </row>
    <row r="838" spans="1:26" ht="13.5" customHeight="1" x14ac:dyDescent="0.15">
      <c r="A838" s="6" t="s">
        <v>11</v>
      </c>
      <c r="B838" t="s">
        <v>11</v>
      </c>
      <c r="C838" s="12" t="s">
        <v>11</v>
      </c>
      <c r="D838" s="229" t="s">
        <v>26</v>
      </c>
      <c r="E838" s="13" t="s">
        <v>19</v>
      </c>
      <c r="F838" s="231" t="s">
        <v>11</v>
      </c>
      <c r="G838" s="231" t="s">
        <v>11</v>
      </c>
      <c r="H838" s="231" t="s">
        <v>11</v>
      </c>
      <c r="I838" s="231" t="s">
        <v>11</v>
      </c>
      <c r="J838" s="231" t="s">
        <v>11</v>
      </c>
      <c r="K838" s="13" t="s">
        <v>11</v>
      </c>
      <c r="L838" s="242" t="s">
        <v>28</v>
      </c>
      <c r="M838" s="277" t="s">
        <v>11</v>
      </c>
      <c r="N838" s="278" t="s">
        <v>11</v>
      </c>
      <c r="O838" s="267" t="s">
        <v>11</v>
      </c>
      <c r="P838" s="268" t="s">
        <v>11</v>
      </c>
      <c r="Q838" s="8" t="s">
        <v>31</v>
      </c>
      <c r="R838" s="238" t="s">
        <v>11</v>
      </c>
      <c r="S838" s="238" t="s">
        <v>11</v>
      </c>
      <c r="T838" s="238" t="s">
        <v>11</v>
      </c>
      <c r="U838" s="238" t="s">
        <v>11</v>
      </c>
      <c r="V838" s="9" t="s">
        <v>26</v>
      </c>
      <c r="W838" s="227" t="s">
        <v>11</v>
      </c>
      <c r="X838" s="227" t="s">
        <v>11</v>
      </c>
      <c r="Y838" s="10" t="s">
        <v>28</v>
      </c>
      <c r="Z838" s="234" t="s">
        <v>11</v>
      </c>
    </row>
    <row r="839" spans="1:26" ht="13.5" customHeight="1" x14ac:dyDescent="0.15">
      <c r="A839" s="14" t="s">
        <v>11</v>
      </c>
      <c r="B839" s="15" t="s">
        <v>11</v>
      </c>
      <c r="C839" s="16" t="s">
        <v>11</v>
      </c>
      <c r="D839" s="230" t="s">
        <v>11</v>
      </c>
      <c r="E839" s="17" t="s">
        <v>11</v>
      </c>
      <c r="F839" s="232" t="s">
        <v>11</v>
      </c>
      <c r="G839" s="232" t="s">
        <v>11</v>
      </c>
      <c r="H839" s="232" t="s">
        <v>11</v>
      </c>
      <c r="I839" s="232" t="s">
        <v>11</v>
      </c>
      <c r="J839" s="232" t="s">
        <v>11</v>
      </c>
      <c r="K839" s="17" t="s">
        <v>11</v>
      </c>
      <c r="L839" s="276" t="s">
        <v>11</v>
      </c>
      <c r="M839" s="26" t="s">
        <v>42</v>
      </c>
      <c r="N839" s="27">
        <v>91.4</v>
      </c>
      <c r="O839" s="269" t="s">
        <v>11</v>
      </c>
      <c r="P839" s="270" t="s">
        <v>11</v>
      </c>
      <c r="Q839" s="18" t="s">
        <v>32</v>
      </c>
      <c r="R839" s="228" t="s">
        <v>11</v>
      </c>
      <c r="S839" s="228" t="s">
        <v>11</v>
      </c>
      <c r="T839" s="228" t="s">
        <v>11</v>
      </c>
      <c r="U839" s="228" t="s">
        <v>11</v>
      </c>
      <c r="V839" s="19" t="s">
        <v>33</v>
      </c>
      <c r="W839" s="20" t="s">
        <v>11</v>
      </c>
      <c r="X839" s="15" t="s">
        <v>11</v>
      </c>
      <c r="Y839" s="16" t="s">
        <v>11</v>
      </c>
      <c r="Z839" s="235" t="s">
        <v>11</v>
      </c>
    </row>
    <row r="840" spans="1:26" ht="13.5" customHeight="1" x14ac:dyDescent="0.15">
      <c r="A840" s="251" t="s">
        <v>10</v>
      </c>
      <c r="B840" s="252" t="s">
        <v>11</v>
      </c>
      <c r="C840" s="253" t="s">
        <v>11</v>
      </c>
      <c r="D840" s="257" t="s">
        <v>12</v>
      </c>
      <c r="E840" s="258" t="s">
        <v>11</v>
      </c>
      <c r="F840" s="259" t="s">
        <v>967</v>
      </c>
      <c r="G840" s="259" t="s">
        <v>11</v>
      </c>
      <c r="H840" s="259" t="s">
        <v>11</v>
      </c>
      <c r="I840" s="259" t="s">
        <v>11</v>
      </c>
      <c r="J840" s="259" t="s">
        <v>11</v>
      </c>
      <c r="K840" s="259" t="s">
        <v>11</v>
      </c>
      <c r="L840" s="260" t="s">
        <v>11</v>
      </c>
      <c r="M840" s="263" t="s">
        <v>119</v>
      </c>
      <c r="N840" s="264" t="s">
        <v>11</v>
      </c>
      <c r="O840" s="265" t="s">
        <v>1778</v>
      </c>
      <c r="P840" s="266" t="s">
        <v>11</v>
      </c>
      <c r="Q840" s="5" t="s">
        <v>16</v>
      </c>
      <c r="R840" s="271" t="s">
        <v>1779</v>
      </c>
      <c r="S840" s="271" t="s">
        <v>11</v>
      </c>
      <c r="T840" s="271" t="s">
        <v>11</v>
      </c>
      <c r="U840" s="30">
        <v>800</v>
      </c>
      <c r="V840" s="272" t="s">
        <v>18</v>
      </c>
      <c r="W840" s="272" t="s">
        <v>11</v>
      </c>
      <c r="X840" s="272" t="s">
        <v>11</v>
      </c>
      <c r="Y840" s="273" t="s">
        <v>11</v>
      </c>
      <c r="Z840" s="233">
        <v>351</v>
      </c>
    </row>
    <row r="841" spans="1:26" ht="13.5" customHeight="1" x14ac:dyDescent="0.15">
      <c r="A841" s="254" t="s">
        <v>11</v>
      </c>
      <c r="B841" s="255" t="s">
        <v>11</v>
      </c>
      <c r="C841" s="256" t="s">
        <v>11</v>
      </c>
      <c r="D841" s="24" t="s">
        <v>11</v>
      </c>
      <c r="E841" s="23" t="s">
        <v>11</v>
      </c>
      <c r="F841" s="261" t="s">
        <v>11</v>
      </c>
      <c r="G841" s="261" t="s">
        <v>11</v>
      </c>
      <c r="H841" s="261" t="s">
        <v>11</v>
      </c>
      <c r="I841" s="261" t="s">
        <v>11</v>
      </c>
      <c r="J841" s="261" t="s">
        <v>11</v>
      </c>
      <c r="K841" s="261" t="s">
        <v>11</v>
      </c>
      <c r="L841" s="262" t="s">
        <v>11</v>
      </c>
      <c r="M841" s="236">
        <v>2106000</v>
      </c>
      <c r="N841" s="237" t="s">
        <v>11</v>
      </c>
      <c r="O841" s="267" t="s">
        <v>11</v>
      </c>
      <c r="P841" s="268" t="s">
        <v>11</v>
      </c>
      <c r="Q841" s="6" t="s">
        <v>11</v>
      </c>
      <c r="R841" s="238" t="s">
        <v>1780</v>
      </c>
      <c r="S841" s="238" t="s">
        <v>11</v>
      </c>
      <c r="T841" s="238" t="s">
        <v>11</v>
      </c>
      <c r="U841" s="22">
        <v>100</v>
      </c>
      <c r="V841" s="239" t="s">
        <v>18</v>
      </c>
      <c r="W841" s="239" t="s">
        <v>11</v>
      </c>
      <c r="X841" s="239" t="s">
        <v>11</v>
      </c>
      <c r="Y841" s="240" t="s">
        <v>11</v>
      </c>
      <c r="Z841" s="234" t="s">
        <v>11</v>
      </c>
    </row>
    <row r="842" spans="1:26" ht="13.5" customHeight="1" x14ac:dyDescent="0.15">
      <c r="A842" s="274" t="s">
        <v>1781</v>
      </c>
      <c r="B842" s="231" t="s">
        <v>11</v>
      </c>
      <c r="C842" s="275" t="s">
        <v>11</v>
      </c>
      <c r="D842" s="247" t="s">
        <v>1782</v>
      </c>
      <c r="E842" s="239" t="s">
        <v>11</v>
      </c>
      <c r="F842" s="239" t="s">
        <v>11</v>
      </c>
      <c r="G842" s="239" t="s">
        <v>11</v>
      </c>
      <c r="H842" s="239" t="s">
        <v>11</v>
      </c>
      <c r="I842" s="239" t="s">
        <v>11</v>
      </c>
      <c r="J842" s="239" t="s">
        <v>11</v>
      </c>
      <c r="K842" s="239" t="s">
        <v>11</v>
      </c>
      <c r="L842" s="240" t="s">
        <v>11</v>
      </c>
      <c r="M842" s="249" t="s">
        <v>40</v>
      </c>
      <c r="N842" s="250" t="s">
        <v>11</v>
      </c>
      <c r="O842" s="267" t="s">
        <v>11</v>
      </c>
      <c r="P842" s="268" t="s">
        <v>11</v>
      </c>
      <c r="Q842" s="6" t="s">
        <v>11</v>
      </c>
      <c r="R842" s="238" t="s">
        <v>1783</v>
      </c>
      <c r="S842" s="238" t="s">
        <v>11</v>
      </c>
      <c r="T842" s="238" t="s">
        <v>11</v>
      </c>
      <c r="U842" s="22">
        <v>590</v>
      </c>
      <c r="V842" s="239" t="s">
        <v>18</v>
      </c>
      <c r="W842" s="239" t="s">
        <v>11</v>
      </c>
      <c r="X842" s="239" t="s">
        <v>11</v>
      </c>
      <c r="Y842" s="240" t="s">
        <v>11</v>
      </c>
      <c r="Z842" s="234" t="s">
        <v>11</v>
      </c>
    </row>
    <row r="843" spans="1:26" ht="13.5" customHeight="1" x14ac:dyDescent="0.15">
      <c r="A843" s="274" t="s">
        <v>11</v>
      </c>
      <c r="B843" s="231" t="s">
        <v>11</v>
      </c>
      <c r="C843" s="275" t="s">
        <v>11</v>
      </c>
      <c r="D843" s="248" t="s">
        <v>11</v>
      </c>
      <c r="E843" s="239" t="s">
        <v>11</v>
      </c>
      <c r="F843" s="239" t="s">
        <v>11</v>
      </c>
      <c r="G843" s="239" t="s">
        <v>11</v>
      </c>
      <c r="H843" s="239" t="s">
        <v>11</v>
      </c>
      <c r="I843" s="239" t="s">
        <v>11</v>
      </c>
      <c r="J843" s="239" t="s">
        <v>11</v>
      </c>
      <c r="K843" s="239" t="s">
        <v>11</v>
      </c>
      <c r="L843" s="240" t="s">
        <v>11</v>
      </c>
      <c r="M843" s="236">
        <v>1750000</v>
      </c>
      <c r="N843" s="237" t="s">
        <v>11</v>
      </c>
      <c r="O843" s="267" t="s">
        <v>11</v>
      </c>
      <c r="P843" s="268" t="s">
        <v>11</v>
      </c>
      <c r="Q843" s="6" t="s">
        <v>11</v>
      </c>
      <c r="R843" s="238" t="s">
        <v>1784</v>
      </c>
      <c r="S843" s="238" t="s">
        <v>11</v>
      </c>
      <c r="T843" s="238" t="s">
        <v>11</v>
      </c>
      <c r="U843" s="22">
        <v>260</v>
      </c>
      <c r="V843" s="239" t="s">
        <v>18</v>
      </c>
      <c r="W843" s="239" t="s">
        <v>11</v>
      </c>
      <c r="X843" s="239" t="s">
        <v>11</v>
      </c>
      <c r="Y843" s="240" t="s">
        <v>11</v>
      </c>
      <c r="Z843" s="234" t="s">
        <v>11</v>
      </c>
    </row>
    <row r="844" spans="1:26" ht="13.5" customHeight="1" x14ac:dyDescent="0.15">
      <c r="A844" s="274" t="s">
        <v>11</v>
      </c>
      <c r="B844" s="231" t="s">
        <v>11</v>
      </c>
      <c r="C844" s="275" t="s">
        <v>11</v>
      </c>
      <c r="D844" s="229" t="s">
        <v>26</v>
      </c>
      <c r="E844" s="241" t="s">
        <v>959</v>
      </c>
      <c r="F844" s="241" t="s">
        <v>11</v>
      </c>
      <c r="G844" s="241" t="s">
        <v>11</v>
      </c>
      <c r="H844" s="241" t="s">
        <v>11</v>
      </c>
      <c r="I844" s="241" t="s">
        <v>11</v>
      </c>
      <c r="J844" s="241" t="s">
        <v>11</v>
      </c>
      <c r="K844" s="241" t="s">
        <v>11</v>
      </c>
      <c r="L844" s="242" t="s">
        <v>28</v>
      </c>
      <c r="M844" s="243" t="s">
        <v>29</v>
      </c>
      <c r="N844" s="244" t="s">
        <v>11</v>
      </c>
      <c r="O844" s="267" t="s">
        <v>11</v>
      </c>
      <c r="P844" s="268" t="s">
        <v>11</v>
      </c>
      <c r="Q844" s="7" t="s">
        <v>11</v>
      </c>
      <c r="R844" s="238" t="s">
        <v>11</v>
      </c>
      <c r="S844" s="238" t="s">
        <v>11</v>
      </c>
      <c r="T844" s="238" t="s">
        <v>11</v>
      </c>
      <c r="U844" s="22" t="s">
        <v>11</v>
      </c>
      <c r="V844" s="239" t="s">
        <v>11</v>
      </c>
      <c r="W844" s="239" t="s">
        <v>11</v>
      </c>
      <c r="X844" s="239" t="s">
        <v>11</v>
      </c>
      <c r="Y844" s="240" t="s">
        <v>11</v>
      </c>
      <c r="Z844" s="234" t="s">
        <v>11</v>
      </c>
    </row>
    <row r="845" spans="1:26" ht="13.5" customHeight="1" x14ac:dyDescent="0.15">
      <c r="A845" s="274" t="s">
        <v>11</v>
      </c>
      <c r="B845" s="231" t="s">
        <v>11</v>
      </c>
      <c r="C845" s="275" t="s">
        <v>11</v>
      </c>
      <c r="D845" s="229" t="s">
        <v>11</v>
      </c>
      <c r="E845" s="241" t="s">
        <v>11</v>
      </c>
      <c r="F845" s="241" t="s">
        <v>11</v>
      </c>
      <c r="G845" s="241" t="s">
        <v>11</v>
      </c>
      <c r="H845" s="241" t="s">
        <v>11</v>
      </c>
      <c r="I845" s="241" t="s">
        <v>11</v>
      </c>
      <c r="J845" s="241" t="s">
        <v>11</v>
      </c>
      <c r="K845" s="241" t="s">
        <v>11</v>
      </c>
      <c r="L845" s="242" t="s">
        <v>11</v>
      </c>
      <c r="M845" s="245">
        <v>356000</v>
      </c>
      <c r="N845" s="246" t="s">
        <v>11</v>
      </c>
      <c r="O845" s="267" t="s">
        <v>11</v>
      </c>
      <c r="P845" s="268" t="s">
        <v>11</v>
      </c>
      <c r="Q845" s="8" t="s">
        <v>31</v>
      </c>
      <c r="R845" s="238" t="s">
        <v>11</v>
      </c>
      <c r="S845" s="238" t="s">
        <v>11</v>
      </c>
      <c r="T845" s="238" t="s">
        <v>11</v>
      </c>
      <c r="U845" s="238" t="s">
        <v>11</v>
      </c>
      <c r="V845" s="9" t="s">
        <v>26</v>
      </c>
      <c r="W845" s="227" t="s">
        <v>11</v>
      </c>
      <c r="X845" s="227" t="s">
        <v>11</v>
      </c>
      <c r="Y845" s="10" t="s">
        <v>28</v>
      </c>
      <c r="Z845" s="234" t="s">
        <v>11</v>
      </c>
    </row>
    <row r="846" spans="1:26" ht="13.5" customHeight="1" x14ac:dyDescent="0.15">
      <c r="A846" s="274" t="s">
        <v>11</v>
      </c>
      <c r="B846" s="231" t="s">
        <v>11</v>
      </c>
      <c r="C846" s="275" t="s">
        <v>11</v>
      </c>
      <c r="D846" s="229" t="s">
        <v>11</v>
      </c>
      <c r="E846" s="241" t="s">
        <v>11</v>
      </c>
      <c r="F846" s="241" t="s">
        <v>11</v>
      </c>
      <c r="G846" s="241" t="s">
        <v>11</v>
      </c>
      <c r="H846" s="241" t="s">
        <v>11</v>
      </c>
      <c r="I846" s="241" t="s">
        <v>11</v>
      </c>
      <c r="J846" s="241" t="s">
        <v>11</v>
      </c>
      <c r="K846" s="241" t="s">
        <v>11</v>
      </c>
      <c r="L846" s="242" t="s">
        <v>11</v>
      </c>
      <c r="M846" s="249" t="s">
        <v>11</v>
      </c>
      <c r="N846" s="250" t="s">
        <v>11</v>
      </c>
      <c r="O846" s="267" t="s">
        <v>11</v>
      </c>
      <c r="P846" s="268" t="s">
        <v>11</v>
      </c>
      <c r="Q846" s="7" t="s">
        <v>32</v>
      </c>
      <c r="R846" s="238" t="s">
        <v>11</v>
      </c>
      <c r="S846" s="238" t="s">
        <v>11</v>
      </c>
      <c r="T846" s="238" t="s">
        <v>11</v>
      </c>
      <c r="U846" s="238" t="s">
        <v>11</v>
      </c>
      <c r="V846" s="11" t="s">
        <v>33</v>
      </c>
      <c r="W846" s="9" t="s">
        <v>11</v>
      </c>
      <c r="X846" t="s">
        <v>11</v>
      </c>
      <c r="Y846" s="12" t="s">
        <v>11</v>
      </c>
      <c r="Z846" s="234" t="s">
        <v>11</v>
      </c>
    </row>
    <row r="847" spans="1:26" ht="13.5" customHeight="1" x14ac:dyDescent="0.15">
      <c r="A847" s="6" t="s">
        <v>11</v>
      </c>
      <c r="B847" t="s">
        <v>11</v>
      </c>
      <c r="C847" s="12" t="s">
        <v>11</v>
      </c>
      <c r="D847" s="229" t="s">
        <v>26</v>
      </c>
      <c r="E847" s="13" t="s">
        <v>19</v>
      </c>
      <c r="F847" s="231" t="s">
        <v>11</v>
      </c>
      <c r="G847" s="231" t="s">
        <v>11</v>
      </c>
      <c r="H847" s="231" t="s">
        <v>11</v>
      </c>
      <c r="I847" s="231" t="s">
        <v>11</v>
      </c>
      <c r="J847" s="231" t="s">
        <v>11</v>
      </c>
      <c r="K847" s="13" t="s">
        <v>11</v>
      </c>
      <c r="L847" s="242" t="s">
        <v>28</v>
      </c>
      <c r="M847" s="277" t="s">
        <v>11</v>
      </c>
      <c r="N847" s="278" t="s">
        <v>11</v>
      </c>
      <c r="O847" s="267" t="s">
        <v>11</v>
      </c>
      <c r="P847" s="268" t="s">
        <v>11</v>
      </c>
      <c r="Q847" s="8" t="s">
        <v>31</v>
      </c>
      <c r="R847" s="238" t="s">
        <v>11</v>
      </c>
      <c r="S847" s="238" t="s">
        <v>11</v>
      </c>
      <c r="T847" s="238" t="s">
        <v>11</v>
      </c>
      <c r="U847" s="238" t="s">
        <v>11</v>
      </c>
      <c r="V847" s="9" t="s">
        <v>26</v>
      </c>
      <c r="W847" s="227" t="s">
        <v>11</v>
      </c>
      <c r="X847" s="227" t="s">
        <v>11</v>
      </c>
      <c r="Y847" s="10" t="s">
        <v>28</v>
      </c>
      <c r="Z847" s="234" t="s">
        <v>11</v>
      </c>
    </row>
    <row r="848" spans="1:26" ht="13.5" customHeight="1" x14ac:dyDescent="0.15">
      <c r="A848" s="14" t="s">
        <v>11</v>
      </c>
      <c r="B848" s="15" t="s">
        <v>11</v>
      </c>
      <c r="C848" s="16" t="s">
        <v>11</v>
      </c>
      <c r="D848" s="230" t="s">
        <v>11</v>
      </c>
      <c r="E848" s="17" t="s">
        <v>11</v>
      </c>
      <c r="F848" s="232" t="s">
        <v>11</v>
      </c>
      <c r="G848" s="232" t="s">
        <v>11</v>
      </c>
      <c r="H848" s="232" t="s">
        <v>11</v>
      </c>
      <c r="I848" s="232" t="s">
        <v>11</v>
      </c>
      <c r="J848" s="232" t="s">
        <v>11</v>
      </c>
      <c r="K848" s="17" t="s">
        <v>11</v>
      </c>
      <c r="L848" s="276" t="s">
        <v>11</v>
      </c>
      <c r="M848" s="26" t="s">
        <v>42</v>
      </c>
      <c r="N848" s="27">
        <v>83.1</v>
      </c>
      <c r="O848" s="269" t="s">
        <v>11</v>
      </c>
      <c r="P848" s="270" t="s">
        <v>11</v>
      </c>
      <c r="Q848" s="18" t="s">
        <v>32</v>
      </c>
      <c r="R848" s="228" t="s">
        <v>11</v>
      </c>
      <c r="S848" s="228" t="s">
        <v>11</v>
      </c>
      <c r="T848" s="228" t="s">
        <v>11</v>
      </c>
      <c r="U848" s="228" t="s">
        <v>11</v>
      </c>
      <c r="V848" s="19" t="s">
        <v>33</v>
      </c>
      <c r="W848" s="20" t="s">
        <v>11</v>
      </c>
      <c r="X848" s="15" t="s">
        <v>11</v>
      </c>
      <c r="Y848" s="16" t="s">
        <v>11</v>
      </c>
      <c r="Z848" s="235" t="s">
        <v>11</v>
      </c>
    </row>
    <row r="849" spans="1:26" ht="13.5" customHeight="1" x14ac:dyDescent="0.15">
      <c r="A849" s="251" t="s">
        <v>10</v>
      </c>
      <c r="B849" s="252" t="s">
        <v>11</v>
      </c>
      <c r="C849" s="253" t="s">
        <v>11</v>
      </c>
      <c r="D849" s="257" t="s">
        <v>12</v>
      </c>
      <c r="E849" s="258" t="s">
        <v>11</v>
      </c>
      <c r="F849" s="259" t="s">
        <v>13</v>
      </c>
      <c r="G849" s="259" t="s">
        <v>11</v>
      </c>
      <c r="H849" s="259" t="s">
        <v>11</v>
      </c>
      <c r="I849" s="259" t="s">
        <v>11</v>
      </c>
      <c r="J849" s="259" t="s">
        <v>11</v>
      </c>
      <c r="K849" s="259" t="s">
        <v>11</v>
      </c>
      <c r="L849" s="260" t="s">
        <v>11</v>
      </c>
      <c r="M849" s="263" t="s">
        <v>119</v>
      </c>
      <c r="N849" s="264" t="s">
        <v>11</v>
      </c>
      <c r="O849" s="265" t="s">
        <v>1785</v>
      </c>
      <c r="P849" s="266" t="s">
        <v>11</v>
      </c>
      <c r="Q849" s="5" t="s">
        <v>16</v>
      </c>
      <c r="R849" s="271" t="s">
        <v>1786</v>
      </c>
      <c r="S849" s="271" t="s">
        <v>11</v>
      </c>
      <c r="T849" s="271" t="s">
        <v>11</v>
      </c>
      <c r="U849" s="30">
        <v>33771</v>
      </c>
      <c r="V849" s="272" t="s">
        <v>18</v>
      </c>
      <c r="W849" s="272" t="s">
        <v>11</v>
      </c>
      <c r="X849" s="272" t="s">
        <v>11</v>
      </c>
      <c r="Y849" s="273" t="s">
        <v>11</v>
      </c>
      <c r="Z849" s="233">
        <v>351</v>
      </c>
    </row>
    <row r="850" spans="1:26" ht="13.5" customHeight="1" x14ac:dyDescent="0.15">
      <c r="A850" s="254" t="s">
        <v>11</v>
      </c>
      <c r="B850" s="255" t="s">
        <v>11</v>
      </c>
      <c r="C850" s="256" t="s">
        <v>11</v>
      </c>
      <c r="D850" s="24" t="s">
        <v>11</v>
      </c>
      <c r="E850" s="23" t="s">
        <v>11</v>
      </c>
      <c r="F850" s="261" t="s">
        <v>11</v>
      </c>
      <c r="G850" s="261" t="s">
        <v>11</v>
      </c>
      <c r="H850" s="261" t="s">
        <v>11</v>
      </c>
      <c r="I850" s="261" t="s">
        <v>11</v>
      </c>
      <c r="J850" s="261" t="s">
        <v>11</v>
      </c>
      <c r="K850" s="261" t="s">
        <v>11</v>
      </c>
      <c r="L850" s="262" t="s">
        <v>11</v>
      </c>
      <c r="M850" s="236">
        <v>51266000</v>
      </c>
      <c r="N850" s="237" t="s">
        <v>11</v>
      </c>
      <c r="O850" s="267" t="s">
        <v>11</v>
      </c>
      <c r="P850" s="268" t="s">
        <v>11</v>
      </c>
      <c r="Q850" s="6" t="s">
        <v>11</v>
      </c>
      <c r="R850" s="238" t="s">
        <v>1787</v>
      </c>
      <c r="S850" s="238" t="s">
        <v>11</v>
      </c>
      <c r="T850" s="238" t="s">
        <v>11</v>
      </c>
      <c r="U850" s="22">
        <v>2242</v>
      </c>
      <c r="V850" s="239" t="s">
        <v>18</v>
      </c>
      <c r="W850" s="239" t="s">
        <v>11</v>
      </c>
      <c r="X850" s="239" t="s">
        <v>11</v>
      </c>
      <c r="Y850" s="240" t="s">
        <v>11</v>
      </c>
      <c r="Z850" s="234" t="s">
        <v>11</v>
      </c>
    </row>
    <row r="851" spans="1:26" ht="13.5" customHeight="1" x14ac:dyDescent="0.15">
      <c r="A851" s="274" t="s">
        <v>1788</v>
      </c>
      <c r="B851" s="231" t="s">
        <v>11</v>
      </c>
      <c r="C851" s="275" t="s">
        <v>11</v>
      </c>
      <c r="D851" s="247" t="s">
        <v>1789</v>
      </c>
      <c r="E851" s="239" t="s">
        <v>11</v>
      </c>
      <c r="F851" s="239" t="s">
        <v>11</v>
      </c>
      <c r="G851" s="239" t="s">
        <v>11</v>
      </c>
      <c r="H851" s="239" t="s">
        <v>11</v>
      </c>
      <c r="I851" s="239" t="s">
        <v>11</v>
      </c>
      <c r="J851" s="239" t="s">
        <v>11</v>
      </c>
      <c r="K851" s="239" t="s">
        <v>11</v>
      </c>
      <c r="L851" s="240" t="s">
        <v>11</v>
      </c>
      <c r="M851" s="249" t="s">
        <v>40</v>
      </c>
      <c r="N851" s="250" t="s">
        <v>11</v>
      </c>
      <c r="O851" s="267" t="s">
        <v>11</v>
      </c>
      <c r="P851" s="268" t="s">
        <v>11</v>
      </c>
      <c r="Q851" s="6" t="s">
        <v>11</v>
      </c>
      <c r="R851" s="238" t="s">
        <v>1790</v>
      </c>
      <c r="S851" s="238" t="s">
        <v>11</v>
      </c>
      <c r="T851" s="238" t="s">
        <v>11</v>
      </c>
      <c r="U851" s="22">
        <v>4854</v>
      </c>
      <c r="V851" s="239" t="s">
        <v>18</v>
      </c>
      <c r="W851" s="239" t="s">
        <v>11</v>
      </c>
      <c r="X851" s="239" t="s">
        <v>11</v>
      </c>
      <c r="Y851" s="240" t="s">
        <v>11</v>
      </c>
      <c r="Z851" s="234" t="s">
        <v>11</v>
      </c>
    </row>
    <row r="852" spans="1:26" ht="13.5" customHeight="1" x14ac:dyDescent="0.15">
      <c r="A852" s="274" t="s">
        <v>11</v>
      </c>
      <c r="B852" s="231" t="s">
        <v>11</v>
      </c>
      <c r="C852" s="275" t="s">
        <v>11</v>
      </c>
      <c r="D852" s="248" t="s">
        <v>11</v>
      </c>
      <c r="E852" s="239" t="s">
        <v>11</v>
      </c>
      <c r="F852" s="239" t="s">
        <v>11</v>
      </c>
      <c r="G852" s="239" t="s">
        <v>11</v>
      </c>
      <c r="H852" s="239" t="s">
        <v>11</v>
      </c>
      <c r="I852" s="239" t="s">
        <v>11</v>
      </c>
      <c r="J852" s="239" t="s">
        <v>11</v>
      </c>
      <c r="K852" s="239" t="s">
        <v>11</v>
      </c>
      <c r="L852" s="240" t="s">
        <v>11</v>
      </c>
      <c r="M852" s="236">
        <v>47498420</v>
      </c>
      <c r="N852" s="237" t="s">
        <v>11</v>
      </c>
      <c r="O852" s="267" t="s">
        <v>11</v>
      </c>
      <c r="P852" s="268" t="s">
        <v>11</v>
      </c>
      <c r="Q852" s="6" t="s">
        <v>11</v>
      </c>
      <c r="R852" s="238" t="s">
        <v>1791</v>
      </c>
      <c r="S852" s="238" t="s">
        <v>11</v>
      </c>
      <c r="T852" s="238" t="s">
        <v>11</v>
      </c>
      <c r="U852" s="22">
        <v>6630</v>
      </c>
      <c r="V852" s="239" t="s">
        <v>18</v>
      </c>
      <c r="W852" s="239" t="s">
        <v>11</v>
      </c>
      <c r="X852" s="239" t="s">
        <v>11</v>
      </c>
      <c r="Y852" s="240" t="s">
        <v>11</v>
      </c>
      <c r="Z852" s="234" t="s">
        <v>11</v>
      </c>
    </row>
    <row r="853" spans="1:26" ht="13.5" customHeight="1" x14ac:dyDescent="0.15">
      <c r="A853" s="274" t="s">
        <v>11</v>
      </c>
      <c r="B853" s="231" t="s">
        <v>11</v>
      </c>
      <c r="C853" s="275" t="s">
        <v>11</v>
      </c>
      <c r="D853" s="229" t="s">
        <v>26</v>
      </c>
      <c r="E853" s="241" t="s">
        <v>1582</v>
      </c>
      <c r="F853" s="241" t="s">
        <v>11</v>
      </c>
      <c r="G853" s="241" t="s">
        <v>11</v>
      </c>
      <c r="H853" s="241" t="s">
        <v>11</v>
      </c>
      <c r="I853" s="241" t="s">
        <v>11</v>
      </c>
      <c r="J853" s="241" t="s">
        <v>11</v>
      </c>
      <c r="K853" s="241" t="s">
        <v>11</v>
      </c>
      <c r="L853" s="242" t="s">
        <v>28</v>
      </c>
      <c r="M853" s="243" t="s">
        <v>29</v>
      </c>
      <c r="N853" s="244" t="s">
        <v>11</v>
      </c>
      <c r="O853" s="267" t="s">
        <v>11</v>
      </c>
      <c r="P853" s="268" t="s">
        <v>11</v>
      </c>
      <c r="Q853" s="7" t="s">
        <v>11</v>
      </c>
      <c r="R853" s="238" t="s">
        <v>11</v>
      </c>
      <c r="S853" s="238" t="s">
        <v>11</v>
      </c>
      <c r="T853" s="238" t="s">
        <v>11</v>
      </c>
      <c r="U853" s="22">
        <v>1</v>
      </c>
      <c r="V853" s="239" t="s">
        <v>18</v>
      </c>
      <c r="W853" s="239" t="s">
        <v>11</v>
      </c>
      <c r="X853" s="239" t="s">
        <v>11</v>
      </c>
      <c r="Y853" s="240" t="s">
        <v>11</v>
      </c>
      <c r="Z853" s="234" t="s">
        <v>11</v>
      </c>
    </row>
    <row r="854" spans="1:26" ht="13.5" customHeight="1" x14ac:dyDescent="0.15">
      <c r="A854" s="274" t="s">
        <v>11</v>
      </c>
      <c r="B854" s="231" t="s">
        <v>11</v>
      </c>
      <c r="C854" s="275" t="s">
        <v>11</v>
      </c>
      <c r="D854" s="229" t="s">
        <v>11</v>
      </c>
      <c r="E854" s="241" t="s">
        <v>11</v>
      </c>
      <c r="F854" s="241" t="s">
        <v>11</v>
      </c>
      <c r="G854" s="241" t="s">
        <v>11</v>
      </c>
      <c r="H854" s="241" t="s">
        <v>11</v>
      </c>
      <c r="I854" s="241" t="s">
        <v>11</v>
      </c>
      <c r="J854" s="241" t="s">
        <v>11</v>
      </c>
      <c r="K854" s="241" t="s">
        <v>11</v>
      </c>
      <c r="L854" s="242" t="s">
        <v>11</v>
      </c>
      <c r="M854" s="245">
        <v>3767580</v>
      </c>
      <c r="N854" s="246" t="s">
        <v>11</v>
      </c>
      <c r="O854" s="267" t="s">
        <v>11</v>
      </c>
      <c r="P854" s="268" t="s">
        <v>11</v>
      </c>
      <c r="Q854" s="8" t="s">
        <v>31</v>
      </c>
      <c r="R854" s="238" t="s">
        <v>11</v>
      </c>
      <c r="S854" s="238" t="s">
        <v>11</v>
      </c>
      <c r="T854" s="238" t="s">
        <v>11</v>
      </c>
      <c r="U854" s="238" t="s">
        <v>11</v>
      </c>
      <c r="V854" s="9" t="s">
        <v>26</v>
      </c>
      <c r="W854" s="227" t="s">
        <v>11</v>
      </c>
      <c r="X854" s="227" t="s">
        <v>11</v>
      </c>
      <c r="Y854" s="10" t="s">
        <v>28</v>
      </c>
      <c r="Z854" s="234" t="s">
        <v>11</v>
      </c>
    </row>
    <row r="855" spans="1:26" ht="13.5" customHeight="1" x14ac:dyDescent="0.15">
      <c r="A855" s="274" t="s">
        <v>11</v>
      </c>
      <c r="B855" s="231" t="s">
        <v>11</v>
      </c>
      <c r="C855" s="275" t="s">
        <v>11</v>
      </c>
      <c r="D855" s="229" t="s">
        <v>11</v>
      </c>
      <c r="E855" s="241" t="s">
        <v>11</v>
      </c>
      <c r="F855" s="241" t="s">
        <v>11</v>
      </c>
      <c r="G855" s="241" t="s">
        <v>11</v>
      </c>
      <c r="H855" s="241" t="s">
        <v>11</v>
      </c>
      <c r="I855" s="241" t="s">
        <v>11</v>
      </c>
      <c r="J855" s="241" t="s">
        <v>11</v>
      </c>
      <c r="K855" s="241" t="s">
        <v>11</v>
      </c>
      <c r="L855" s="242" t="s">
        <v>11</v>
      </c>
      <c r="M855" s="249" t="s">
        <v>11</v>
      </c>
      <c r="N855" s="250" t="s">
        <v>11</v>
      </c>
      <c r="O855" s="267" t="s">
        <v>11</v>
      </c>
      <c r="P855" s="268" t="s">
        <v>11</v>
      </c>
      <c r="Q855" s="7" t="s">
        <v>32</v>
      </c>
      <c r="R855" s="238" t="s">
        <v>11</v>
      </c>
      <c r="S855" s="238" t="s">
        <v>11</v>
      </c>
      <c r="T855" s="238" t="s">
        <v>11</v>
      </c>
      <c r="U855" s="238" t="s">
        <v>11</v>
      </c>
      <c r="V855" s="11" t="s">
        <v>33</v>
      </c>
      <c r="W855" s="9" t="s">
        <v>11</v>
      </c>
      <c r="X855" t="s">
        <v>11</v>
      </c>
      <c r="Y855" s="12" t="s">
        <v>11</v>
      </c>
      <c r="Z855" s="234" t="s">
        <v>11</v>
      </c>
    </row>
    <row r="856" spans="1:26" ht="13.5" customHeight="1" x14ac:dyDescent="0.15">
      <c r="A856" s="6" t="s">
        <v>11</v>
      </c>
      <c r="B856" t="s">
        <v>11</v>
      </c>
      <c r="C856" s="12" t="s">
        <v>11</v>
      </c>
      <c r="D856" s="229" t="s">
        <v>26</v>
      </c>
      <c r="E856" s="13" t="s">
        <v>19</v>
      </c>
      <c r="F856" s="231" t="s">
        <v>11</v>
      </c>
      <c r="G856" s="231" t="s">
        <v>11</v>
      </c>
      <c r="H856" s="231" t="s">
        <v>11</v>
      </c>
      <c r="I856" s="231" t="s">
        <v>11</v>
      </c>
      <c r="J856" s="231" t="s">
        <v>11</v>
      </c>
      <c r="K856" s="13" t="s">
        <v>11</v>
      </c>
      <c r="L856" s="242" t="s">
        <v>28</v>
      </c>
      <c r="M856" s="277" t="s">
        <v>11</v>
      </c>
      <c r="N856" s="278" t="s">
        <v>11</v>
      </c>
      <c r="O856" s="267" t="s">
        <v>11</v>
      </c>
      <c r="P856" s="268" t="s">
        <v>11</v>
      </c>
      <c r="Q856" s="8" t="s">
        <v>31</v>
      </c>
      <c r="R856" s="238" t="s">
        <v>11</v>
      </c>
      <c r="S856" s="238" t="s">
        <v>11</v>
      </c>
      <c r="T856" s="238" t="s">
        <v>11</v>
      </c>
      <c r="U856" s="238" t="s">
        <v>11</v>
      </c>
      <c r="V856" s="9" t="s">
        <v>26</v>
      </c>
      <c r="W856" s="227" t="s">
        <v>11</v>
      </c>
      <c r="X856" s="227" t="s">
        <v>11</v>
      </c>
      <c r="Y856" s="10" t="s">
        <v>28</v>
      </c>
      <c r="Z856" s="234" t="s">
        <v>11</v>
      </c>
    </row>
    <row r="857" spans="1:26" ht="13.5" customHeight="1" x14ac:dyDescent="0.15">
      <c r="A857" s="14" t="s">
        <v>11</v>
      </c>
      <c r="B857" s="15" t="s">
        <v>11</v>
      </c>
      <c r="C857" s="16" t="s">
        <v>11</v>
      </c>
      <c r="D857" s="230" t="s">
        <v>11</v>
      </c>
      <c r="E857" s="17" t="s">
        <v>11</v>
      </c>
      <c r="F857" s="232" t="s">
        <v>11</v>
      </c>
      <c r="G857" s="232" t="s">
        <v>11</v>
      </c>
      <c r="H857" s="232" t="s">
        <v>11</v>
      </c>
      <c r="I857" s="232" t="s">
        <v>11</v>
      </c>
      <c r="J857" s="232" t="s">
        <v>11</v>
      </c>
      <c r="K857" s="17" t="s">
        <v>11</v>
      </c>
      <c r="L857" s="276" t="s">
        <v>11</v>
      </c>
      <c r="M857" s="26" t="s">
        <v>42</v>
      </c>
      <c r="N857" s="27">
        <v>92.7</v>
      </c>
      <c r="O857" s="269" t="s">
        <v>11</v>
      </c>
      <c r="P857" s="270" t="s">
        <v>11</v>
      </c>
      <c r="Q857" s="18" t="s">
        <v>32</v>
      </c>
      <c r="R857" s="228" t="s">
        <v>11</v>
      </c>
      <c r="S857" s="228" t="s">
        <v>11</v>
      </c>
      <c r="T857" s="228" t="s">
        <v>11</v>
      </c>
      <c r="U857" s="228" t="s">
        <v>11</v>
      </c>
      <c r="V857" s="19" t="s">
        <v>33</v>
      </c>
      <c r="W857" s="20" t="s">
        <v>11</v>
      </c>
      <c r="X857" s="15" t="s">
        <v>11</v>
      </c>
      <c r="Y857" s="16" t="s">
        <v>11</v>
      </c>
      <c r="Z857" s="235" t="s">
        <v>11</v>
      </c>
    </row>
    <row r="858" spans="1:26" ht="13.5" customHeight="1" x14ac:dyDescent="0.15">
      <c r="A858" s="251" t="s">
        <v>10</v>
      </c>
      <c r="B858" s="252" t="s">
        <v>11</v>
      </c>
      <c r="C858" s="253" t="s">
        <v>11</v>
      </c>
      <c r="D858" s="257" t="s">
        <v>12</v>
      </c>
      <c r="E858" s="258" t="s">
        <v>11</v>
      </c>
      <c r="F858" s="259" t="s">
        <v>1068</v>
      </c>
      <c r="G858" s="259" t="s">
        <v>11</v>
      </c>
      <c r="H858" s="259" t="s">
        <v>11</v>
      </c>
      <c r="I858" s="259" t="s">
        <v>11</v>
      </c>
      <c r="J858" s="259" t="s">
        <v>11</v>
      </c>
      <c r="K858" s="259" t="s">
        <v>11</v>
      </c>
      <c r="L858" s="260" t="s">
        <v>11</v>
      </c>
      <c r="M858" s="263" t="s">
        <v>119</v>
      </c>
      <c r="N858" s="264" t="s">
        <v>11</v>
      </c>
      <c r="O858" s="265" t="s">
        <v>1792</v>
      </c>
      <c r="P858" s="266" t="s">
        <v>11</v>
      </c>
      <c r="Q858" s="5" t="s">
        <v>16</v>
      </c>
      <c r="R858" s="271" t="s">
        <v>1793</v>
      </c>
      <c r="S858" s="271" t="s">
        <v>11</v>
      </c>
      <c r="T858" s="271" t="s">
        <v>11</v>
      </c>
      <c r="U858" s="30">
        <v>2046</v>
      </c>
      <c r="V858" s="272" t="s">
        <v>18</v>
      </c>
      <c r="W858" s="272" t="s">
        <v>11</v>
      </c>
      <c r="X858" s="272" t="s">
        <v>11</v>
      </c>
      <c r="Y858" s="273" t="s">
        <v>11</v>
      </c>
      <c r="Z858" s="233">
        <v>351</v>
      </c>
    </row>
    <row r="859" spans="1:26" ht="13.5" customHeight="1" x14ac:dyDescent="0.15">
      <c r="A859" s="254" t="s">
        <v>11</v>
      </c>
      <c r="B859" s="255" t="s">
        <v>11</v>
      </c>
      <c r="C859" s="256" t="s">
        <v>11</v>
      </c>
      <c r="D859" s="24" t="s">
        <v>11</v>
      </c>
      <c r="E859" s="23" t="s">
        <v>11</v>
      </c>
      <c r="F859" s="261" t="s">
        <v>11</v>
      </c>
      <c r="G859" s="261" t="s">
        <v>11</v>
      </c>
      <c r="H859" s="261" t="s">
        <v>11</v>
      </c>
      <c r="I859" s="261" t="s">
        <v>11</v>
      </c>
      <c r="J859" s="261" t="s">
        <v>11</v>
      </c>
      <c r="K859" s="261" t="s">
        <v>11</v>
      </c>
      <c r="L859" s="262" t="s">
        <v>11</v>
      </c>
      <c r="M859" s="236">
        <v>8099000</v>
      </c>
      <c r="N859" s="237" t="s">
        <v>11</v>
      </c>
      <c r="O859" s="267" t="s">
        <v>11</v>
      </c>
      <c r="P859" s="268" t="s">
        <v>11</v>
      </c>
      <c r="Q859" s="6" t="s">
        <v>11</v>
      </c>
      <c r="R859" s="238" t="s">
        <v>1794</v>
      </c>
      <c r="S859" s="238" t="s">
        <v>11</v>
      </c>
      <c r="T859" s="238" t="s">
        <v>11</v>
      </c>
      <c r="U859" s="22">
        <v>2500</v>
      </c>
      <c r="V859" s="239" t="s">
        <v>18</v>
      </c>
      <c r="W859" s="239" t="s">
        <v>11</v>
      </c>
      <c r="X859" s="239" t="s">
        <v>11</v>
      </c>
      <c r="Y859" s="240" t="s">
        <v>11</v>
      </c>
      <c r="Z859" s="234" t="s">
        <v>11</v>
      </c>
    </row>
    <row r="860" spans="1:26" ht="13.5" customHeight="1" x14ac:dyDescent="0.15">
      <c r="A860" s="274" t="s">
        <v>1795</v>
      </c>
      <c r="B860" s="231" t="s">
        <v>11</v>
      </c>
      <c r="C860" s="275" t="s">
        <v>11</v>
      </c>
      <c r="D860" s="247" t="s">
        <v>1796</v>
      </c>
      <c r="E860" s="239" t="s">
        <v>11</v>
      </c>
      <c r="F860" s="239" t="s">
        <v>11</v>
      </c>
      <c r="G860" s="239" t="s">
        <v>11</v>
      </c>
      <c r="H860" s="239" t="s">
        <v>11</v>
      </c>
      <c r="I860" s="239" t="s">
        <v>11</v>
      </c>
      <c r="J860" s="239" t="s">
        <v>11</v>
      </c>
      <c r="K860" s="239" t="s">
        <v>11</v>
      </c>
      <c r="L860" s="240" t="s">
        <v>11</v>
      </c>
      <c r="M860" s="249" t="s">
        <v>40</v>
      </c>
      <c r="N860" s="250" t="s">
        <v>11</v>
      </c>
      <c r="O860" s="267" t="s">
        <v>11</v>
      </c>
      <c r="P860" s="268" t="s">
        <v>11</v>
      </c>
      <c r="Q860" s="6" t="s">
        <v>11</v>
      </c>
      <c r="R860" s="238" t="s">
        <v>1797</v>
      </c>
      <c r="S860" s="238" t="s">
        <v>11</v>
      </c>
      <c r="T860" s="238" t="s">
        <v>11</v>
      </c>
      <c r="U860" s="22">
        <v>1713</v>
      </c>
      <c r="V860" s="239" t="s">
        <v>18</v>
      </c>
      <c r="W860" s="239" t="s">
        <v>11</v>
      </c>
      <c r="X860" s="239" t="s">
        <v>11</v>
      </c>
      <c r="Y860" s="240" t="s">
        <v>11</v>
      </c>
      <c r="Z860" s="234" t="s">
        <v>11</v>
      </c>
    </row>
    <row r="861" spans="1:26" ht="13.5" customHeight="1" x14ac:dyDescent="0.15">
      <c r="A861" s="274" t="s">
        <v>11</v>
      </c>
      <c r="B861" s="231" t="s">
        <v>11</v>
      </c>
      <c r="C861" s="275" t="s">
        <v>11</v>
      </c>
      <c r="D861" s="248" t="s">
        <v>11</v>
      </c>
      <c r="E861" s="239" t="s">
        <v>11</v>
      </c>
      <c r="F861" s="239" t="s">
        <v>11</v>
      </c>
      <c r="G861" s="239" t="s">
        <v>11</v>
      </c>
      <c r="H861" s="239" t="s">
        <v>11</v>
      </c>
      <c r="I861" s="239" t="s">
        <v>11</v>
      </c>
      <c r="J861" s="239" t="s">
        <v>11</v>
      </c>
      <c r="K861" s="239" t="s">
        <v>11</v>
      </c>
      <c r="L861" s="240" t="s">
        <v>11</v>
      </c>
      <c r="M861" s="236">
        <v>7280630</v>
      </c>
      <c r="N861" s="237" t="s">
        <v>11</v>
      </c>
      <c r="O861" s="267" t="s">
        <v>11</v>
      </c>
      <c r="P861" s="268" t="s">
        <v>11</v>
      </c>
      <c r="Q861" s="6" t="s">
        <v>11</v>
      </c>
      <c r="R861" s="238" t="s">
        <v>1798</v>
      </c>
      <c r="S861" s="238" t="s">
        <v>11</v>
      </c>
      <c r="T861" s="238" t="s">
        <v>11</v>
      </c>
      <c r="U861" s="22">
        <v>301</v>
      </c>
      <c r="V861" s="239" t="s">
        <v>18</v>
      </c>
      <c r="W861" s="239" t="s">
        <v>11</v>
      </c>
      <c r="X861" s="239" t="s">
        <v>11</v>
      </c>
      <c r="Y861" s="240" t="s">
        <v>11</v>
      </c>
      <c r="Z861" s="234" t="s">
        <v>11</v>
      </c>
    </row>
    <row r="862" spans="1:26" ht="13.5" customHeight="1" x14ac:dyDescent="0.15">
      <c r="A862" s="274" t="s">
        <v>11</v>
      </c>
      <c r="B862" s="231" t="s">
        <v>11</v>
      </c>
      <c r="C862" s="275" t="s">
        <v>11</v>
      </c>
      <c r="D862" s="229" t="s">
        <v>26</v>
      </c>
      <c r="E862" s="241" t="s">
        <v>1582</v>
      </c>
      <c r="F862" s="241" t="s">
        <v>11</v>
      </c>
      <c r="G862" s="241" t="s">
        <v>11</v>
      </c>
      <c r="H862" s="241" t="s">
        <v>11</v>
      </c>
      <c r="I862" s="241" t="s">
        <v>11</v>
      </c>
      <c r="J862" s="241" t="s">
        <v>11</v>
      </c>
      <c r="K862" s="241" t="s">
        <v>11</v>
      </c>
      <c r="L862" s="242" t="s">
        <v>28</v>
      </c>
      <c r="M862" s="243" t="s">
        <v>29</v>
      </c>
      <c r="N862" s="244" t="s">
        <v>11</v>
      </c>
      <c r="O862" s="267" t="s">
        <v>11</v>
      </c>
      <c r="P862" s="268" t="s">
        <v>11</v>
      </c>
      <c r="Q862" s="7" t="s">
        <v>11</v>
      </c>
      <c r="R862" s="238" t="s">
        <v>1799</v>
      </c>
      <c r="S862" s="238" t="s">
        <v>11</v>
      </c>
      <c r="T862" s="238" t="s">
        <v>11</v>
      </c>
      <c r="U862" s="22">
        <v>721</v>
      </c>
      <c r="V862" s="239" t="s">
        <v>18</v>
      </c>
      <c r="W862" s="239" t="s">
        <v>11</v>
      </c>
      <c r="X862" s="239" t="s">
        <v>11</v>
      </c>
      <c r="Y862" s="240" t="s">
        <v>11</v>
      </c>
      <c r="Z862" s="234" t="s">
        <v>11</v>
      </c>
    </row>
    <row r="863" spans="1:26" ht="13.5" customHeight="1" x14ac:dyDescent="0.15">
      <c r="A863" s="274" t="s">
        <v>11</v>
      </c>
      <c r="B863" s="231" t="s">
        <v>11</v>
      </c>
      <c r="C863" s="275" t="s">
        <v>11</v>
      </c>
      <c r="D863" s="229" t="s">
        <v>11</v>
      </c>
      <c r="E863" s="241" t="s">
        <v>11</v>
      </c>
      <c r="F863" s="241" t="s">
        <v>11</v>
      </c>
      <c r="G863" s="241" t="s">
        <v>11</v>
      </c>
      <c r="H863" s="241" t="s">
        <v>11</v>
      </c>
      <c r="I863" s="241" t="s">
        <v>11</v>
      </c>
      <c r="J863" s="241" t="s">
        <v>11</v>
      </c>
      <c r="K863" s="241" t="s">
        <v>11</v>
      </c>
      <c r="L863" s="242" t="s">
        <v>11</v>
      </c>
      <c r="M863" s="245">
        <v>818370</v>
      </c>
      <c r="N863" s="246" t="s">
        <v>11</v>
      </c>
      <c r="O863" s="267" t="s">
        <v>11</v>
      </c>
      <c r="P863" s="268" t="s">
        <v>11</v>
      </c>
      <c r="Q863" s="8" t="s">
        <v>31</v>
      </c>
      <c r="R863" s="238" t="s">
        <v>11</v>
      </c>
      <c r="S863" s="238" t="s">
        <v>11</v>
      </c>
      <c r="T863" s="238" t="s">
        <v>11</v>
      </c>
      <c r="U863" s="238" t="s">
        <v>11</v>
      </c>
      <c r="V863" s="9" t="s">
        <v>26</v>
      </c>
      <c r="W863" s="227" t="s">
        <v>11</v>
      </c>
      <c r="X863" s="227" t="s">
        <v>11</v>
      </c>
      <c r="Y863" s="10" t="s">
        <v>28</v>
      </c>
      <c r="Z863" s="234" t="s">
        <v>11</v>
      </c>
    </row>
    <row r="864" spans="1:26" ht="13.5" customHeight="1" x14ac:dyDescent="0.15">
      <c r="A864" s="274" t="s">
        <v>11</v>
      </c>
      <c r="B864" s="231" t="s">
        <v>11</v>
      </c>
      <c r="C864" s="275" t="s">
        <v>11</v>
      </c>
      <c r="D864" s="229" t="s">
        <v>11</v>
      </c>
      <c r="E864" s="241" t="s">
        <v>11</v>
      </c>
      <c r="F864" s="241" t="s">
        <v>11</v>
      </c>
      <c r="G864" s="241" t="s">
        <v>11</v>
      </c>
      <c r="H864" s="241" t="s">
        <v>11</v>
      </c>
      <c r="I864" s="241" t="s">
        <v>11</v>
      </c>
      <c r="J864" s="241" t="s">
        <v>11</v>
      </c>
      <c r="K864" s="241" t="s">
        <v>11</v>
      </c>
      <c r="L864" s="242" t="s">
        <v>11</v>
      </c>
      <c r="M864" s="249" t="s">
        <v>11</v>
      </c>
      <c r="N864" s="250" t="s">
        <v>11</v>
      </c>
      <c r="O864" s="267" t="s">
        <v>11</v>
      </c>
      <c r="P864" s="268" t="s">
        <v>11</v>
      </c>
      <c r="Q864" s="7" t="s">
        <v>32</v>
      </c>
      <c r="R864" s="238" t="s">
        <v>11</v>
      </c>
      <c r="S864" s="238" t="s">
        <v>11</v>
      </c>
      <c r="T864" s="238" t="s">
        <v>11</v>
      </c>
      <c r="U864" s="238" t="s">
        <v>11</v>
      </c>
      <c r="V864" s="11" t="s">
        <v>33</v>
      </c>
      <c r="W864" s="9" t="s">
        <v>11</v>
      </c>
      <c r="X864" t="s">
        <v>11</v>
      </c>
      <c r="Y864" s="12" t="s">
        <v>11</v>
      </c>
      <c r="Z864" s="234" t="s">
        <v>11</v>
      </c>
    </row>
    <row r="865" spans="1:26" ht="13.5" customHeight="1" x14ac:dyDescent="0.15">
      <c r="A865" s="6" t="s">
        <v>11</v>
      </c>
      <c r="B865" t="s">
        <v>11</v>
      </c>
      <c r="C865" s="12" t="s">
        <v>11</v>
      </c>
      <c r="D865" s="229" t="s">
        <v>26</v>
      </c>
      <c r="E865" s="13" t="s">
        <v>19</v>
      </c>
      <c r="F865" s="231" t="s">
        <v>11</v>
      </c>
      <c r="G865" s="231" t="s">
        <v>11</v>
      </c>
      <c r="H865" s="231" t="s">
        <v>11</v>
      </c>
      <c r="I865" s="231" t="s">
        <v>11</v>
      </c>
      <c r="J865" s="231" t="s">
        <v>11</v>
      </c>
      <c r="K865" s="13" t="s">
        <v>11</v>
      </c>
      <c r="L865" s="242" t="s">
        <v>28</v>
      </c>
      <c r="M865" s="277" t="s">
        <v>11</v>
      </c>
      <c r="N865" s="278" t="s">
        <v>11</v>
      </c>
      <c r="O865" s="267" t="s">
        <v>11</v>
      </c>
      <c r="P865" s="268" t="s">
        <v>11</v>
      </c>
      <c r="Q865" s="8" t="s">
        <v>31</v>
      </c>
      <c r="R865" s="238" t="s">
        <v>11</v>
      </c>
      <c r="S865" s="238" t="s">
        <v>11</v>
      </c>
      <c r="T865" s="238" t="s">
        <v>11</v>
      </c>
      <c r="U865" s="238" t="s">
        <v>11</v>
      </c>
      <c r="V865" s="9" t="s">
        <v>26</v>
      </c>
      <c r="W865" s="227" t="s">
        <v>11</v>
      </c>
      <c r="X865" s="227" t="s">
        <v>11</v>
      </c>
      <c r="Y865" s="10" t="s">
        <v>28</v>
      </c>
      <c r="Z865" s="234" t="s">
        <v>11</v>
      </c>
    </row>
    <row r="866" spans="1:26" ht="13.5" customHeight="1" x14ac:dyDescent="0.15">
      <c r="A866" s="14" t="s">
        <v>11</v>
      </c>
      <c r="B866" s="15" t="s">
        <v>11</v>
      </c>
      <c r="C866" s="16" t="s">
        <v>11</v>
      </c>
      <c r="D866" s="230" t="s">
        <v>11</v>
      </c>
      <c r="E866" s="17" t="s">
        <v>11</v>
      </c>
      <c r="F866" s="232" t="s">
        <v>11</v>
      </c>
      <c r="G866" s="232" t="s">
        <v>11</v>
      </c>
      <c r="H866" s="232" t="s">
        <v>11</v>
      </c>
      <c r="I866" s="232" t="s">
        <v>11</v>
      </c>
      <c r="J866" s="232" t="s">
        <v>11</v>
      </c>
      <c r="K866" s="17" t="s">
        <v>11</v>
      </c>
      <c r="L866" s="276" t="s">
        <v>11</v>
      </c>
      <c r="M866" s="26" t="s">
        <v>42</v>
      </c>
      <c r="N866" s="27">
        <v>89.9</v>
      </c>
      <c r="O866" s="269" t="s">
        <v>11</v>
      </c>
      <c r="P866" s="270" t="s">
        <v>11</v>
      </c>
      <c r="Q866" s="18" t="s">
        <v>32</v>
      </c>
      <c r="R866" s="228" t="s">
        <v>11</v>
      </c>
      <c r="S866" s="228" t="s">
        <v>11</v>
      </c>
      <c r="T866" s="228" t="s">
        <v>11</v>
      </c>
      <c r="U866" s="228" t="s">
        <v>11</v>
      </c>
      <c r="V866" s="19" t="s">
        <v>33</v>
      </c>
      <c r="W866" s="20" t="s">
        <v>11</v>
      </c>
      <c r="X866" s="15" t="s">
        <v>11</v>
      </c>
      <c r="Y866" s="16" t="s">
        <v>11</v>
      </c>
      <c r="Z866" s="235" t="s">
        <v>11</v>
      </c>
    </row>
    <row r="867" spans="1:26" ht="13.5" customHeight="1" x14ac:dyDescent="0.15">
      <c r="A867" s="251" t="s">
        <v>10</v>
      </c>
      <c r="B867" s="252" t="s">
        <v>11</v>
      </c>
      <c r="C867" s="253" t="s">
        <v>11</v>
      </c>
      <c r="D867" s="257" t="s">
        <v>12</v>
      </c>
      <c r="E867" s="258" t="s">
        <v>11</v>
      </c>
      <c r="F867" s="259" t="s">
        <v>13</v>
      </c>
      <c r="G867" s="259" t="s">
        <v>11</v>
      </c>
      <c r="H867" s="259" t="s">
        <v>11</v>
      </c>
      <c r="I867" s="259" t="s">
        <v>11</v>
      </c>
      <c r="J867" s="259" t="s">
        <v>11</v>
      </c>
      <c r="K867" s="259" t="s">
        <v>11</v>
      </c>
      <c r="L867" s="260" t="s">
        <v>11</v>
      </c>
      <c r="M867" s="263" t="s">
        <v>119</v>
      </c>
      <c r="N867" s="264" t="s">
        <v>11</v>
      </c>
      <c r="O867" s="265" t="s">
        <v>1800</v>
      </c>
      <c r="P867" s="266" t="s">
        <v>11</v>
      </c>
      <c r="Q867" s="5" t="s">
        <v>16</v>
      </c>
      <c r="R867" s="271" t="s">
        <v>774</v>
      </c>
      <c r="S867" s="271" t="s">
        <v>11</v>
      </c>
      <c r="T867" s="271" t="s">
        <v>11</v>
      </c>
      <c r="U867" s="30">
        <v>31838</v>
      </c>
      <c r="V867" s="272" t="s">
        <v>18</v>
      </c>
      <c r="W867" s="272" t="s">
        <v>11</v>
      </c>
      <c r="X867" s="272" t="s">
        <v>11</v>
      </c>
      <c r="Y867" s="273" t="s">
        <v>11</v>
      </c>
      <c r="Z867" s="233">
        <v>353</v>
      </c>
    </row>
    <row r="868" spans="1:26" ht="13.5" customHeight="1" x14ac:dyDescent="0.15">
      <c r="A868" s="254" t="s">
        <v>11</v>
      </c>
      <c r="B868" s="255" t="s">
        <v>11</v>
      </c>
      <c r="C868" s="256" t="s">
        <v>11</v>
      </c>
      <c r="D868" s="24" t="s">
        <v>11</v>
      </c>
      <c r="E868" s="23" t="s">
        <v>11</v>
      </c>
      <c r="F868" s="261" t="s">
        <v>11</v>
      </c>
      <c r="G868" s="261" t="s">
        <v>11</v>
      </c>
      <c r="H868" s="261" t="s">
        <v>11</v>
      </c>
      <c r="I868" s="261" t="s">
        <v>11</v>
      </c>
      <c r="J868" s="261" t="s">
        <v>11</v>
      </c>
      <c r="K868" s="261" t="s">
        <v>11</v>
      </c>
      <c r="L868" s="262" t="s">
        <v>11</v>
      </c>
      <c r="M868" s="236">
        <v>68085000</v>
      </c>
      <c r="N868" s="237" t="s">
        <v>11</v>
      </c>
      <c r="O868" s="267" t="s">
        <v>11</v>
      </c>
      <c r="P868" s="268" t="s">
        <v>11</v>
      </c>
      <c r="Q868" s="6" t="s">
        <v>11</v>
      </c>
      <c r="R868" s="238" t="s">
        <v>624</v>
      </c>
      <c r="S868" s="238" t="s">
        <v>11</v>
      </c>
      <c r="T868" s="238" t="s">
        <v>11</v>
      </c>
      <c r="U868" s="22">
        <v>20014</v>
      </c>
      <c r="V868" s="239" t="s">
        <v>18</v>
      </c>
      <c r="W868" s="239" t="s">
        <v>11</v>
      </c>
      <c r="X868" s="239" t="s">
        <v>11</v>
      </c>
      <c r="Y868" s="240" t="s">
        <v>11</v>
      </c>
      <c r="Z868" s="234" t="s">
        <v>11</v>
      </c>
    </row>
    <row r="869" spans="1:26" ht="13.5" customHeight="1" x14ac:dyDescent="0.15">
      <c r="A869" s="274" t="s">
        <v>1801</v>
      </c>
      <c r="B869" s="231" t="s">
        <v>11</v>
      </c>
      <c r="C869" s="275" t="s">
        <v>11</v>
      </c>
      <c r="D869" s="247" t="s">
        <v>1802</v>
      </c>
      <c r="E869" s="239" t="s">
        <v>11</v>
      </c>
      <c r="F869" s="239" t="s">
        <v>11</v>
      </c>
      <c r="G869" s="239" t="s">
        <v>11</v>
      </c>
      <c r="H869" s="239" t="s">
        <v>11</v>
      </c>
      <c r="I869" s="239" t="s">
        <v>11</v>
      </c>
      <c r="J869" s="239" t="s">
        <v>11</v>
      </c>
      <c r="K869" s="239" t="s">
        <v>11</v>
      </c>
      <c r="L869" s="240" t="s">
        <v>11</v>
      </c>
      <c r="M869" s="249" t="s">
        <v>40</v>
      </c>
      <c r="N869" s="250" t="s">
        <v>11</v>
      </c>
      <c r="O869" s="267" t="s">
        <v>11</v>
      </c>
      <c r="P869" s="268" t="s">
        <v>11</v>
      </c>
      <c r="Q869" s="6" t="s">
        <v>11</v>
      </c>
      <c r="R869" s="238" t="s">
        <v>1803</v>
      </c>
      <c r="S869" s="238" t="s">
        <v>11</v>
      </c>
      <c r="T869" s="238" t="s">
        <v>11</v>
      </c>
      <c r="U869" s="22">
        <v>8197</v>
      </c>
      <c r="V869" s="239" t="s">
        <v>18</v>
      </c>
      <c r="W869" s="239" t="s">
        <v>11</v>
      </c>
      <c r="X869" s="239" t="s">
        <v>11</v>
      </c>
      <c r="Y869" s="240" t="s">
        <v>11</v>
      </c>
      <c r="Z869" s="234" t="s">
        <v>11</v>
      </c>
    </row>
    <row r="870" spans="1:26" ht="13.5" customHeight="1" x14ac:dyDescent="0.15">
      <c r="A870" s="274" t="s">
        <v>11</v>
      </c>
      <c r="B870" s="231" t="s">
        <v>11</v>
      </c>
      <c r="C870" s="275" t="s">
        <v>11</v>
      </c>
      <c r="D870" s="248" t="s">
        <v>11</v>
      </c>
      <c r="E870" s="239" t="s">
        <v>11</v>
      </c>
      <c r="F870" s="239" t="s">
        <v>11</v>
      </c>
      <c r="G870" s="239" t="s">
        <v>11</v>
      </c>
      <c r="H870" s="239" t="s">
        <v>11</v>
      </c>
      <c r="I870" s="239" t="s">
        <v>11</v>
      </c>
      <c r="J870" s="239" t="s">
        <v>11</v>
      </c>
      <c r="K870" s="239" t="s">
        <v>11</v>
      </c>
      <c r="L870" s="240" t="s">
        <v>11</v>
      </c>
      <c r="M870" s="236">
        <v>60049251</v>
      </c>
      <c r="N870" s="237" t="s">
        <v>11</v>
      </c>
      <c r="O870" s="267" t="s">
        <v>11</v>
      </c>
      <c r="P870" s="268" t="s">
        <v>11</v>
      </c>
      <c r="Q870" s="6" t="s">
        <v>11</v>
      </c>
      <c r="R870" s="238" t="s">
        <v>11</v>
      </c>
      <c r="S870" s="238" t="s">
        <v>11</v>
      </c>
      <c r="T870" s="238" t="s">
        <v>11</v>
      </c>
      <c r="U870" s="22" t="s">
        <v>11</v>
      </c>
      <c r="V870" s="239" t="s">
        <v>11</v>
      </c>
      <c r="W870" s="239" t="s">
        <v>11</v>
      </c>
      <c r="X870" s="239" t="s">
        <v>11</v>
      </c>
      <c r="Y870" s="240" t="s">
        <v>11</v>
      </c>
      <c r="Z870" s="234" t="s">
        <v>11</v>
      </c>
    </row>
    <row r="871" spans="1:26" ht="13.5" customHeight="1" x14ac:dyDescent="0.15">
      <c r="A871" s="274" t="s">
        <v>11</v>
      </c>
      <c r="B871" s="231" t="s">
        <v>11</v>
      </c>
      <c r="C871" s="275" t="s">
        <v>11</v>
      </c>
      <c r="D871" s="229" t="s">
        <v>26</v>
      </c>
      <c r="E871" s="241" t="s">
        <v>1582</v>
      </c>
      <c r="F871" s="241" t="s">
        <v>11</v>
      </c>
      <c r="G871" s="241" t="s">
        <v>11</v>
      </c>
      <c r="H871" s="241" t="s">
        <v>11</v>
      </c>
      <c r="I871" s="241" t="s">
        <v>11</v>
      </c>
      <c r="J871" s="241" t="s">
        <v>11</v>
      </c>
      <c r="K871" s="241" t="s">
        <v>11</v>
      </c>
      <c r="L871" s="242" t="s">
        <v>28</v>
      </c>
      <c r="M871" s="243" t="s">
        <v>29</v>
      </c>
      <c r="N871" s="244" t="s">
        <v>11</v>
      </c>
      <c r="O871" s="267" t="s">
        <v>11</v>
      </c>
      <c r="P871" s="268" t="s">
        <v>11</v>
      </c>
      <c r="Q871" s="7" t="s">
        <v>11</v>
      </c>
      <c r="R871" s="238" t="s">
        <v>11</v>
      </c>
      <c r="S871" s="238" t="s">
        <v>11</v>
      </c>
      <c r="T871" s="238" t="s">
        <v>11</v>
      </c>
      <c r="U871" s="22" t="s">
        <v>11</v>
      </c>
      <c r="V871" s="239" t="s">
        <v>11</v>
      </c>
      <c r="W871" s="239" t="s">
        <v>11</v>
      </c>
      <c r="X871" s="239" t="s">
        <v>11</v>
      </c>
      <c r="Y871" s="240" t="s">
        <v>11</v>
      </c>
      <c r="Z871" s="234" t="s">
        <v>11</v>
      </c>
    </row>
    <row r="872" spans="1:26" ht="13.5" customHeight="1" x14ac:dyDescent="0.15">
      <c r="A872" s="274" t="s">
        <v>11</v>
      </c>
      <c r="B872" s="231" t="s">
        <v>11</v>
      </c>
      <c r="C872" s="275" t="s">
        <v>11</v>
      </c>
      <c r="D872" s="229" t="s">
        <v>11</v>
      </c>
      <c r="E872" s="241" t="s">
        <v>11</v>
      </c>
      <c r="F872" s="241" t="s">
        <v>11</v>
      </c>
      <c r="G872" s="241" t="s">
        <v>11</v>
      </c>
      <c r="H872" s="241" t="s">
        <v>11</v>
      </c>
      <c r="I872" s="241" t="s">
        <v>11</v>
      </c>
      <c r="J872" s="241" t="s">
        <v>11</v>
      </c>
      <c r="K872" s="241" t="s">
        <v>11</v>
      </c>
      <c r="L872" s="242" t="s">
        <v>11</v>
      </c>
      <c r="M872" s="245">
        <v>8035749</v>
      </c>
      <c r="N872" s="246" t="s">
        <v>11</v>
      </c>
      <c r="O872" s="267" t="s">
        <v>11</v>
      </c>
      <c r="P872" s="268" t="s">
        <v>11</v>
      </c>
      <c r="Q872" s="8" t="s">
        <v>31</v>
      </c>
      <c r="R872" s="238" t="s">
        <v>11</v>
      </c>
      <c r="S872" s="238" t="s">
        <v>11</v>
      </c>
      <c r="T872" s="238" t="s">
        <v>11</v>
      </c>
      <c r="U872" s="238" t="s">
        <v>11</v>
      </c>
      <c r="V872" s="9" t="s">
        <v>26</v>
      </c>
      <c r="W872" s="227" t="s">
        <v>11</v>
      </c>
      <c r="X872" s="227" t="s">
        <v>11</v>
      </c>
      <c r="Y872" s="10" t="s">
        <v>28</v>
      </c>
      <c r="Z872" s="234" t="s">
        <v>11</v>
      </c>
    </row>
    <row r="873" spans="1:26" ht="13.5" customHeight="1" x14ac:dyDescent="0.15">
      <c r="A873" s="274" t="s">
        <v>11</v>
      </c>
      <c r="B873" s="231" t="s">
        <v>11</v>
      </c>
      <c r="C873" s="275" t="s">
        <v>11</v>
      </c>
      <c r="D873" s="229" t="s">
        <v>11</v>
      </c>
      <c r="E873" s="241" t="s">
        <v>11</v>
      </c>
      <c r="F873" s="241" t="s">
        <v>11</v>
      </c>
      <c r="G873" s="241" t="s">
        <v>11</v>
      </c>
      <c r="H873" s="241" t="s">
        <v>11</v>
      </c>
      <c r="I873" s="241" t="s">
        <v>11</v>
      </c>
      <c r="J873" s="241" t="s">
        <v>11</v>
      </c>
      <c r="K873" s="241" t="s">
        <v>11</v>
      </c>
      <c r="L873" s="242" t="s">
        <v>11</v>
      </c>
      <c r="M873" s="249" t="s">
        <v>11</v>
      </c>
      <c r="N873" s="250" t="s">
        <v>11</v>
      </c>
      <c r="O873" s="267" t="s">
        <v>11</v>
      </c>
      <c r="P873" s="268" t="s">
        <v>11</v>
      </c>
      <c r="Q873" s="7" t="s">
        <v>32</v>
      </c>
      <c r="R873" s="238" t="s">
        <v>11</v>
      </c>
      <c r="S873" s="238" t="s">
        <v>11</v>
      </c>
      <c r="T873" s="238" t="s">
        <v>11</v>
      </c>
      <c r="U873" s="238" t="s">
        <v>11</v>
      </c>
      <c r="V873" s="11" t="s">
        <v>33</v>
      </c>
      <c r="W873" s="9" t="s">
        <v>11</v>
      </c>
      <c r="X873" t="s">
        <v>11</v>
      </c>
      <c r="Y873" s="12" t="s">
        <v>11</v>
      </c>
      <c r="Z873" s="234" t="s">
        <v>11</v>
      </c>
    </row>
    <row r="874" spans="1:26" ht="13.5" customHeight="1" x14ac:dyDescent="0.15">
      <c r="A874" s="6" t="s">
        <v>11</v>
      </c>
      <c r="B874" t="s">
        <v>11</v>
      </c>
      <c r="C874" s="12" t="s">
        <v>11</v>
      </c>
      <c r="D874" s="229" t="s">
        <v>26</v>
      </c>
      <c r="E874" s="13" t="s">
        <v>19</v>
      </c>
      <c r="F874" s="231" t="s">
        <v>11</v>
      </c>
      <c r="G874" s="231" t="s">
        <v>11</v>
      </c>
      <c r="H874" s="231" t="s">
        <v>11</v>
      </c>
      <c r="I874" s="231" t="s">
        <v>11</v>
      </c>
      <c r="J874" s="231" t="s">
        <v>11</v>
      </c>
      <c r="K874" s="13" t="s">
        <v>11</v>
      </c>
      <c r="L874" s="242" t="s">
        <v>28</v>
      </c>
      <c r="M874" s="277" t="s">
        <v>11</v>
      </c>
      <c r="N874" s="278" t="s">
        <v>11</v>
      </c>
      <c r="O874" s="267" t="s">
        <v>11</v>
      </c>
      <c r="P874" s="268" t="s">
        <v>11</v>
      </c>
      <c r="Q874" s="8" t="s">
        <v>31</v>
      </c>
      <c r="R874" s="238" t="s">
        <v>11</v>
      </c>
      <c r="S874" s="238" t="s">
        <v>11</v>
      </c>
      <c r="T874" s="238" t="s">
        <v>11</v>
      </c>
      <c r="U874" s="238" t="s">
        <v>11</v>
      </c>
      <c r="V874" s="9" t="s">
        <v>26</v>
      </c>
      <c r="W874" s="227" t="s">
        <v>11</v>
      </c>
      <c r="X874" s="227" t="s">
        <v>11</v>
      </c>
      <c r="Y874" s="10" t="s">
        <v>28</v>
      </c>
      <c r="Z874" s="234" t="s">
        <v>11</v>
      </c>
    </row>
    <row r="875" spans="1:26" ht="13.5" customHeight="1" x14ac:dyDescent="0.15">
      <c r="A875" s="14" t="s">
        <v>11</v>
      </c>
      <c r="B875" s="15" t="s">
        <v>11</v>
      </c>
      <c r="C875" s="16" t="s">
        <v>11</v>
      </c>
      <c r="D875" s="230" t="s">
        <v>11</v>
      </c>
      <c r="E875" s="17" t="s">
        <v>11</v>
      </c>
      <c r="F875" s="232" t="s">
        <v>11</v>
      </c>
      <c r="G875" s="232" t="s">
        <v>11</v>
      </c>
      <c r="H875" s="232" t="s">
        <v>11</v>
      </c>
      <c r="I875" s="232" t="s">
        <v>11</v>
      </c>
      <c r="J875" s="232" t="s">
        <v>11</v>
      </c>
      <c r="K875" s="17" t="s">
        <v>11</v>
      </c>
      <c r="L875" s="276" t="s">
        <v>11</v>
      </c>
      <c r="M875" s="26" t="s">
        <v>42</v>
      </c>
      <c r="N875" s="27">
        <v>88.2</v>
      </c>
      <c r="O875" s="269" t="s">
        <v>11</v>
      </c>
      <c r="P875" s="270" t="s">
        <v>11</v>
      </c>
      <c r="Q875" s="18" t="s">
        <v>32</v>
      </c>
      <c r="R875" s="228" t="s">
        <v>11</v>
      </c>
      <c r="S875" s="228" t="s">
        <v>11</v>
      </c>
      <c r="T875" s="228" t="s">
        <v>11</v>
      </c>
      <c r="U875" s="228" t="s">
        <v>11</v>
      </c>
      <c r="V875" s="19" t="s">
        <v>33</v>
      </c>
      <c r="W875" s="20" t="s">
        <v>11</v>
      </c>
      <c r="X875" s="15" t="s">
        <v>11</v>
      </c>
      <c r="Y875" s="16" t="s">
        <v>11</v>
      </c>
      <c r="Z875" s="235" t="s">
        <v>11</v>
      </c>
    </row>
    <row r="876" spans="1:26" ht="13.5" customHeight="1" x14ac:dyDescent="0.15">
      <c r="A876" s="251" t="s">
        <v>10</v>
      </c>
      <c r="B876" s="252" t="s">
        <v>11</v>
      </c>
      <c r="C876" s="253" t="s">
        <v>11</v>
      </c>
      <c r="D876" s="257" t="s">
        <v>12</v>
      </c>
      <c r="E876" s="258" t="s">
        <v>11</v>
      </c>
      <c r="F876" s="259" t="s">
        <v>1204</v>
      </c>
      <c r="G876" s="259" t="s">
        <v>11</v>
      </c>
      <c r="H876" s="259" t="s">
        <v>11</v>
      </c>
      <c r="I876" s="259" t="s">
        <v>11</v>
      </c>
      <c r="J876" s="259" t="s">
        <v>11</v>
      </c>
      <c r="K876" s="259" t="s">
        <v>11</v>
      </c>
      <c r="L876" s="260" t="s">
        <v>11</v>
      </c>
      <c r="M876" s="263" t="s">
        <v>119</v>
      </c>
      <c r="N876" s="264" t="s">
        <v>11</v>
      </c>
      <c r="O876" s="265" t="s">
        <v>1804</v>
      </c>
      <c r="P876" s="266" t="s">
        <v>11</v>
      </c>
      <c r="Q876" s="5" t="s">
        <v>16</v>
      </c>
      <c r="R876" s="271" t="s">
        <v>1805</v>
      </c>
      <c r="S876" s="271" t="s">
        <v>11</v>
      </c>
      <c r="T876" s="271" t="s">
        <v>11</v>
      </c>
      <c r="U876" s="30">
        <v>53049</v>
      </c>
      <c r="V876" s="272" t="s">
        <v>18</v>
      </c>
      <c r="W876" s="272" t="s">
        <v>11</v>
      </c>
      <c r="X876" s="272" t="s">
        <v>11</v>
      </c>
      <c r="Y876" s="273" t="s">
        <v>11</v>
      </c>
      <c r="Z876" s="233">
        <v>353</v>
      </c>
    </row>
    <row r="877" spans="1:26" ht="13.5" customHeight="1" x14ac:dyDescent="0.15">
      <c r="A877" s="254" t="s">
        <v>11</v>
      </c>
      <c r="B877" s="255" t="s">
        <v>11</v>
      </c>
      <c r="C877" s="256" t="s">
        <v>11</v>
      </c>
      <c r="D877" s="24" t="s">
        <v>11</v>
      </c>
      <c r="E877" s="23" t="s">
        <v>11</v>
      </c>
      <c r="F877" s="261" t="s">
        <v>11</v>
      </c>
      <c r="G877" s="261" t="s">
        <v>11</v>
      </c>
      <c r="H877" s="261" t="s">
        <v>11</v>
      </c>
      <c r="I877" s="261" t="s">
        <v>11</v>
      </c>
      <c r="J877" s="261" t="s">
        <v>11</v>
      </c>
      <c r="K877" s="261" t="s">
        <v>11</v>
      </c>
      <c r="L877" s="262" t="s">
        <v>11</v>
      </c>
      <c r="M877" s="236">
        <v>92737000</v>
      </c>
      <c r="N877" s="237" t="s">
        <v>11</v>
      </c>
      <c r="O877" s="267" t="s">
        <v>11</v>
      </c>
      <c r="P877" s="268" t="s">
        <v>11</v>
      </c>
      <c r="Q877" s="6" t="s">
        <v>11</v>
      </c>
      <c r="R877" s="238" t="s">
        <v>1806</v>
      </c>
      <c r="S877" s="238" t="s">
        <v>11</v>
      </c>
      <c r="T877" s="238" t="s">
        <v>11</v>
      </c>
      <c r="U877" s="22">
        <v>28147</v>
      </c>
      <c r="V877" s="239" t="s">
        <v>18</v>
      </c>
      <c r="W877" s="239" t="s">
        <v>11</v>
      </c>
      <c r="X877" s="239" t="s">
        <v>11</v>
      </c>
      <c r="Y877" s="240" t="s">
        <v>11</v>
      </c>
      <c r="Z877" s="234" t="s">
        <v>11</v>
      </c>
    </row>
    <row r="878" spans="1:26" ht="13.5" customHeight="1" x14ac:dyDescent="0.15">
      <c r="A878" s="274" t="s">
        <v>1807</v>
      </c>
      <c r="B878" s="231" t="s">
        <v>11</v>
      </c>
      <c r="C878" s="275" t="s">
        <v>11</v>
      </c>
      <c r="D878" s="247" t="s">
        <v>1808</v>
      </c>
      <c r="E878" s="239" t="s">
        <v>11</v>
      </c>
      <c r="F878" s="239" t="s">
        <v>11</v>
      </c>
      <c r="G878" s="239" t="s">
        <v>11</v>
      </c>
      <c r="H878" s="239" t="s">
        <v>11</v>
      </c>
      <c r="I878" s="239" t="s">
        <v>11</v>
      </c>
      <c r="J878" s="239" t="s">
        <v>11</v>
      </c>
      <c r="K878" s="239" t="s">
        <v>11</v>
      </c>
      <c r="L878" s="240" t="s">
        <v>11</v>
      </c>
      <c r="M878" s="249" t="s">
        <v>40</v>
      </c>
      <c r="N878" s="250" t="s">
        <v>11</v>
      </c>
      <c r="O878" s="267" t="s">
        <v>11</v>
      </c>
      <c r="P878" s="268" t="s">
        <v>11</v>
      </c>
      <c r="Q878" s="6" t="s">
        <v>11</v>
      </c>
      <c r="R878" s="238" t="s">
        <v>1809</v>
      </c>
      <c r="S878" s="238" t="s">
        <v>11</v>
      </c>
      <c r="T878" s="238" t="s">
        <v>11</v>
      </c>
      <c r="U878" s="22">
        <v>10844</v>
      </c>
      <c r="V878" s="239" t="s">
        <v>18</v>
      </c>
      <c r="W878" s="239" t="s">
        <v>11</v>
      </c>
      <c r="X878" s="239" t="s">
        <v>11</v>
      </c>
      <c r="Y878" s="240" t="s">
        <v>11</v>
      </c>
      <c r="Z878" s="234" t="s">
        <v>11</v>
      </c>
    </row>
    <row r="879" spans="1:26" ht="13.5" customHeight="1" x14ac:dyDescent="0.15">
      <c r="A879" s="274" t="s">
        <v>11</v>
      </c>
      <c r="B879" s="231" t="s">
        <v>11</v>
      </c>
      <c r="C879" s="275" t="s">
        <v>11</v>
      </c>
      <c r="D879" s="248" t="s">
        <v>11</v>
      </c>
      <c r="E879" s="239" t="s">
        <v>11</v>
      </c>
      <c r="F879" s="239" t="s">
        <v>11</v>
      </c>
      <c r="G879" s="239" t="s">
        <v>11</v>
      </c>
      <c r="H879" s="239" t="s">
        <v>11</v>
      </c>
      <c r="I879" s="239" t="s">
        <v>11</v>
      </c>
      <c r="J879" s="239" t="s">
        <v>11</v>
      </c>
      <c r="K879" s="239" t="s">
        <v>11</v>
      </c>
      <c r="L879" s="240" t="s">
        <v>11</v>
      </c>
      <c r="M879" s="236">
        <v>92040313</v>
      </c>
      <c r="N879" s="237" t="s">
        <v>11</v>
      </c>
      <c r="O879" s="267" t="s">
        <v>11</v>
      </c>
      <c r="P879" s="268" t="s">
        <v>11</v>
      </c>
      <c r="Q879" s="6" t="s">
        <v>11</v>
      </c>
      <c r="R879" s="238" t="s">
        <v>11</v>
      </c>
      <c r="S879" s="238" t="s">
        <v>11</v>
      </c>
      <c r="T879" s="238" t="s">
        <v>11</v>
      </c>
      <c r="U879" s="22" t="s">
        <v>11</v>
      </c>
      <c r="V879" s="239" t="s">
        <v>11</v>
      </c>
      <c r="W879" s="239" t="s">
        <v>11</v>
      </c>
      <c r="X879" s="239" t="s">
        <v>11</v>
      </c>
      <c r="Y879" s="240" t="s">
        <v>11</v>
      </c>
      <c r="Z879" s="234" t="s">
        <v>11</v>
      </c>
    </row>
    <row r="880" spans="1:26" ht="13.5" customHeight="1" x14ac:dyDescent="0.15">
      <c r="A880" s="274" t="s">
        <v>11</v>
      </c>
      <c r="B880" s="231" t="s">
        <v>11</v>
      </c>
      <c r="C880" s="275" t="s">
        <v>11</v>
      </c>
      <c r="D880" s="229" t="s">
        <v>26</v>
      </c>
      <c r="E880" s="241" t="s">
        <v>1222</v>
      </c>
      <c r="F880" s="241" t="s">
        <v>11</v>
      </c>
      <c r="G880" s="241" t="s">
        <v>11</v>
      </c>
      <c r="H880" s="241" t="s">
        <v>11</v>
      </c>
      <c r="I880" s="241" t="s">
        <v>11</v>
      </c>
      <c r="J880" s="241" t="s">
        <v>11</v>
      </c>
      <c r="K880" s="241" t="s">
        <v>11</v>
      </c>
      <c r="L880" s="242" t="s">
        <v>28</v>
      </c>
      <c r="M880" s="243" t="s">
        <v>29</v>
      </c>
      <c r="N880" s="244" t="s">
        <v>11</v>
      </c>
      <c r="O880" s="267" t="s">
        <v>11</v>
      </c>
      <c r="P880" s="268" t="s">
        <v>11</v>
      </c>
      <c r="Q880" s="7" t="s">
        <v>11</v>
      </c>
      <c r="R880" s="238" t="s">
        <v>11</v>
      </c>
      <c r="S880" s="238" t="s">
        <v>11</v>
      </c>
      <c r="T880" s="238" t="s">
        <v>11</v>
      </c>
      <c r="U880" s="22" t="s">
        <v>11</v>
      </c>
      <c r="V880" s="239" t="s">
        <v>11</v>
      </c>
      <c r="W880" s="239" t="s">
        <v>11</v>
      </c>
      <c r="X880" s="239" t="s">
        <v>11</v>
      </c>
      <c r="Y880" s="240" t="s">
        <v>11</v>
      </c>
      <c r="Z880" s="234" t="s">
        <v>11</v>
      </c>
    </row>
    <row r="881" spans="1:26" ht="13.5" customHeight="1" x14ac:dyDescent="0.15">
      <c r="A881" s="274" t="s">
        <v>11</v>
      </c>
      <c r="B881" s="231" t="s">
        <v>11</v>
      </c>
      <c r="C881" s="275" t="s">
        <v>11</v>
      </c>
      <c r="D881" s="229" t="s">
        <v>11</v>
      </c>
      <c r="E881" s="241" t="s">
        <v>11</v>
      </c>
      <c r="F881" s="241" t="s">
        <v>11</v>
      </c>
      <c r="G881" s="241" t="s">
        <v>11</v>
      </c>
      <c r="H881" s="241" t="s">
        <v>11</v>
      </c>
      <c r="I881" s="241" t="s">
        <v>11</v>
      </c>
      <c r="J881" s="241" t="s">
        <v>11</v>
      </c>
      <c r="K881" s="241" t="s">
        <v>11</v>
      </c>
      <c r="L881" s="242" t="s">
        <v>11</v>
      </c>
      <c r="M881" s="245">
        <v>696687</v>
      </c>
      <c r="N881" s="246" t="s">
        <v>11</v>
      </c>
      <c r="O881" s="267" t="s">
        <v>11</v>
      </c>
      <c r="P881" s="268" t="s">
        <v>11</v>
      </c>
      <c r="Q881" s="8" t="s">
        <v>31</v>
      </c>
      <c r="R881" s="238" t="s">
        <v>11</v>
      </c>
      <c r="S881" s="238" t="s">
        <v>11</v>
      </c>
      <c r="T881" s="238" t="s">
        <v>11</v>
      </c>
      <c r="U881" s="238" t="s">
        <v>11</v>
      </c>
      <c r="V881" s="9" t="s">
        <v>26</v>
      </c>
      <c r="W881" s="227" t="s">
        <v>11</v>
      </c>
      <c r="X881" s="227" t="s">
        <v>11</v>
      </c>
      <c r="Y881" s="10" t="s">
        <v>28</v>
      </c>
      <c r="Z881" s="234" t="s">
        <v>11</v>
      </c>
    </row>
    <row r="882" spans="1:26" ht="13.5" customHeight="1" x14ac:dyDescent="0.15">
      <c r="A882" s="274" t="s">
        <v>11</v>
      </c>
      <c r="B882" s="231" t="s">
        <v>11</v>
      </c>
      <c r="C882" s="275" t="s">
        <v>11</v>
      </c>
      <c r="D882" s="229" t="s">
        <v>11</v>
      </c>
      <c r="E882" s="241" t="s">
        <v>11</v>
      </c>
      <c r="F882" s="241" t="s">
        <v>11</v>
      </c>
      <c r="G882" s="241" t="s">
        <v>11</v>
      </c>
      <c r="H882" s="241" t="s">
        <v>11</v>
      </c>
      <c r="I882" s="241" t="s">
        <v>11</v>
      </c>
      <c r="J882" s="241" t="s">
        <v>11</v>
      </c>
      <c r="K882" s="241" t="s">
        <v>11</v>
      </c>
      <c r="L882" s="242" t="s">
        <v>11</v>
      </c>
      <c r="M882" s="249" t="s">
        <v>11</v>
      </c>
      <c r="N882" s="250" t="s">
        <v>11</v>
      </c>
      <c r="O882" s="267" t="s">
        <v>11</v>
      </c>
      <c r="P882" s="268" t="s">
        <v>11</v>
      </c>
      <c r="Q882" s="7" t="s">
        <v>32</v>
      </c>
      <c r="R882" s="238" t="s">
        <v>11</v>
      </c>
      <c r="S882" s="238" t="s">
        <v>11</v>
      </c>
      <c r="T882" s="238" t="s">
        <v>11</v>
      </c>
      <c r="U882" s="238" t="s">
        <v>11</v>
      </c>
      <c r="V882" s="11" t="s">
        <v>33</v>
      </c>
      <c r="W882" s="9" t="s">
        <v>11</v>
      </c>
      <c r="X882" t="s">
        <v>11</v>
      </c>
      <c r="Y882" s="12" t="s">
        <v>11</v>
      </c>
      <c r="Z882" s="234" t="s">
        <v>11</v>
      </c>
    </row>
    <row r="883" spans="1:26" ht="13.5" customHeight="1" x14ac:dyDescent="0.15">
      <c r="A883" s="6" t="s">
        <v>11</v>
      </c>
      <c r="B883" t="s">
        <v>11</v>
      </c>
      <c r="C883" s="12" t="s">
        <v>11</v>
      </c>
      <c r="D883" s="229" t="s">
        <v>26</v>
      </c>
      <c r="E883" s="13" t="s">
        <v>19</v>
      </c>
      <c r="F883" s="231" t="s">
        <v>11</v>
      </c>
      <c r="G883" s="231" t="s">
        <v>11</v>
      </c>
      <c r="H883" s="231" t="s">
        <v>11</v>
      </c>
      <c r="I883" s="231" t="s">
        <v>11</v>
      </c>
      <c r="J883" s="231" t="s">
        <v>11</v>
      </c>
      <c r="K883" s="13" t="s">
        <v>11</v>
      </c>
      <c r="L883" s="242" t="s">
        <v>28</v>
      </c>
      <c r="M883" s="277" t="s">
        <v>11</v>
      </c>
      <c r="N883" s="278" t="s">
        <v>11</v>
      </c>
      <c r="O883" s="267" t="s">
        <v>11</v>
      </c>
      <c r="P883" s="268" t="s">
        <v>11</v>
      </c>
      <c r="Q883" s="8" t="s">
        <v>31</v>
      </c>
      <c r="R883" s="238" t="s">
        <v>11</v>
      </c>
      <c r="S883" s="238" t="s">
        <v>11</v>
      </c>
      <c r="T883" s="238" t="s">
        <v>11</v>
      </c>
      <c r="U883" s="238" t="s">
        <v>11</v>
      </c>
      <c r="V883" s="9" t="s">
        <v>26</v>
      </c>
      <c r="W883" s="227" t="s">
        <v>11</v>
      </c>
      <c r="X883" s="227" t="s">
        <v>11</v>
      </c>
      <c r="Y883" s="10" t="s">
        <v>28</v>
      </c>
      <c r="Z883" s="234" t="s">
        <v>11</v>
      </c>
    </row>
    <row r="884" spans="1:26" ht="13.5" customHeight="1" x14ac:dyDescent="0.15">
      <c r="A884" s="14" t="s">
        <v>11</v>
      </c>
      <c r="B884" s="15" t="s">
        <v>11</v>
      </c>
      <c r="C884" s="16" t="s">
        <v>11</v>
      </c>
      <c r="D884" s="230" t="s">
        <v>11</v>
      </c>
      <c r="E884" s="17" t="s">
        <v>11</v>
      </c>
      <c r="F884" s="232" t="s">
        <v>11</v>
      </c>
      <c r="G884" s="232" t="s">
        <v>11</v>
      </c>
      <c r="H884" s="232" t="s">
        <v>11</v>
      </c>
      <c r="I884" s="232" t="s">
        <v>11</v>
      </c>
      <c r="J884" s="232" t="s">
        <v>11</v>
      </c>
      <c r="K884" s="17" t="s">
        <v>11</v>
      </c>
      <c r="L884" s="276" t="s">
        <v>11</v>
      </c>
      <c r="M884" s="26" t="s">
        <v>42</v>
      </c>
      <c r="N884" s="27">
        <v>99.2</v>
      </c>
      <c r="O884" s="269" t="s">
        <v>11</v>
      </c>
      <c r="P884" s="270" t="s">
        <v>11</v>
      </c>
      <c r="Q884" s="18" t="s">
        <v>32</v>
      </c>
      <c r="R884" s="228" t="s">
        <v>11</v>
      </c>
      <c r="S884" s="228" t="s">
        <v>11</v>
      </c>
      <c r="T884" s="228" t="s">
        <v>11</v>
      </c>
      <c r="U884" s="228" t="s">
        <v>11</v>
      </c>
      <c r="V884" s="19" t="s">
        <v>33</v>
      </c>
      <c r="W884" s="20" t="s">
        <v>11</v>
      </c>
      <c r="X884" s="15" t="s">
        <v>11</v>
      </c>
      <c r="Y884" s="16" t="s">
        <v>11</v>
      </c>
      <c r="Z884" s="235" t="s">
        <v>11</v>
      </c>
    </row>
    <row r="885" spans="1:26" ht="13.5" customHeight="1" x14ac:dyDescent="0.15">
      <c r="A885" s="251" t="s">
        <v>10</v>
      </c>
      <c r="B885" s="252" t="s">
        <v>11</v>
      </c>
      <c r="C885" s="253" t="s">
        <v>11</v>
      </c>
      <c r="D885" s="257" t="s">
        <v>12</v>
      </c>
      <c r="E885" s="258" t="s">
        <v>11</v>
      </c>
      <c r="F885" s="259" t="s">
        <v>967</v>
      </c>
      <c r="G885" s="259" t="s">
        <v>11</v>
      </c>
      <c r="H885" s="259" t="s">
        <v>11</v>
      </c>
      <c r="I885" s="259" t="s">
        <v>11</v>
      </c>
      <c r="J885" s="259" t="s">
        <v>11</v>
      </c>
      <c r="K885" s="259" t="s">
        <v>11</v>
      </c>
      <c r="L885" s="260" t="s">
        <v>11</v>
      </c>
      <c r="M885" s="263" t="s">
        <v>119</v>
      </c>
      <c r="N885" s="264" t="s">
        <v>11</v>
      </c>
      <c r="O885" s="265" t="s">
        <v>1810</v>
      </c>
      <c r="P885" s="266" t="s">
        <v>11</v>
      </c>
      <c r="Q885" s="5" t="s">
        <v>16</v>
      </c>
      <c r="R885" s="271" t="s">
        <v>1811</v>
      </c>
      <c r="S885" s="271" t="s">
        <v>11</v>
      </c>
      <c r="T885" s="271" t="s">
        <v>11</v>
      </c>
      <c r="U885" s="30">
        <v>54184</v>
      </c>
      <c r="V885" s="272" t="s">
        <v>18</v>
      </c>
      <c r="W885" s="272" t="s">
        <v>11</v>
      </c>
      <c r="X885" s="272" t="s">
        <v>11</v>
      </c>
      <c r="Y885" s="273" t="s">
        <v>11</v>
      </c>
      <c r="Z885" s="233">
        <v>353</v>
      </c>
    </row>
    <row r="886" spans="1:26" ht="13.5" customHeight="1" x14ac:dyDescent="0.15">
      <c r="A886" s="254" t="s">
        <v>11</v>
      </c>
      <c r="B886" s="255" t="s">
        <v>11</v>
      </c>
      <c r="C886" s="256" t="s">
        <v>11</v>
      </c>
      <c r="D886" s="24" t="s">
        <v>11</v>
      </c>
      <c r="E886" s="23" t="s">
        <v>11</v>
      </c>
      <c r="F886" s="261" t="s">
        <v>11</v>
      </c>
      <c r="G886" s="261" t="s">
        <v>11</v>
      </c>
      <c r="H886" s="261" t="s">
        <v>11</v>
      </c>
      <c r="I886" s="261" t="s">
        <v>11</v>
      </c>
      <c r="J886" s="261" t="s">
        <v>11</v>
      </c>
      <c r="K886" s="261" t="s">
        <v>11</v>
      </c>
      <c r="L886" s="262" t="s">
        <v>11</v>
      </c>
      <c r="M886" s="236">
        <v>85036000</v>
      </c>
      <c r="N886" s="237" t="s">
        <v>11</v>
      </c>
      <c r="O886" s="267" t="s">
        <v>11</v>
      </c>
      <c r="P886" s="268" t="s">
        <v>11</v>
      </c>
      <c r="Q886" s="6" t="s">
        <v>11</v>
      </c>
      <c r="R886" s="238" t="s">
        <v>1812</v>
      </c>
      <c r="S886" s="238" t="s">
        <v>11</v>
      </c>
      <c r="T886" s="238" t="s">
        <v>11</v>
      </c>
      <c r="U886" s="22">
        <v>12121</v>
      </c>
      <c r="V886" s="239" t="s">
        <v>18</v>
      </c>
      <c r="W886" s="239" t="s">
        <v>11</v>
      </c>
      <c r="X886" s="239" t="s">
        <v>11</v>
      </c>
      <c r="Y886" s="240" t="s">
        <v>11</v>
      </c>
      <c r="Z886" s="234" t="s">
        <v>11</v>
      </c>
    </row>
    <row r="887" spans="1:26" ht="13.5" customHeight="1" x14ac:dyDescent="0.15">
      <c r="A887" s="274" t="s">
        <v>1813</v>
      </c>
      <c r="B887" s="231" t="s">
        <v>11</v>
      </c>
      <c r="C887" s="275" t="s">
        <v>11</v>
      </c>
      <c r="D887" s="247" t="s">
        <v>1814</v>
      </c>
      <c r="E887" s="239" t="s">
        <v>11</v>
      </c>
      <c r="F887" s="239" t="s">
        <v>11</v>
      </c>
      <c r="G887" s="239" t="s">
        <v>11</v>
      </c>
      <c r="H887" s="239" t="s">
        <v>11</v>
      </c>
      <c r="I887" s="239" t="s">
        <v>11</v>
      </c>
      <c r="J887" s="239" t="s">
        <v>11</v>
      </c>
      <c r="K887" s="239" t="s">
        <v>11</v>
      </c>
      <c r="L887" s="240" t="s">
        <v>11</v>
      </c>
      <c r="M887" s="249" t="s">
        <v>40</v>
      </c>
      <c r="N887" s="250" t="s">
        <v>11</v>
      </c>
      <c r="O887" s="267" t="s">
        <v>11</v>
      </c>
      <c r="P887" s="268" t="s">
        <v>11</v>
      </c>
      <c r="Q887" s="6" t="s">
        <v>11</v>
      </c>
      <c r="R887" s="238" t="s">
        <v>1815</v>
      </c>
      <c r="S887" s="238" t="s">
        <v>11</v>
      </c>
      <c r="T887" s="238" t="s">
        <v>11</v>
      </c>
      <c r="U887" s="22">
        <v>5960</v>
      </c>
      <c r="V887" s="239" t="s">
        <v>18</v>
      </c>
      <c r="W887" s="239" t="s">
        <v>11</v>
      </c>
      <c r="X887" s="239" t="s">
        <v>11</v>
      </c>
      <c r="Y887" s="240" t="s">
        <v>11</v>
      </c>
      <c r="Z887" s="234" t="s">
        <v>11</v>
      </c>
    </row>
    <row r="888" spans="1:26" ht="13.5" customHeight="1" x14ac:dyDescent="0.15">
      <c r="A888" s="274" t="s">
        <v>11</v>
      </c>
      <c r="B888" s="231" t="s">
        <v>11</v>
      </c>
      <c r="C888" s="275" t="s">
        <v>11</v>
      </c>
      <c r="D888" s="248" t="s">
        <v>11</v>
      </c>
      <c r="E888" s="239" t="s">
        <v>11</v>
      </c>
      <c r="F888" s="239" t="s">
        <v>11</v>
      </c>
      <c r="G888" s="239" t="s">
        <v>11</v>
      </c>
      <c r="H888" s="239" t="s">
        <v>11</v>
      </c>
      <c r="I888" s="239" t="s">
        <v>11</v>
      </c>
      <c r="J888" s="239" t="s">
        <v>11</v>
      </c>
      <c r="K888" s="239" t="s">
        <v>11</v>
      </c>
      <c r="L888" s="240" t="s">
        <v>11</v>
      </c>
      <c r="M888" s="236">
        <v>82922870</v>
      </c>
      <c r="N888" s="237" t="s">
        <v>11</v>
      </c>
      <c r="O888" s="267" t="s">
        <v>11</v>
      </c>
      <c r="P888" s="268" t="s">
        <v>11</v>
      </c>
      <c r="Q888" s="6" t="s">
        <v>11</v>
      </c>
      <c r="R888" s="238" t="s">
        <v>1816</v>
      </c>
      <c r="S888" s="238" t="s">
        <v>11</v>
      </c>
      <c r="T888" s="238" t="s">
        <v>11</v>
      </c>
      <c r="U888" s="22">
        <v>6837</v>
      </c>
      <c r="V888" s="239" t="s">
        <v>18</v>
      </c>
      <c r="W888" s="239" t="s">
        <v>11</v>
      </c>
      <c r="X888" s="239" t="s">
        <v>11</v>
      </c>
      <c r="Y888" s="240" t="s">
        <v>11</v>
      </c>
      <c r="Z888" s="234" t="s">
        <v>11</v>
      </c>
    </row>
    <row r="889" spans="1:26" ht="13.5" customHeight="1" x14ac:dyDescent="0.15">
      <c r="A889" s="274" t="s">
        <v>11</v>
      </c>
      <c r="B889" s="231" t="s">
        <v>11</v>
      </c>
      <c r="C889" s="275" t="s">
        <v>11</v>
      </c>
      <c r="D889" s="229" t="s">
        <v>26</v>
      </c>
      <c r="E889" s="241" t="s">
        <v>966</v>
      </c>
      <c r="F889" s="241" t="s">
        <v>11</v>
      </c>
      <c r="G889" s="241" t="s">
        <v>11</v>
      </c>
      <c r="H889" s="241" t="s">
        <v>11</v>
      </c>
      <c r="I889" s="241" t="s">
        <v>11</v>
      </c>
      <c r="J889" s="241" t="s">
        <v>11</v>
      </c>
      <c r="K889" s="241" t="s">
        <v>11</v>
      </c>
      <c r="L889" s="242" t="s">
        <v>28</v>
      </c>
      <c r="M889" s="243" t="s">
        <v>29</v>
      </c>
      <c r="N889" s="244" t="s">
        <v>11</v>
      </c>
      <c r="O889" s="267" t="s">
        <v>11</v>
      </c>
      <c r="P889" s="268" t="s">
        <v>11</v>
      </c>
      <c r="Q889" s="7" t="s">
        <v>11</v>
      </c>
      <c r="R889" s="238" t="s">
        <v>1817</v>
      </c>
      <c r="S889" s="238" t="s">
        <v>11</v>
      </c>
      <c r="T889" s="238" t="s">
        <v>11</v>
      </c>
      <c r="U889" s="22">
        <v>3821</v>
      </c>
      <c r="V889" s="239" t="s">
        <v>18</v>
      </c>
      <c r="W889" s="239" t="s">
        <v>11</v>
      </c>
      <c r="X889" s="239" t="s">
        <v>11</v>
      </c>
      <c r="Y889" s="240" t="s">
        <v>11</v>
      </c>
      <c r="Z889" s="234" t="s">
        <v>11</v>
      </c>
    </row>
    <row r="890" spans="1:26" ht="13.5" customHeight="1" x14ac:dyDescent="0.15">
      <c r="A890" s="274" t="s">
        <v>11</v>
      </c>
      <c r="B890" s="231" t="s">
        <v>11</v>
      </c>
      <c r="C890" s="275" t="s">
        <v>11</v>
      </c>
      <c r="D890" s="229" t="s">
        <v>11</v>
      </c>
      <c r="E890" s="241" t="s">
        <v>11</v>
      </c>
      <c r="F890" s="241" t="s">
        <v>11</v>
      </c>
      <c r="G890" s="241" t="s">
        <v>11</v>
      </c>
      <c r="H890" s="241" t="s">
        <v>11</v>
      </c>
      <c r="I890" s="241" t="s">
        <v>11</v>
      </c>
      <c r="J890" s="241" t="s">
        <v>11</v>
      </c>
      <c r="K890" s="241" t="s">
        <v>11</v>
      </c>
      <c r="L890" s="242" t="s">
        <v>11</v>
      </c>
      <c r="M890" s="245">
        <v>2113130</v>
      </c>
      <c r="N890" s="246" t="s">
        <v>11</v>
      </c>
      <c r="O890" s="267" t="s">
        <v>11</v>
      </c>
      <c r="P890" s="268" t="s">
        <v>11</v>
      </c>
      <c r="Q890" s="8" t="s">
        <v>31</v>
      </c>
      <c r="R890" s="238" t="s">
        <v>11</v>
      </c>
      <c r="S890" s="238" t="s">
        <v>11</v>
      </c>
      <c r="T890" s="238" t="s">
        <v>11</v>
      </c>
      <c r="U890" s="238" t="s">
        <v>11</v>
      </c>
      <c r="V890" s="9" t="s">
        <v>26</v>
      </c>
      <c r="W890" s="227" t="s">
        <v>11</v>
      </c>
      <c r="X890" s="227" t="s">
        <v>11</v>
      </c>
      <c r="Y890" s="10" t="s">
        <v>28</v>
      </c>
      <c r="Z890" s="234" t="s">
        <v>11</v>
      </c>
    </row>
    <row r="891" spans="1:26" ht="13.5" customHeight="1" x14ac:dyDescent="0.15">
      <c r="A891" s="274" t="s">
        <v>11</v>
      </c>
      <c r="B891" s="231" t="s">
        <v>11</v>
      </c>
      <c r="C891" s="275" t="s">
        <v>11</v>
      </c>
      <c r="D891" s="229" t="s">
        <v>11</v>
      </c>
      <c r="E891" s="241" t="s">
        <v>11</v>
      </c>
      <c r="F891" s="241" t="s">
        <v>11</v>
      </c>
      <c r="G891" s="241" t="s">
        <v>11</v>
      </c>
      <c r="H891" s="241" t="s">
        <v>11</v>
      </c>
      <c r="I891" s="241" t="s">
        <v>11</v>
      </c>
      <c r="J891" s="241" t="s">
        <v>11</v>
      </c>
      <c r="K891" s="241" t="s">
        <v>11</v>
      </c>
      <c r="L891" s="242" t="s">
        <v>11</v>
      </c>
      <c r="M891" s="249" t="s">
        <v>11</v>
      </c>
      <c r="N891" s="250" t="s">
        <v>11</v>
      </c>
      <c r="O891" s="267" t="s">
        <v>11</v>
      </c>
      <c r="P891" s="268" t="s">
        <v>11</v>
      </c>
      <c r="Q891" s="7" t="s">
        <v>32</v>
      </c>
      <c r="R891" s="238" t="s">
        <v>11</v>
      </c>
      <c r="S891" s="238" t="s">
        <v>11</v>
      </c>
      <c r="T891" s="238" t="s">
        <v>11</v>
      </c>
      <c r="U891" s="238" t="s">
        <v>11</v>
      </c>
      <c r="V891" s="11" t="s">
        <v>33</v>
      </c>
      <c r="W891" s="9" t="s">
        <v>11</v>
      </c>
      <c r="X891" t="s">
        <v>11</v>
      </c>
      <c r="Y891" s="12" t="s">
        <v>11</v>
      </c>
      <c r="Z891" s="234" t="s">
        <v>11</v>
      </c>
    </row>
    <row r="892" spans="1:26" ht="13.5" customHeight="1" x14ac:dyDescent="0.15">
      <c r="A892" s="6" t="s">
        <v>11</v>
      </c>
      <c r="B892" t="s">
        <v>11</v>
      </c>
      <c r="C892" s="12" t="s">
        <v>11</v>
      </c>
      <c r="D892" s="229" t="s">
        <v>26</v>
      </c>
      <c r="E892" s="13" t="s">
        <v>19</v>
      </c>
      <c r="F892" s="231" t="s">
        <v>11</v>
      </c>
      <c r="G892" s="231" t="s">
        <v>11</v>
      </c>
      <c r="H892" s="231" t="s">
        <v>11</v>
      </c>
      <c r="I892" s="231" t="s">
        <v>11</v>
      </c>
      <c r="J892" s="231" t="s">
        <v>11</v>
      </c>
      <c r="K892" s="13" t="s">
        <v>11</v>
      </c>
      <c r="L892" s="242" t="s">
        <v>28</v>
      </c>
      <c r="M892" s="277" t="s">
        <v>11</v>
      </c>
      <c r="N892" s="278" t="s">
        <v>11</v>
      </c>
      <c r="O892" s="267" t="s">
        <v>11</v>
      </c>
      <c r="P892" s="268" t="s">
        <v>11</v>
      </c>
      <c r="Q892" s="8" t="s">
        <v>31</v>
      </c>
      <c r="R892" s="238" t="s">
        <v>11</v>
      </c>
      <c r="S892" s="238" t="s">
        <v>11</v>
      </c>
      <c r="T892" s="238" t="s">
        <v>11</v>
      </c>
      <c r="U892" s="238" t="s">
        <v>11</v>
      </c>
      <c r="V892" s="9" t="s">
        <v>26</v>
      </c>
      <c r="W892" s="227" t="s">
        <v>11</v>
      </c>
      <c r="X892" s="227" t="s">
        <v>11</v>
      </c>
      <c r="Y892" s="10" t="s">
        <v>28</v>
      </c>
      <c r="Z892" s="234" t="s">
        <v>11</v>
      </c>
    </row>
    <row r="893" spans="1:26" ht="13.5" customHeight="1" x14ac:dyDescent="0.15">
      <c r="A893" s="14" t="s">
        <v>11</v>
      </c>
      <c r="B893" s="15" t="s">
        <v>11</v>
      </c>
      <c r="C893" s="16" t="s">
        <v>11</v>
      </c>
      <c r="D893" s="230" t="s">
        <v>11</v>
      </c>
      <c r="E893" s="17" t="s">
        <v>11</v>
      </c>
      <c r="F893" s="232" t="s">
        <v>11</v>
      </c>
      <c r="G893" s="232" t="s">
        <v>11</v>
      </c>
      <c r="H893" s="232" t="s">
        <v>11</v>
      </c>
      <c r="I893" s="232" t="s">
        <v>11</v>
      </c>
      <c r="J893" s="232" t="s">
        <v>11</v>
      </c>
      <c r="K893" s="17" t="s">
        <v>11</v>
      </c>
      <c r="L893" s="276" t="s">
        <v>11</v>
      </c>
      <c r="M893" s="26" t="s">
        <v>42</v>
      </c>
      <c r="N893" s="27">
        <v>97.5</v>
      </c>
      <c r="O893" s="269" t="s">
        <v>11</v>
      </c>
      <c r="P893" s="270" t="s">
        <v>11</v>
      </c>
      <c r="Q893" s="18" t="s">
        <v>32</v>
      </c>
      <c r="R893" s="228" t="s">
        <v>11</v>
      </c>
      <c r="S893" s="228" t="s">
        <v>11</v>
      </c>
      <c r="T893" s="228" t="s">
        <v>11</v>
      </c>
      <c r="U893" s="228" t="s">
        <v>11</v>
      </c>
      <c r="V893" s="19" t="s">
        <v>33</v>
      </c>
      <c r="W893" s="20" t="s">
        <v>11</v>
      </c>
      <c r="X893" s="15" t="s">
        <v>11</v>
      </c>
      <c r="Y893" s="16" t="s">
        <v>11</v>
      </c>
      <c r="Z893" s="235" t="s">
        <v>11</v>
      </c>
    </row>
    <row r="894" spans="1:26" ht="13.5" customHeight="1" x14ac:dyDescent="0.15">
      <c r="A894" s="251" t="s">
        <v>10</v>
      </c>
      <c r="B894" s="252" t="s">
        <v>11</v>
      </c>
      <c r="C894" s="253" t="s">
        <v>11</v>
      </c>
      <c r="D894" s="257" t="s">
        <v>12</v>
      </c>
      <c r="E894" s="258" t="s">
        <v>11</v>
      </c>
      <c r="F894" s="259" t="s">
        <v>1204</v>
      </c>
      <c r="G894" s="259" t="s">
        <v>11</v>
      </c>
      <c r="H894" s="259" t="s">
        <v>11</v>
      </c>
      <c r="I894" s="259" t="s">
        <v>11</v>
      </c>
      <c r="J894" s="259" t="s">
        <v>11</v>
      </c>
      <c r="K894" s="259" t="s">
        <v>11</v>
      </c>
      <c r="L894" s="260" t="s">
        <v>11</v>
      </c>
      <c r="M894" s="263" t="s">
        <v>119</v>
      </c>
      <c r="N894" s="264" t="s">
        <v>11</v>
      </c>
      <c r="O894" s="265" t="s">
        <v>1818</v>
      </c>
      <c r="P894" s="266" t="s">
        <v>11</v>
      </c>
      <c r="Q894" s="5" t="s">
        <v>16</v>
      </c>
      <c r="R894" s="271" t="s">
        <v>1819</v>
      </c>
      <c r="S894" s="271" t="s">
        <v>11</v>
      </c>
      <c r="T894" s="271" t="s">
        <v>11</v>
      </c>
      <c r="U894" s="30">
        <v>72582</v>
      </c>
      <c r="V894" s="272" t="s">
        <v>18</v>
      </c>
      <c r="W894" s="272" t="s">
        <v>11</v>
      </c>
      <c r="X894" s="272" t="s">
        <v>11</v>
      </c>
      <c r="Y894" s="273" t="s">
        <v>11</v>
      </c>
      <c r="Z894" s="233">
        <v>355</v>
      </c>
    </row>
    <row r="895" spans="1:26" ht="13.5" customHeight="1" x14ac:dyDescent="0.15">
      <c r="A895" s="254" t="s">
        <v>11</v>
      </c>
      <c r="B895" s="255" t="s">
        <v>11</v>
      </c>
      <c r="C895" s="256" t="s">
        <v>11</v>
      </c>
      <c r="D895" s="24" t="s">
        <v>11</v>
      </c>
      <c r="E895" s="23" t="s">
        <v>11</v>
      </c>
      <c r="F895" s="261" t="s">
        <v>11</v>
      </c>
      <c r="G895" s="261" t="s">
        <v>11</v>
      </c>
      <c r="H895" s="261" t="s">
        <v>11</v>
      </c>
      <c r="I895" s="261" t="s">
        <v>11</v>
      </c>
      <c r="J895" s="261" t="s">
        <v>11</v>
      </c>
      <c r="K895" s="261" t="s">
        <v>11</v>
      </c>
      <c r="L895" s="262" t="s">
        <v>11</v>
      </c>
      <c r="M895" s="236">
        <v>74520000</v>
      </c>
      <c r="N895" s="237" t="s">
        <v>11</v>
      </c>
      <c r="O895" s="267" t="s">
        <v>11</v>
      </c>
      <c r="P895" s="268" t="s">
        <v>11</v>
      </c>
      <c r="Q895" s="6" t="s">
        <v>11</v>
      </c>
      <c r="R895" s="238" t="s">
        <v>1820</v>
      </c>
      <c r="S895" s="238" t="s">
        <v>11</v>
      </c>
      <c r="T895" s="238" t="s">
        <v>11</v>
      </c>
      <c r="U895" s="22">
        <v>970</v>
      </c>
      <c r="V895" s="239" t="s">
        <v>18</v>
      </c>
      <c r="W895" s="239" t="s">
        <v>11</v>
      </c>
      <c r="X895" s="239" t="s">
        <v>11</v>
      </c>
      <c r="Y895" s="240" t="s">
        <v>11</v>
      </c>
      <c r="Z895" s="234" t="s">
        <v>11</v>
      </c>
    </row>
    <row r="896" spans="1:26" ht="13.5" customHeight="1" x14ac:dyDescent="0.15">
      <c r="A896" s="274" t="s">
        <v>1821</v>
      </c>
      <c r="B896" s="231" t="s">
        <v>11</v>
      </c>
      <c r="C896" s="275" t="s">
        <v>11</v>
      </c>
      <c r="D896" s="247" t="s">
        <v>1822</v>
      </c>
      <c r="E896" s="239" t="s">
        <v>11</v>
      </c>
      <c r="F896" s="239" t="s">
        <v>11</v>
      </c>
      <c r="G896" s="239" t="s">
        <v>11</v>
      </c>
      <c r="H896" s="239" t="s">
        <v>11</v>
      </c>
      <c r="I896" s="239" t="s">
        <v>11</v>
      </c>
      <c r="J896" s="239" t="s">
        <v>11</v>
      </c>
      <c r="K896" s="239" t="s">
        <v>11</v>
      </c>
      <c r="L896" s="240" t="s">
        <v>11</v>
      </c>
      <c r="M896" s="249" t="s">
        <v>40</v>
      </c>
      <c r="N896" s="250" t="s">
        <v>11</v>
      </c>
      <c r="O896" s="267" t="s">
        <v>11</v>
      </c>
      <c r="P896" s="268" t="s">
        <v>11</v>
      </c>
      <c r="Q896" s="6" t="s">
        <v>11</v>
      </c>
      <c r="R896" s="238" t="s">
        <v>1823</v>
      </c>
      <c r="S896" s="238" t="s">
        <v>11</v>
      </c>
      <c r="T896" s="238" t="s">
        <v>11</v>
      </c>
      <c r="U896" s="22">
        <v>180</v>
      </c>
      <c r="V896" s="239" t="s">
        <v>18</v>
      </c>
      <c r="W896" s="239" t="s">
        <v>11</v>
      </c>
      <c r="X896" s="239" t="s">
        <v>11</v>
      </c>
      <c r="Y896" s="240" t="s">
        <v>11</v>
      </c>
      <c r="Z896" s="234" t="s">
        <v>11</v>
      </c>
    </row>
    <row r="897" spans="1:26" ht="13.5" customHeight="1" x14ac:dyDescent="0.15">
      <c r="A897" s="274" t="s">
        <v>11</v>
      </c>
      <c r="B897" s="231" t="s">
        <v>11</v>
      </c>
      <c r="C897" s="275" t="s">
        <v>11</v>
      </c>
      <c r="D897" s="248" t="s">
        <v>11</v>
      </c>
      <c r="E897" s="239" t="s">
        <v>11</v>
      </c>
      <c r="F897" s="239" t="s">
        <v>11</v>
      </c>
      <c r="G897" s="239" t="s">
        <v>11</v>
      </c>
      <c r="H897" s="239" t="s">
        <v>11</v>
      </c>
      <c r="I897" s="239" t="s">
        <v>11</v>
      </c>
      <c r="J897" s="239" t="s">
        <v>11</v>
      </c>
      <c r="K897" s="239" t="s">
        <v>11</v>
      </c>
      <c r="L897" s="240" t="s">
        <v>11</v>
      </c>
      <c r="M897" s="236">
        <v>74023837</v>
      </c>
      <c r="N897" s="237" t="s">
        <v>11</v>
      </c>
      <c r="O897" s="267" t="s">
        <v>11</v>
      </c>
      <c r="P897" s="268" t="s">
        <v>11</v>
      </c>
      <c r="Q897" s="6" t="s">
        <v>11</v>
      </c>
      <c r="R897" s="238" t="s">
        <v>1824</v>
      </c>
      <c r="S897" s="238" t="s">
        <v>11</v>
      </c>
      <c r="T897" s="238" t="s">
        <v>11</v>
      </c>
      <c r="U897" s="22">
        <v>256</v>
      </c>
      <c r="V897" s="239" t="s">
        <v>18</v>
      </c>
      <c r="W897" s="239" t="s">
        <v>11</v>
      </c>
      <c r="X897" s="239" t="s">
        <v>11</v>
      </c>
      <c r="Y897" s="240" t="s">
        <v>11</v>
      </c>
      <c r="Z897" s="234" t="s">
        <v>11</v>
      </c>
    </row>
    <row r="898" spans="1:26" ht="13.5" customHeight="1" x14ac:dyDescent="0.15">
      <c r="A898" s="274" t="s">
        <v>11</v>
      </c>
      <c r="B898" s="231" t="s">
        <v>11</v>
      </c>
      <c r="C898" s="275" t="s">
        <v>11</v>
      </c>
      <c r="D898" s="229" t="s">
        <v>26</v>
      </c>
      <c r="E898" s="241" t="s">
        <v>1222</v>
      </c>
      <c r="F898" s="241" t="s">
        <v>11</v>
      </c>
      <c r="G898" s="241" t="s">
        <v>11</v>
      </c>
      <c r="H898" s="241" t="s">
        <v>11</v>
      </c>
      <c r="I898" s="241" t="s">
        <v>11</v>
      </c>
      <c r="J898" s="241" t="s">
        <v>11</v>
      </c>
      <c r="K898" s="241" t="s">
        <v>11</v>
      </c>
      <c r="L898" s="242" t="s">
        <v>28</v>
      </c>
      <c r="M898" s="243" t="s">
        <v>29</v>
      </c>
      <c r="N898" s="244" t="s">
        <v>11</v>
      </c>
      <c r="O898" s="267" t="s">
        <v>11</v>
      </c>
      <c r="P898" s="268" t="s">
        <v>11</v>
      </c>
      <c r="Q898" s="7" t="s">
        <v>11</v>
      </c>
      <c r="R898" s="238" t="s">
        <v>1825</v>
      </c>
      <c r="S898" s="238" t="s">
        <v>11</v>
      </c>
      <c r="T898" s="238" t="s">
        <v>11</v>
      </c>
      <c r="U898" s="22">
        <v>36</v>
      </c>
      <c r="V898" s="239" t="s">
        <v>18</v>
      </c>
      <c r="W898" s="239" t="s">
        <v>11</v>
      </c>
      <c r="X898" s="239" t="s">
        <v>11</v>
      </c>
      <c r="Y898" s="240" t="s">
        <v>11</v>
      </c>
      <c r="Z898" s="234" t="s">
        <v>11</v>
      </c>
    </row>
    <row r="899" spans="1:26" ht="13.5" customHeight="1" x14ac:dyDescent="0.15">
      <c r="A899" s="274" t="s">
        <v>11</v>
      </c>
      <c r="B899" s="231" t="s">
        <v>11</v>
      </c>
      <c r="C899" s="275" t="s">
        <v>11</v>
      </c>
      <c r="D899" s="229" t="s">
        <v>11</v>
      </c>
      <c r="E899" s="241" t="s">
        <v>11</v>
      </c>
      <c r="F899" s="241" t="s">
        <v>11</v>
      </c>
      <c r="G899" s="241" t="s">
        <v>11</v>
      </c>
      <c r="H899" s="241" t="s">
        <v>11</v>
      </c>
      <c r="I899" s="241" t="s">
        <v>11</v>
      </c>
      <c r="J899" s="241" t="s">
        <v>11</v>
      </c>
      <c r="K899" s="241" t="s">
        <v>11</v>
      </c>
      <c r="L899" s="242" t="s">
        <v>11</v>
      </c>
      <c r="M899" s="245">
        <v>496163</v>
      </c>
      <c r="N899" s="246" t="s">
        <v>11</v>
      </c>
      <c r="O899" s="267" t="s">
        <v>11</v>
      </c>
      <c r="P899" s="268" t="s">
        <v>11</v>
      </c>
      <c r="Q899" s="8" t="s">
        <v>31</v>
      </c>
      <c r="R899" s="238" t="s">
        <v>1826</v>
      </c>
      <c r="S899" s="238" t="s">
        <v>11</v>
      </c>
      <c r="T899" s="238" t="s">
        <v>11</v>
      </c>
      <c r="U899" s="238" t="s">
        <v>11</v>
      </c>
      <c r="V899" s="9" t="s">
        <v>26</v>
      </c>
      <c r="W899" s="227" t="s">
        <v>1608</v>
      </c>
      <c r="X899" s="227" t="s">
        <v>11</v>
      </c>
      <c r="Y899" s="10" t="s">
        <v>28</v>
      </c>
      <c r="Z899" s="234" t="s">
        <v>11</v>
      </c>
    </row>
    <row r="900" spans="1:26" ht="13.5" customHeight="1" x14ac:dyDescent="0.15">
      <c r="A900" s="274" t="s">
        <v>11</v>
      </c>
      <c r="B900" s="231" t="s">
        <v>11</v>
      </c>
      <c r="C900" s="275" t="s">
        <v>11</v>
      </c>
      <c r="D900" s="229" t="s">
        <v>11</v>
      </c>
      <c r="E900" s="241" t="s">
        <v>11</v>
      </c>
      <c r="F900" s="241" t="s">
        <v>11</v>
      </c>
      <c r="G900" s="241" t="s">
        <v>11</v>
      </c>
      <c r="H900" s="241" t="s">
        <v>11</v>
      </c>
      <c r="I900" s="241" t="s">
        <v>11</v>
      </c>
      <c r="J900" s="241" t="s">
        <v>11</v>
      </c>
      <c r="K900" s="241" t="s">
        <v>11</v>
      </c>
      <c r="L900" s="242" t="s">
        <v>11</v>
      </c>
      <c r="M900" s="249" t="s">
        <v>11</v>
      </c>
      <c r="N900" s="250" t="s">
        <v>11</v>
      </c>
      <c r="O900" s="267" t="s">
        <v>11</v>
      </c>
      <c r="P900" s="268" t="s">
        <v>11</v>
      </c>
      <c r="Q900" s="7" t="s">
        <v>32</v>
      </c>
      <c r="R900" s="238" t="s">
        <v>1827</v>
      </c>
      <c r="S900" s="238" t="s">
        <v>11</v>
      </c>
      <c r="T900" s="238" t="s">
        <v>11</v>
      </c>
      <c r="U900" s="238" t="s">
        <v>11</v>
      </c>
      <c r="V900" s="11" t="s">
        <v>33</v>
      </c>
      <c r="W900" s="9" t="s">
        <v>11</v>
      </c>
      <c r="X900" t="s">
        <v>11</v>
      </c>
      <c r="Y900" s="12" t="s">
        <v>11</v>
      </c>
      <c r="Z900" s="234" t="s">
        <v>11</v>
      </c>
    </row>
    <row r="901" spans="1:26" ht="13.5" customHeight="1" x14ac:dyDescent="0.15">
      <c r="A901" s="6" t="s">
        <v>11</v>
      </c>
      <c r="B901" t="s">
        <v>11</v>
      </c>
      <c r="C901" s="12" t="s">
        <v>11</v>
      </c>
      <c r="D901" s="229" t="s">
        <v>26</v>
      </c>
      <c r="E901" s="13" t="s">
        <v>19</v>
      </c>
      <c r="F901" s="231" t="s">
        <v>11</v>
      </c>
      <c r="G901" s="231" t="s">
        <v>11</v>
      </c>
      <c r="H901" s="231" t="s">
        <v>11</v>
      </c>
      <c r="I901" s="231" t="s">
        <v>11</v>
      </c>
      <c r="J901" s="231" t="s">
        <v>11</v>
      </c>
      <c r="K901" s="13" t="s">
        <v>11</v>
      </c>
      <c r="L901" s="242" t="s">
        <v>28</v>
      </c>
      <c r="M901" s="277" t="s">
        <v>11</v>
      </c>
      <c r="N901" s="278" t="s">
        <v>11</v>
      </c>
      <c r="O901" s="267" t="s">
        <v>11</v>
      </c>
      <c r="P901" s="268" t="s">
        <v>11</v>
      </c>
      <c r="Q901" s="8" t="s">
        <v>31</v>
      </c>
      <c r="R901" s="238" t="s">
        <v>1828</v>
      </c>
      <c r="S901" s="238" t="s">
        <v>11</v>
      </c>
      <c r="T901" s="238" t="s">
        <v>11</v>
      </c>
      <c r="U901" s="238" t="s">
        <v>11</v>
      </c>
      <c r="V901" s="9" t="s">
        <v>26</v>
      </c>
      <c r="W901" s="227" t="s">
        <v>1057</v>
      </c>
      <c r="X901" s="227" t="s">
        <v>11</v>
      </c>
      <c r="Y901" s="10" t="s">
        <v>28</v>
      </c>
      <c r="Z901" s="234" t="s">
        <v>11</v>
      </c>
    </row>
    <row r="902" spans="1:26" ht="13.5" customHeight="1" x14ac:dyDescent="0.15">
      <c r="A902" s="14" t="s">
        <v>11</v>
      </c>
      <c r="B902" s="15" t="s">
        <v>11</v>
      </c>
      <c r="C902" s="16" t="s">
        <v>11</v>
      </c>
      <c r="D902" s="230" t="s">
        <v>11</v>
      </c>
      <c r="E902" s="17" t="s">
        <v>11</v>
      </c>
      <c r="F902" s="232" t="s">
        <v>11</v>
      </c>
      <c r="G902" s="232" t="s">
        <v>11</v>
      </c>
      <c r="H902" s="232" t="s">
        <v>11</v>
      </c>
      <c r="I902" s="232" t="s">
        <v>11</v>
      </c>
      <c r="J902" s="232" t="s">
        <v>11</v>
      </c>
      <c r="K902" s="17" t="s">
        <v>11</v>
      </c>
      <c r="L902" s="276" t="s">
        <v>11</v>
      </c>
      <c r="M902" s="26" t="s">
        <v>42</v>
      </c>
      <c r="N902" s="27">
        <v>99.3</v>
      </c>
      <c r="O902" s="269" t="s">
        <v>11</v>
      </c>
      <c r="P902" s="270" t="s">
        <v>11</v>
      </c>
      <c r="Q902" s="18" t="s">
        <v>32</v>
      </c>
      <c r="R902" s="228" t="s">
        <v>1829</v>
      </c>
      <c r="S902" s="228" t="s">
        <v>11</v>
      </c>
      <c r="T902" s="228" t="s">
        <v>11</v>
      </c>
      <c r="U902" s="228" t="s">
        <v>11</v>
      </c>
      <c r="V902" s="19" t="s">
        <v>33</v>
      </c>
      <c r="W902" s="20" t="s">
        <v>11</v>
      </c>
      <c r="X902" s="15" t="s">
        <v>11</v>
      </c>
      <c r="Y902" s="16" t="s">
        <v>11</v>
      </c>
      <c r="Z902" s="235" t="s">
        <v>11</v>
      </c>
    </row>
    <row r="903" spans="1:26" ht="13.5" customHeight="1" x14ac:dyDescent="0.15">
      <c r="A903" s="251" t="s">
        <v>10</v>
      </c>
      <c r="B903" s="252" t="s">
        <v>11</v>
      </c>
      <c r="C903" s="253" t="s">
        <v>11</v>
      </c>
      <c r="D903" s="257" t="s">
        <v>12</v>
      </c>
      <c r="E903" s="258" t="s">
        <v>11</v>
      </c>
      <c r="F903" s="259" t="s">
        <v>1204</v>
      </c>
      <c r="G903" s="259" t="s">
        <v>11</v>
      </c>
      <c r="H903" s="259" t="s">
        <v>11</v>
      </c>
      <c r="I903" s="259" t="s">
        <v>11</v>
      </c>
      <c r="J903" s="259" t="s">
        <v>11</v>
      </c>
      <c r="K903" s="259" t="s">
        <v>11</v>
      </c>
      <c r="L903" s="260" t="s">
        <v>11</v>
      </c>
      <c r="M903" s="263" t="s">
        <v>119</v>
      </c>
      <c r="N903" s="264" t="s">
        <v>11</v>
      </c>
      <c r="O903" s="265" t="s">
        <v>1830</v>
      </c>
      <c r="P903" s="266" t="s">
        <v>11</v>
      </c>
      <c r="Q903" s="5" t="s">
        <v>16</v>
      </c>
      <c r="R903" s="271" t="s">
        <v>1831</v>
      </c>
      <c r="S903" s="271" t="s">
        <v>11</v>
      </c>
      <c r="T903" s="271" t="s">
        <v>11</v>
      </c>
      <c r="U903" s="30">
        <v>2128</v>
      </c>
      <c r="V903" s="272" t="s">
        <v>18</v>
      </c>
      <c r="W903" s="272" t="s">
        <v>11</v>
      </c>
      <c r="X903" s="272" t="s">
        <v>11</v>
      </c>
      <c r="Y903" s="273" t="s">
        <v>11</v>
      </c>
      <c r="Z903" s="233">
        <v>355</v>
      </c>
    </row>
    <row r="904" spans="1:26" ht="13.5" customHeight="1" x14ac:dyDescent="0.15">
      <c r="A904" s="254" t="s">
        <v>11</v>
      </c>
      <c r="B904" s="255" t="s">
        <v>11</v>
      </c>
      <c r="C904" s="256" t="s">
        <v>11</v>
      </c>
      <c r="D904" s="24" t="s">
        <v>11</v>
      </c>
      <c r="E904" s="23" t="s">
        <v>11</v>
      </c>
      <c r="F904" s="261" t="s">
        <v>11</v>
      </c>
      <c r="G904" s="261" t="s">
        <v>11</v>
      </c>
      <c r="H904" s="261" t="s">
        <v>11</v>
      </c>
      <c r="I904" s="261" t="s">
        <v>11</v>
      </c>
      <c r="J904" s="261" t="s">
        <v>11</v>
      </c>
      <c r="K904" s="261" t="s">
        <v>11</v>
      </c>
      <c r="L904" s="262" t="s">
        <v>11</v>
      </c>
      <c r="M904" s="236">
        <v>88664000</v>
      </c>
      <c r="N904" s="237" t="s">
        <v>11</v>
      </c>
      <c r="O904" s="267" t="s">
        <v>11</v>
      </c>
      <c r="P904" s="268" t="s">
        <v>11</v>
      </c>
      <c r="Q904" s="6" t="s">
        <v>11</v>
      </c>
      <c r="R904" s="238" t="s">
        <v>1832</v>
      </c>
      <c r="S904" s="238" t="s">
        <v>11</v>
      </c>
      <c r="T904" s="238" t="s">
        <v>11</v>
      </c>
      <c r="U904" s="22">
        <v>23577</v>
      </c>
      <c r="V904" s="239" t="s">
        <v>18</v>
      </c>
      <c r="W904" s="239" t="s">
        <v>11</v>
      </c>
      <c r="X904" s="239" t="s">
        <v>11</v>
      </c>
      <c r="Y904" s="240" t="s">
        <v>11</v>
      </c>
      <c r="Z904" s="234" t="s">
        <v>11</v>
      </c>
    </row>
    <row r="905" spans="1:26" ht="13.5" customHeight="1" x14ac:dyDescent="0.15">
      <c r="A905" s="274" t="s">
        <v>1833</v>
      </c>
      <c r="B905" s="231" t="s">
        <v>11</v>
      </c>
      <c r="C905" s="275" t="s">
        <v>11</v>
      </c>
      <c r="D905" s="247" t="s">
        <v>1834</v>
      </c>
      <c r="E905" s="239" t="s">
        <v>11</v>
      </c>
      <c r="F905" s="239" t="s">
        <v>11</v>
      </c>
      <c r="G905" s="239" t="s">
        <v>11</v>
      </c>
      <c r="H905" s="239" t="s">
        <v>11</v>
      </c>
      <c r="I905" s="239" t="s">
        <v>11</v>
      </c>
      <c r="J905" s="239" t="s">
        <v>11</v>
      </c>
      <c r="K905" s="239" t="s">
        <v>11</v>
      </c>
      <c r="L905" s="240" t="s">
        <v>11</v>
      </c>
      <c r="M905" s="249" t="s">
        <v>40</v>
      </c>
      <c r="N905" s="250" t="s">
        <v>11</v>
      </c>
      <c r="O905" s="267" t="s">
        <v>11</v>
      </c>
      <c r="P905" s="268" t="s">
        <v>11</v>
      </c>
      <c r="Q905" s="6" t="s">
        <v>11</v>
      </c>
      <c r="R905" s="238" t="s">
        <v>1835</v>
      </c>
      <c r="S905" s="238" t="s">
        <v>11</v>
      </c>
      <c r="T905" s="238" t="s">
        <v>11</v>
      </c>
      <c r="U905" s="22">
        <v>8703</v>
      </c>
      <c r="V905" s="239" t="s">
        <v>18</v>
      </c>
      <c r="W905" s="239" t="s">
        <v>11</v>
      </c>
      <c r="X905" s="239" t="s">
        <v>11</v>
      </c>
      <c r="Y905" s="240" t="s">
        <v>11</v>
      </c>
      <c r="Z905" s="234" t="s">
        <v>11</v>
      </c>
    </row>
    <row r="906" spans="1:26" ht="13.5" customHeight="1" x14ac:dyDescent="0.15">
      <c r="A906" s="274" t="s">
        <v>11</v>
      </c>
      <c r="B906" s="231" t="s">
        <v>11</v>
      </c>
      <c r="C906" s="275" t="s">
        <v>11</v>
      </c>
      <c r="D906" s="248" t="s">
        <v>11</v>
      </c>
      <c r="E906" s="239" t="s">
        <v>11</v>
      </c>
      <c r="F906" s="239" t="s">
        <v>11</v>
      </c>
      <c r="G906" s="239" t="s">
        <v>11</v>
      </c>
      <c r="H906" s="239" t="s">
        <v>11</v>
      </c>
      <c r="I906" s="239" t="s">
        <v>11</v>
      </c>
      <c r="J906" s="239" t="s">
        <v>11</v>
      </c>
      <c r="K906" s="239" t="s">
        <v>11</v>
      </c>
      <c r="L906" s="240" t="s">
        <v>11</v>
      </c>
      <c r="M906" s="236">
        <v>77759852</v>
      </c>
      <c r="N906" s="237" t="s">
        <v>11</v>
      </c>
      <c r="O906" s="267" t="s">
        <v>11</v>
      </c>
      <c r="P906" s="268" t="s">
        <v>11</v>
      </c>
      <c r="Q906" s="6" t="s">
        <v>11</v>
      </c>
      <c r="R906" s="238" t="s">
        <v>1836</v>
      </c>
      <c r="S906" s="238" t="s">
        <v>11</v>
      </c>
      <c r="T906" s="238" t="s">
        <v>11</v>
      </c>
      <c r="U906" s="22">
        <v>5816</v>
      </c>
      <c r="V906" s="239" t="s">
        <v>18</v>
      </c>
      <c r="W906" s="239" t="s">
        <v>11</v>
      </c>
      <c r="X906" s="239" t="s">
        <v>11</v>
      </c>
      <c r="Y906" s="240" t="s">
        <v>11</v>
      </c>
      <c r="Z906" s="234" t="s">
        <v>11</v>
      </c>
    </row>
    <row r="907" spans="1:26" ht="13.5" customHeight="1" x14ac:dyDescent="0.15">
      <c r="A907" s="274" t="s">
        <v>11</v>
      </c>
      <c r="B907" s="231" t="s">
        <v>11</v>
      </c>
      <c r="C907" s="275" t="s">
        <v>11</v>
      </c>
      <c r="D907" s="229" t="s">
        <v>26</v>
      </c>
      <c r="E907" s="241" t="s">
        <v>1222</v>
      </c>
      <c r="F907" s="241" t="s">
        <v>11</v>
      </c>
      <c r="G907" s="241" t="s">
        <v>11</v>
      </c>
      <c r="H907" s="241" t="s">
        <v>11</v>
      </c>
      <c r="I907" s="241" t="s">
        <v>11</v>
      </c>
      <c r="J907" s="241" t="s">
        <v>11</v>
      </c>
      <c r="K907" s="241" t="s">
        <v>11</v>
      </c>
      <c r="L907" s="242" t="s">
        <v>28</v>
      </c>
      <c r="M907" s="243" t="s">
        <v>29</v>
      </c>
      <c r="N907" s="244" t="s">
        <v>11</v>
      </c>
      <c r="O907" s="267" t="s">
        <v>11</v>
      </c>
      <c r="P907" s="268" t="s">
        <v>11</v>
      </c>
      <c r="Q907" s="7" t="s">
        <v>11</v>
      </c>
      <c r="R907" s="238" t="s">
        <v>1837</v>
      </c>
      <c r="S907" s="238" t="s">
        <v>11</v>
      </c>
      <c r="T907" s="238" t="s">
        <v>11</v>
      </c>
      <c r="U907" s="22">
        <v>37536</v>
      </c>
      <c r="V907" s="239" t="s">
        <v>18</v>
      </c>
      <c r="W907" s="239" t="s">
        <v>11</v>
      </c>
      <c r="X907" s="239" t="s">
        <v>11</v>
      </c>
      <c r="Y907" s="240" t="s">
        <v>11</v>
      </c>
      <c r="Z907" s="234" t="s">
        <v>11</v>
      </c>
    </row>
    <row r="908" spans="1:26" ht="13.5" customHeight="1" x14ac:dyDescent="0.15">
      <c r="A908" s="274" t="s">
        <v>11</v>
      </c>
      <c r="B908" s="231" t="s">
        <v>11</v>
      </c>
      <c r="C908" s="275" t="s">
        <v>11</v>
      </c>
      <c r="D908" s="229" t="s">
        <v>11</v>
      </c>
      <c r="E908" s="241" t="s">
        <v>11</v>
      </c>
      <c r="F908" s="241" t="s">
        <v>11</v>
      </c>
      <c r="G908" s="241" t="s">
        <v>11</v>
      </c>
      <c r="H908" s="241" t="s">
        <v>11</v>
      </c>
      <c r="I908" s="241" t="s">
        <v>11</v>
      </c>
      <c r="J908" s="241" t="s">
        <v>11</v>
      </c>
      <c r="K908" s="241" t="s">
        <v>11</v>
      </c>
      <c r="L908" s="242" t="s">
        <v>11</v>
      </c>
      <c r="M908" s="245">
        <v>10904148</v>
      </c>
      <c r="N908" s="246" t="s">
        <v>11</v>
      </c>
      <c r="O908" s="267" t="s">
        <v>11</v>
      </c>
      <c r="P908" s="268" t="s">
        <v>11</v>
      </c>
      <c r="Q908" s="8" t="s">
        <v>31</v>
      </c>
      <c r="R908" s="238" t="s">
        <v>11</v>
      </c>
      <c r="S908" s="238" t="s">
        <v>11</v>
      </c>
      <c r="T908" s="238" t="s">
        <v>11</v>
      </c>
      <c r="U908" s="238" t="s">
        <v>11</v>
      </c>
      <c r="V908" s="9" t="s">
        <v>26</v>
      </c>
      <c r="W908" s="227" t="s">
        <v>11</v>
      </c>
      <c r="X908" s="227" t="s">
        <v>11</v>
      </c>
      <c r="Y908" s="10" t="s">
        <v>28</v>
      </c>
      <c r="Z908" s="234" t="s">
        <v>11</v>
      </c>
    </row>
    <row r="909" spans="1:26" ht="13.5" customHeight="1" x14ac:dyDescent="0.15">
      <c r="A909" s="274" t="s">
        <v>11</v>
      </c>
      <c r="B909" s="231" t="s">
        <v>11</v>
      </c>
      <c r="C909" s="275" t="s">
        <v>11</v>
      </c>
      <c r="D909" s="229" t="s">
        <v>11</v>
      </c>
      <c r="E909" s="241" t="s">
        <v>11</v>
      </c>
      <c r="F909" s="241" t="s">
        <v>11</v>
      </c>
      <c r="G909" s="241" t="s">
        <v>11</v>
      </c>
      <c r="H909" s="241" t="s">
        <v>11</v>
      </c>
      <c r="I909" s="241" t="s">
        <v>11</v>
      </c>
      <c r="J909" s="241" t="s">
        <v>11</v>
      </c>
      <c r="K909" s="241" t="s">
        <v>11</v>
      </c>
      <c r="L909" s="242" t="s">
        <v>11</v>
      </c>
      <c r="M909" s="249" t="s">
        <v>11</v>
      </c>
      <c r="N909" s="250" t="s">
        <v>11</v>
      </c>
      <c r="O909" s="267" t="s">
        <v>11</v>
      </c>
      <c r="P909" s="268" t="s">
        <v>11</v>
      </c>
      <c r="Q909" s="7" t="s">
        <v>32</v>
      </c>
      <c r="R909" s="238" t="s">
        <v>11</v>
      </c>
      <c r="S909" s="238" t="s">
        <v>11</v>
      </c>
      <c r="T909" s="238" t="s">
        <v>11</v>
      </c>
      <c r="U909" s="238" t="s">
        <v>11</v>
      </c>
      <c r="V909" s="11" t="s">
        <v>33</v>
      </c>
      <c r="W909" s="9" t="s">
        <v>11</v>
      </c>
      <c r="X909" t="s">
        <v>11</v>
      </c>
      <c r="Y909" s="12" t="s">
        <v>11</v>
      </c>
      <c r="Z909" s="234" t="s">
        <v>11</v>
      </c>
    </row>
    <row r="910" spans="1:26" ht="13.5" customHeight="1" x14ac:dyDescent="0.15">
      <c r="A910" s="6" t="s">
        <v>11</v>
      </c>
      <c r="B910" t="s">
        <v>11</v>
      </c>
      <c r="C910" s="12" t="s">
        <v>11</v>
      </c>
      <c r="D910" s="229" t="s">
        <v>26</v>
      </c>
      <c r="E910" s="13" t="s">
        <v>19</v>
      </c>
      <c r="F910" s="231" t="s">
        <v>11</v>
      </c>
      <c r="G910" s="231" t="s">
        <v>11</v>
      </c>
      <c r="H910" s="231" t="s">
        <v>11</v>
      </c>
      <c r="I910" s="231" t="s">
        <v>160</v>
      </c>
      <c r="J910" s="231" t="s">
        <v>63</v>
      </c>
      <c r="K910" s="13" t="s">
        <v>11</v>
      </c>
      <c r="L910" s="242" t="s">
        <v>28</v>
      </c>
      <c r="M910" s="277" t="s">
        <v>11</v>
      </c>
      <c r="N910" s="278" t="s">
        <v>11</v>
      </c>
      <c r="O910" s="267" t="s">
        <v>11</v>
      </c>
      <c r="P910" s="268" t="s">
        <v>11</v>
      </c>
      <c r="Q910" s="8" t="s">
        <v>31</v>
      </c>
      <c r="R910" s="238" t="s">
        <v>11</v>
      </c>
      <c r="S910" s="238" t="s">
        <v>11</v>
      </c>
      <c r="T910" s="238" t="s">
        <v>11</v>
      </c>
      <c r="U910" s="238" t="s">
        <v>11</v>
      </c>
      <c r="V910" s="9" t="s">
        <v>26</v>
      </c>
      <c r="W910" s="227" t="s">
        <v>11</v>
      </c>
      <c r="X910" s="227" t="s">
        <v>11</v>
      </c>
      <c r="Y910" s="10" t="s">
        <v>28</v>
      </c>
      <c r="Z910" s="234" t="s">
        <v>11</v>
      </c>
    </row>
    <row r="911" spans="1:26" ht="13.5" customHeight="1" x14ac:dyDescent="0.15">
      <c r="A911" s="14" t="s">
        <v>11</v>
      </c>
      <c r="B911" s="15" t="s">
        <v>11</v>
      </c>
      <c r="C911" s="16" t="s">
        <v>11</v>
      </c>
      <c r="D911" s="230" t="s">
        <v>11</v>
      </c>
      <c r="E911" s="17" t="s">
        <v>11</v>
      </c>
      <c r="F911" s="232" t="s">
        <v>11</v>
      </c>
      <c r="G911" s="232" t="s">
        <v>11</v>
      </c>
      <c r="H911" s="232" t="s">
        <v>11</v>
      </c>
      <c r="I911" s="232" t="s">
        <v>11</v>
      </c>
      <c r="J911" s="232" t="s">
        <v>11</v>
      </c>
      <c r="K911" s="17" t="s">
        <v>11</v>
      </c>
      <c r="L911" s="276" t="s">
        <v>11</v>
      </c>
      <c r="M911" s="26" t="s">
        <v>42</v>
      </c>
      <c r="N911" s="27">
        <v>87.7</v>
      </c>
      <c r="O911" s="269" t="s">
        <v>11</v>
      </c>
      <c r="P911" s="270" t="s">
        <v>11</v>
      </c>
      <c r="Q911" s="18" t="s">
        <v>32</v>
      </c>
      <c r="R911" s="228" t="s">
        <v>11</v>
      </c>
      <c r="S911" s="228" t="s">
        <v>11</v>
      </c>
      <c r="T911" s="228" t="s">
        <v>11</v>
      </c>
      <c r="U911" s="228" t="s">
        <v>11</v>
      </c>
      <c r="V911" s="19" t="s">
        <v>33</v>
      </c>
      <c r="W911" s="20" t="s">
        <v>11</v>
      </c>
      <c r="X911" s="15" t="s">
        <v>11</v>
      </c>
      <c r="Y911" s="16" t="s">
        <v>11</v>
      </c>
      <c r="Z911" s="235" t="s">
        <v>11</v>
      </c>
    </row>
    <row r="912" spans="1:26" ht="13.5" customHeight="1" x14ac:dyDescent="0.15">
      <c r="A912" s="251" t="s">
        <v>10</v>
      </c>
      <c r="B912" s="252" t="s">
        <v>11</v>
      </c>
      <c r="C912" s="253" t="s">
        <v>11</v>
      </c>
      <c r="D912" s="257" t="s">
        <v>12</v>
      </c>
      <c r="E912" s="258" t="s">
        <v>11</v>
      </c>
      <c r="F912" s="259" t="s">
        <v>967</v>
      </c>
      <c r="G912" s="259" t="s">
        <v>11</v>
      </c>
      <c r="H912" s="259" t="s">
        <v>11</v>
      </c>
      <c r="I912" s="259" t="s">
        <v>11</v>
      </c>
      <c r="J912" s="259" t="s">
        <v>11</v>
      </c>
      <c r="K912" s="259" t="s">
        <v>11</v>
      </c>
      <c r="L912" s="260" t="s">
        <v>11</v>
      </c>
      <c r="M912" s="263" t="s">
        <v>119</v>
      </c>
      <c r="N912" s="264" t="s">
        <v>11</v>
      </c>
      <c r="O912" s="265" t="s">
        <v>1838</v>
      </c>
      <c r="P912" s="266" t="s">
        <v>11</v>
      </c>
      <c r="Q912" s="5" t="s">
        <v>16</v>
      </c>
      <c r="R912" s="271" t="s">
        <v>1839</v>
      </c>
      <c r="S912" s="271" t="s">
        <v>11</v>
      </c>
      <c r="T912" s="271" t="s">
        <v>11</v>
      </c>
      <c r="U912" s="30">
        <v>3683</v>
      </c>
      <c r="V912" s="272" t="s">
        <v>18</v>
      </c>
      <c r="W912" s="272" t="s">
        <v>11</v>
      </c>
      <c r="X912" s="272" t="s">
        <v>11</v>
      </c>
      <c r="Y912" s="273" t="s">
        <v>11</v>
      </c>
      <c r="Z912" s="233">
        <v>355</v>
      </c>
    </row>
    <row r="913" spans="1:26" ht="13.5" customHeight="1" x14ac:dyDescent="0.15">
      <c r="A913" s="254" t="s">
        <v>11</v>
      </c>
      <c r="B913" s="255" t="s">
        <v>11</v>
      </c>
      <c r="C913" s="256" t="s">
        <v>11</v>
      </c>
      <c r="D913" s="24" t="s">
        <v>11</v>
      </c>
      <c r="E913" s="23" t="s">
        <v>11</v>
      </c>
      <c r="F913" s="261" t="s">
        <v>11</v>
      </c>
      <c r="G913" s="261" t="s">
        <v>11</v>
      </c>
      <c r="H913" s="261" t="s">
        <v>11</v>
      </c>
      <c r="I913" s="261" t="s">
        <v>11</v>
      </c>
      <c r="J913" s="261" t="s">
        <v>11</v>
      </c>
      <c r="K913" s="261" t="s">
        <v>11</v>
      </c>
      <c r="L913" s="262" t="s">
        <v>11</v>
      </c>
      <c r="M913" s="236">
        <v>5764000</v>
      </c>
      <c r="N913" s="237" t="s">
        <v>11</v>
      </c>
      <c r="O913" s="267" t="s">
        <v>11</v>
      </c>
      <c r="P913" s="268" t="s">
        <v>11</v>
      </c>
      <c r="Q913" s="6" t="s">
        <v>11</v>
      </c>
      <c r="R913" s="238" t="s">
        <v>1840</v>
      </c>
      <c r="S913" s="238" t="s">
        <v>11</v>
      </c>
      <c r="T913" s="238" t="s">
        <v>11</v>
      </c>
      <c r="U913" s="22">
        <v>915</v>
      </c>
      <c r="V913" s="239" t="s">
        <v>18</v>
      </c>
      <c r="W913" s="239" t="s">
        <v>11</v>
      </c>
      <c r="X913" s="239" t="s">
        <v>11</v>
      </c>
      <c r="Y913" s="240" t="s">
        <v>11</v>
      </c>
      <c r="Z913" s="234" t="s">
        <v>11</v>
      </c>
    </row>
    <row r="914" spans="1:26" ht="13.5" customHeight="1" x14ac:dyDescent="0.15">
      <c r="A914" s="274" t="s">
        <v>1841</v>
      </c>
      <c r="B914" s="231" t="s">
        <v>11</v>
      </c>
      <c r="C914" s="275" t="s">
        <v>11</v>
      </c>
      <c r="D914" s="247" t="s">
        <v>1842</v>
      </c>
      <c r="E914" s="239" t="s">
        <v>11</v>
      </c>
      <c r="F914" s="239" t="s">
        <v>11</v>
      </c>
      <c r="G914" s="239" t="s">
        <v>11</v>
      </c>
      <c r="H914" s="239" t="s">
        <v>11</v>
      </c>
      <c r="I914" s="239" t="s">
        <v>11</v>
      </c>
      <c r="J914" s="239" t="s">
        <v>11</v>
      </c>
      <c r="K914" s="239" t="s">
        <v>11</v>
      </c>
      <c r="L914" s="240" t="s">
        <v>11</v>
      </c>
      <c r="M914" s="249" t="s">
        <v>40</v>
      </c>
      <c r="N914" s="250" t="s">
        <v>11</v>
      </c>
      <c r="O914" s="267" t="s">
        <v>11</v>
      </c>
      <c r="P914" s="268" t="s">
        <v>11</v>
      </c>
      <c r="Q914" s="6" t="s">
        <v>11</v>
      </c>
      <c r="R914" s="238" t="s">
        <v>1843</v>
      </c>
      <c r="S914" s="238" t="s">
        <v>11</v>
      </c>
      <c r="T914" s="238" t="s">
        <v>11</v>
      </c>
      <c r="U914" s="22">
        <v>626</v>
      </c>
      <c r="V914" s="239" t="s">
        <v>18</v>
      </c>
      <c r="W914" s="239" t="s">
        <v>11</v>
      </c>
      <c r="X914" s="239" t="s">
        <v>11</v>
      </c>
      <c r="Y914" s="240" t="s">
        <v>11</v>
      </c>
      <c r="Z914" s="234" t="s">
        <v>11</v>
      </c>
    </row>
    <row r="915" spans="1:26" ht="13.5" customHeight="1" x14ac:dyDescent="0.15">
      <c r="A915" s="274" t="s">
        <v>11</v>
      </c>
      <c r="B915" s="231" t="s">
        <v>11</v>
      </c>
      <c r="C915" s="275" t="s">
        <v>11</v>
      </c>
      <c r="D915" s="248" t="s">
        <v>11</v>
      </c>
      <c r="E915" s="239" t="s">
        <v>11</v>
      </c>
      <c r="F915" s="239" t="s">
        <v>11</v>
      </c>
      <c r="G915" s="239" t="s">
        <v>11</v>
      </c>
      <c r="H915" s="239" t="s">
        <v>11</v>
      </c>
      <c r="I915" s="239" t="s">
        <v>11</v>
      </c>
      <c r="J915" s="239" t="s">
        <v>11</v>
      </c>
      <c r="K915" s="239" t="s">
        <v>11</v>
      </c>
      <c r="L915" s="240" t="s">
        <v>11</v>
      </c>
      <c r="M915" s="236">
        <v>5223903</v>
      </c>
      <c r="N915" s="237" t="s">
        <v>11</v>
      </c>
      <c r="O915" s="267" t="s">
        <v>11</v>
      </c>
      <c r="P915" s="268" t="s">
        <v>11</v>
      </c>
      <c r="Q915" s="6" t="s">
        <v>11</v>
      </c>
      <c r="R915" s="238" t="s">
        <v>11</v>
      </c>
      <c r="S915" s="238" t="s">
        <v>11</v>
      </c>
      <c r="T915" s="238" t="s">
        <v>11</v>
      </c>
      <c r="U915" s="22" t="s">
        <v>11</v>
      </c>
      <c r="V915" s="239" t="s">
        <v>11</v>
      </c>
      <c r="W915" s="239" t="s">
        <v>11</v>
      </c>
      <c r="X915" s="239" t="s">
        <v>11</v>
      </c>
      <c r="Y915" s="240" t="s">
        <v>11</v>
      </c>
      <c r="Z915" s="234" t="s">
        <v>11</v>
      </c>
    </row>
    <row r="916" spans="1:26" ht="13.5" customHeight="1" x14ac:dyDescent="0.15">
      <c r="A916" s="274" t="s">
        <v>11</v>
      </c>
      <c r="B916" s="231" t="s">
        <v>11</v>
      </c>
      <c r="C916" s="275" t="s">
        <v>11</v>
      </c>
      <c r="D916" s="229" t="s">
        <v>26</v>
      </c>
      <c r="E916" s="241" t="s">
        <v>1522</v>
      </c>
      <c r="F916" s="241" t="s">
        <v>11</v>
      </c>
      <c r="G916" s="241" t="s">
        <v>11</v>
      </c>
      <c r="H916" s="241" t="s">
        <v>11</v>
      </c>
      <c r="I916" s="241" t="s">
        <v>11</v>
      </c>
      <c r="J916" s="241" t="s">
        <v>11</v>
      </c>
      <c r="K916" s="241" t="s">
        <v>11</v>
      </c>
      <c r="L916" s="242" t="s">
        <v>28</v>
      </c>
      <c r="M916" s="243" t="s">
        <v>29</v>
      </c>
      <c r="N916" s="244" t="s">
        <v>11</v>
      </c>
      <c r="O916" s="267" t="s">
        <v>11</v>
      </c>
      <c r="P916" s="268" t="s">
        <v>11</v>
      </c>
      <c r="Q916" s="7" t="s">
        <v>11</v>
      </c>
      <c r="R916" s="238" t="s">
        <v>11</v>
      </c>
      <c r="S916" s="238" t="s">
        <v>11</v>
      </c>
      <c r="T916" s="238" t="s">
        <v>11</v>
      </c>
      <c r="U916" s="22" t="s">
        <v>11</v>
      </c>
      <c r="V916" s="239" t="s">
        <v>11</v>
      </c>
      <c r="W916" s="239" t="s">
        <v>11</v>
      </c>
      <c r="X916" s="239" t="s">
        <v>11</v>
      </c>
      <c r="Y916" s="240" t="s">
        <v>11</v>
      </c>
      <c r="Z916" s="234" t="s">
        <v>11</v>
      </c>
    </row>
    <row r="917" spans="1:26" ht="13.5" customHeight="1" x14ac:dyDescent="0.15">
      <c r="A917" s="274" t="s">
        <v>11</v>
      </c>
      <c r="B917" s="231" t="s">
        <v>11</v>
      </c>
      <c r="C917" s="275" t="s">
        <v>11</v>
      </c>
      <c r="D917" s="229" t="s">
        <v>11</v>
      </c>
      <c r="E917" s="241" t="s">
        <v>11</v>
      </c>
      <c r="F917" s="241" t="s">
        <v>11</v>
      </c>
      <c r="G917" s="241" t="s">
        <v>11</v>
      </c>
      <c r="H917" s="241" t="s">
        <v>11</v>
      </c>
      <c r="I917" s="241" t="s">
        <v>11</v>
      </c>
      <c r="J917" s="241" t="s">
        <v>11</v>
      </c>
      <c r="K917" s="241" t="s">
        <v>11</v>
      </c>
      <c r="L917" s="242" t="s">
        <v>11</v>
      </c>
      <c r="M917" s="245">
        <v>540097</v>
      </c>
      <c r="N917" s="246" t="s">
        <v>11</v>
      </c>
      <c r="O917" s="267" t="s">
        <v>11</v>
      </c>
      <c r="P917" s="268" t="s">
        <v>11</v>
      </c>
      <c r="Q917" s="8" t="s">
        <v>31</v>
      </c>
      <c r="R917" s="238" t="s">
        <v>11</v>
      </c>
      <c r="S917" s="238" t="s">
        <v>11</v>
      </c>
      <c r="T917" s="238" t="s">
        <v>11</v>
      </c>
      <c r="U917" s="238" t="s">
        <v>11</v>
      </c>
      <c r="V917" s="9" t="s">
        <v>26</v>
      </c>
      <c r="W917" s="227" t="s">
        <v>11</v>
      </c>
      <c r="X917" s="227" t="s">
        <v>11</v>
      </c>
      <c r="Y917" s="10" t="s">
        <v>28</v>
      </c>
      <c r="Z917" s="234" t="s">
        <v>11</v>
      </c>
    </row>
    <row r="918" spans="1:26" ht="13.5" customHeight="1" x14ac:dyDescent="0.15">
      <c r="A918" s="274" t="s">
        <v>11</v>
      </c>
      <c r="B918" s="231" t="s">
        <v>11</v>
      </c>
      <c r="C918" s="275" t="s">
        <v>11</v>
      </c>
      <c r="D918" s="229" t="s">
        <v>11</v>
      </c>
      <c r="E918" s="241" t="s">
        <v>11</v>
      </c>
      <c r="F918" s="241" t="s">
        <v>11</v>
      </c>
      <c r="G918" s="241" t="s">
        <v>11</v>
      </c>
      <c r="H918" s="241" t="s">
        <v>11</v>
      </c>
      <c r="I918" s="241" t="s">
        <v>11</v>
      </c>
      <c r="J918" s="241" t="s">
        <v>11</v>
      </c>
      <c r="K918" s="241" t="s">
        <v>11</v>
      </c>
      <c r="L918" s="242" t="s">
        <v>11</v>
      </c>
      <c r="M918" s="249" t="s">
        <v>11</v>
      </c>
      <c r="N918" s="250" t="s">
        <v>11</v>
      </c>
      <c r="O918" s="267" t="s">
        <v>11</v>
      </c>
      <c r="P918" s="268" t="s">
        <v>11</v>
      </c>
      <c r="Q918" s="7" t="s">
        <v>32</v>
      </c>
      <c r="R918" s="238" t="s">
        <v>11</v>
      </c>
      <c r="S918" s="238" t="s">
        <v>11</v>
      </c>
      <c r="T918" s="238" t="s">
        <v>11</v>
      </c>
      <c r="U918" s="238" t="s">
        <v>11</v>
      </c>
      <c r="V918" s="11" t="s">
        <v>33</v>
      </c>
      <c r="W918" s="9" t="s">
        <v>11</v>
      </c>
      <c r="X918" t="s">
        <v>11</v>
      </c>
      <c r="Y918" s="12" t="s">
        <v>11</v>
      </c>
      <c r="Z918" s="234" t="s">
        <v>11</v>
      </c>
    </row>
    <row r="919" spans="1:26" ht="13.5" customHeight="1" x14ac:dyDescent="0.15">
      <c r="A919" s="6" t="s">
        <v>11</v>
      </c>
      <c r="B919" t="s">
        <v>11</v>
      </c>
      <c r="C919" s="12" t="s">
        <v>11</v>
      </c>
      <c r="D919" s="229" t="s">
        <v>26</v>
      </c>
      <c r="E919" s="13" t="s">
        <v>19</v>
      </c>
      <c r="F919" s="231" t="s">
        <v>11</v>
      </c>
      <c r="G919" s="231" t="s">
        <v>11</v>
      </c>
      <c r="H919" s="231" t="s">
        <v>11</v>
      </c>
      <c r="I919" s="231" t="s">
        <v>11</v>
      </c>
      <c r="J919" s="231" t="s">
        <v>11</v>
      </c>
      <c r="K919" s="13" t="s">
        <v>11</v>
      </c>
      <c r="L919" s="242" t="s">
        <v>28</v>
      </c>
      <c r="M919" s="277" t="s">
        <v>11</v>
      </c>
      <c r="N919" s="278" t="s">
        <v>11</v>
      </c>
      <c r="O919" s="267" t="s">
        <v>11</v>
      </c>
      <c r="P919" s="268" t="s">
        <v>11</v>
      </c>
      <c r="Q919" s="8" t="s">
        <v>31</v>
      </c>
      <c r="R919" s="238" t="s">
        <v>11</v>
      </c>
      <c r="S919" s="238" t="s">
        <v>11</v>
      </c>
      <c r="T919" s="238" t="s">
        <v>11</v>
      </c>
      <c r="U919" s="238" t="s">
        <v>11</v>
      </c>
      <c r="V919" s="9" t="s">
        <v>26</v>
      </c>
      <c r="W919" s="227" t="s">
        <v>11</v>
      </c>
      <c r="X919" s="227" t="s">
        <v>11</v>
      </c>
      <c r="Y919" s="10" t="s">
        <v>28</v>
      </c>
      <c r="Z919" s="234" t="s">
        <v>11</v>
      </c>
    </row>
    <row r="920" spans="1:26" ht="13.5" customHeight="1" x14ac:dyDescent="0.15">
      <c r="A920" s="14" t="s">
        <v>11</v>
      </c>
      <c r="B920" s="15" t="s">
        <v>11</v>
      </c>
      <c r="C920" s="16" t="s">
        <v>11</v>
      </c>
      <c r="D920" s="230" t="s">
        <v>11</v>
      </c>
      <c r="E920" s="17" t="s">
        <v>11</v>
      </c>
      <c r="F920" s="232" t="s">
        <v>11</v>
      </c>
      <c r="G920" s="232" t="s">
        <v>11</v>
      </c>
      <c r="H920" s="232" t="s">
        <v>11</v>
      </c>
      <c r="I920" s="232" t="s">
        <v>11</v>
      </c>
      <c r="J920" s="232" t="s">
        <v>11</v>
      </c>
      <c r="K920" s="17" t="s">
        <v>11</v>
      </c>
      <c r="L920" s="276" t="s">
        <v>11</v>
      </c>
      <c r="M920" s="26" t="s">
        <v>42</v>
      </c>
      <c r="N920" s="27">
        <v>90.6</v>
      </c>
      <c r="O920" s="269" t="s">
        <v>11</v>
      </c>
      <c r="P920" s="270" t="s">
        <v>11</v>
      </c>
      <c r="Q920" s="18" t="s">
        <v>32</v>
      </c>
      <c r="R920" s="228" t="s">
        <v>11</v>
      </c>
      <c r="S920" s="228" t="s">
        <v>11</v>
      </c>
      <c r="T920" s="228" t="s">
        <v>11</v>
      </c>
      <c r="U920" s="228" t="s">
        <v>11</v>
      </c>
      <c r="V920" s="19" t="s">
        <v>33</v>
      </c>
      <c r="W920" s="20" t="s">
        <v>11</v>
      </c>
      <c r="X920" s="15" t="s">
        <v>11</v>
      </c>
      <c r="Y920" s="16" t="s">
        <v>11</v>
      </c>
      <c r="Z920" s="235" t="s">
        <v>11</v>
      </c>
    </row>
    <row r="921" spans="1:26" ht="13.5" customHeight="1" x14ac:dyDescent="0.15">
      <c r="A921" s="251" t="s">
        <v>10</v>
      </c>
      <c r="B921" s="252" t="s">
        <v>11</v>
      </c>
      <c r="C921" s="253" t="s">
        <v>11</v>
      </c>
      <c r="D921" s="257" t="s">
        <v>12</v>
      </c>
      <c r="E921" s="258" t="s">
        <v>11</v>
      </c>
      <c r="F921" s="259" t="s">
        <v>13</v>
      </c>
      <c r="G921" s="259" t="s">
        <v>11</v>
      </c>
      <c r="H921" s="259" t="s">
        <v>11</v>
      </c>
      <c r="I921" s="259" t="s">
        <v>11</v>
      </c>
      <c r="J921" s="259" t="s">
        <v>11</v>
      </c>
      <c r="K921" s="259" t="s">
        <v>11</v>
      </c>
      <c r="L921" s="260" t="s">
        <v>11</v>
      </c>
      <c r="M921" s="263" t="s">
        <v>119</v>
      </c>
      <c r="N921" s="264" t="s">
        <v>11</v>
      </c>
      <c r="O921" s="265" t="s">
        <v>1844</v>
      </c>
      <c r="P921" s="266" t="s">
        <v>11</v>
      </c>
      <c r="Q921" s="5" t="s">
        <v>16</v>
      </c>
      <c r="R921" s="271" t="s">
        <v>1845</v>
      </c>
      <c r="S921" s="271" t="s">
        <v>11</v>
      </c>
      <c r="T921" s="271" t="s">
        <v>11</v>
      </c>
      <c r="U921" s="30">
        <v>4525</v>
      </c>
      <c r="V921" s="272" t="s">
        <v>18</v>
      </c>
      <c r="W921" s="272" t="s">
        <v>11</v>
      </c>
      <c r="X921" s="272" t="s">
        <v>11</v>
      </c>
      <c r="Y921" s="273" t="s">
        <v>11</v>
      </c>
      <c r="Z921" s="233">
        <v>355</v>
      </c>
    </row>
    <row r="922" spans="1:26" ht="13.5" customHeight="1" x14ac:dyDescent="0.15">
      <c r="A922" s="254" t="s">
        <v>11</v>
      </c>
      <c r="B922" s="255" t="s">
        <v>11</v>
      </c>
      <c r="C922" s="256" t="s">
        <v>11</v>
      </c>
      <c r="D922" s="24" t="s">
        <v>11</v>
      </c>
      <c r="E922" s="23" t="s">
        <v>11</v>
      </c>
      <c r="F922" s="261" t="s">
        <v>11</v>
      </c>
      <c r="G922" s="261" t="s">
        <v>11</v>
      </c>
      <c r="H922" s="261" t="s">
        <v>11</v>
      </c>
      <c r="I922" s="261" t="s">
        <v>11</v>
      </c>
      <c r="J922" s="261" t="s">
        <v>11</v>
      </c>
      <c r="K922" s="261" t="s">
        <v>11</v>
      </c>
      <c r="L922" s="262" t="s">
        <v>11</v>
      </c>
      <c r="M922" s="236">
        <v>6231000</v>
      </c>
      <c r="N922" s="237" t="s">
        <v>11</v>
      </c>
      <c r="O922" s="267" t="s">
        <v>11</v>
      </c>
      <c r="P922" s="268" t="s">
        <v>11</v>
      </c>
      <c r="Q922" s="6" t="s">
        <v>11</v>
      </c>
      <c r="R922" s="238" t="s">
        <v>624</v>
      </c>
      <c r="S922" s="238" t="s">
        <v>11</v>
      </c>
      <c r="T922" s="238" t="s">
        <v>11</v>
      </c>
      <c r="U922" s="22">
        <v>786</v>
      </c>
      <c r="V922" s="239" t="s">
        <v>18</v>
      </c>
      <c r="W922" s="239" t="s">
        <v>11</v>
      </c>
      <c r="X922" s="239" t="s">
        <v>11</v>
      </c>
      <c r="Y922" s="240" t="s">
        <v>11</v>
      </c>
      <c r="Z922" s="234" t="s">
        <v>11</v>
      </c>
    </row>
    <row r="923" spans="1:26" ht="13.5" customHeight="1" x14ac:dyDescent="0.15">
      <c r="A923" s="274" t="s">
        <v>1846</v>
      </c>
      <c r="B923" s="231" t="s">
        <v>11</v>
      </c>
      <c r="C923" s="275" t="s">
        <v>11</v>
      </c>
      <c r="D923" s="247" t="s">
        <v>1847</v>
      </c>
      <c r="E923" s="239" t="s">
        <v>11</v>
      </c>
      <c r="F923" s="239" t="s">
        <v>11</v>
      </c>
      <c r="G923" s="239" t="s">
        <v>11</v>
      </c>
      <c r="H923" s="239" t="s">
        <v>11</v>
      </c>
      <c r="I923" s="239" t="s">
        <v>11</v>
      </c>
      <c r="J923" s="239" t="s">
        <v>11</v>
      </c>
      <c r="K923" s="239" t="s">
        <v>11</v>
      </c>
      <c r="L923" s="240" t="s">
        <v>11</v>
      </c>
      <c r="M923" s="249" t="s">
        <v>40</v>
      </c>
      <c r="N923" s="250" t="s">
        <v>11</v>
      </c>
      <c r="O923" s="267" t="s">
        <v>11</v>
      </c>
      <c r="P923" s="268" t="s">
        <v>11</v>
      </c>
      <c r="Q923" s="6" t="s">
        <v>11</v>
      </c>
      <c r="R923" s="238" t="s">
        <v>1848</v>
      </c>
      <c r="S923" s="238" t="s">
        <v>11</v>
      </c>
      <c r="T923" s="238" t="s">
        <v>11</v>
      </c>
      <c r="U923" s="22">
        <v>366</v>
      </c>
      <c r="V923" s="239" t="s">
        <v>18</v>
      </c>
      <c r="W923" s="239" t="s">
        <v>11</v>
      </c>
      <c r="X923" s="239" t="s">
        <v>11</v>
      </c>
      <c r="Y923" s="240" t="s">
        <v>11</v>
      </c>
      <c r="Z923" s="234" t="s">
        <v>11</v>
      </c>
    </row>
    <row r="924" spans="1:26" ht="13.5" customHeight="1" x14ac:dyDescent="0.15">
      <c r="A924" s="274" t="s">
        <v>11</v>
      </c>
      <c r="B924" s="231" t="s">
        <v>11</v>
      </c>
      <c r="C924" s="275" t="s">
        <v>11</v>
      </c>
      <c r="D924" s="248" t="s">
        <v>11</v>
      </c>
      <c r="E924" s="239" t="s">
        <v>11</v>
      </c>
      <c r="F924" s="239" t="s">
        <v>11</v>
      </c>
      <c r="G924" s="239" t="s">
        <v>11</v>
      </c>
      <c r="H924" s="239" t="s">
        <v>11</v>
      </c>
      <c r="I924" s="239" t="s">
        <v>11</v>
      </c>
      <c r="J924" s="239" t="s">
        <v>11</v>
      </c>
      <c r="K924" s="239" t="s">
        <v>11</v>
      </c>
      <c r="L924" s="240" t="s">
        <v>11</v>
      </c>
      <c r="M924" s="236">
        <v>5965734</v>
      </c>
      <c r="N924" s="237" t="s">
        <v>11</v>
      </c>
      <c r="O924" s="267" t="s">
        <v>11</v>
      </c>
      <c r="P924" s="268" t="s">
        <v>11</v>
      </c>
      <c r="Q924" s="6" t="s">
        <v>11</v>
      </c>
      <c r="R924" s="238" t="s">
        <v>11</v>
      </c>
      <c r="S924" s="238" t="s">
        <v>11</v>
      </c>
      <c r="T924" s="238" t="s">
        <v>11</v>
      </c>
      <c r="U924" s="22" t="s">
        <v>11</v>
      </c>
      <c r="V924" s="239" t="s">
        <v>11</v>
      </c>
      <c r="W924" s="239" t="s">
        <v>11</v>
      </c>
      <c r="X924" s="239" t="s">
        <v>11</v>
      </c>
      <c r="Y924" s="240" t="s">
        <v>11</v>
      </c>
      <c r="Z924" s="234" t="s">
        <v>11</v>
      </c>
    </row>
    <row r="925" spans="1:26" ht="13.5" customHeight="1" x14ac:dyDescent="0.15">
      <c r="A925" s="274" t="s">
        <v>11</v>
      </c>
      <c r="B925" s="231" t="s">
        <v>11</v>
      </c>
      <c r="C925" s="275" t="s">
        <v>11</v>
      </c>
      <c r="D925" s="229" t="s">
        <v>26</v>
      </c>
      <c r="E925" s="241" t="s">
        <v>1175</v>
      </c>
      <c r="F925" s="241" t="s">
        <v>11</v>
      </c>
      <c r="G925" s="241" t="s">
        <v>11</v>
      </c>
      <c r="H925" s="241" t="s">
        <v>11</v>
      </c>
      <c r="I925" s="241" t="s">
        <v>11</v>
      </c>
      <c r="J925" s="241" t="s">
        <v>11</v>
      </c>
      <c r="K925" s="241" t="s">
        <v>11</v>
      </c>
      <c r="L925" s="242" t="s">
        <v>28</v>
      </c>
      <c r="M925" s="243" t="s">
        <v>29</v>
      </c>
      <c r="N925" s="244" t="s">
        <v>11</v>
      </c>
      <c r="O925" s="267" t="s">
        <v>11</v>
      </c>
      <c r="P925" s="268" t="s">
        <v>11</v>
      </c>
      <c r="Q925" s="7" t="s">
        <v>11</v>
      </c>
      <c r="R925" s="238" t="s">
        <v>1849</v>
      </c>
      <c r="S925" s="238" t="s">
        <v>11</v>
      </c>
      <c r="T925" s="238" t="s">
        <v>11</v>
      </c>
      <c r="U925" s="22">
        <v>289</v>
      </c>
      <c r="V925" s="239" t="s">
        <v>18</v>
      </c>
      <c r="W925" s="239" t="s">
        <v>11</v>
      </c>
      <c r="X925" s="239" t="s">
        <v>11</v>
      </c>
      <c r="Y925" s="240" t="s">
        <v>11</v>
      </c>
      <c r="Z925" s="234" t="s">
        <v>11</v>
      </c>
    </row>
    <row r="926" spans="1:26" ht="13.5" customHeight="1" x14ac:dyDescent="0.15">
      <c r="A926" s="274" t="s">
        <v>11</v>
      </c>
      <c r="B926" s="231" t="s">
        <v>11</v>
      </c>
      <c r="C926" s="275" t="s">
        <v>11</v>
      </c>
      <c r="D926" s="229" t="s">
        <v>11</v>
      </c>
      <c r="E926" s="241" t="s">
        <v>11</v>
      </c>
      <c r="F926" s="241" t="s">
        <v>11</v>
      </c>
      <c r="G926" s="241" t="s">
        <v>11</v>
      </c>
      <c r="H926" s="241" t="s">
        <v>11</v>
      </c>
      <c r="I926" s="241" t="s">
        <v>11</v>
      </c>
      <c r="J926" s="241" t="s">
        <v>11</v>
      </c>
      <c r="K926" s="241" t="s">
        <v>11</v>
      </c>
      <c r="L926" s="242" t="s">
        <v>11</v>
      </c>
      <c r="M926" s="245">
        <v>265266</v>
      </c>
      <c r="N926" s="246" t="s">
        <v>11</v>
      </c>
      <c r="O926" s="267" t="s">
        <v>11</v>
      </c>
      <c r="P926" s="268" t="s">
        <v>11</v>
      </c>
      <c r="Q926" s="8" t="s">
        <v>31</v>
      </c>
      <c r="R926" s="238" t="s">
        <v>11</v>
      </c>
      <c r="S926" s="238" t="s">
        <v>11</v>
      </c>
      <c r="T926" s="238" t="s">
        <v>11</v>
      </c>
      <c r="U926" s="238" t="s">
        <v>11</v>
      </c>
      <c r="V926" s="9" t="s">
        <v>26</v>
      </c>
      <c r="W926" s="227" t="s">
        <v>11</v>
      </c>
      <c r="X926" s="227" t="s">
        <v>11</v>
      </c>
      <c r="Y926" s="10" t="s">
        <v>28</v>
      </c>
      <c r="Z926" s="234" t="s">
        <v>11</v>
      </c>
    </row>
    <row r="927" spans="1:26" ht="13.5" customHeight="1" x14ac:dyDescent="0.15">
      <c r="A927" s="274" t="s">
        <v>11</v>
      </c>
      <c r="B927" s="231" t="s">
        <v>11</v>
      </c>
      <c r="C927" s="275" t="s">
        <v>11</v>
      </c>
      <c r="D927" s="229" t="s">
        <v>11</v>
      </c>
      <c r="E927" s="241" t="s">
        <v>11</v>
      </c>
      <c r="F927" s="241" t="s">
        <v>11</v>
      </c>
      <c r="G927" s="241" t="s">
        <v>11</v>
      </c>
      <c r="H927" s="241" t="s">
        <v>11</v>
      </c>
      <c r="I927" s="241" t="s">
        <v>11</v>
      </c>
      <c r="J927" s="241" t="s">
        <v>11</v>
      </c>
      <c r="K927" s="241" t="s">
        <v>11</v>
      </c>
      <c r="L927" s="242" t="s">
        <v>11</v>
      </c>
      <c r="M927" s="249" t="s">
        <v>11</v>
      </c>
      <c r="N927" s="250" t="s">
        <v>11</v>
      </c>
      <c r="O927" s="267" t="s">
        <v>11</v>
      </c>
      <c r="P927" s="268" t="s">
        <v>11</v>
      </c>
      <c r="Q927" s="7" t="s">
        <v>32</v>
      </c>
      <c r="R927" s="238" t="s">
        <v>11</v>
      </c>
      <c r="S927" s="238" t="s">
        <v>11</v>
      </c>
      <c r="T927" s="238" t="s">
        <v>11</v>
      </c>
      <c r="U927" s="238" t="s">
        <v>11</v>
      </c>
      <c r="V927" s="11" t="s">
        <v>33</v>
      </c>
      <c r="W927" s="9" t="s">
        <v>11</v>
      </c>
      <c r="X927" t="s">
        <v>11</v>
      </c>
      <c r="Y927" s="12" t="s">
        <v>11</v>
      </c>
      <c r="Z927" s="234" t="s">
        <v>11</v>
      </c>
    </row>
    <row r="928" spans="1:26" ht="13.5" customHeight="1" x14ac:dyDescent="0.15">
      <c r="A928" s="6" t="s">
        <v>11</v>
      </c>
      <c r="B928" t="s">
        <v>11</v>
      </c>
      <c r="C928" s="12" t="s">
        <v>11</v>
      </c>
      <c r="D928" s="229" t="s">
        <v>26</v>
      </c>
      <c r="E928" s="13" t="s">
        <v>19</v>
      </c>
      <c r="F928" s="231" t="s">
        <v>11</v>
      </c>
      <c r="G928" s="231" t="s">
        <v>11</v>
      </c>
      <c r="H928" s="231" t="s">
        <v>11</v>
      </c>
      <c r="I928" s="231" t="s">
        <v>11</v>
      </c>
      <c r="J928" s="231" t="s">
        <v>11</v>
      </c>
      <c r="K928" s="13" t="s">
        <v>11</v>
      </c>
      <c r="L928" s="242" t="s">
        <v>28</v>
      </c>
      <c r="M928" s="277" t="s">
        <v>11</v>
      </c>
      <c r="N928" s="278" t="s">
        <v>11</v>
      </c>
      <c r="O928" s="267" t="s">
        <v>11</v>
      </c>
      <c r="P928" s="268" t="s">
        <v>11</v>
      </c>
      <c r="Q928" s="8" t="s">
        <v>31</v>
      </c>
      <c r="R928" s="238" t="s">
        <v>11</v>
      </c>
      <c r="S928" s="238" t="s">
        <v>11</v>
      </c>
      <c r="T928" s="238" t="s">
        <v>11</v>
      </c>
      <c r="U928" s="238" t="s">
        <v>11</v>
      </c>
      <c r="V928" s="9" t="s">
        <v>26</v>
      </c>
      <c r="W928" s="227" t="s">
        <v>11</v>
      </c>
      <c r="X928" s="227" t="s">
        <v>11</v>
      </c>
      <c r="Y928" s="10" t="s">
        <v>28</v>
      </c>
      <c r="Z928" s="234" t="s">
        <v>11</v>
      </c>
    </row>
    <row r="929" spans="1:26" ht="13.5" customHeight="1" x14ac:dyDescent="0.15">
      <c r="A929" s="14" t="s">
        <v>11</v>
      </c>
      <c r="B929" s="15" t="s">
        <v>11</v>
      </c>
      <c r="C929" s="16" t="s">
        <v>11</v>
      </c>
      <c r="D929" s="230" t="s">
        <v>11</v>
      </c>
      <c r="E929" s="17" t="s">
        <v>11</v>
      </c>
      <c r="F929" s="232" t="s">
        <v>11</v>
      </c>
      <c r="G929" s="232" t="s">
        <v>11</v>
      </c>
      <c r="H929" s="232" t="s">
        <v>11</v>
      </c>
      <c r="I929" s="232" t="s">
        <v>11</v>
      </c>
      <c r="J929" s="232" t="s">
        <v>11</v>
      </c>
      <c r="K929" s="17" t="s">
        <v>11</v>
      </c>
      <c r="L929" s="276" t="s">
        <v>11</v>
      </c>
      <c r="M929" s="26" t="s">
        <v>42</v>
      </c>
      <c r="N929" s="27">
        <v>95.7</v>
      </c>
      <c r="O929" s="269" t="s">
        <v>11</v>
      </c>
      <c r="P929" s="270" t="s">
        <v>11</v>
      </c>
      <c r="Q929" s="18" t="s">
        <v>32</v>
      </c>
      <c r="R929" s="228" t="s">
        <v>11</v>
      </c>
      <c r="S929" s="228" t="s">
        <v>11</v>
      </c>
      <c r="T929" s="228" t="s">
        <v>11</v>
      </c>
      <c r="U929" s="228" t="s">
        <v>11</v>
      </c>
      <c r="V929" s="19" t="s">
        <v>33</v>
      </c>
      <c r="W929" s="20" t="s">
        <v>11</v>
      </c>
      <c r="X929" s="15" t="s">
        <v>11</v>
      </c>
      <c r="Y929" s="16" t="s">
        <v>11</v>
      </c>
      <c r="Z929" s="235" t="s">
        <v>11</v>
      </c>
    </row>
    <row r="930" spans="1:26" ht="13.5" customHeight="1" x14ac:dyDescent="0.15">
      <c r="A930" s="251" t="s">
        <v>10</v>
      </c>
      <c r="B930" s="252" t="s">
        <v>11</v>
      </c>
      <c r="C930" s="253" t="s">
        <v>11</v>
      </c>
      <c r="D930" s="257" t="s">
        <v>12</v>
      </c>
      <c r="E930" s="258" t="s">
        <v>11</v>
      </c>
      <c r="F930" s="259" t="s">
        <v>1204</v>
      </c>
      <c r="G930" s="259" t="s">
        <v>11</v>
      </c>
      <c r="H930" s="259" t="s">
        <v>11</v>
      </c>
      <c r="I930" s="259" t="s">
        <v>11</v>
      </c>
      <c r="J930" s="259" t="s">
        <v>11</v>
      </c>
      <c r="K930" s="259" t="s">
        <v>11</v>
      </c>
      <c r="L930" s="260" t="s">
        <v>11</v>
      </c>
      <c r="M930" s="263" t="s">
        <v>119</v>
      </c>
      <c r="N930" s="264" t="s">
        <v>11</v>
      </c>
      <c r="O930" s="265" t="s">
        <v>1850</v>
      </c>
      <c r="P930" s="266" t="s">
        <v>11</v>
      </c>
      <c r="Q930" s="5" t="s">
        <v>16</v>
      </c>
      <c r="R930" s="271" t="s">
        <v>1851</v>
      </c>
      <c r="S930" s="271" t="s">
        <v>11</v>
      </c>
      <c r="T930" s="271" t="s">
        <v>11</v>
      </c>
      <c r="U930" s="30">
        <v>99298</v>
      </c>
      <c r="V930" s="272" t="s">
        <v>18</v>
      </c>
      <c r="W930" s="272" t="s">
        <v>11</v>
      </c>
      <c r="X930" s="272" t="s">
        <v>11</v>
      </c>
      <c r="Y930" s="273" t="s">
        <v>11</v>
      </c>
      <c r="Z930" s="233">
        <v>357</v>
      </c>
    </row>
    <row r="931" spans="1:26" ht="13.5" customHeight="1" x14ac:dyDescent="0.15">
      <c r="A931" s="254" t="s">
        <v>11</v>
      </c>
      <c r="B931" s="255" t="s">
        <v>11</v>
      </c>
      <c r="C931" s="256" t="s">
        <v>11</v>
      </c>
      <c r="D931" s="24" t="s">
        <v>11</v>
      </c>
      <c r="E931" s="23" t="s">
        <v>11</v>
      </c>
      <c r="F931" s="261" t="s">
        <v>11</v>
      </c>
      <c r="G931" s="261" t="s">
        <v>11</v>
      </c>
      <c r="H931" s="261" t="s">
        <v>11</v>
      </c>
      <c r="I931" s="261" t="s">
        <v>11</v>
      </c>
      <c r="J931" s="261" t="s">
        <v>11</v>
      </c>
      <c r="K931" s="261" t="s">
        <v>11</v>
      </c>
      <c r="L931" s="262" t="s">
        <v>11</v>
      </c>
      <c r="M931" s="236">
        <v>99298000</v>
      </c>
      <c r="N931" s="237" t="s">
        <v>11</v>
      </c>
      <c r="O931" s="267" t="s">
        <v>11</v>
      </c>
      <c r="P931" s="268" t="s">
        <v>11</v>
      </c>
      <c r="Q931" s="6" t="s">
        <v>11</v>
      </c>
      <c r="R931" s="238" t="s">
        <v>11</v>
      </c>
      <c r="S931" s="238" t="s">
        <v>11</v>
      </c>
      <c r="T931" s="238" t="s">
        <v>11</v>
      </c>
      <c r="U931" s="22" t="s">
        <v>11</v>
      </c>
      <c r="V931" s="239" t="s">
        <v>11</v>
      </c>
      <c r="W931" s="239" t="s">
        <v>11</v>
      </c>
      <c r="X931" s="239" t="s">
        <v>11</v>
      </c>
      <c r="Y931" s="240" t="s">
        <v>11</v>
      </c>
      <c r="Z931" s="234" t="s">
        <v>11</v>
      </c>
    </row>
    <row r="932" spans="1:26" ht="13.5" customHeight="1" x14ac:dyDescent="0.15">
      <c r="A932" s="274" t="s">
        <v>1852</v>
      </c>
      <c r="B932" s="231" t="s">
        <v>11</v>
      </c>
      <c r="C932" s="275" t="s">
        <v>11</v>
      </c>
      <c r="D932" s="247" t="s">
        <v>1853</v>
      </c>
      <c r="E932" s="239" t="s">
        <v>11</v>
      </c>
      <c r="F932" s="239" t="s">
        <v>11</v>
      </c>
      <c r="G932" s="239" t="s">
        <v>11</v>
      </c>
      <c r="H932" s="239" t="s">
        <v>11</v>
      </c>
      <c r="I932" s="239" t="s">
        <v>11</v>
      </c>
      <c r="J932" s="239" t="s">
        <v>11</v>
      </c>
      <c r="K932" s="239" t="s">
        <v>11</v>
      </c>
      <c r="L932" s="240" t="s">
        <v>11</v>
      </c>
      <c r="M932" s="249" t="s">
        <v>40</v>
      </c>
      <c r="N932" s="250" t="s">
        <v>11</v>
      </c>
      <c r="O932" s="267" t="s">
        <v>11</v>
      </c>
      <c r="P932" s="268" t="s">
        <v>11</v>
      </c>
      <c r="Q932" s="6" t="s">
        <v>11</v>
      </c>
      <c r="R932" s="238" t="s">
        <v>11</v>
      </c>
      <c r="S932" s="238" t="s">
        <v>11</v>
      </c>
      <c r="T932" s="238" t="s">
        <v>11</v>
      </c>
      <c r="U932" s="22" t="s">
        <v>11</v>
      </c>
      <c r="V932" s="239" t="s">
        <v>11</v>
      </c>
      <c r="W932" s="239" t="s">
        <v>11</v>
      </c>
      <c r="X932" s="239" t="s">
        <v>11</v>
      </c>
      <c r="Y932" s="240" t="s">
        <v>11</v>
      </c>
      <c r="Z932" s="234" t="s">
        <v>11</v>
      </c>
    </row>
    <row r="933" spans="1:26" ht="13.5" customHeight="1" x14ac:dyDescent="0.15">
      <c r="A933" s="274" t="s">
        <v>11</v>
      </c>
      <c r="B933" s="231" t="s">
        <v>11</v>
      </c>
      <c r="C933" s="275" t="s">
        <v>11</v>
      </c>
      <c r="D933" s="248" t="s">
        <v>11</v>
      </c>
      <c r="E933" s="239" t="s">
        <v>11</v>
      </c>
      <c r="F933" s="239" t="s">
        <v>11</v>
      </c>
      <c r="G933" s="239" t="s">
        <v>11</v>
      </c>
      <c r="H933" s="239" t="s">
        <v>11</v>
      </c>
      <c r="I933" s="239" t="s">
        <v>11</v>
      </c>
      <c r="J933" s="239" t="s">
        <v>11</v>
      </c>
      <c r="K933" s="239" t="s">
        <v>11</v>
      </c>
      <c r="L933" s="240" t="s">
        <v>11</v>
      </c>
      <c r="M933" s="236">
        <v>99298000</v>
      </c>
      <c r="N933" s="237" t="s">
        <v>11</v>
      </c>
      <c r="O933" s="267" t="s">
        <v>11</v>
      </c>
      <c r="P933" s="268" t="s">
        <v>11</v>
      </c>
      <c r="Q933" s="6" t="s">
        <v>11</v>
      </c>
      <c r="R933" s="238" t="s">
        <v>11</v>
      </c>
      <c r="S933" s="238" t="s">
        <v>11</v>
      </c>
      <c r="T933" s="238" t="s">
        <v>11</v>
      </c>
      <c r="U933" s="22" t="s">
        <v>11</v>
      </c>
      <c r="V933" s="239" t="s">
        <v>11</v>
      </c>
      <c r="W933" s="239" t="s">
        <v>11</v>
      </c>
      <c r="X933" s="239" t="s">
        <v>11</v>
      </c>
      <c r="Y933" s="240" t="s">
        <v>11</v>
      </c>
      <c r="Z933" s="234" t="s">
        <v>11</v>
      </c>
    </row>
    <row r="934" spans="1:26" ht="13.5" customHeight="1" x14ac:dyDescent="0.15">
      <c r="A934" s="274" t="s">
        <v>11</v>
      </c>
      <c r="B934" s="231" t="s">
        <v>11</v>
      </c>
      <c r="C934" s="275" t="s">
        <v>11</v>
      </c>
      <c r="D934" s="229" t="s">
        <v>26</v>
      </c>
      <c r="E934" s="241" t="s">
        <v>1222</v>
      </c>
      <c r="F934" s="241" t="s">
        <v>11</v>
      </c>
      <c r="G934" s="241" t="s">
        <v>11</v>
      </c>
      <c r="H934" s="241" t="s">
        <v>11</v>
      </c>
      <c r="I934" s="241" t="s">
        <v>11</v>
      </c>
      <c r="J934" s="241" t="s">
        <v>11</v>
      </c>
      <c r="K934" s="241" t="s">
        <v>11</v>
      </c>
      <c r="L934" s="242" t="s">
        <v>28</v>
      </c>
      <c r="M934" s="243" t="s">
        <v>29</v>
      </c>
      <c r="N934" s="244" t="s">
        <v>11</v>
      </c>
      <c r="O934" s="267" t="s">
        <v>11</v>
      </c>
      <c r="P934" s="268" t="s">
        <v>11</v>
      </c>
      <c r="Q934" s="7" t="s">
        <v>11</v>
      </c>
      <c r="R934" s="238" t="s">
        <v>11</v>
      </c>
      <c r="S934" s="238" t="s">
        <v>11</v>
      </c>
      <c r="T934" s="238" t="s">
        <v>11</v>
      </c>
      <c r="U934" s="22" t="s">
        <v>11</v>
      </c>
      <c r="V934" s="239" t="s">
        <v>11</v>
      </c>
      <c r="W934" s="239" t="s">
        <v>11</v>
      </c>
      <c r="X934" s="239" t="s">
        <v>11</v>
      </c>
      <c r="Y934" s="240" t="s">
        <v>11</v>
      </c>
      <c r="Z934" s="234" t="s">
        <v>11</v>
      </c>
    </row>
    <row r="935" spans="1:26" ht="13.5" customHeight="1" x14ac:dyDescent="0.15">
      <c r="A935" s="274" t="s">
        <v>11</v>
      </c>
      <c r="B935" s="231" t="s">
        <v>11</v>
      </c>
      <c r="C935" s="275" t="s">
        <v>11</v>
      </c>
      <c r="D935" s="229" t="s">
        <v>11</v>
      </c>
      <c r="E935" s="241" t="s">
        <v>11</v>
      </c>
      <c r="F935" s="241" t="s">
        <v>11</v>
      </c>
      <c r="G935" s="241" t="s">
        <v>11</v>
      </c>
      <c r="H935" s="241" t="s">
        <v>11</v>
      </c>
      <c r="I935" s="241" t="s">
        <v>11</v>
      </c>
      <c r="J935" s="241" t="s">
        <v>11</v>
      </c>
      <c r="K935" s="241" t="s">
        <v>11</v>
      </c>
      <c r="L935" s="242" t="s">
        <v>11</v>
      </c>
      <c r="M935" s="245">
        <v>0</v>
      </c>
      <c r="N935" s="246" t="s">
        <v>11</v>
      </c>
      <c r="O935" s="267" t="s">
        <v>11</v>
      </c>
      <c r="P935" s="268" t="s">
        <v>11</v>
      </c>
      <c r="Q935" s="8" t="s">
        <v>31</v>
      </c>
      <c r="R935" s="238" t="s">
        <v>1854</v>
      </c>
      <c r="S935" s="238" t="s">
        <v>11</v>
      </c>
      <c r="T935" s="238" t="s">
        <v>11</v>
      </c>
      <c r="U935" s="238" t="s">
        <v>11</v>
      </c>
      <c r="V935" s="9" t="s">
        <v>26</v>
      </c>
      <c r="W935" s="227" t="s">
        <v>1855</v>
      </c>
      <c r="X935" s="227" t="s">
        <v>11</v>
      </c>
      <c r="Y935" s="10" t="s">
        <v>28</v>
      </c>
      <c r="Z935" s="234" t="s">
        <v>11</v>
      </c>
    </row>
    <row r="936" spans="1:26" ht="13.5" customHeight="1" x14ac:dyDescent="0.15">
      <c r="A936" s="274" t="s">
        <v>11</v>
      </c>
      <c r="B936" s="231" t="s">
        <v>11</v>
      </c>
      <c r="C936" s="275" t="s">
        <v>11</v>
      </c>
      <c r="D936" s="229" t="s">
        <v>11</v>
      </c>
      <c r="E936" s="241" t="s">
        <v>11</v>
      </c>
      <c r="F936" s="241" t="s">
        <v>11</v>
      </c>
      <c r="G936" s="241" t="s">
        <v>11</v>
      </c>
      <c r="H936" s="241" t="s">
        <v>11</v>
      </c>
      <c r="I936" s="241" t="s">
        <v>11</v>
      </c>
      <c r="J936" s="241" t="s">
        <v>11</v>
      </c>
      <c r="K936" s="241" t="s">
        <v>11</v>
      </c>
      <c r="L936" s="242" t="s">
        <v>11</v>
      </c>
      <c r="M936" s="249" t="s">
        <v>11</v>
      </c>
      <c r="N936" s="250" t="s">
        <v>11</v>
      </c>
      <c r="O936" s="267" t="s">
        <v>11</v>
      </c>
      <c r="P936" s="268" t="s">
        <v>11</v>
      </c>
      <c r="Q936" s="7" t="s">
        <v>32</v>
      </c>
      <c r="R936" s="238" t="s">
        <v>1856</v>
      </c>
      <c r="S936" s="238" t="s">
        <v>11</v>
      </c>
      <c r="T936" s="238" t="s">
        <v>11</v>
      </c>
      <c r="U936" s="238" t="s">
        <v>11</v>
      </c>
      <c r="V936" s="11" t="s">
        <v>33</v>
      </c>
      <c r="W936" s="9" t="s">
        <v>11</v>
      </c>
      <c r="X936" t="s">
        <v>11</v>
      </c>
      <c r="Y936" s="12" t="s">
        <v>11</v>
      </c>
      <c r="Z936" s="234" t="s">
        <v>11</v>
      </c>
    </row>
    <row r="937" spans="1:26" ht="13.5" customHeight="1" x14ac:dyDescent="0.15">
      <c r="A937" s="6" t="s">
        <v>11</v>
      </c>
      <c r="B937" t="s">
        <v>11</v>
      </c>
      <c r="C937" s="12" t="s">
        <v>11</v>
      </c>
      <c r="D937" s="229" t="s">
        <v>26</v>
      </c>
      <c r="E937" s="13" t="s">
        <v>19</v>
      </c>
      <c r="F937" s="231" t="s">
        <v>11</v>
      </c>
      <c r="G937" s="231" t="s">
        <v>11</v>
      </c>
      <c r="H937" s="231" t="s">
        <v>11</v>
      </c>
      <c r="I937" s="231" t="s">
        <v>11</v>
      </c>
      <c r="J937" s="231" t="s">
        <v>11</v>
      </c>
      <c r="K937" s="13" t="s">
        <v>11</v>
      </c>
      <c r="L937" s="242" t="s">
        <v>28</v>
      </c>
      <c r="M937" s="277" t="s">
        <v>11</v>
      </c>
      <c r="N937" s="278" t="s">
        <v>11</v>
      </c>
      <c r="O937" s="267" t="s">
        <v>11</v>
      </c>
      <c r="P937" s="268" t="s">
        <v>11</v>
      </c>
      <c r="Q937" s="8" t="s">
        <v>31</v>
      </c>
      <c r="R937" s="238" t="s">
        <v>1857</v>
      </c>
      <c r="S937" s="238" t="s">
        <v>11</v>
      </c>
      <c r="T937" s="238" t="s">
        <v>11</v>
      </c>
      <c r="U937" s="238" t="s">
        <v>11</v>
      </c>
      <c r="V937" s="9" t="s">
        <v>26</v>
      </c>
      <c r="W937" s="227" t="s">
        <v>1858</v>
      </c>
      <c r="X937" s="227" t="s">
        <v>11</v>
      </c>
      <c r="Y937" s="10" t="s">
        <v>28</v>
      </c>
      <c r="Z937" s="234" t="s">
        <v>11</v>
      </c>
    </row>
    <row r="938" spans="1:26" ht="13.5" customHeight="1" x14ac:dyDescent="0.15">
      <c r="A938" s="14" t="s">
        <v>11</v>
      </c>
      <c r="B938" s="15" t="s">
        <v>11</v>
      </c>
      <c r="C938" s="16" t="s">
        <v>11</v>
      </c>
      <c r="D938" s="230" t="s">
        <v>11</v>
      </c>
      <c r="E938" s="17" t="s">
        <v>11</v>
      </c>
      <c r="F938" s="232" t="s">
        <v>11</v>
      </c>
      <c r="G938" s="232" t="s">
        <v>11</v>
      </c>
      <c r="H938" s="232" t="s">
        <v>11</v>
      </c>
      <c r="I938" s="232" t="s">
        <v>11</v>
      </c>
      <c r="J938" s="232" t="s">
        <v>11</v>
      </c>
      <c r="K938" s="17" t="s">
        <v>11</v>
      </c>
      <c r="L938" s="276" t="s">
        <v>11</v>
      </c>
      <c r="M938" s="26" t="s">
        <v>42</v>
      </c>
      <c r="N938" s="27" t="s">
        <v>89</v>
      </c>
      <c r="O938" s="269" t="s">
        <v>11</v>
      </c>
      <c r="P938" s="270" t="s">
        <v>11</v>
      </c>
      <c r="Q938" s="18" t="s">
        <v>32</v>
      </c>
      <c r="R938" s="228" t="s">
        <v>1859</v>
      </c>
      <c r="S938" s="228" t="s">
        <v>11</v>
      </c>
      <c r="T938" s="228" t="s">
        <v>11</v>
      </c>
      <c r="U938" s="228" t="s">
        <v>11</v>
      </c>
      <c r="V938" s="19" t="s">
        <v>33</v>
      </c>
      <c r="W938" s="20" t="s">
        <v>11</v>
      </c>
      <c r="X938" s="15" t="s">
        <v>11</v>
      </c>
      <c r="Y938" s="16" t="s">
        <v>11</v>
      </c>
      <c r="Z938" s="235" t="s">
        <v>11</v>
      </c>
    </row>
    <row r="939" spans="1:26" ht="13.5" customHeight="1" x14ac:dyDescent="0.15">
      <c r="A939" s="251" t="s">
        <v>10</v>
      </c>
      <c r="B939" s="252" t="s">
        <v>11</v>
      </c>
      <c r="C939" s="253" t="s">
        <v>11</v>
      </c>
      <c r="D939" s="257" t="s">
        <v>12</v>
      </c>
      <c r="E939" s="258" t="s">
        <v>11</v>
      </c>
      <c r="F939" s="259" t="s">
        <v>1204</v>
      </c>
      <c r="G939" s="259" t="s">
        <v>11</v>
      </c>
      <c r="H939" s="259" t="s">
        <v>11</v>
      </c>
      <c r="I939" s="259" t="s">
        <v>11</v>
      </c>
      <c r="J939" s="259" t="s">
        <v>11</v>
      </c>
      <c r="K939" s="259" t="s">
        <v>11</v>
      </c>
      <c r="L939" s="260" t="s">
        <v>11</v>
      </c>
      <c r="M939" s="263" t="s">
        <v>119</v>
      </c>
      <c r="N939" s="264" t="s">
        <v>11</v>
      </c>
      <c r="O939" s="265" t="s">
        <v>1860</v>
      </c>
      <c r="P939" s="266" t="s">
        <v>11</v>
      </c>
      <c r="Q939" s="5" t="s">
        <v>16</v>
      </c>
      <c r="R939" s="271" t="s">
        <v>1861</v>
      </c>
      <c r="S939" s="271" t="s">
        <v>11</v>
      </c>
      <c r="T939" s="271" t="s">
        <v>11</v>
      </c>
      <c r="U939" s="30">
        <v>21934</v>
      </c>
      <c r="V939" s="272" t="s">
        <v>18</v>
      </c>
      <c r="W939" s="272" t="s">
        <v>11</v>
      </c>
      <c r="X939" s="272" t="s">
        <v>11</v>
      </c>
      <c r="Y939" s="273" t="s">
        <v>11</v>
      </c>
      <c r="Z939" s="233">
        <v>357</v>
      </c>
    </row>
    <row r="940" spans="1:26" ht="13.5" customHeight="1" x14ac:dyDescent="0.15">
      <c r="A940" s="254" t="s">
        <v>11</v>
      </c>
      <c r="B940" s="255" t="s">
        <v>11</v>
      </c>
      <c r="C940" s="256" t="s">
        <v>11</v>
      </c>
      <c r="D940" s="24" t="s">
        <v>11</v>
      </c>
      <c r="E940" s="23" t="s">
        <v>11</v>
      </c>
      <c r="F940" s="261" t="s">
        <v>11</v>
      </c>
      <c r="G940" s="261" t="s">
        <v>11</v>
      </c>
      <c r="H940" s="261" t="s">
        <v>11</v>
      </c>
      <c r="I940" s="261" t="s">
        <v>11</v>
      </c>
      <c r="J940" s="261" t="s">
        <v>11</v>
      </c>
      <c r="K940" s="261" t="s">
        <v>11</v>
      </c>
      <c r="L940" s="262" t="s">
        <v>11</v>
      </c>
      <c r="M940" s="236">
        <v>23856000</v>
      </c>
      <c r="N940" s="237" t="s">
        <v>11</v>
      </c>
      <c r="O940" s="267" t="s">
        <v>11</v>
      </c>
      <c r="P940" s="268" t="s">
        <v>11</v>
      </c>
      <c r="Q940" s="6" t="s">
        <v>11</v>
      </c>
      <c r="R940" s="238" t="s">
        <v>11</v>
      </c>
      <c r="S940" s="238" t="s">
        <v>11</v>
      </c>
      <c r="T940" s="238" t="s">
        <v>11</v>
      </c>
      <c r="U940" s="22" t="s">
        <v>11</v>
      </c>
      <c r="V940" s="239" t="s">
        <v>11</v>
      </c>
      <c r="W940" s="239" t="s">
        <v>11</v>
      </c>
      <c r="X940" s="239" t="s">
        <v>11</v>
      </c>
      <c r="Y940" s="240" t="s">
        <v>11</v>
      </c>
      <c r="Z940" s="234" t="s">
        <v>11</v>
      </c>
    </row>
    <row r="941" spans="1:26" ht="13.5" customHeight="1" x14ac:dyDescent="0.15">
      <c r="A941" s="274" t="s">
        <v>1862</v>
      </c>
      <c r="B941" s="231" t="s">
        <v>11</v>
      </c>
      <c r="C941" s="275" t="s">
        <v>11</v>
      </c>
      <c r="D941" s="247" t="s">
        <v>1863</v>
      </c>
      <c r="E941" s="239" t="s">
        <v>11</v>
      </c>
      <c r="F941" s="239" t="s">
        <v>11</v>
      </c>
      <c r="G941" s="239" t="s">
        <v>11</v>
      </c>
      <c r="H941" s="239" t="s">
        <v>11</v>
      </c>
      <c r="I941" s="239" t="s">
        <v>11</v>
      </c>
      <c r="J941" s="239" t="s">
        <v>11</v>
      </c>
      <c r="K941" s="239" t="s">
        <v>11</v>
      </c>
      <c r="L941" s="240" t="s">
        <v>11</v>
      </c>
      <c r="M941" s="249" t="s">
        <v>40</v>
      </c>
      <c r="N941" s="250" t="s">
        <v>11</v>
      </c>
      <c r="O941" s="267" t="s">
        <v>11</v>
      </c>
      <c r="P941" s="268" t="s">
        <v>11</v>
      </c>
      <c r="Q941" s="6" t="s">
        <v>11</v>
      </c>
      <c r="R941" s="238" t="s">
        <v>11</v>
      </c>
      <c r="S941" s="238" t="s">
        <v>11</v>
      </c>
      <c r="T941" s="238" t="s">
        <v>11</v>
      </c>
      <c r="U941" s="22" t="s">
        <v>11</v>
      </c>
      <c r="V941" s="239" t="s">
        <v>11</v>
      </c>
      <c r="W941" s="239" t="s">
        <v>11</v>
      </c>
      <c r="X941" s="239" t="s">
        <v>11</v>
      </c>
      <c r="Y941" s="240" t="s">
        <v>11</v>
      </c>
      <c r="Z941" s="234" t="s">
        <v>11</v>
      </c>
    </row>
    <row r="942" spans="1:26" ht="13.5" customHeight="1" x14ac:dyDescent="0.15">
      <c r="A942" s="274" t="s">
        <v>11</v>
      </c>
      <c r="B942" s="231" t="s">
        <v>11</v>
      </c>
      <c r="C942" s="275" t="s">
        <v>11</v>
      </c>
      <c r="D942" s="248" t="s">
        <v>11</v>
      </c>
      <c r="E942" s="239" t="s">
        <v>11</v>
      </c>
      <c r="F942" s="239" t="s">
        <v>11</v>
      </c>
      <c r="G942" s="239" t="s">
        <v>11</v>
      </c>
      <c r="H942" s="239" t="s">
        <v>11</v>
      </c>
      <c r="I942" s="239" t="s">
        <v>11</v>
      </c>
      <c r="J942" s="239" t="s">
        <v>11</v>
      </c>
      <c r="K942" s="239" t="s">
        <v>11</v>
      </c>
      <c r="L942" s="240" t="s">
        <v>11</v>
      </c>
      <c r="M942" s="236">
        <v>21934000</v>
      </c>
      <c r="N942" s="237" t="s">
        <v>11</v>
      </c>
      <c r="O942" s="267" t="s">
        <v>11</v>
      </c>
      <c r="P942" s="268" t="s">
        <v>11</v>
      </c>
      <c r="Q942" s="6" t="s">
        <v>11</v>
      </c>
      <c r="R942" s="238" t="s">
        <v>11</v>
      </c>
      <c r="S942" s="238" t="s">
        <v>11</v>
      </c>
      <c r="T942" s="238" t="s">
        <v>11</v>
      </c>
      <c r="U942" s="22" t="s">
        <v>11</v>
      </c>
      <c r="V942" s="239" t="s">
        <v>11</v>
      </c>
      <c r="W942" s="239" t="s">
        <v>11</v>
      </c>
      <c r="X942" s="239" t="s">
        <v>11</v>
      </c>
      <c r="Y942" s="240" t="s">
        <v>11</v>
      </c>
      <c r="Z942" s="234" t="s">
        <v>11</v>
      </c>
    </row>
    <row r="943" spans="1:26" ht="13.5" customHeight="1" x14ac:dyDescent="0.15">
      <c r="A943" s="274" t="s">
        <v>11</v>
      </c>
      <c r="B943" s="231" t="s">
        <v>11</v>
      </c>
      <c r="C943" s="275" t="s">
        <v>11</v>
      </c>
      <c r="D943" s="229" t="s">
        <v>26</v>
      </c>
      <c r="E943" s="241" t="s">
        <v>1222</v>
      </c>
      <c r="F943" s="241" t="s">
        <v>11</v>
      </c>
      <c r="G943" s="241" t="s">
        <v>11</v>
      </c>
      <c r="H943" s="241" t="s">
        <v>11</v>
      </c>
      <c r="I943" s="241" t="s">
        <v>11</v>
      </c>
      <c r="J943" s="241" t="s">
        <v>11</v>
      </c>
      <c r="K943" s="241" t="s">
        <v>11</v>
      </c>
      <c r="L943" s="242" t="s">
        <v>28</v>
      </c>
      <c r="M943" s="243" t="s">
        <v>29</v>
      </c>
      <c r="N943" s="244" t="s">
        <v>11</v>
      </c>
      <c r="O943" s="267" t="s">
        <v>11</v>
      </c>
      <c r="P943" s="268" t="s">
        <v>11</v>
      </c>
      <c r="Q943" s="7" t="s">
        <v>11</v>
      </c>
      <c r="R943" s="238" t="s">
        <v>11</v>
      </c>
      <c r="S943" s="238" t="s">
        <v>11</v>
      </c>
      <c r="T943" s="238" t="s">
        <v>11</v>
      </c>
      <c r="U943" s="22" t="s">
        <v>11</v>
      </c>
      <c r="V943" s="239" t="s">
        <v>11</v>
      </c>
      <c r="W943" s="239" t="s">
        <v>11</v>
      </c>
      <c r="X943" s="239" t="s">
        <v>11</v>
      </c>
      <c r="Y943" s="240" t="s">
        <v>11</v>
      </c>
      <c r="Z943" s="234" t="s">
        <v>11</v>
      </c>
    </row>
    <row r="944" spans="1:26" ht="13.5" customHeight="1" x14ac:dyDescent="0.15">
      <c r="A944" s="274" t="s">
        <v>11</v>
      </c>
      <c r="B944" s="231" t="s">
        <v>11</v>
      </c>
      <c r="C944" s="275" t="s">
        <v>11</v>
      </c>
      <c r="D944" s="229" t="s">
        <v>11</v>
      </c>
      <c r="E944" s="241" t="s">
        <v>11</v>
      </c>
      <c r="F944" s="241" t="s">
        <v>11</v>
      </c>
      <c r="G944" s="241" t="s">
        <v>11</v>
      </c>
      <c r="H944" s="241" t="s">
        <v>11</v>
      </c>
      <c r="I944" s="241" t="s">
        <v>11</v>
      </c>
      <c r="J944" s="241" t="s">
        <v>11</v>
      </c>
      <c r="K944" s="241" t="s">
        <v>11</v>
      </c>
      <c r="L944" s="242" t="s">
        <v>11</v>
      </c>
      <c r="M944" s="245">
        <v>1922000</v>
      </c>
      <c r="N944" s="246" t="s">
        <v>11</v>
      </c>
      <c r="O944" s="267" t="s">
        <v>11</v>
      </c>
      <c r="P944" s="268" t="s">
        <v>11</v>
      </c>
      <c r="Q944" s="8" t="s">
        <v>31</v>
      </c>
      <c r="R944" s="238" t="s">
        <v>1864</v>
      </c>
      <c r="S944" s="238" t="s">
        <v>11</v>
      </c>
      <c r="T944" s="238" t="s">
        <v>11</v>
      </c>
      <c r="U944" s="238" t="s">
        <v>11</v>
      </c>
      <c r="V944" s="9" t="s">
        <v>26</v>
      </c>
      <c r="W944" s="227" t="s">
        <v>1865</v>
      </c>
      <c r="X944" s="227" t="s">
        <v>11</v>
      </c>
      <c r="Y944" s="10" t="s">
        <v>28</v>
      </c>
      <c r="Z944" s="234" t="s">
        <v>11</v>
      </c>
    </row>
    <row r="945" spans="1:26" ht="13.5" customHeight="1" x14ac:dyDescent="0.15">
      <c r="A945" s="274" t="s">
        <v>11</v>
      </c>
      <c r="B945" s="231" t="s">
        <v>11</v>
      </c>
      <c r="C945" s="275" t="s">
        <v>11</v>
      </c>
      <c r="D945" s="229" t="s">
        <v>11</v>
      </c>
      <c r="E945" s="241" t="s">
        <v>11</v>
      </c>
      <c r="F945" s="241" t="s">
        <v>11</v>
      </c>
      <c r="G945" s="241" t="s">
        <v>11</v>
      </c>
      <c r="H945" s="241" t="s">
        <v>11</v>
      </c>
      <c r="I945" s="241" t="s">
        <v>11</v>
      </c>
      <c r="J945" s="241" t="s">
        <v>11</v>
      </c>
      <c r="K945" s="241" t="s">
        <v>11</v>
      </c>
      <c r="L945" s="242" t="s">
        <v>11</v>
      </c>
      <c r="M945" s="249" t="s">
        <v>11</v>
      </c>
      <c r="N945" s="250" t="s">
        <v>11</v>
      </c>
      <c r="O945" s="267" t="s">
        <v>11</v>
      </c>
      <c r="P945" s="268" t="s">
        <v>11</v>
      </c>
      <c r="Q945" s="7" t="s">
        <v>32</v>
      </c>
      <c r="R945" s="238" t="s">
        <v>1866</v>
      </c>
      <c r="S945" s="238" t="s">
        <v>11</v>
      </c>
      <c r="T945" s="238" t="s">
        <v>11</v>
      </c>
      <c r="U945" s="238" t="s">
        <v>11</v>
      </c>
      <c r="V945" s="11" t="s">
        <v>33</v>
      </c>
      <c r="W945" s="9" t="s">
        <v>11</v>
      </c>
      <c r="X945" t="s">
        <v>11</v>
      </c>
      <c r="Y945" s="12" t="s">
        <v>11</v>
      </c>
      <c r="Z945" s="234" t="s">
        <v>11</v>
      </c>
    </row>
    <row r="946" spans="1:26" ht="13.5" customHeight="1" x14ac:dyDescent="0.15">
      <c r="A946" s="6" t="s">
        <v>11</v>
      </c>
      <c r="B946" t="s">
        <v>11</v>
      </c>
      <c r="C946" s="12" t="s">
        <v>11</v>
      </c>
      <c r="D946" s="229" t="s">
        <v>26</v>
      </c>
      <c r="E946" s="13" t="s">
        <v>19</v>
      </c>
      <c r="F946" s="231" t="s">
        <v>11</v>
      </c>
      <c r="G946" s="231" t="s">
        <v>11</v>
      </c>
      <c r="H946" s="231" t="s">
        <v>11</v>
      </c>
      <c r="I946" s="231" t="s">
        <v>160</v>
      </c>
      <c r="J946" s="231" t="s">
        <v>63</v>
      </c>
      <c r="K946" s="13" t="s">
        <v>11</v>
      </c>
      <c r="L946" s="242" t="s">
        <v>28</v>
      </c>
      <c r="M946" s="277" t="s">
        <v>11</v>
      </c>
      <c r="N946" s="278" t="s">
        <v>11</v>
      </c>
      <c r="O946" s="267" t="s">
        <v>11</v>
      </c>
      <c r="P946" s="268" t="s">
        <v>11</v>
      </c>
      <c r="Q946" s="8" t="s">
        <v>31</v>
      </c>
      <c r="R946" s="238" t="s">
        <v>1867</v>
      </c>
      <c r="S946" s="238" t="s">
        <v>11</v>
      </c>
      <c r="T946" s="238" t="s">
        <v>11</v>
      </c>
      <c r="U946" s="238" t="s">
        <v>11</v>
      </c>
      <c r="V946" s="9" t="s">
        <v>26</v>
      </c>
      <c r="W946" s="227" t="s">
        <v>1868</v>
      </c>
      <c r="X946" s="227" t="s">
        <v>11</v>
      </c>
      <c r="Y946" s="10" t="s">
        <v>28</v>
      </c>
      <c r="Z946" s="234" t="s">
        <v>11</v>
      </c>
    </row>
    <row r="947" spans="1:26" ht="13.5" customHeight="1" x14ac:dyDescent="0.15">
      <c r="A947" s="14" t="s">
        <v>11</v>
      </c>
      <c r="B947" s="15" t="s">
        <v>11</v>
      </c>
      <c r="C947" s="16" t="s">
        <v>11</v>
      </c>
      <c r="D947" s="230" t="s">
        <v>11</v>
      </c>
      <c r="E947" s="17" t="s">
        <v>11</v>
      </c>
      <c r="F947" s="232" t="s">
        <v>11</v>
      </c>
      <c r="G947" s="232" t="s">
        <v>11</v>
      </c>
      <c r="H947" s="232" t="s">
        <v>11</v>
      </c>
      <c r="I947" s="232" t="s">
        <v>11</v>
      </c>
      <c r="J947" s="232" t="s">
        <v>11</v>
      </c>
      <c r="K947" s="17" t="s">
        <v>11</v>
      </c>
      <c r="L947" s="276" t="s">
        <v>11</v>
      </c>
      <c r="M947" s="26" t="s">
        <v>42</v>
      </c>
      <c r="N947" s="27">
        <v>91.9</v>
      </c>
      <c r="O947" s="269" t="s">
        <v>11</v>
      </c>
      <c r="P947" s="270" t="s">
        <v>11</v>
      </c>
      <c r="Q947" s="18" t="s">
        <v>32</v>
      </c>
      <c r="R947" s="228" t="s">
        <v>11</v>
      </c>
      <c r="S947" s="228" t="s">
        <v>11</v>
      </c>
      <c r="T947" s="228" t="s">
        <v>11</v>
      </c>
      <c r="U947" s="228" t="s">
        <v>11</v>
      </c>
      <c r="V947" s="19" t="s">
        <v>33</v>
      </c>
      <c r="W947" s="20" t="s">
        <v>11</v>
      </c>
      <c r="X947" s="15" t="s">
        <v>11</v>
      </c>
      <c r="Y947" s="16" t="s">
        <v>11</v>
      </c>
      <c r="Z947" s="235" t="s">
        <v>11</v>
      </c>
    </row>
    <row r="948" spans="1:26" ht="13.5" customHeight="1" x14ac:dyDescent="0.15">
      <c r="A948" s="251" t="s">
        <v>10</v>
      </c>
      <c r="B948" s="252" t="s">
        <v>11</v>
      </c>
      <c r="C948" s="253" t="s">
        <v>11</v>
      </c>
      <c r="D948" s="257" t="s">
        <v>12</v>
      </c>
      <c r="E948" s="258" t="s">
        <v>11</v>
      </c>
      <c r="F948" s="259" t="s">
        <v>1204</v>
      </c>
      <c r="G948" s="259" t="s">
        <v>11</v>
      </c>
      <c r="H948" s="259" t="s">
        <v>11</v>
      </c>
      <c r="I948" s="259" t="s">
        <v>11</v>
      </c>
      <c r="J948" s="259" t="s">
        <v>11</v>
      </c>
      <c r="K948" s="259" t="s">
        <v>11</v>
      </c>
      <c r="L948" s="260" t="s">
        <v>11</v>
      </c>
      <c r="M948" s="263" t="s">
        <v>119</v>
      </c>
      <c r="N948" s="264" t="s">
        <v>11</v>
      </c>
      <c r="O948" s="265" t="s">
        <v>1869</v>
      </c>
      <c r="P948" s="266" t="s">
        <v>11</v>
      </c>
      <c r="Q948" s="5" t="s">
        <v>16</v>
      </c>
      <c r="R948" s="271" t="s">
        <v>1870</v>
      </c>
      <c r="S948" s="271" t="s">
        <v>11</v>
      </c>
      <c r="T948" s="271" t="s">
        <v>11</v>
      </c>
      <c r="U948" s="30">
        <v>8008</v>
      </c>
      <c r="V948" s="272" t="s">
        <v>18</v>
      </c>
      <c r="W948" s="272" t="s">
        <v>11</v>
      </c>
      <c r="X948" s="272" t="s">
        <v>11</v>
      </c>
      <c r="Y948" s="273" t="s">
        <v>11</v>
      </c>
      <c r="Z948" s="233">
        <v>357</v>
      </c>
    </row>
    <row r="949" spans="1:26" ht="13.5" customHeight="1" x14ac:dyDescent="0.15">
      <c r="A949" s="254" t="s">
        <v>11</v>
      </c>
      <c r="B949" s="255" t="s">
        <v>11</v>
      </c>
      <c r="C949" s="256" t="s">
        <v>11</v>
      </c>
      <c r="D949" s="24" t="s">
        <v>11</v>
      </c>
      <c r="E949" s="23" t="s">
        <v>11</v>
      </c>
      <c r="F949" s="261" t="s">
        <v>11</v>
      </c>
      <c r="G949" s="261" t="s">
        <v>11</v>
      </c>
      <c r="H949" s="261" t="s">
        <v>11</v>
      </c>
      <c r="I949" s="261" t="s">
        <v>11</v>
      </c>
      <c r="J949" s="261" t="s">
        <v>11</v>
      </c>
      <c r="K949" s="261" t="s">
        <v>11</v>
      </c>
      <c r="L949" s="262" t="s">
        <v>11</v>
      </c>
      <c r="M949" s="236">
        <v>9500000</v>
      </c>
      <c r="N949" s="237" t="s">
        <v>11</v>
      </c>
      <c r="O949" s="267" t="s">
        <v>11</v>
      </c>
      <c r="P949" s="268" t="s">
        <v>11</v>
      </c>
      <c r="Q949" s="6" t="s">
        <v>11</v>
      </c>
      <c r="R949" s="238" t="s">
        <v>11</v>
      </c>
      <c r="S949" s="238" t="s">
        <v>11</v>
      </c>
      <c r="T949" s="238" t="s">
        <v>11</v>
      </c>
      <c r="U949" s="22" t="s">
        <v>11</v>
      </c>
      <c r="V949" s="239" t="s">
        <v>11</v>
      </c>
      <c r="W949" s="239" t="s">
        <v>11</v>
      </c>
      <c r="X949" s="239" t="s">
        <v>11</v>
      </c>
      <c r="Y949" s="240" t="s">
        <v>11</v>
      </c>
      <c r="Z949" s="234" t="s">
        <v>11</v>
      </c>
    </row>
    <row r="950" spans="1:26" ht="13.5" customHeight="1" x14ac:dyDescent="0.15">
      <c r="A950" s="274" t="s">
        <v>1871</v>
      </c>
      <c r="B950" s="231" t="s">
        <v>11</v>
      </c>
      <c r="C950" s="275" t="s">
        <v>11</v>
      </c>
      <c r="D950" s="247" t="s">
        <v>1872</v>
      </c>
      <c r="E950" s="239" t="s">
        <v>11</v>
      </c>
      <c r="F950" s="239" t="s">
        <v>11</v>
      </c>
      <c r="G950" s="239" t="s">
        <v>11</v>
      </c>
      <c r="H950" s="239" t="s">
        <v>11</v>
      </c>
      <c r="I950" s="239" t="s">
        <v>11</v>
      </c>
      <c r="J950" s="239" t="s">
        <v>11</v>
      </c>
      <c r="K950" s="239" t="s">
        <v>11</v>
      </c>
      <c r="L950" s="240" t="s">
        <v>11</v>
      </c>
      <c r="M950" s="249" t="s">
        <v>40</v>
      </c>
      <c r="N950" s="250" t="s">
        <v>11</v>
      </c>
      <c r="O950" s="267" t="s">
        <v>11</v>
      </c>
      <c r="P950" s="268" t="s">
        <v>11</v>
      </c>
      <c r="Q950" s="6" t="s">
        <v>11</v>
      </c>
      <c r="R950" s="238" t="s">
        <v>11</v>
      </c>
      <c r="S950" s="238" t="s">
        <v>11</v>
      </c>
      <c r="T950" s="238" t="s">
        <v>11</v>
      </c>
      <c r="U950" s="22" t="s">
        <v>11</v>
      </c>
      <c r="V950" s="239" t="s">
        <v>11</v>
      </c>
      <c r="W950" s="239" t="s">
        <v>11</v>
      </c>
      <c r="X950" s="239" t="s">
        <v>11</v>
      </c>
      <c r="Y950" s="240" t="s">
        <v>11</v>
      </c>
      <c r="Z950" s="234" t="s">
        <v>11</v>
      </c>
    </row>
    <row r="951" spans="1:26" ht="13.5" customHeight="1" x14ac:dyDescent="0.15">
      <c r="A951" s="274" t="s">
        <v>11</v>
      </c>
      <c r="B951" s="231" t="s">
        <v>11</v>
      </c>
      <c r="C951" s="275" t="s">
        <v>11</v>
      </c>
      <c r="D951" s="248" t="s">
        <v>11</v>
      </c>
      <c r="E951" s="239" t="s">
        <v>11</v>
      </c>
      <c r="F951" s="239" t="s">
        <v>11</v>
      </c>
      <c r="G951" s="239" t="s">
        <v>11</v>
      </c>
      <c r="H951" s="239" t="s">
        <v>11</v>
      </c>
      <c r="I951" s="239" t="s">
        <v>11</v>
      </c>
      <c r="J951" s="239" t="s">
        <v>11</v>
      </c>
      <c r="K951" s="239" t="s">
        <v>11</v>
      </c>
      <c r="L951" s="240" t="s">
        <v>11</v>
      </c>
      <c r="M951" s="236">
        <v>8007550</v>
      </c>
      <c r="N951" s="237" t="s">
        <v>11</v>
      </c>
      <c r="O951" s="267" t="s">
        <v>11</v>
      </c>
      <c r="P951" s="268" t="s">
        <v>11</v>
      </c>
      <c r="Q951" s="6" t="s">
        <v>11</v>
      </c>
      <c r="R951" s="238" t="s">
        <v>11</v>
      </c>
      <c r="S951" s="238" t="s">
        <v>11</v>
      </c>
      <c r="T951" s="238" t="s">
        <v>11</v>
      </c>
      <c r="U951" s="22" t="s">
        <v>11</v>
      </c>
      <c r="V951" s="239" t="s">
        <v>11</v>
      </c>
      <c r="W951" s="239" t="s">
        <v>11</v>
      </c>
      <c r="X951" s="239" t="s">
        <v>11</v>
      </c>
      <c r="Y951" s="240" t="s">
        <v>11</v>
      </c>
      <c r="Z951" s="234" t="s">
        <v>11</v>
      </c>
    </row>
    <row r="952" spans="1:26" ht="13.5" customHeight="1" x14ac:dyDescent="0.15">
      <c r="A952" s="274" t="s">
        <v>11</v>
      </c>
      <c r="B952" s="231" t="s">
        <v>11</v>
      </c>
      <c r="C952" s="275" t="s">
        <v>11</v>
      </c>
      <c r="D952" s="229" t="s">
        <v>26</v>
      </c>
      <c r="E952" s="241" t="s">
        <v>1222</v>
      </c>
      <c r="F952" s="241" t="s">
        <v>11</v>
      </c>
      <c r="G952" s="241" t="s">
        <v>11</v>
      </c>
      <c r="H952" s="241" t="s">
        <v>11</v>
      </c>
      <c r="I952" s="241" t="s">
        <v>11</v>
      </c>
      <c r="J952" s="241" t="s">
        <v>11</v>
      </c>
      <c r="K952" s="241" t="s">
        <v>11</v>
      </c>
      <c r="L952" s="242" t="s">
        <v>28</v>
      </c>
      <c r="M952" s="243" t="s">
        <v>29</v>
      </c>
      <c r="N952" s="244" t="s">
        <v>11</v>
      </c>
      <c r="O952" s="267" t="s">
        <v>11</v>
      </c>
      <c r="P952" s="268" t="s">
        <v>11</v>
      </c>
      <c r="Q952" s="7" t="s">
        <v>11</v>
      </c>
      <c r="R952" s="238" t="s">
        <v>11</v>
      </c>
      <c r="S952" s="238" t="s">
        <v>11</v>
      </c>
      <c r="T952" s="238" t="s">
        <v>11</v>
      </c>
      <c r="U952" s="22" t="s">
        <v>11</v>
      </c>
      <c r="V952" s="239" t="s">
        <v>11</v>
      </c>
      <c r="W952" s="239" t="s">
        <v>11</v>
      </c>
      <c r="X952" s="239" t="s">
        <v>11</v>
      </c>
      <c r="Y952" s="240" t="s">
        <v>11</v>
      </c>
      <c r="Z952" s="234" t="s">
        <v>11</v>
      </c>
    </row>
    <row r="953" spans="1:26" ht="13.5" customHeight="1" x14ac:dyDescent="0.15">
      <c r="A953" s="274" t="s">
        <v>11</v>
      </c>
      <c r="B953" s="231" t="s">
        <v>11</v>
      </c>
      <c r="C953" s="275" t="s">
        <v>11</v>
      </c>
      <c r="D953" s="229" t="s">
        <v>11</v>
      </c>
      <c r="E953" s="241" t="s">
        <v>11</v>
      </c>
      <c r="F953" s="241" t="s">
        <v>11</v>
      </c>
      <c r="G953" s="241" t="s">
        <v>11</v>
      </c>
      <c r="H953" s="241" t="s">
        <v>11</v>
      </c>
      <c r="I953" s="241" t="s">
        <v>11</v>
      </c>
      <c r="J953" s="241" t="s">
        <v>11</v>
      </c>
      <c r="K953" s="241" t="s">
        <v>11</v>
      </c>
      <c r="L953" s="242" t="s">
        <v>11</v>
      </c>
      <c r="M953" s="245">
        <v>1492450</v>
      </c>
      <c r="N953" s="246" t="s">
        <v>11</v>
      </c>
      <c r="O953" s="267" t="s">
        <v>11</v>
      </c>
      <c r="P953" s="268" t="s">
        <v>11</v>
      </c>
      <c r="Q953" s="8" t="s">
        <v>31</v>
      </c>
      <c r="R953" s="238" t="s">
        <v>1873</v>
      </c>
      <c r="S953" s="238" t="s">
        <v>11</v>
      </c>
      <c r="T953" s="238" t="s">
        <v>11</v>
      </c>
      <c r="U953" s="238" t="s">
        <v>11</v>
      </c>
      <c r="V953" s="9" t="s">
        <v>26</v>
      </c>
      <c r="W953" s="227" t="s">
        <v>1874</v>
      </c>
      <c r="X953" s="227" t="s">
        <v>11</v>
      </c>
      <c r="Y953" s="10" t="s">
        <v>28</v>
      </c>
      <c r="Z953" s="234" t="s">
        <v>11</v>
      </c>
    </row>
    <row r="954" spans="1:26" ht="13.5" customHeight="1" x14ac:dyDescent="0.15">
      <c r="A954" s="274" t="s">
        <v>11</v>
      </c>
      <c r="B954" s="231" t="s">
        <v>11</v>
      </c>
      <c r="C954" s="275" t="s">
        <v>11</v>
      </c>
      <c r="D954" s="229" t="s">
        <v>11</v>
      </c>
      <c r="E954" s="241" t="s">
        <v>11</v>
      </c>
      <c r="F954" s="241" t="s">
        <v>11</v>
      </c>
      <c r="G954" s="241" t="s">
        <v>11</v>
      </c>
      <c r="H954" s="241" t="s">
        <v>11</v>
      </c>
      <c r="I954" s="241" t="s">
        <v>11</v>
      </c>
      <c r="J954" s="241" t="s">
        <v>11</v>
      </c>
      <c r="K954" s="241" t="s">
        <v>11</v>
      </c>
      <c r="L954" s="242" t="s">
        <v>11</v>
      </c>
      <c r="M954" s="249" t="s">
        <v>11</v>
      </c>
      <c r="N954" s="250" t="s">
        <v>11</v>
      </c>
      <c r="O954" s="267" t="s">
        <v>11</v>
      </c>
      <c r="P954" s="268" t="s">
        <v>11</v>
      </c>
      <c r="Q954" s="7" t="s">
        <v>32</v>
      </c>
      <c r="R954" s="238" t="s">
        <v>1875</v>
      </c>
      <c r="S954" s="238" t="s">
        <v>11</v>
      </c>
      <c r="T954" s="238" t="s">
        <v>11</v>
      </c>
      <c r="U954" s="238" t="s">
        <v>11</v>
      </c>
      <c r="V954" s="11" t="s">
        <v>33</v>
      </c>
      <c r="W954" s="9" t="s">
        <v>11</v>
      </c>
      <c r="X954" t="s">
        <v>11</v>
      </c>
      <c r="Y954" s="12" t="s">
        <v>11</v>
      </c>
      <c r="Z954" s="234" t="s">
        <v>11</v>
      </c>
    </row>
    <row r="955" spans="1:26" ht="13.5" customHeight="1" x14ac:dyDescent="0.15">
      <c r="A955" s="6" t="s">
        <v>11</v>
      </c>
      <c r="B955" t="s">
        <v>11</v>
      </c>
      <c r="C955" s="12" t="s">
        <v>11</v>
      </c>
      <c r="D955" s="229" t="s">
        <v>26</v>
      </c>
      <c r="E955" s="13" t="s">
        <v>19</v>
      </c>
      <c r="F955" s="231" t="s">
        <v>11</v>
      </c>
      <c r="G955" s="231" t="s">
        <v>11</v>
      </c>
      <c r="H955" s="231" t="s">
        <v>11</v>
      </c>
      <c r="I955" s="231" t="s">
        <v>11</v>
      </c>
      <c r="J955" s="231" t="s">
        <v>11</v>
      </c>
      <c r="K955" s="13" t="s">
        <v>11</v>
      </c>
      <c r="L955" s="242" t="s">
        <v>28</v>
      </c>
      <c r="M955" s="277" t="s">
        <v>11</v>
      </c>
      <c r="N955" s="278" t="s">
        <v>11</v>
      </c>
      <c r="O955" s="267" t="s">
        <v>11</v>
      </c>
      <c r="P955" s="268" t="s">
        <v>11</v>
      </c>
      <c r="Q955" s="8" t="s">
        <v>31</v>
      </c>
      <c r="R955" s="238" t="s">
        <v>1876</v>
      </c>
      <c r="S955" s="238" t="s">
        <v>11</v>
      </c>
      <c r="T955" s="238" t="s">
        <v>11</v>
      </c>
      <c r="U955" s="238" t="s">
        <v>11</v>
      </c>
      <c r="V955" s="9" t="s">
        <v>26</v>
      </c>
      <c r="W955" s="227" t="s">
        <v>1877</v>
      </c>
      <c r="X955" s="227" t="s">
        <v>11</v>
      </c>
      <c r="Y955" s="10" t="s">
        <v>28</v>
      </c>
      <c r="Z955" s="234" t="s">
        <v>11</v>
      </c>
    </row>
    <row r="956" spans="1:26" ht="13.5" customHeight="1" x14ac:dyDescent="0.15">
      <c r="A956" s="14" t="s">
        <v>11</v>
      </c>
      <c r="B956" s="15" t="s">
        <v>11</v>
      </c>
      <c r="C956" s="16" t="s">
        <v>11</v>
      </c>
      <c r="D956" s="230" t="s">
        <v>11</v>
      </c>
      <c r="E956" s="17" t="s">
        <v>11</v>
      </c>
      <c r="F956" s="232" t="s">
        <v>11</v>
      </c>
      <c r="G956" s="232" t="s">
        <v>11</v>
      </c>
      <c r="H956" s="232" t="s">
        <v>11</v>
      </c>
      <c r="I956" s="232" t="s">
        <v>11</v>
      </c>
      <c r="J956" s="232" t="s">
        <v>11</v>
      </c>
      <c r="K956" s="17" t="s">
        <v>11</v>
      </c>
      <c r="L956" s="276" t="s">
        <v>11</v>
      </c>
      <c r="M956" s="26" t="s">
        <v>42</v>
      </c>
      <c r="N956" s="27">
        <v>84.3</v>
      </c>
      <c r="O956" s="269" t="s">
        <v>11</v>
      </c>
      <c r="P956" s="270" t="s">
        <v>11</v>
      </c>
      <c r="Q956" s="18" t="s">
        <v>32</v>
      </c>
      <c r="R956" s="228" t="s">
        <v>11</v>
      </c>
      <c r="S956" s="228" t="s">
        <v>11</v>
      </c>
      <c r="T956" s="228" t="s">
        <v>11</v>
      </c>
      <c r="U956" s="228" t="s">
        <v>11</v>
      </c>
      <c r="V956" s="19" t="s">
        <v>33</v>
      </c>
      <c r="W956" s="20" t="s">
        <v>11</v>
      </c>
      <c r="X956" s="15" t="s">
        <v>11</v>
      </c>
      <c r="Y956" s="16" t="s">
        <v>11</v>
      </c>
      <c r="Z956" s="235" t="s">
        <v>11</v>
      </c>
    </row>
    <row r="957" spans="1:26" ht="13.5" customHeight="1" x14ac:dyDescent="0.15">
      <c r="A957" s="251" t="s">
        <v>10</v>
      </c>
      <c r="B957" s="252" t="s">
        <v>11</v>
      </c>
      <c r="C957" s="253" t="s">
        <v>11</v>
      </c>
      <c r="D957" s="257" t="s">
        <v>12</v>
      </c>
      <c r="E957" s="258" t="s">
        <v>11</v>
      </c>
      <c r="F957" s="259" t="s">
        <v>1068</v>
      </c>
      <c r="G957" s="259" t="s">
        <v>11</v>
      </c>
      <c r="H957" s="259" t="s">
        <v>11</v>
      </c>
      <c r="I957" s="259" t="s">
        <v>11</v>
      </c>
      <c r="J957" s="259" t="s">
        <v>11</v>
      </c>
      <c r="K957" s="259" t="s">
        <v>11</v>
      </c>
      <c r="L957" s="260" t="s">
        <v>11</v>
      </c>
      <c r="M957" s="263" t="s">
        <v>119</v>
      </c>
      <c r="N957" s="264" t="s">
        <v>11</v>
      </c>
      <c r="O957" s="265" t="s">
        <v>1878</v>
      </c>
      <c r="P957" s="266" t="s">
        <v>11</v>
      </c>
      <c r="Q957" s="5" t="s">
        <v>16</v>
      </c>
      <c r="R957" s="271" t="s">
        <v>1879</v>
      </c>
      <c r="S957" s="271" t="s">
        <v>11</v>
      </c>
      <c r="T957" s="271" t="s">
        <v>11</v>
      </c>
      <c r="U957" s="30">
        <v>17367</v>
      </c>
      <c r="V957" s="272" t="s">
        <v>18</v>
      </c>
      <c r="W957" s="272" t="s">
        <v>11</v>
      </c>
      <c r="X957" s="272" t="s">
        <v>11</v>
      </c>
      <c r="Y957" s="273" t="s">
        <v>11</v>
      </c>
      <c r="Z957" s="233">
        <v>357</v>
      </c>
    </row>
    <row r="958" spans="1:26" ht="13.5" customHeight="1" x14ac:dyDescent="0.15">
      <c r="A958" s="254" t="s">
        <v>11</v>
      </c>
      <c r="B958" s="255" t="s">
        <v>11</v>
      </c>
      <c r="C958" s="256" t="s">
        <v>11</v>
      </c>
      <c r="D958" s="24" t="s">
        <v>11</v>
      </c>
      <c r="E958" s="23" t="s">
        <v>11</v>
      </c>
      <c r="F958" s="261" t="s">
        <v>11</v>
      </c>
      <c r="G958" s="261" t="s">
        <v>11</v>
      </c>
      <c r="H958" s="261" t="s">
        <v>11</v>
      </c>
      <c r="I958" s="261" t="s">
        <v>11</v>
      </c>
      <c r="J958" s="261" t="s">
        <v>11</v>
      </c>
      <c r="K958" s="261" t="s">
        <v>11</v>
      </c>
      <c r="L958" s="262" t="s">
        <v>11</v>
      </c>
      <c r="M958" s="236">
        <v>43581000</v>
      </c>
      <c r="N958" s="237" t="s">
        <v>11</v>
      </c>
      <c r="O958" s="267" t="s">
        <v>11</v>
      </c>
      <c r="P958" s="268" t="s">
        <v>11</v>
      </c>
      <c r="Q958" s="6" t="s">
        <v>11</v>
      </c>
      <c r="R958" s="238" t="s">
        <v>1880</v>
      </c>
      <c r="S958" s="238" t="s">
        <v>11</v>
      </c>
      <c r="T958" s="238" t="s">
        <v>11</v>
      </c>
      <c r="U958" s="22">
        <v>20609</v>
      </c>
      <c r="V958" s="239" t="s">
        <v>18</v>
      </c>
      <c r="W958" s="239" t="s">
        <v>11</v>
      </c>
      <c r="X958" s="239" t="s">
        <v>11</v>
      </c>
      <c r="Y958" s="240" t="s">
        <v>11</v>
      </c>
      <c r="Z958" s="234" t="s">
        <v>11</v>
      </c>
    </row>
    <row r="959" spans="1:26" ht="13.5" customHeight="1" x14ac:dyDescent="0.15">
      <c r="A959" s="274" t="s">
        <v>1881</v>
      </c>
      <c r="B959" s="231" t="s">
        <v>11</v>
      </c>
      <c r="C959" s="275" t="s">
        <v>11</v>
      </c>
      <c r="D959" s="247" t="s">
        <v>1882</v>
      </c>
      <c r="E959" s="239" t="s">
        <v>11</v>
      </c>
      <c r="F959" s="239" t="s">
        <v>11</v>
      </c>
      <c r="G959" s="239" t="s">
        <v>11</v>
      </c>
      <c r="H959" s="239" t="s">
        <v>11</v>
      </c>
      <c r="I959" s="239" t="s">
        <v>11</v>
      </c>
      <c r="J959" s="239" t="s">
        <v>11</v>
      </c>
      <c r="K959" s="239" t="s">
        <v>11</v>
      </c>
      <c r="L959" s="240" t="s">
        <v>11</v>
      </c>
      <c r="M959" s="249" t="s">
        <v>40</v>
      </c>
      <c r="N959" s="250" t="s">
        <v>11</v>
      </c>
      <c r="O959" s="267" t="s">
        <v>11</v>
      </c>
      <c r="P959" s="268" t="s">
        <v>11</v>
      </c>
      <c r="Q959" s="6" t="s">
        <v>11</v>
      </c>
      <c r="R959" s="238" t="s">
        <v>1883</v>
      </c>
      <c r="S959" s="238" t="s">
        <v>11</v>
      </c>
      <c r="T959" s="238" t="s">
        <v>11</v>
      </c>
      <c r="U959" s="22">
        <v>5603</v>
      </c>
      <c r="V959" s="239" t="s">
        <v>18</v>
      </c>
      <c r="W959" s="239" t="s">
        <v>11</v>
      </c>
      <c r="X959" s="239" t="s">
        <v>11</v>
      </c>
      <c r="Y959" s="240" t="s">
        <v>11</v>
      </c>
      <c r="Z959" s="234" t="s">
        <v>11</v>
      </c>
    </row>
    <row r="960" spans="1:26" ht="13.5" customHeight="1" x14ac:dyDescent="0.15">
      <c r="A960" s="274" t="s">
        <v>11</v>
      </c>
      <c r="B960" s="231" t="s">
        <v>11</v>
      </c>
      <c r="C960" s="275" t="s">
        <v>11</v>
      </c>
      <c r="D960" s="248" t="s">
        <v>11</v>
      </c>
      <c r="E960" s="239" t="s">
        <v>11</v>
      </c>
      <c r="F960" s="239" t="s">
        <v>11</v>
      </c>
      <c r="G960" s="239" t="s">
        <v>11</v>
      </c>
      <c r="H960" s="239" t="s">
        <v>11</v>
      </c>
      <c r="I960" s="239" t="s">
        <v>11</v>
      </c>
      <c r="J960" s="239" t="s">
        <v>11</v>
      </c>
      <c r="K960" s="239" t="s">
        <v>11</v>
      </c>
      <c r="L960" s="240" t="s">
        <v>11</v>
      </c>
      <c r="M960" s="236">
        <v>43579397</v>
      </c>
      <c r="N960" s="237" t="s">
        <v>11</v>
      </c>
      <c r="O960" s="267" t="s">
        <v>11</v>
      </c>
      <c r="P960" s="268" t="s">
        <v>11</v>
      </c>
      <c r="Q960" s="6" t="s">
        <v>11</v>
      </c>
      <c r="R960" s="238" t="s">
        <v>11</v>
      </c>
      <c r="S960" s="238" t="s">
        <v>11</v>
      </c>
      <c r="T960" s="238" t="s">
        <v>11</v>
      </c>
      <c r="U960" s="22" t="s">
        <v>11</v>
      </c>
      <c r="V960" s="239" t="s">
        <v>11</v>
      </c>
      <c r="W960" s="239" t="s">
        <v>11</v>
      </c>
      <c r="X960" s="239" t="s">
        <v>11</v>
      </c>
      <c r="Y960" s="240" t="s">
        <v>11</v>
      </c>
      <c r="Z960" s="234" t="s">
        <v>11</v>
      </c>
    </row>
    <row r="961" spans="1:26" ht="13.5" customHeight="1" x14ac:dyDescent="0.15">
      <c r="A961" s="274" t="s">
        <v>11</v>
      </c>
      <c r="B961" s="231" t="s">
        <v>11</v>
      </c>
      <c r="C961" s="275" t="s">
        <v>11</v>
      </c>
      <c r="D961" s="229" t="s">
        <v>26</v>
      </c>
      <c r="E961" s="241" t="s">
        <v>1582</v>
      </c>
      <c r="F961" s="241" t="s">
        <v>11</v>
      </c>
      <c r="G961" s="241" t="s">
        <v>11</v>
      </c>
      <c r="H961" s="241" t="s">
        <v>11</v>
      </c>
      <c r="I961" s="241" t="s">
        <v>11</v>
      </c>
      <c r="J961" s="241" t="s">
        <v>11</v>
      </c>
      <c r="K961" s="241" t="s">
        <v>11</v>
      </c>
      <c r="L961" s="242" t="s">
        <v>28</v>
      </c>
      <c r="M961" s="243" t="s">
        <v>29</v>
      </c>
      <c r="N961" s="244" t="s">
        <v>11</v>
      </c>
      <c r="O961" s="267" t="s">
        <v>11</v>
      </c>
      <c r="P961" s="268" t="s">
        <v>11</v>
      </c>
      <c r="Q961" s="7" t="s">
        <v>11</v>
      </c>
      <c r="R961" s="238" t="s">
        <v>11</v>
      </c>
      <c r="S961" s="238" t="s">
        <v>11</v>
      </c>
      <c r="T961" s="238" t="s">
        <v>11</v>
      </c>
      <c r="U961" s="22" t="s">
        <v>11</v>
      </c>
      <c r="V961" s="239" t="s">
        <v>11</v>
      </c>
      <c r="W961" s="239" t="s">
        <v>11</v>
      </c>
      <c r="X961" s="239" t="s">
        <v>11</v>
      </c>
      <c r="Y961" s="240" t="s">
        <v>11</v>
      </c>
      <c r="Z961" s="234" t="s">
        <v>11</v>
      </c>
    </row>
    <row r="962" spans="1:26" ht="13.5" customHeight="1" x14ac:dyDescent="0.15">
      <c r="A962" s="274" t="s">
        <v>11</v>
      </c>
      <c r="B962" s="231" t="s">
        <v>11</v>
      </c>
      <c r="C962" s="275" t="s">
        <v>11</v>
      </c>
      <c r="D962" s="229" t="s">
        <v>11</v>
      </c>
      <c r="E962" s="241" t="s">
        <v>11</v>
      </c>
      <c r="F962" s="241" t="s">
        <v>11</v>
      </c>
      <c r="G962" s="241" t="s">
        <v>11</v>
      </c>
      <c r="H962" s="241" t="s">
        <v>11</v>
      </c>
      <c r="I962" s="241" t="s">
        <v>11</v>
      </c>
      <c r="J962" s="241" t="s">
        <v>11</v>
      </c>
      <c r="K962" s="241" t="s">
        <v>11</v>
      </c>
      <c r="L962" s="242" t="s">
        <v>11</v>
      </c>
      <c r="M962" s="245">
        <v>1603</v>
      </c>
      <c r="N962" s="246" t="s">
        <v>11</v>
      </c>
      <c r="O962" s="267" t="s">
        <v>11</v>
      </c>
      <c r="P962" s="268" t="s">
        <v>11</v>
      </c>
      <c r="Q962" s="8" t="s">
        <v>31</v>
      </c>
      <c r="R962" s="238" t="s">
        <v>1884</v>
      </c>
      <c r="S962" s="238" t="s">
        <v>11</v>
      </c>
      <c r="T962" s="238" t="s">
        <v>11</v>
      </c>
      <c r="U962" s="238" t="s">
        <v>11</v>
      </c>
      <c r="V962" s="9" t="s">
        <v>26</v>
      </c>
      <c r="W962" s="227" t="s">
        <v>1885</v>
      </c>
      <c r="X962" s="227" t="s">
        <v>11</v>
      </c>
      <c r="Y962" s="10" t="s">
        <v>28</v>
      </c>
      <c r="Z962" s="234" t="s">
        <v>11</v>
      </c>
    </row>
    <row r="963" spans="1:26" ht="13.5" customHeight="1" x14ac:dyDescent="0.15">
      <c r="A963" s="274" t="s">
        <v>11</v>
      </c>
      <c r="B963" s="231" t="s">
        <v>11</v>
      </c>
      <c r="C963" s="275" t="s">
        <v>11</v>
      </c>
      <c r="D963" s="229" t="s">
        <v>11</v>
      </c>
      <c r="E963" s="241" t="s">
        <v>11</v>
      </c>
      <c r="F963" s="241" t="s">
        <v>11</v>
      </c>
      <c r="G963" s="241" t="s">
        <v>11</v>
      </c>
      <c r="H963" s="241" t="s">
        <v>11</v>
      </c>
      <c r="I963" s="241" t="s">
        <v>11</v>
      </c>
      <c r="J963" s="241" t="s">
        <v>11</v>
      </c>
      <c r="K963" s="241" t="s">
        <v>11</v>
      </c>
      <c r="L963" s="242" t="s">
        <v>11</v>
      </c>
      <c r="M963" s="249" t="s">
        <v>11</v>
      </c>
      <c r="N963" s="250" t="s">
        <v>11</v>
      </c>
      <c r="O963" s="267" t="s">
        <v>11</v>
      </c>
      <c r="P963" s="268" t="s">
        <v>11</v>
      </c>
      <c r="Q963" s="7" t="s">
        <v>32</v>
      </c>
      <c r="R963" s="238" t="s">
        <v>1886</v>
      </c>
      <c r="S963" s="238" t="s">
        <v>11</v>
      </c>
      <c r="T963" s="238" t="s">
        <v>11</v>
      </c>
      <c r="U963" s="238" t="s">
        <v>11</v>
      </c>
      <c r="V963" s="11" t="s">
        <v>33</v>
      </c>
      <c r="W963" s="9" t="s">
        <v>11</v>
      </c>
      <c r="X963" t="s">
        <v>11</v>
      </c>
      <c r="Y963" s="12" t="s">
        <v>11</v>
      </c>
      <c r="Z963" s="234" t="s">
        <v>11</v>
      </c>
    </row>
    <row r="964" spans="1:26" ht="13.5" customHeight="1" x14ac:dyDescent="0.15">
      <c r="A964" s="6" t="s">
        <v>11</v>
      </c>
      <c r="B964" t="s">
        <v>11</v>
      </c>
      <c r="C964" s="12" t="s">
        <v>11</v>
      </c>
      <c r="D964" s="229" t="s">
        <v>26</v>
      </c>
      <c r="E964" s="13" t="s">
        <v>19</v>
      </c>
      <c r="F964" s="231" t="s">
        <v>11</v>
      </c>
      <c r="G964" s="231" t="s">
        <v>11</v>
      </c>
      <c r="H964" s="231" t="s">
        <v>11</v>
      </c>
      <c r="I964" s="231" t="s">
        <v>160</v>
      </c>
      <c r="J964" s="231" t="s">
        <v>63</v>
      </c>
      <c r="K964" s="13" t="s">
        <v>11</v>
      </c>
      <c r="L964" s="242" t="s">
        <v>28</v>
      </c>
      <c r="M964" s="277" t="s">
        <v>11</v>
      </c>
      <c r="N964" s="278" t="s">
        <v>11</v>
      </c>
      <c r="O964" s="267" t="s">
        <v>11</v>
      </c>
      <c r="P964" s="268" t="s">
        <v>11</v>
      </c>
      <c r="Q964" s="8" t="s">
        <v>31</v>
      </c>
      <c r="R964" s="238" t="s">
        <v>11</v>
      </c>
      <c r="S964" s="238" t="s">
        <v>11</v>
      </c>
      <c r="T964" s="238" t="s">
        <v>11</v>
      </c>
      <c r="U964" s="238" t="s">
        <v>11</v>
      </c>
      <c r="V964" s="9" t="s">
        <v>26</v>
      </c>
      <c r="W964" s="227" t="s">
        <v>11</v>
      </c>
      <c r="X964" s="227" t="s">
        <v>11</v>
      </c>
      <c r="Y964" s="10" t="s">
        <v>28</v>
      </c>
      <c r="Z964" s="234" t="s">
        <v>11</v>
      </c>
    </row>
    <row r="965" spans="1:26" ht="13.5" customHeight="1" x14ac:dyDescent="0.15">
      <c r="A965" s="14" t="s">
        <v>11</v>
      </c>
      <c r="B965" s="15" t="s">
        <v>11</v>
      </c>
      <c r="C965" s="16" t="s">
        <v>11</v>
      </c>
      <c r="D965" s="230" t="s">
        <v>11</v>
      </c>
      <c r="E965" s="17" t="s">
        <v>11</v>
      </c>
      <c r="F965" s="232" t="s">
        <v>11</v>
      </c>
      <c r="G965" s="232" t="s">
        <v>11</v>
      </c>
      <c r="H965" s="232" t="s">
        <v>11</v>
      </c>
      <c r="I965" s="232" t="s">
        <v>11</v>
      </c>
      <c r="J965" s="232" t="s">
        <v>11</v>
      </c>
      <c r="K965" s="17" t="s">
        <v>11</v>
      </c>
      <c r="L965" s="276" t="s">
        <v>11</v>
      </c>
      <c r="M965" s="26" t="s">
        <v>42</v>
      </c>
      <c r="N965" s="31">
        <v>100</v>
      </c>
      <c r="O965" s="269" t="s">
        <v>11</v>
      </c>
      <c r="P965" s="270" t="s">
        <v>11</v>
      </c>
      <c r="Q965" s="18" t="s">
        <v>32</v>
      </c>
      <c r="R965" s="228" t="s">
        <v>11</v>
      </c>
      <c r="S965" s="228" t="s">
        <v>11</v>
      </c>
      <c r="T965" s="228" t="s">
        <v>11</v>
      </c>
      <c r="U965" s="228" t="s">
        <v>11</v>
      </c>
      <c r="V965" s="19" t="s">
        <v>33</v>
      </c>
      <c r="W965" s="20" t="s">
        <v>11</v>
      </c>
      <c r="X965" s="15" t="s">
        <v>11</v>
      </c>
      <c r="Y965" s="16" t="s">
        <v>11</v>
      </c>
      <c r="Z965" s="235" t="s">
        <v>11</v>
      </c>
    </row>
    <row r="966" spans="1:26" ht="13.5" customHeight="1" x14ac:dyDescent="0.15">
      <c r="A966" s="251" t="s">
        <v>10</v>
      </c>
      <c r="B966" s="252" t="s">
        <v>11</v>
      </c>
      <c r="C966" s="253" t="s">
        <v>11</v>
      </c>
      <c r="D966" s="257" t="s">
        <v>12</v>
      </c>
      <c r="E966" s="258" t="s">
        <v>11</v>
      </c>
      <c r="F966" s="259" t="s">
        <v>1068</v>
      </c>
      <c r="G966" s="259" t="s">
        <v>11</v>
      </c>
      <c r="H966" s="259" t="s">
        <v>11</v>
      </c>
      <c r="I966" s="259" t="s">
        <v>11</v>
      </c>
      <c r="J966" s="259" t="s">
        <v>11</v>
      </c>
      <c r="K966" s="259" t="s">
        <v>11</v>
      </c>
      <c r="L966" s="260" t="s">
        <v>11</v>
      </c>
      <c r="M966" s="263" t="s">
        <v>119</v>
      </c>
      <c r="N966" s="264" t="s">
        <v>11</v>
      </c>
      <c r="O966" s="265" t="s">
        <v>1887</v>
      </c>
      <c r="P966" s="266" t="s">
        <v>11</v>
      </c>
      <c r="Q966" s="5" t="s">
        <v>16</v>
      </c>
      <c r="R966" s="271" t="s">
        <v>1888</v>
      </c>
      <c r="S966" s="271" t="s">
        <v>11</v>
      </c>
      <c r="T966" s="271" t="s">
        <v>11</v>
      </c>
      <c r="U966" s="30">
        <v>5200</v>
      </c>
      <c r="V966" s="272" t="s">
        <v>18</v>
      </c>
      <c r="W966" s="272" t="s">
        <v>11</v>
      </c>
      <c r="X966" s="272" t="s">
        <v>11</v>
      </c>
      <c r="Y966" s="273" t="s">
        <v>11</v>
      </c>
      <c r="Z966" s="233">
        <v>357</v>
      </c>
    </row>
    <row r="967" spans="1:26" ht="13.5" customHeight="1" x14ac:dyDescent="0.15">
      <c r="A967" s="254" t="s">
        <v>11</v>
      </c>
      <c r="B967" s="255" t="s">
        <v>11</v>
      </c>
      <c r="C967" s="256" t="s">
        <v>11</v>
      </c>
      <c r="D967" s="24" t="s">
        <v>11</v>
      </c>
      <c r="E967" s="23" t="s">
        <v>11</v>
      </c>
      <c r="F967" s="261" t="s">
        <v>11</v>
      </c>
      <c r="G967" s="261" t="s">
        <v>11</v>
      </c>
      <c r="H967" s="261" t="s">
        <v>11</v>
      </c>
      <c r="I967" s="261" t="s">
        <v>11</v>
      </c>
      <c r="J967" s="261" t="s">
        <v>11</v>
      </c>
      <c r="K967" s="261" t="s">
        <v>11</v>
      </c>
      <c r="L967" s="262" t="s">
        <v>11</v>
      </c>
      <c r="M967" s="236">
        <v>8691000</v>
      </c>
      <c r="N967" s="237" t="s">
        <v>11</v>
      </c>
      <c r="O967" s="267" t="s">
        <v>11</v>
      </c>
      <c r="P967" s="268" t="s">
        <v>11</v>
      </c>
      <c r="Q967" s="6" t="s">
        <v>11</v>
      </c>
      <c r="R967" s="238" t="s">
        <v>1889</v>
      </c>
      <c r="S967" s="238" t="s">
        <v>11</v>
      </c>
      <c r="T967" s="238" t="s">
        <v>11</v>
      </c>
      <c r="U967" s="22">
        <v>3000</v>
      </c>
      <c r="V967" s="239" t="s">
        <v>18</v>
      </c>
      <c r="W967" s="239" t="s">
        <v>11</v>
      </c>
      <c r="X967" s="239" t="s">
        <v>11</v>
      </c>
      <c r="Y967" s="240" t="s">
        <v>11</v>
      </c>
      <c r="Z967" s="234" t="s">
        <v>11</v>
      </c>
    </row>
    <row r="968" spans="1:26" ht="13.5" customHeight="1" x14ac:dyDescent="0.15">
      <c r="A968" s="274" t="s">
        <v>1890</v>
      </c>
      <c r="B968" s="231" t="s">
        <v>11</v>
      </c>
      <c r="C968" s="275" t="s">
        <v>11</v>
      </c>
      <c r="D968" s="247" t="s">
        <v>1891</v>
      </c>
      <c r="E968" s="239" t="s">
        <v>11</v>
      </c>
      <c r="F968" s="239" t="s">
        <v>11</v>
      </c>
      <c r="G968" s="239" t="s">
        <v>11</v>
      </c>
      <c r="H968" s="239" t="s">
        <v>11</v>
      </c>
      <c r="I968" s="239" t="s">
        <v>11</v>
      </c>
      <c r="J968" s="239" t="s">
        <v>11</v>
      </c>
      <c r="K968" s="239" t="s">
        <v>11</v>
      </c>
      <c r="L968" s="240" t="s">
        <v>11</v>
      </c>
      <c r="M968" s="249" t="s">
        <v>40</v>
      </c>
      <c r="N968" s="250" t="s">
        <v>11</v>
      </c>
      <c r="O968" s="267" t="s">
        <v>11</v>
      </c>
      <c r="P968" s="268" t="s">
        <v>11</v>
      </c>
      <c r="Q968" s="6" t="s">
        <v>11</v>
      </c>
      <c r="R968" s="238" t="s">
        <v>11</v>
      </c>
      <c r="S968" s="238" t="s">
        <v>11</v>
      </c>
      <c r="T968" s="238" t="s">
        <v>11</v>
      </c>
      <c r="U968" s="22" t="s">
        <v>11</v>
      </c>
      <c r="V968" s="239" t="s">
        <v>11</v>
      </c>
      <c r="W968" s="239" t="s">
        <v>11</v>
      </c>
      <c r="X968" s="239" t="s">
        <v>11</v>
      </c>
      <c r="Y968" s="240" t="s">
        <v>11</v>
      </c>
      <c r="Z968" s="234" t="s">
        <v>11</v>
      </c>
    </row>
    <row r="969" spans="1:26" ht="13.5" customHeight="1" x14ac:dyDescent="0.15">
      <c r="A969" s="274" t="s">
        <v>11</v>
      </c>
      <c r="B969" s="231" t="s">
        <v>11</v>
      </c>
      <c r="C969" s="275" t="s">
        <v>11</v>
      </c>
      <c r="D969" s="248" t="s">
        <v>11</v>
      </c>
      <c r="E969" s="239" t="s">
        <v>11</v>
      </c>
      <c r="F969" s="239" t="s">
        <v>11</v>
      </c>
      <c r="G969" s="239" t="s">
        <v>11</v>
      </c>
      <c r="H969" s="239" t="s">
        <v>11</v>
      </c>
      <c r="I969" s="239" t="s">
        <v>11</v>
      </c>
      <c r="J969" s="239" t="s">
        <v>11</v>
      </c>
      <c r="K969" s="239" t="s">
        <v>11</v>
      </c>
      <c r="L969" s="240" t="s">
        <v>11</v>
      </c>
      <c r="M969" s="236">
        <v>8364800</v>
      </c>
      <c r="N969" s="237" t="s">
        <v>11</v>
      </c>
      <c r="O969" s="267" t="s">
        <v>11</v>
      </c>
      <c r="P969" s="268" t="s">
        <v>11</v>
      </c>
      <c r="Q969" s="6" t="s">
        <v>11</v>
      </c>
      <c r="R969" s="238" t="s">
        <v>11</v>
      </c>
      <c r="S969" s="238" t="s">
        <v>11</v>
      </c>
      <c r="T969" s="238" t="s">
        <v>11</v>
      </c>
      <c r="U969" s="22" t="s">
        <v>11</v>
      </c>
      <c r="V969" s="239" t="s">
        <v>11</v>
      </c>
      <c r="W969" s="239" t="s">
        <v>11</v>
      </c>
      <c r="X969" s="239" t="s">
        <v>11</v>
      </c>
      <c r="Y969" s="240" t="s">
        <v>11</v>
      </c>
      <c r="Z969" s="234" t="s">
        <v>11</v>
      </c>
    </row>
    <row r="970" spans="1:26" ht="13.5" customHeight="1" x14ac:dyDescent="0.15">
      <c r="A970" s="274" t="s">
        <v>11</v>
      </c>
      <c r="B970" s="231" t="s">
        <v>11</v>
      </c>
      <c r="C970" s="275" t="s">
        <v>11</v>
      </c>
      <c r="D970" s="229" t="s">
        <v>26</v>
      </c>
      <c r="E970" s="241" t="s">
        <v>1582</v>
      </c>
      <c r="F970" s="241" t="s">
        <v>11</v>
      </c>
      <c r="G970" s="241" t="s">
        <v>11</v>
      </c>
      <c r="H970" s="241" t="s">
        <v>11</v>
      </c>
      <c r="I970" s="241" t="s">
        <v>11</v>
      </c>
      <c r="J970" s="241" t="s">
        <v>11</v>
      </c>
      <c r="K970" s="241" t="s">
        <v>11</v>
      </c>
      <c r="L970" s="242" t="s">
        <v>28</v>
      </c>
      <c r="M970" s="243" t="s">
        <v>29</v>
      </c>
      <c r="N970" s="244" t="s">
        <v>11</v>
      </c>
      <c r="O970" s="267" t="s">
        <v>11</v>
      </c>
      <c r="P970" s="268" t="s">
        <v>11</v>
      </c>
      <c r="Q970" s="7" t="s">
        <v>11</v>
      </c>
      <c r="R970" s="238" t="s">
        <v>1892</v>
      </c>
      <c r="S970" s="238" t="s">
        <v>11</v>
      </c>
      <c r="T970" s="238" t="s">
        <v>11</v>
      </c>
      <c r="U970" s="22">
        <v>165</v>
      </c>
      <c r="V970" s="239" t="s">
        <v>18</v>
      </c>
      <c r="W970" s="239" t="s">
        <v>11</v>
      </c>
      <c r="X970" s="239" t="s">
        <v>11</v>
      </c>
      <c r="Y970" s="240" t="s">
        <v>11</v>
      </c>
      <c r="Z970" s="234" t="s">
        <v>11</v>
      </c>
    </row>
    <row r="971" spans="1:26" ht="13.5" customHeight="1" x14ac:dyDescent="0.15">
      <c r="A971" s="274" t="s">
        <v>11</v>
      </c>
      <c r="B971" s="231" t="s">
        <v>11</v>
      </c>
      <c r="C971" s="275" t="s">
        <v>11</v>
      </c>
      <c r="D971" s="229" t="s">
        <v>11</v>
      </c>
      <c r="E971" s="241" t="s">
        <v>11</v>
      </c>
      <c r="F971" s="241" t="s">
        <v>11</v>
      </c>
      <c r="G971" s="241" t="s">
        <v>11</v>
      </c>
      <c r="H971" s="241" t="s">
        <v>11</v>
      </c>
      <c r="I971" s="241" t="s">
        <v>11</v>
      </c>
      <c r="J971" s="241" t="s">
        <v>11</v>
      </c>
      <c r="K971" s="241" t="s">
        <v>11</v>
      </c>
      <c r="L971" s="242" t="s">
        <v>11</v>
      </c>
      <c r="M971" s="245">
        <v>326200</v>
      </c>
      <c r="N971" s="246" t="s">
        <v>11</v>
      </c>
      <c r="O971" s="267" t="s">
        <v>11</v>
      </c>
      <c r="P971" s="268" t="s">
        <v>11</v>
      </c>
      <c r="Q971" s="8" t="s">
        <v>31</v>
      </c>
      <c r="R971" s="238" t="s">
        <v>1893</v>
      </c>
      <c r="S971" s="238" t="s">
        <v>11</v>
      </c>
      <c r="T971" s="238" t="s">
        <v>11</v>
      </c>
      <c r="U971" s="238" t="s">
        <v>11</v>
      </c>
      <c r="V971" s="9" t="s">
        <v>26</v>
      </c>
      <c r="W971" s="227" t="s">
        <v>1894</v>
      </c>
      <c r="X971" s="227" t="s">
        <v>11</v>
      </c>
      <c r="Y971" s="10" t="s">
        <v>28</v>
      </c>
      <c r="Z971" s="234" t="s">
        <v>11</v>
      </c>
    </row>
    <row r="972" spans="1:26" ht="13.5" customHeight="1" x14ac:dyDescent="0.15">
      <c r="A972" s="274" t="s">
        <v>11</v>
      </c>
      <c r="B972" s="231" t="s">
        <v>11</v>
      </c>
      <c r="C972" s="275" t="s">
        <v>11</v>
      </c>
      <c r="D972" s="229" t="s">
        <v>11</v>
      </c>
      <c r="E972" s="241" t="s">
        <v>11</v>
      </c>
      <c r="F972" s="241" t="s">
        <v>11</v>
      </c>
      <c r="G972" s="241" t="s">
        <v>11</v>
      </c>
      <c r="H972" s="241" t="s">
        <v>11</v>
      </c>
      <c r="I972" s="241" t="s">
        <v>11</v>
      </c>
      <c r="J972" s="241" t="s">
        <v>11</v>
      </c>
      <c r="K972" s="241" t="s">
        <v>11</v>
      </c>
      <c r="L972" s="242" t="s">
        <v>11</v>
      </c>
      <c r="M972" s="249" t="s">
        <v>11</v>
      </c>
      <c r="N972" s="250" t="s">
        <v>11</v>
      </c>
      <c r="O972" s="267" t="s">
        <v>11</v>
      </c>
      <c r="P972" s="268" t="s">
        <v>11</v>
      </c>
      <c r="Q972" s="7" t="s">
        <v>32</v>
      </c>
      <c r="R972" s="238" t="s">
        <v>1895</v>
      </c>
      <c r="S972" s="238" t="s">
        <v>11</v>
      </c>
      <c r="T972" s="238" t="s">
        <v>11</v>
      </c>
      <c r="U972" s="238" t="s">
        <v>11</v>
      </c>
      <c r="V972" s="11" t="s">
        <v>33</v>
      </c>
      <c r="W972" s="9" t="s">
        <v>11</v>
      </c>
      <c r="X972" t="s">
        <v>11</v>
      </c>
      <c r="Y972" s="12" t="s">
        <v>11</v>
      </c>
      <c r="Z972" s="234" t="s">
        <v>11</v>
      </c>
    </row>
    <row r="973" spans="1:26" ht="13.5" customHeight="1" x14ac:dyDescent="0.15">
      <c r="A973" s="6" t="s">
        <v>11</v>
      </c>
      <c r="B973" t="s">
        <v>11</v>
      </c>
      <c r="C973" s="12" t="s">
        <v>11</v>
      </c>
      <c r="D973" s="229" t="s">
        <v>26</v>
      </c>
      <c r="E973" s="13" t="s">
        <v>19</v>
      </c>
      <c r="F973" s="231" t="s">
        <v>11</v>
      </c>
      <c r="G973" s="231" t="s">
        <v>11</v>
      </c>
      <c r="H973" s="231" t="s">
        <v>11</v>
      </c>
      <c r="I973" s="231" t="s">
        <v>160</v>
      </c>
      <c r="J973" s="231" t="s">
        <v>11</v>
      </c>
      <c r="K973" s="13" t="s">
        <v>11</v>
      </c>
      <c r="L973" s="242" t="s">
        <v>28</v>
      </c>
      <c r="M973" s="277" t="s">
        <v>11</v>
      </c>
      <c r="N973" s="278" t="s">
        <v>11</v>
      </c>
      <c r="O973" s="267" t="s">
        <v>11</v>
      </c>
      <c r="P973" s="268" t="s">
        <v>11</v>
      </c>
      <c r="Q973" s="8" t="s">
        <v>31</v>
      </c>
      <c r="R973" s="238" t="s">
        <v>1896</v>
      </c>
      <c r="S973" s="238" t="s">
        <v>11</v>
      </c>
      <c r="T973" s="238" t="s">
        <v>11</v>
      </c>
      <c r="U973" s="238" t="s">
        <v>11</v>
      </c>
      <c r="V973" s="9" t="s">
        <v>26</v>
      </c>
      <c r="W973" s="227" t="s">
        <v>313</v>
      </c>
      <c r="X973" s="227" t="s">
        <v>11</v>
      </c>
      <c r="Y973" s="10" t="s">
        <v>28</v>
      </c>
      <c r="Z973" s="234" t="s">
        <v>11</v>
      </c>
    </row>
    <row r="974" spans="1:26" ht="13.5" customHeight="1" x14ac:dyDescent="0.15">
      <c r="A974" s="14" t="s">
        <v>11</v>
      </c>
      <c r="B974" s="15" t="s">
        <v>11</v>
      </c>
      <c r="C974" s="16" t="s">
        <v>11</v>
      </c>
      <c r="D974" s="230" t="s">
        <v>11</v>
      </c>
      <c r="E974" s="17" t="s">
        <v>11</v>
      </c>
      <c r="F974" s="232" t="s">
        <v>11</v>
      </c>
      <c r="G974" s="232" t="s">
        <v>11</v>
      </c>
      <c r="H974" s="232" t="s">
        <v>11</v>
      </c>
      <c r="I974" s="232" t="s">
        <v>11</v>
      </c>
      <c r="J974" s="232" t="s">
        <v>11</v>
      </c>
      <c r="K974" s="17" t="s">
        <v>11</v>
      </c>
      <c r="L974" s="276" t="s">
        <v>11</v>
      </c>
      <c r="M974" s="26" t="s">
        <v>42</v>
      </c>
      <c r="N974" s="27">
        <v>96.2</v>
      </c>
      <c r="O974" s="269" t="s">
        <v>11</v>
      </c>
      <c r="P974" s="270" t="s">
        <v>11</v>
      </c>
      <c r="Q974" s="18" t="s">
        <v>32</v>
      </c>
      <c r="R974" s="228" t="s">
        <v>1897</v>
      </c>
      <c r="S974" s="228" t="s">
        <v>11</v>
      </c>
      <c r="T974" s="228" t="s">
        <v>11</v>
      </c>
      <c r="U974" s="228" t="s">
        <v>11</v>
      </c>
      <c r="V974" s="19" t="s">
        <v>33</v>
      </c>
      <c r="W974" s="20" t="s">
        <v>11</v>
      </c>
      <c r="X974" s="15" t="s">
        <v>11</v>
      </c>
      <c r="Y974" s="16" t="s">
        <v>11</v>
      </c>
      <c r="Z974" s="235" t="s">
        <v>11</v>
      </c>
    </row>
    <row r="975" spans="1:26" ht="13.5" customHeight="1" x14ac:dyDescent="0.15">
      <c r="A975" s="251" t="s">
        <v>10</v>
      </c>
      <c r="B975" s="252" t="s">
        <v>11</v>
      </c>
      <c r="C975" s="253" t="s">
        <v>11</v>
      </c>
      <c r="D975" s="257" t="s">
        <v>12</v>
      </c>
      <c r="E975" s="258" t="s">
        <v>11</v>
      </c>
      <c r="F975" s="259" t="s">
        <v>1204</v>
      </c>
      <c r="G975" s="259" t="s">
        <v>11</v>
      </c>
      <c r="H975" s="259" t="s">
        <v>11</v>
      </c>
      <c r="I975" s="259" t="s">
        <v>11</v>
      </c>
      <c r="J975" s="259" t="s">
        <v>11</v>
      </c>
      <c r="K975" s="259" t="s">
        <v>11</v>
      </c>
      <c r="L975" s="260" t="s">
        <v>11</v>
      </c>
      <c r="M975" s="263" t="s">
        <v>119</v>
      </c>
      <c r="N975" s="264" t="s">
        <v>11</v>
      </c>
      <c r="O975" s="265" t="s">
        <v>1898</v>
      </c>
      <c r="P975" s="266" t="s">
        <v>11</v>
      </c>
      <c r="Q975" s="5" t="s">
        <v>16</v>
      </c>
      <c r="R975" s="271" t="s">
        <v>1899</v>
      </c>
      <c r="S975" s="271" t="s">
        <v>11</v>
      </c>
      <c r="T975" s="271" t="s">
        <v>11</v>
      </c>
      <c r="U975" s="30" t="s">
        <v>11</v>
      </c>
      <c r="V975" s="272" t="s">
        <v>11</v>
      </c>
      <c r="W975" s="272" t="s">
        <v>11</v>
      </c>
      <c r="X975" s="272" t="s">
        <v>11</v>
      </c>
      <c r="Y975" s="273" t="s">
        <v>11</v>
      </c>
      <c r="Z975" s="233" t="s">
        <v>5061</v>
      </c>
    </row>
    <row r="976" spans="1:26" ht="13.5" customHeight="1" x14ac:dyDescent="0.15">
      <c r="A976" s="254" t="s">
        <v>11</v>
      </c>
      <c r="B976" s="255" t="s">
        <v>11</v>
      </c>
      <c r="C976" s="256" t="s">
        <v>11</v>
      </c>
      <c r="D976" s="24" t="s">
        <v>11</v>
      </c>
      <c r="E976" s="23" t="s">
        <v>11</v>
      </c>
      <c r="F976" s="261" t="s">
        <v>11</v>
      </c>
      <c r="G976" s="261" t="s">
        <v>11</v>
      </c>
      <c r="H976" s="261" t="s">
        <v>11</v>
      </c>
      <c r="I976" s="261" t="s">
        <v>11</v>
      </c>
      <c r="J976" s="261" t="s">
        <v>11</v>
      </c>
      <c r="K976" s="261" t="s">
        <v>11</v>
      </c>
      <c r="L976" s="262" t="s">
        <v>11</v>
      </c>
      <c r="M976" s="236">
        <v>307000</v>
      </c>
      <c r="N976" s="237" t="s">
        <v>11</v>
      </c>
      <c r="O976" s="267" t="s">
        <v>11</v>
      </c>
      <c r="P976" s="268" t="s">
        <v>11</v>
      </c>
      <c r="Q976" s="6" t="s">
        <v>11</v>
      </c>
      <c r="R976" s="238" t="s">
        <v>11</v>
      </c>
      <c r="S976" s="238" t="s">
        <v>11</v>
      </c>
      <c r="T976" s="238" t="s">
        <v>11</v>
      </c>
      <c r="U976" s="22" t="s">
        <v>11</v>
      </c>
      <c r="V976" s="239" t="s">
        <v>11</v>
      </c>
      <c r="W976" s="239" t="s">
        <v>11</v>
      </c>
      <c r="X976" s="239" t="s">
        <v>11</v>
      </c>
      <c r="Y976" s="240" t="s">
        <v>11</v>
      </c>
      <c r="Z976" s="234" t="s">
        <v>11</v>
      </c>
    </row>
    <row r="977" spans="1:26" ht="13.5" customHeight="1" x14ac:dyDescent="0.15">
      <c r="A977" s="274" t="s">
        <v>1900</v>
      </c>
      <c r="B977" s="231" t="s">
        <v>11</v>
      </c>
      <c r="C977" s="275" t="s">
        <v>11</v>
      </c>
      <c r="D977" s="247" t="s">
        <v>1901</v>
      </c>
      <c r="E977" s="239" t="s">
        <v>11</v>
      </c>
      <c r="F977" s="239" t="s">
        <v>11</v>
      </c>
      <c r="G977" s="239" t="s">
        <v>11</v>
      </c>
      <c r="H977" s="239" t="s">
        <v>11</v>
      </c>
      <c r="I977" s="239" t="s">
        <v>11</v>
      </c>
      <c r="J977" s="239" t="s">
        <v>11</v>
      </c>
      <c r="K977" s="239" t="s">
        <v>11</v>
      </c>
      <c r="L977" s="240" t="s">
        <v>11</v>
      </c>
      <c r="M977" s="249" t="s">
        <v>40</v>
      </c>
      <c r="N977" s="250" t="s">
        <v>11</v>
      </c>
      <c r="O977" s="267" t="s">
        <v>11</v>
      </c>
      <c r="P977" s="268" t="s">
        <v>11</v>
      </c>
      <c r="Q977" s="6" t="s">
        <v>11</v>
      </c>
      <c r="R977" s="238" t="s">
        <v>11</v>
      </c>
      <c r="S977" s="238" t="s">
        <v>11</v>
      </c>
      <c r="T977" s="238" t="s">
        <v>11</v>
      </c>
      <c r="U977" s="22" t="s">
        <v>11</v>
      </c>
      <c r="V977" s="239" t="s">
        <v>11</v>
      </c>
      <c r="W977" s="239" t="s">
        <v>11</v>
      </c>
      <c r="X977" s="239" t="s">
        <v>11</v>
      </c>
      <c r="Y977" s="240" t="s">
        <v>11</v>
      </c>
      <c r="Z977" s="234" t="s">
        <v>11</v>
      </c>
    </row>
    <row r="978" spans="1:26" ht="13.5" customHeight="1" x14ac:dyDescent="0.15">
      <c r="A978" s="274" t="s">
        <v>11</v>
      </c>
      <c r="B978" s="231" t="s">
        <v>11</v>
      </c>
      <c r="C978" s="275" t="s">
        <v>11</v>
      </c>
      <c r="D978" s="248" t="s">
        <v>11</v>
      </c>
      <c r="E978" s="239" t="s">
        <v>11</v>
      </c>
      <c r="F978" s="239" t="s">
        <v>11</v>
      </c>
      <c r="G978" s="239" t="s">
        <v>11</v>
      </c>
      <c r="H978" s="239" t="s">
        <v>11</v>
      </c>
      <c r="I978" s="239" t="s">
        <v>11</v>
      </c>
      <c r="J978" s="239" t="s">
        <v>11</v>
      </c>
      <c r="K978" s="239" t="s">
        <v>11</v>
      </c>
      <c r="L978" s="240" t="s">
        <v>11</v>
      </c>
      <c r="M978" s="236">
        <v>0</v>
      </c>
      <c r="N978" s="237" t="s">
        <v>11</v>
      </c>
      <c r="O978" s="267" t="s">
        <v>11</v>
      </c>
      <c r="P978" s="268" t="s">
        <v>11</v>
      </c>
      <c r="Q978" s="6" t="s">
        <v>11</v>
      </c>
      <c r="R978" s="238" t="s">
        <v>11</v>
      </c>
      <c r="S978" s="238" t="s">
        <v>11</v>
      </c>
      <c r="T978" s="238" t="s">
        <v>11</v>
      </c>
      <c r="U978" s="22" t="s">
        <v>11</v>
      </c>
      <c r="V978" s="239" t="s">
        <v>11</v>
      </c>
      <c r="W978" s="239" t="s">
        <v>11</v>
      </c>
      <c r="X978" s="239" t="s">
        <v>11</v>
      </c>
      <c r="Y978" s="240" t="s">
        <v>11</v>
      </c>
      <c r="Z978" s="234" t="s">
        <v>11</v>
      </c>
    </row>
    <row r="979" spans="1:26" ht="13.5" customHeight="1" x14ac:dyDescent="0.15">
      <c r="A979" s="274" t="s">
        <v>11</v>
      </c>
      <c r="B979" s="231" t="s">
        <v>11</v>
      </c>
      <c r="C979" s="275" t="s">
        <v>11</v>
      </c>
      <c r="D979" s="229" t="s">
        <v>26</v>
      </c>
      <c r="E979" s="241" t="s">
        <v>1222</v>
      </c>
      <c r="F979" s="241" t="s">
        <v>11</v>
      </c>
      <c r="G979" s="241" t="s">
        <v>11</v>
      </c>
      <c r="H979" s="241" t="s">
        <v>11</v>
      </c>
      <c r="I979" s="241" t="s">
        <v>11</v>
      </c>
      <c r="J979" s="241" t="s">
        <v>11</v>
      </c>
      <c r="K979" s="241" t="s">
        <v>11</v>
      </c>
      <c r="L979" s="242" t="s">
        <v>28</v>
      </c>
      <c r="M979" s="243" t="s">
        <v>29</v>
      </c>
      <c r="N979" s="244" t="s">
        <v>11</v>
      </c>
      <c r="O979" s="267" t="s">
        <v>11</v>
      </c>
      <c r="P979" s="268" t="s">
        <v>11</v>
      </c>
      <c r="Q979" s="7" t="s">
        <v>11</v>
      </c>
      <c r="R979" s="238" t="s">
        <v>11</v>
      </c>
      <c r="S979" s="238" t="s">
        <v>11</v>
      </c>
      <c r="T979" s="238" t="s">
        <v>11</v>
      </c>
      <c r="U979" s="22" t="s">
        <v>11</v>
      </c>
      <c r="V979" s="239" t="s">
        <v>11</v>
      </c>
      <c r="W979" s="239" t="s">
        <v>11</v>
      </c>
      <c r="X979" s="239" t="s">
        <v>11</v>
      </c>
      <c r="Y979" s="240" t="s">
        <v>11</v>
      </c>
      <c r="Z979" s="234" t="s">
        <v>11</v>
      </c>
    </row>
    <row r="980" spans="1:26" ht="13.5" customHeight="1" x14ac:dyDescent="0.15">
      <c r="A980" s="274" t="s">
        <v>11</v>
      </c>
      <c r="B980" s="231" t="s">
        <v>11</v>
      </c>
      <c r="C980" s="275" t="s">
        <v>11</v>
      </c>
      <c r="D980" s="229" t="s">
        <v>11</v>
      </c>
      <c r="E980" s="241" t="s">
        <v>11</v>
      </c>
      <c r="F980" s="241" t="s">
        <v>11</v>
      </c>
      <c r="G980" s="241" t="s">
        <v>11</v>
      </c>
      <c r="H980" s="241" t="s">
        <v>11</v>
      </c>
      <c r="I980" s="241" t="s">
        <v>11</v>
      </c>
      <c r="J980" s="241" t="s">
        <v>11</v>
      </c>
      <c r="K980" s="241" t="s">
        <v>11</v>
      </c>
      <c r="L980" s="242" t="s">
        <v>11</v>
      </c>
      <c r="M980" s="245">
        <v>307000</v>
      </c>
      <c r="N980" s="246" t="s">
        <v>11</v>
      </c>
      <c r="O980" s="267" t="s">
        <v>11</v>
      </c>
      <c r="P980" s="268" t="s">
        <v>11</v>
      </c>
      <c r="Q980" s="8" t="s">
        <v>31</v>
      </c>
      <c r="R980" s="238" t="s">
        <v>1902</v>
      </c>
      <c r="S980" s="238" t="s">
        <v>11</v>
      </c>
      <c r="T980" s="238" t="s">
        <v>11</v>
      </c>
      <c r="U980" s="238" t="s">
        <v>11</v>
      </c>
      <c r="V980" s="9" t="s">
        <v>26</v>
      </c>
      <c r="W980" s="227" t="s">
        <v>1903</v>
      </c>
      <c r="X980" s="227" t="s">
        <v>11</v>
      </c>
      <c r="Y980" s="10" t="s">
        <v>28</v>
      </c>
      <c r="Z980" s="234" t="s">
        <v>11</v>
      </c>
    </row>
    <row r="981" spans="1:26" ht="13.5" customHeight="1" x14ac:dyDescent="0.15">
      <c r="A981" s="274" t="s">
        <v>11</v>
      </c>
      <c r="B981" s="231" t="s">
        <v>11</v>
      </c>
      <c r="C981" s="275" t="s">
        <v>11</v>
      </c>
      <c r="D981" s="229" t="s">
        <v>11</v>
      </c>
      <c r="E981" s="241" t="s">
        <v>11</v>
      </c>
      <c r="F981" s="241" t="s">
        <v>11</v>
      </c>
      <c r="G981" s="241" t="s">
        <v>11</v>
      </c>
      <c r="H981" s="241" t="s">
        <v>11</v>
      </c>
      <c r="I981" s="241" t="s">
        <v>11</v>
      </c>
      <c r="J981" s="241" t="s">
        <v>11</v>
      </c>
      <c r="K981" s="241" t="s">
        <v>11</v>
      </c>
      <c r="L981" s="242" t="s">
        <v>11</v>
      </c>
      <c r="M981" s="249" t="s">
        <v>11</v>
      </c>
      <c r="N981" s="250" t="s">
        <v>11</v>
      </c>
      <c r="O981" s="267" t="s">
        <v>11</v>
      </c>
      <c r="P981" s="268" t="s">
        <v>11</v>
      </c>
      <c r="Q981" s="7" t="s">
        <v>32</v>
      </c>
      <c r="R981" s="238" t="s">
        <v>1904</v>
      </c>
      <c r="S981" s="238" t="s">
        <v>11</v>
      </c>
      <c r="T981" s="238" t="s">
        <v>11</v>
      </c>
      <c r="U981" s="238" t="s">
        <v>11</v>
      </c>
      <c r="V981" s="11" t="s">
        <v>33</v>
      </c>
      <c r="W981" s="9" t="s">
        <v>11</v>
      </c>
      <c r="X981" t="s">
        <v>11</v>
      </c>
      <c r="Y981" s="12" t="s">
        <v>11</v>
      </c>
      <c r="Z981" s="234" t="s">
        <v>11</v>
      </c>
    </row>
    <row r="982" spans="1:26" ht="13.5" customHeight="1" x14ac:dyDescent="0.15">
      <c r="A982" s="6" t="s">
        <v>11</v>
      </c>
      <c r="B982" t="s">
        <v>11</v>
      </c>
      <c r="C982" s="12" t="s">
        <v>11</v>
      </c>
      <c r="D982" s="229" t="s">
        <v>26</v>
      </c>
      <c r="E982" s="13" t="s">
        <v>19</v>
      </c>
      <c r="F982" s="231" t="s">
        <v>11</v>
      </c>
      <c r="G982" s="231" t="s">
        <v>11</v>
      </c>
      <c r="H982" s="231" t="s">
        <v>11</v>
      </c>
      <c r="I982" s="231" t="s">
        <v>160</v>
      </c>
      <c r="J982" s="231" t="s">
        <v>11</v>
      </c>
      <c r="K982" s="13" t="s">
        <v>11</v>
      </c>
      <c r="L982" s="242" t="s">
        <v>28</v>
      </c>
      <c r="M982" s="277" t="s">
        <v>11</v>
      </c>
      <c r="N982" s="278" t="s">
        <v>11</v>
      </c>
      <c r="O982" s="267" t="s">
        <v>11</v>
      </c>
      <c r="P982" s="268" t="s">
        <v>11</v>
      </c>
      <c r="Q982" s="8" t="s">
        <v>31</v>
      </c>
      <c r="R982" s="238" t="s">
        <v>1905</v>
      </c>
      <c r="S982" s="238" t="s">
        <v>11</v>
      </c>
      <c r="T982" s="238" t="s">
        <v>11</v>
      </c>
      <c r="U982" s="238" t="s">
        <v>11</v>
      </c>
      <c r="V982" s="9" t="s">
        <v>26</v>
      </c>
      <c r="W982" s="227" t="s">
        <v>1906</v>
      </c>
      <c r="X982" s="227" t="s">
        <v>11</v>
      </c>
      <c r="Y982" s="10" t="s">
        <v>28</v>
      </c>
      <c r="Z982" s="234" t="s">
        <v>11</v>
      </c>
    </row>
    <row r="983" spans="1:26" ht="13.5" customHeight="1" x14ac:dyDescent="0.15">
      <c r="A983" s="14" t="s">
        <v>11</v>
      </c>
      <c r="B983" s="15" t="s">
        <v>11</v>
      </c>
      <c r="C983" s="16" t="s">
        <v>11</v>
      </c>
      <c r="D983" s="230" t="s">
        <v>11</v>
      </c>
      <c r="E983" s="17" t="s">
        <v>11</v>
      </c>
      <c r="F983" s="232" t="s">
        <v>11</v>
      </c>
      <c r="G983" s="232" t="s">
        <v>11</v>
      </c>
      <c r="H983" s="232" t="s">
        <v>11</v>
      </c>
      <c r="I983" s="232" t="s">
        <v>11</v>
      </c>
      <c r="J983" s="232" t="s">
        <v>11</v>
      </c>
      <c r="K983" s="17" t="s">
        <v>11</v>
      </c>
      <c r="L983" s="276" t="s">
        <v>11</v>
      </c>
      <c r="M983" s="26" t="s">
        <v>42</v>
      </c>
      <c r="N983" s="27" t="s">
        <v>845</v>
      </c>
      <c r="O983" s="269" t="s">
        <v>11</v>
      </c>
      <c r="P983" s="270" t="s">
        <v>11</v>
      </c>
      <c r="Q983" s="18" t="s">
        <v>32</v>
      </c>
      <c r="R983" s="228" t="s">
        <v>11</v>
      </c>
      <c r="S983" s="228" t="s">
        <v>11</v>
      </c>
      <c r="T983" s="228" t="s">
        <v>11</v>
      </c>
      <c r="U983" s="228" t="s">
        <v>11</v>
      </c>
      <c r="V983" s="19" t="s">
        <v>33</v>
      </c>
      <c r="W983" s="20" t="s">
        <v>11</v>
      </c>
      <c r="X983" s="15" t="s">
        <v>11</v>
      </c>
      <c r="Y983" s="16" t="s">
        <v>11</v>
      </c>
      <c r="Z983" s="235" t="s">
        <v>11</v>
      </c>
    </row>
    <row r="984" spans="1:26" ht="13.5" customHeight="1" x14ac:dyDescent="0.15">
      <c r="A984" s="251" t="s">
        <v>10</v>
      </c>
      <c r="B984" s="252" t="s">
        <v>11</v>
      </c>
      <c r="C984" s="253" t="s">
        <v>11</v>
      </c>
      <c r="D984" s="257" t="s">
        <v>12</v>
      </c>
      <c r="E984" s="258" t="s">
        <v>11</v>
      </c>
      <c r="F984" s="259" t="s">
        <v>1068</v>
      </c>
      <c r="G984" s="259" t="s">
        <v>11</v>
      </c>
      <c r="H984" s="259" t="s">
        <v>11</v>
      </c>
      <c r="I984" s="259" t="s">
        <v>11</v>
      </c>
      <c r="J984" s="259" t="s">
        <v>11</v>
      </c>
      <c r="K984" s="259" t="s">
        <v>11</v>
      </c>
      <c r="L984" s="260" t="s">
        <v>11</v>
      </c>
      <c r="M984" s="263" t="s">
        <v>119</v>
      </c>
      <c r="N984" s="264" t="s">
        <v>11</v>
      </c>
      <c r="O984" s="265" t="s">
        <v>1907</v>
      </c>
      <c r="P984" s="266" t="s">
        <v>11</v>
      </c>
      <c r="Q984" s="5" t="s">
        <v>16</v>
      </c>
      <c r="R984" s="271" t="s">
        <v>1908</v>
      </c>
      <c r="S984" s="271" t="s">
        <v>11</v>
      </c>
      <c r="T984" s="271" t="s">
        <v>11</v>
      </c>
      <c r="U984" s="30">
        <v>48290</v>
      </c>
      <c r="V984" s="272" t="s">
        <v>18</v>
      </c>
      <c r="W984" s="272" t="s">
        <v>11</v>
      </c>
      <c r="X984" s="272" t="s">
        <v>11</v>
      </c>
      <c r="Y984" s="273" t="s">
        <v>11</v>
      </c>
      <c r="Z984" s="233">
        <v>357</v>
      </c>
    </row>
    <row r="985" spans="1:26" ht="13.5" customHeight="1" x14ac:dyDescent="0.15">
      <c r="A985" s="254" t="s">
        <v>11</v>
      </c>
      <c r="B985" s="255" t="s">
        <v>11</v>
      </c>
      <c r="C985" s="256" t="s">
        <v>11</v>
      </c>
      <c r="D985" s="24" t="s">
        <v>11</v>
      </c>
      <c r="E985" s="23" t="s">
        <v>11</v>
      </c>
      <c r="F985" s="261" t="s">
        <v>11</v>
      </c>
      <c r="G985" s="261" t="s">
        <v>11</v>
      </c>
      <c r="H985" s="261" t="s">
        <v>11</v>
      </c>
      <c r="I985" s="261" t="s">
        <v>11</v>
      </c>
      <c r="J985" s="261" t="s">
        <v>11</v>
      </c>
      <c r="K985" s="261" t="s">
        <v>11</v>
      </c>
      <c r="L985" s="262" t="s">
        <v>11</v>
      </c>
      <c r="M985" s="236">
        <v>113170000</v>
      </c>
      <c r="N985" s="237" t="s">
        <v>11</v>
      </c>
      <c r="O985" s="267" t="s">
        <v>11</v>
      </c>
      <c r="P985" s="268" t="s">
        <v>11</v>
      </c>
      <c r="Q985" s="6" t="s">
        <v>11</v>
      </c>
      <c r="R985" s="238" t="s">
        <v>1909</v>
      </c>
      <c r="S985" s="238" t="s">
        <v>11</v>
      </c>
      <c r="T985" s="238" t="s">
        <v>11</v>
      </c>
      <c r="U985" s="22">
        <v>37494</v>
      </c>
      <c r="V985" s="239" t="s">
        <v>18</v>
      </c>
      <c r="W985" s="239" t="s">
        <v>11</v>
      </c>
      <c r="X985" s="239" t="s">
        <v>11</v>
      </c>
      <c r="Y985" s="240" t="s">
        <v>11</v>
      </c>
      <c r="Z985" s="234" t="s">
        <v>11</v>
      </c>
    </row>
    <row r="986" spans="1:26" ht="13.5" customHeight="1" x14ac:dyDescent="0.15">
      <c r="A986" s="274" t="s">
        <v>1910</v>
      </c>
      <c r="B986" s="231" t="s">
        <v>11</v>
      </c>
      <c r="C986" s="275" t="s">
        <v>11</v>
      </c>
      <c r="D986" s="247" t="s">
        <v>1911</v>
      </c>
      <c r="E986" s="239" t="s">
        <v>11</v>
      </c>
      <c r="F986" s="239" t="s">
        <v>11</v>
      </c>
      <c r="G986" s="239" t="s">
        <v>11</v>
      </c>
      <c r="H986" s="239" t="s">
        <v>11</v>
      </c>
      <c r="I986" s="239" t="s">
        <v>11</v>
      </c>
      <c r="J986" s="239" t="s">
        <v>11</v>
      </c>
      <c r="K986" s="239" t="s">
        <v>11</v>
      </c>
      <c r="L986" s="240" t="s">
        <v>11</v>
      </c>
      <c r="M986" s="249" t="s">
        <v>40</v>
      </c>
      <c r="N986" s="250" t="s">
        <v>11</v>
      </c>
      <c r="O986" s="267" t="s">
        <v>11</v>
      </c>
      <c r="P986" s="268" t="s">
        <v>11</v>
      </c>
      <c r="Q986" s="6" t="s">
        <v>11</v>
      </c>
      <c r="R986" s="238" t="s">
        <v>1912</v>
      </c>
      <c r="S986" s="238" t="s">
        <v>11</v>
      </c>
      <c r="T986" s="238" t="s">
        <v>11</v>
      </c>
      <c r="U986" s="22">
        <v>15781</v>
      </c>
      <c r="V986" s="239" t="s">
        <v>18</v>
      </c>
      <c r="W986" s="239" t="s">
        <v>11</v>
      </c>
      <c r="X986" s="239" t="s">
        <v>11</v>
      </c>
      <c r="Y986" s="240" t="s">
        <v>11</v>
      </c>
      <c r="Z986" s="234" t="s">
        <v>11</v>
      </c>
    </row>
    <row r="987" spans="1:26" ht="13.5" customHeight="1" x14ac:dyDescent="0.15">
      <c r="A987" s="274" t="s">
        <v>11</v>
      </c>
      <c r="B987" s="231" t="s">
        <v>11</v>
      </c>
      <c r="C987" s="275" t="s">
        <v>11</v>
      </c>
      <c r="D987" s="248" t="s">
        <v>11</v>
      </c>
      <c r="E987" s="239" t="s">
        <v>11</v>
      </c>
      <c r="F987" s="239" t="s">
        <v>11</v>
      </c>
      <c r="G987" s="239" t="s">
        <v>11</v>
      </c>
      <c r="H987" s="239" t="s">
        <v>11</v>
      </c>
      <c r="I987" s="239" t="s">
        <v>11</v>
      </c>
      <c r="J987" s="239" t="s">
        <v>11</v>
      </c>
      <c r="K987" s="239" t="s">
        <v>11</v>
      </c>
      <c r="L987" s="240" t="s">
        <v>11</v>
      </c>
      <c r="M987" s="236">
        <v>101751600</v>
      </c>
      <c r="N987" s="237" t="s">
        <v>11</v>
      </c>
      <c r="O987" s="267" t="s">
        <v>11</v>
      </c>
      <c r="P987" s="268" t="s">
        <v>11</v>
      </c>
      <c r="Q987" s="6" t="s">
        <v>11</v>
      </c>
      <c r="R987" s="238" t="s">
        <v>11</v>
      </c>
      <c r="S987" s="238" t="s">
        <v>11</v>
      </c>
      <c r="T987" s="238" t="s">
        <v>11</v>
      </c>
      <c r="U987" s="22" t="s">
        <v>11</v>
      </c>
      <c r="V987" s="239" t="s">
        <v>11</v>
      </c>
      <c r="W987" s="239" t="s">
        <v>11</v>
      </c>
      <c r="X987" s="239" t="s">
        <v>11</v>
      </c>
      <c r="Y987" s="240" t="s">
        <v>11</v>
      </c>
      <c r="Z987" s="234" t="s">
        <v>11</v>
      </c>
    </row>
    <row r="988" spans="1:26" ht="13.5" customHeight="1" x14ac:dyDescent="0.15">
      <c r="A988" s="274" t="s">
        <v>11</v>
      </c>
      <c r="B988" s="231" t="s">
        <v>11</v>
      </c>
      <c r="C988" s="275" t="s">
        <v>11</v>
      </c>
      <c r="D988" s="229" t="s">
        <v>26</v>
      </c>
      <c r="E988" s="241" t="s">
        <v>1582</v>
      </c>
      <c r="F988" s="241" t="s">
        <v>11</v>
      </c>
      <c r="G988" s="241" t="s">
        <v>11</v>
      </c>
      <c r="H988" s="241" t="s">
        <v>11</v>
      </c>
      <c r="I988" s="241" t="s">
        <v>11</v>
      </c>
      <c r="J988" s="241" t="s">
        <v>11</v>
      </c>
      <c r="K988" s="241" t="s">
        <v>11</v>
      </c>
      <c r="L988" s="242" t="s">
        <v>28</v>
      </c>
      <c r="M988" s="243" t="s">
        <v>29</v>
      </c>
      <c r="N988" s="244" t="s">
        <v>11</v>
      </c>
      <c r="O988" s="267" t="s">
        <v>11</v>
      </c>
      <c r="P988" s="268" t="s">
        <v>11</v>
      </c>
      <c r="Q988" s="7" t="s">
        <v>11</v>
      </c>
      <c r="R988" s="238" t="s">
        <v>1913</v>
      </c>
      <c r="S988" s="238" t="s">
        <v>11</v>
      </c>
      <c r="T988" s="238" t="s">
        <v>11</v>
      </c>
      <c r="U988" s="22">
        <v>187</v>
      </c>
      <c r="V988" s="239" t="s">
        <v>18</v>
      </c>
      <c r="W988" s="239" t="s">
        <v>11</v>
      </c>
      <c r="X988" s="239" t="s">
        <v>11</v>
      </c>
      <c r="Y988" s="240" t="s">
        <v>11</v>
      </c>
      <c r="Z988" s="234" t="s">
        <v>11</v>
      </c>
    </row>
    <row r="989" spans="1:26" ht="13.5" customHeight="1" x14ac:dyDescent="0.15">
      <c r="A989" s="274" t="s">
        <v>11</v>
      </c>
      <c r="B989" s="231" t="s">
        <v>11</v>
      </c>
      <c r="C989" s="275" t="s">
        <v>11</v>
      </c>
      <c r="D989" s="229" t="s">
        <v>11</v>
      </c>
      <c r="E989" s="241" t="s">
        <v>11</v>
      </c>
      <c r="F989" s="241" t="s">
        <v>11</v>
      </c>
      <c r="G989" s="241" t="s">
        <v>11</v>
      </c>
      <c r="H989" s="241" t="s">
        <v>11</v>
      </c>
      <c r="I989" s="241" t="s">
        <v>11</v>
      </c>
      <c r="J989" s="241" t="s">
        <v>11</v>
      </c>
      <c r="K989" s="241" t="s">
        <v>11</v>
      </c>
      <c r="L989" s="242" t="s">
        <v>11</v>
      </c>
      <c r="M989" s="245">
        <v>11418400</v>
      </c>
      <c r="N989" s="246" t="s">
        <v>11</v>
      </c>
      <c r="O989" s="267" t="s">
        <v>11</v>
      </c>
      <c r="P989" s="268" t="s">
        <v>11</v>
      </c>
      <c r="Q989" s="8" t="s">
        <v>31</v>
      </c>
      <c r="R989" s="238" t="s">
        <v>11</v>
      </c>
      <c r="S989" s="238" t="s">
        <v>11</v>
      </c>
      <c r="T989" s="238" t="s">
        <v>11</v>
      </c>
      <c r="U989" s="238" t="s">
        <v>11</v>
      </c>
      <c r="V989" s="9" t="s">
        <v>26</v>
      </c>
      <c r="W989" s="227" t="s">
        <v>11</v>
      </c>
      <c r="X989" s="227" t="s">
        <v>11</v>
      </c>
      <c r="Y989" s="10" t="s">
        <v>28</v>
      </c>
      <c r="Z989" s="234" t="s">
        <v>11</v>
      </c>
    </row>
    <row r="990" spans="1:26" ht="13.5" customHeight="1" x14ac:dyDescent="0.15">
      <c r="A990" s="274" t="s">
        <v>11</v>
      </c>
      <c r="B990" s="231" t="s">
        <v>11</v>
      </c>
      <c r="C990" s="275" t="s">
        <v>11</v>
      </c>
      <c r="D990" s="229" t="s">
        <v>11</v>
      </c>
      <c r="E990" s="241" t="s">
        <v>11</v>
      </c>
      <c r="F990" s="241" t="s">
        <v>11</v>
      </c>
      <c r="G990" s="241" t="s">
        <v>11</v>
      </c>
      <c r="H990" s="241" t="s">
        <v>11</v>
      </c>
      <c r="I990" s="241" t="s">
        <v>11</v>
      </c>
      <c r="J990" s="241" t="s">
        <v>11</v>
      </c>
      <c r="K990" s="241" t="s">
        <v>11</v>
      </c>
      <c r="L990" s="242" t="s">
        <v>11</v>
      </c>
      <c r="M990" s="249" t="s">
        <v>11</v>
      </c>
      <c r="N990" s="250" t="s">
        <v>11</v>
      </c>
      <c r="O990" s="267" t="s">
        <v>11</v>
      </c>
      <c r="P990" s="268" t="s">
        <v>11</v>
      </c>
      <c r="Q990" s="7" t="s">
        <v>32</v>
      </c>
      <c r="R990" s="238" t="s">
        <v>11</v>
      </c>
      <c r="S990" s="238" t="s">
        <v>11</v>
      </c>
      <c r="T990" s="238" t="s">
        <v>11</v>
      </c>
      <c r="U990" s="238" t="s">
        <v>11</v>
      </c>
      <c r="V990" s="11" t="s">
        <v>33</v>
      </c>
      <c r="W990" s="9" t="s">
        <v>11</v>
      </c>
      <c r="X990" t="s">
        <v>11</v>
      </c>
      <c r="Y990" s="12" t="s">
        <v>11</v>
      </c>
      <c r="Z990" s="234" t="s">
        <v>11</v>
      </c>
    </row>
    <row r="991" spans="1:26" ht="13.5" customHeight="1" x14ac:dyDescent="0.15">
      <c r="A991" s="6" t="s">
        <v>11</v>
      </c>
      <c r="B991" t="s">
        <v>11</v>
      </c>
      <c r="C991" s="12" t="s">
        <v>11</v>
      </c>
      <c r="D991" s="229" t="s">
        <v>26</v>
      </c>
      <c r="E991" s="13" t="s">
        <v>19</v>
      </c>
      <c r="F991" s="231" t="s">
        <v>11</v>
      </c>
      <c r="G991" s="231" t="s">
        <v>205</v>
      </c>
      <c r="H991" s="231" t="s">
        <v>11</v>
      </c>
      <c r="I991" s="231" t="s">
        <v>160</v>
      </c>
      <c r="J991" s="231" t="s">
        <v>63</v>
      </c>
      <c r="K991" s="13" t="s">
        <v>11</v>
      </c>
      <c r="L991" s="242" t="s">
        <v>28</v>
      </c>
      <c r="M991" s="277" t="s">
        <v>11</v>
      </c>
      <c r="N991" s="278" t="s">
        <v>11</v>
      </c>
      <c r="O991" s="267" t="s">
        <v>11</v>
      </c>
      <c r="P991" s="268" t="s">
        <v>11</v>
      </c>
      <c r="Q991" s="8" t="s">
        <v>31</v>
      </c>
      <c r="R991" s="238" t="s">
        <v>11</v>
      </c>
      <c r="S991" s="238" t="s">
        <v>11</v>
      </c>
      <c r="T991" s="238" t="s">
        <v>11</v>
      </c>
      <c r="U991" s="238" t="s">
        <v>11</v>
      </c>
      <c r="V991" s="9" t="s">
        <v>26</v>
      </c>
      <c r="W991" s="227" t="s">
        <v>11</v>
      </c>
      <c r="X991" s="227" t="s">
        <v>11</v>
      </c>
      <c r="Y991" s="10" t="s">
        <v>28</v>
      </c>
      <c r="Z991" s="234" t="s">
        <v>11</v>
      </c>
    </row>
    <row r="992" spans="1:26" ht="13.5" customHeight="1" x14ac:dyDescent="0.15">
      <c r="A992" s="14" t="s">
        <v>11</v>
      </c>
      <c r="B992" s="15" t="s">
        <v>11</v>
      </c>
      <c r="C992" s="16" t="s">
        <v>11</v>
      </c>
      <c r="D992" s="230" t="s">
        <v>11</v>
      </c>
      <c r="E992" s="17" t="s">
        <v>11</v>
      </c>
      <c r="F992" s="232" t="s">
        <v>11</v>
      </c>
      <c r="G992" s="232" t="s">
        <v>11</v>
      </c>
      <c r="H992" s="232" t="s">
        <v>11</v>
      </c>
      <c r="I992" s="232" t="s">
        <v>11</v>
      </c>
      <c r="J992" s="232" t="s">
        <v>11</v>
      </c>
      <c r="K992" s="17" t="s">
        <v>11</v>
      </c>
      <c r="L992" s="276" t="s">
        <v>11</v>
      </c>
      <c r="M992" s="26" t="s">
        <v>42</v>
      </c>
      <c r="N992" s="27">
        <v>89.9</v>
      </c>
      <c r="O992" s="269" t="s">
        <v>11</v>
      </c>
      <c r="P992" s="270" t="s">
        <v>11</v>
      </c>
      <c r="Q992" s="18" t="s">
        <v>32</v>
      </c>
      <c r="R992" s="228" t="s">
        <v>11</v>
      </c>
      <c r="S992" s="228" t="s">
        <v>11</v>
      </c>
      <c r="T992" s="228" t="s">
        <v>11</v>
      </c>
      <c r="U992" s="228" t="s">
        <v>11</v>
      </c>
      <c r="V992" s="19" t="s">
        <v>33</v>
      </c>
      <c r="W992" s="20" t="s">
        <v>11</v>
      </c>
      <c r="X992" s="15" t="s">
        <v>11</v>
      </c>
      <c r="Y992" s="16" t="s">
        <v>11</v>
      </c>
      <c r="Z992" s="235" t="s">
        <v>11</v>
      </c>
    </row>
    <row r="993" spans="1:26" ht="13.5" customHeight="1" x14ac:dyDescent="0.15">
      <c r="A993" s="251" t="s">
        <v>10</v>
      </c>
      <c r="B993" s="252" t="s">
        <v>11</v>
      </c>
      <c r="C993" s="253" t="s">
        <v>11</v>
      </c>
      <c r="D993" s="257" t="s">
        <v>12</v>
      </c>
      <c r="E993" s="258" t="s">
        <v>11</v>
      </c>
      <c r="F993" s="259" t="s">
        <v>1204</v>
      </c>
      <c r="G993" s="259" t="s">
        <v>11</v>
      </c>
      <c r="H993" s="259" t="s">
        <v>11</v>
      </c>
      <c r="I993" s="259" t="s">
        <v>11</v>
      </c>
      <c r="J993" s="259" t="s">
        <v>11</v>
      </c>
      <c r="K993" s="259" t="s">
        <v>11</v>
      </c>
      <c r="L993" s="260" t="s">
        <v>11</v>
      </c>
      <c r="M993" s="263" t="s">
        <v>119</v>
      </c>
      <c r="N993" s="264" t="s">
        <v>11</v>
      </c>
      <c r="O993" s="265" t="s">
        <v>1914</v>
      </c>
      <c r="P993" s="266" t="s">
        <v>11</v>
      </c>
      <c r="Q993" s="5" t="s">
        <v>16</v>
      </c>
      <c r="R993" s="271" t="s">
        <v>1861</v>
      </c>
      <c r="S993" s="271" t="s">
        <v>11</v>
      </c>
      <c r="T993" s="271" t="s">
        <v>11</v>
      </c>
      <c r="U993" s="30">
        <v>7452</v>
      </c>
      <c r="V993" s="272" t="s">
        <v>18</v>
      </c>
      <c r="W993" s="272" t="s">
        <v>11</v>
      </c>
      <c r="X993" s="272" t="s">
        <v>11</v>
      </c>
      <c r="Y993" s="273" t="s">
        <v>11</v>
      </c>
      <c r="Z993" s="233">
        <v>359</v>
      </c>
    </row>
    <row r="994" spans="1:26" ht="13.5" customHeight="1" x14ac:dyDescent="0.15">
      <c r="A994" s="254" t="s">
        <v>11</v>
      </c>
      <c r="B994" s="255" t="s">
        <v>11</v>
      </c>
      <c r="C994" s="256" t="s">
        <v>11</v>
      </c>
      <c r="D994" s="24" t="s">
        <v>11</v>
      </c>
      <c r="E994" s="23" t="s">
        <v>11</v>
      </c>
      <c r="F994" s="261" t="s">
        <v>11</v>
      </c>
      <c r="G994" s="261" t="s">
        <v>11</v>
      </c>
      <c r="H994" s="261" t="s">
        <v>11</v>
      </c>
      <c r="I994" s="261" t="s">
        <v>11</v>
      </c>
      <c r="J994" s="261" t="s">
        <v>11</v>
      </c>
      <c r="K994" s="261" t="s">
        <v>11</v>
      </c>
      <c r="L994" s="262" t="s">
        <v>11</v>
      </c>
      <c r="M994" s="236">
        <v>8163000</v>
      </c>
      <c r="N994" s="237" t="s">
        <v>11</v>
      </c>
      <c r="O994" s="267" t="s">
        <v>11</v>
      </c>
      <c r="P994" s="268" t="s">
        <v>11</v>
      </c>
      <c r="Q994" s="6" t="s">
        <v>11</v>
      </c>
      <c r="R994" s="238" t="s">
        <v>1915</v>
      </c>
      <c r="S994" s="238" t="s">
        <v>11</v>
      </c>
      <c r="T994" s="238" t="s">
        <v>11</v>
      </c>
      <c r="U994" s="22">
        <v>58</v>
      </c>
      <c r="V994" s="239" t="s">
        <v>18</v>
      </c>
      <c r="W994" s="239" t="s">
        <v>11</v>
      </c>
      <c r="X994" s="239" t="s">
        <v>11</v>
      </c>
      <c r="Y994" s="240" t="s">
        <v>11</v>
      </c>
      <c r="Z994" s="234" t="s">
        <v>11</v>
      </c>
    </row>
    <row r="995" spans="1:26" ht="13.5" customHeight="1" x14ac:dyDescent="0.15">
      <c r="A995" s="274" t="s">
        <v>1916</v>
      </c>
      <c r="B995" s="231" t="s">
        <v>11</v>
      </c>
      <c r="C995" s="275" t="s">
        <v>11</v>
      </c>
      <c r="D995" s="247" t="s">
        <v>1917</v>
      </c>
      <c r="E995" s="239" t="s">
        <v>11</v>
      </c>
      <c r="F995" s="239" t="s">
        <v>11</v>
      </c>
      <c r="G995" s="239" t="s">
        <v>11</v>
      </c>
      <c r="H995" s="239" t="s">
        <v>11</v>
      </c>
      <c r="I995" s="239" t="s">
        <v>11</v>
      </c>
      <c r="J995" s="239" t="s">
        <v>11</v>
      </c>
      <c r="K995" s="239" t="s">
        <v>11</v>
      </c>
      <c r="L995" s="240" t="s">
        <v>11</v>
      </c>
      <c r="M995" s="249" t="s">
        <v>40</v>
      </c>
      <c r="N995" s="250" t="s">
        <v>11</v>
      </c>
      <c r="O995" s="267" t="s">
        <v>11</v>
      </c>
      <c r="P995" s="268" t="s">
        <v>11</v>
      </c>
      <c r="Q995" s="6" t="s">
        <v>11</v>
      </c>
      <c r="R995" s="238" t="s">
        <v>11</v>
      </c>
      <c r="S995" s="238" t="s">
        <v>11</v>
      </c>
      <c r="T995" s="238" t="s">
        <v>11</v>
      </c>
      <c r="U995" s="22" t="s">
        <v>11</v>
      </c>
      <c r="V995" s="239" t="s">
        <v>11</v>
      </c>
      <c r="W995" s="239" t="s">
        <v>11</v>
      </c>
      <c r="X995" s="239" t="s">
        <v>11</v>
      </c>
      <c r="Y995" s="240" t="s">
        <v>11</v>
      </c>
      <c r="Z995" s="234" t="s">
        <v>11</v>
      </c>
    </row>
    <row r="996" spans="1:26" ht="13.5" customHeight="1" x14ac:dyDescent="0.15">
      <c r="A996" s="274" t="s">
        <v>11</v>
      </c>
      <c r="B996" s="231" t="s">
        <v>11</v>
      </c>
      <c r="C996" s="275" t="s">
        <v>11</v>
      </c>
      <c r="D996" s="248" t="s">
        <v>11</v>
      </c>
      <c r="E996" s="239" t="s">
        <v>11</v>
      </c>
      <c r="F996" s="239" t="s">
        <v>11</v>
      </c>
      <c r="G996" s="239" t="s">
        <v>11</v>
      </c>
      <c r="H996" s="239" t="s">
        <v>11</v>
      </c>
      <c r="I996" s="239" t="s">
        <v>11</v>
      </c>
      <c r="J996" s="239" t="s">
        <v>11</v>
      </c>
      <c r="K996" s="239" t="s">
        <v>11</v>
      </c>
      <c r="L996" s="240" t="s">
        <v>11</v>
      </c>
      <c r="M996" s="236">
        <v>7510000</v>
      </c>
      <c r="N996" s="237" t="s">
        <v>11</v>
      </c>
      <c r="O996" s="267" t="s">
        <v>11</v>
      </c>
      <c r="P996" s="268" t="s">
        <v>11</v>
      </c>
      <c r="Q996" s="6" t="s">
        <v>11</v>
      </c>
      <c r="R996" s="238" t="s">
        <v>11</v>
      </c>
      <c r="S996" s="238" t="s">
        <v>11</v>
      </c>
      <c r="T996" s="238" t="s">
        <v>11</v>
      </c>
      <c r="U996" s="22" t="s">
        <v>11</v>
      </c>
      <c r="V996" s="239" t="s">
        <v>11</v>
      </c>
      <c r="W996" s="239" t="s">
        <v>11</v>
      </c>
      <c r="X996" s="239" t="s">
        <v>11</v>
      </c>
      <c r="Y996" s="240" t="s">
        <v>11</v>
      </c>
      <c r="Z996" s="234" t="s">
        <v>11</v>
      </c>
    </row>
    <row r="997" spans="1:26" ht="13.5" customHeight="1" x14ac:dyDescent="0.15">
      <c r="A997" s="274" t="s">
        <v>11</v>
      </c>
      <c r="B997" s="231" t="s">
        <v>11</v>
      </c>
      <c r="C997" s="275" t="s">
        <v>11</v>
      </c>
      <c r="D997" s="229" t="s">
        <v>26</v>
      </c>
      <c r="E997" s="241" t="s">
        <v>1222</v>
      </c>
      <c r="F997" s="241" t="s">
        <v>11</v>
      </c>
      <c r="G997" s="241" t="s">
        <v>11</v>
      </c>
      <c r="H997" s="241" t="s">
        <v>11</v>
      </c>
      <c r="I997" s="241" t="s">
        <v>11</v>
      </c>
      <c r="J997" s="241" t="s">
        <v>11</v>
      </c>
      <c r="K997" s="241" t="s">
        <v>11</v>
      </c>
      <c r="L997" s="242" t="s">
        <v>28</v>
      </c>
      <c r="M997" s="243" t="s">
        <v>29</v>
      </c>
      <c r="N997" s="244" t="s">
        <v>11</v>
      </c>
      <c r="O997" s="267" t="s">
        <v>11</v>
      </c>
      <c r="P997" s="268" t="s">
        <v>11</v>
      </c>
      <c r="Q997" s="7" t="s">
        <v>11</v>
      </c>
      <c r="R997" s="238" t="s">
        <v>11</v>
      </c>
      <c r="S997" s="238" t="s">
        <v>11</v>
      </c>
      <c r="T997" s="238" t="s">
        <v>11</v>
      </c>
      <c r="U997" s="22" t="s">
        <v>11</v>
      </c>
      <c r="V997" s="239" t="s">
        <v>11</v>
      </c>
      <c r="W997" s="239" t="s">
        <v>11</v>
      </c>
      <c r="X997" s="239" t="s">
        <v>11</v>
      </c>
      <c r="Y997" s="240" t="s">
        <v>11</v>
      </c>
      <c r="Z997" s="234" t="s">
        <v>11</v>
      </c>
    </row>
    <row r="998" spans="1:26" ht="13.5" customHeight="1" x14ac:dyDescent="0.15">
      <c r="A998" s="274" t="s">
        <v>11</v>
      </c>
      <c r="B998" s="231" t="s">
        <v>11</v>
      </c>
      <c r="C998" s="275" t="s">
        <v>11</v>
      </c>
      <c r="D998" s="229" t="s">
        <v>11</v>
      </c>
      <c r="E998" s="241" t="s">
        <v>11</v>
      </c>
      <c r="F998" s="241" t="s">
        <v>11</v>
      </c>
      <c r="G998" s="241" t="s">
        <v>11</v>
      </c>
      <c r="H998" s="241" t="s">
        <v>11</v>
      </c>
      <c r="I998" s="241" t="s">
        <v>11</v>
      </c>
      <c r="J998" s="241" t="s">
        <v>11</v>
      </c>
      <c r="K998" s="241" t="s">
        <v>11</v>
      </c>
      <c r="L998" s="242" t="s">
        <v>11</v>
      </c>
      <c r="M998" s="245">
        <v>653000</v>
      </c>
      <c r="N998" s="246" t="s">
        <v>11</v>
      </c>
      <c r="O998" s="267" t="s">
        <v>11</v>
      </c>
      <c r="P998" s="268" t="s">
        <v>11</v>
      </c>
      <c r="Q998" s="8" t="s">
        <v>31</v>
      </c>
      <c r="R998" s="238" t="s">
        <v>1918</v>
      </c>
      <c r="S998" s="238" t="s">
        <v>11</v>
      </c>
      <c r="T998" s="238" t="s">
        <v>11</v>
      </c>
      <c r="U998" s="238" t="s">
        <v>11</v>
      </c>
      <c r="V998" s="9" t="s">
        <v>26</v>
      </c>
      <c r="W998" s="227" t="s">
        <v>1919</v>
      </c>
      <c r="X998" s="227" t="s">
        <v>11</v>
      </c>
      <c r="Y998" s="10" t="s">
        <v>28</v>
      </c>
      <c r="Z998" s="234" t="s">
        <v>11</v>
      </c>
    </row>
    <row r="999" spans="1:26" ht="13.5" customHeight="1" x14ac:dyDescent="0.15">
      <c r="A999" s="274" t="s">
        <v>11</v>
      </c>
      <c r="B999" s="231" t="s">
        <v>11</v>
      </c>
      <c r="C999" s="275" t="s">
        <v>11</v>
      </c>
      <c r="D999" s="229" t="s">
        <v>11</v>
      </c>
      <c r="E999" s="241" t="s">
        <v>11</v>
      </c>
      <c r="F999" s="241" t="s">
        <v>11</v>
      </c>
      <c r="G999" s="241" t="s">
        <v>11</v>
      </c>
      <c r="H999" s="241" t="s">
        <v>11</v>
      </c>
      <c r="I999" s="241" t="s">
        <v>11</v>
      </c>
      <c r="J999" s="241" t="s">
        <v>11</v>
      </c>
      <c r="K999" s="241" t="s">
        <v>11</v>
      </c>
      <c r="L999" s="242" t="s">
        <v>11</v>
      </c>
      <c r="M999" s="249" t="s">
        <v>11</v>
      </c>
      <c r="N999" s="250" t="s">
        <v>11</v>
      </c>
      <c r="O999" s="267" t="s">
        <v>11</v>
      </c>
      <c r="P999" s="268" t="s">
        <v>11</v>
      </c>
      <c r="Q999" s="7" t="s">
        <v>32</v>
      </c>
      <c r="R999" s="238" t="s">
        <v>1920</v>
      </c>
      <c r="S999" s="238" t="s">
        <v>11</v>
      </c>
      <c r="T999" s="238" t="s">
        <v>11</v>
      </c>
      <c r="U999" s="238" t="s">
        <v>11</v>
      </c>
      <c r="V999" s="11" t="s">
        <v>33</v>
      </c>
      <c r="W999" s="9" t="s">
        <v>11</v>
      </c>
      <c r="X999" t="s">
        <v>11</v>
      </c>
      <c r="Y999" s="12" t="s">
        <v>11</v>
      </c>
      <c r="Z999" s="234" t="s">
        <v>11</v>
      </c>
    </row>
    <row r="1000" spans="1:26" ht="13.5" customHeight="1" x14ac:dyDescent="0.15">
      <c r="A1000" s="6" t="s">
        <v>11</v>
      </c>
      <c r="B1000" t="s">
        <v>11</v>
      </c>
      <c r="C1000" s="12" t="s">
        <v>11</v>
      </c>
      <c r="D1000" s="229" t="s">
        <v>26</v>
      </c>
      <c r="E1000" s="13" t="s">
        <v>19</v>
      </c>
      <c r="F1000" s="231" t="s">
        <v>11</v>
      </c>
      <c r="G1000" s="231" t="s">
        <v>11</v>
      </c>
      <c r="H1000" s="231" t="s">
        <v>11</v>
      </c>
      <c r="I1000" s="231" t="s">
        <v>160</v>
      </c>
      <c r="J1000" s="231" t="s">
        <v>63</v>
      </c>
      <c r="K1000" s="13" t="s">
        <v>11</v>
      </c>
      <c r="L1000" s="242" t="s">
        <v>28</v>
      </c>
      <c r="M1000" s="277" t="s">
        <v>11</v>
      </c>
      <c r="N1000" s="278" t="s">
        <v>11</v>
      </c>
      <c r="O1000" s="267" t="s">
        <v>11</v>
      </c>
      <c r="P1000" s="268" t="s">
        <v>11</v>
      </c>
      <c r="Q1000" s="8" t="s">
        <v>31</v>
      </c>
      <c r="R1000" s="238" t="s">
        <v>1921</v>
      </c>
      <c r="S1000" s="238" t="s">
        <v>11</v>
      </c>
      <c r="T1000" s="238" t="s">
        <v>11</v>
      </c>
      <c r="U1000" s="238" t="s">
        <v>11</v>
      </c>
      <c r="V1000" s="9" t="s">
        <v>26</v>
      </c>
      <c r="W1000" s="227" t="s">
        <v>1922</v>
      </c>
      <c r="X1000" s="227" t="s">
        <v>11</v>
      </c>
      <c r="Y1000" s="10" t="s">
        <v>28</v>
      </c>
      <c r="Z1000" s="234" t="s">
        <v>11</v>
      </c>
    </row>
    <row r="1001" spans="1:26" ht="13.5" customHeight="1" x14ac:dyDescent="0.15">
      <c r="A1001" s="14" t="s">
        <v>11</v>
      </c>
      <c r="B1001" s="15" t="s">
        <v>11</v>
      </c>
      <c r="C1001" s="16" t="s">
        <v>11</v>
      </c>
      <c r="D1001" s="230" t="s">
        <v>11</v>
      </c>
      <c r="E1001" s="17" t="s">
        <v>11</v>
      </c>
      <c r="F1001" s="232" t="s">
        <v>11</v>
      </c>
      <c r="G1001" s="232" t="s">
        <v>11</v>
      </c>
      <c r="H1001" s="232" t="s">
        <v>11</v>
      </c>
      <c r="I1001" s="232" t="s">
        <v>11</v>
      </c>
      <c r="J1001" s="232" t="s">
        <v>11</v>
      </c>
      <c r="K1001" s="17" t="s">
        <v>11</v>
      </c>
      <c r="L1001" s="276" t="s">
        <v>11</v>
      </c>
      <c r="M1001" s="26" t="s">
        <v>42</v>
      </c>
      <c r="N1001" s="27">
        <v>92</v>
      </c>
      <c r="O1001" s="269" t="s">
        <v>11</v>
      </c>
      <c r="P1001" s="270" t="s">
        <v>11</v>
      </c>
      <c r="Q1001" s="18" t="s">
        <v>32</v>
      </c>
      <c r="R1001" s="228" t="s">
        <v>11</v>
      </c>
      <c r="S1001" s="228" t="s">
        <v>11</v>
      </c>
      <c r="T1001" s="228" t="s">
        <v>11</v>
      </c>
      <c r="U1001" s="228" t="s">
        <v>11</v>
      </c>
      <c r="V1001" s="19" t="s">
        <v>33</v>
      </c>
      <c r="W1001" s="20" t="s">
        <v>11</v>
      </c>
      <c r="X1001" s="15" t="s">
        <v>11</v>
      </c>
      <c r="Y1001" s="16" t="s">
        <v>11</v>
      </c>
      <c r="Z1001" s="235" t="s">
        <v>11</v>
      </c>
    </row>
    <row r="1002" spans="1:26" ht="13.5" customHeight="1" x14ac:dyDescent="0.15">
      <c r="A1002" s="251" t="s">
        <v>10</v>
      </c>
      <c r="B1002" s="252" t="s">
        <v>11</v>
      </c>
      <c r="C1002" s="253" t="s">
        <v>11</v>
      </c>
      <c r="D1002" s="257" t="s">
        <v>12</v>
      </c>
      <c r="E1002" s="258" t="s">
        <v>11</v>
      </c>
      <c r="F1002" s="259" t="s">
        <v>1923</v>
      </c>
      <c r="G1002" s="259" t="s">
        <v>11</v>
      </c>
      <c r="H1002" s="259" t="s">
        <v>11</v>
      </c>
      <c r="I1002" s="259" t="s">
        <v>11</v>
      </c>
      <c r="J1002" s="259" t="s">
        <v>11</v>
      </c>
      <c r="K1002" s="259" t="s">
        <v>11</v>
      </c>
      <c r="L1002" s="260" t="s">
        <v>11</v>
      </c>
      <c r="M1002" s="263" t="s">
        <v>119</v>
      </c>
      <c r="N1002" s="264" t="s">
        <v>11</v>
      </c>
      <c r="O1002" s="265" t="s">
        <v>1924</v>
      </c>
      <c r="P1002" s="266" t="s">
        <v>11</v>
      </c>
      <c r="Q1002" s="5" t="s">
        <v>16</v>
      </c>
      <c r="R1002" s="271" t="s">
        <v>1925</v>
      </c>
      <c r="S1002" s="271" t="s">
        <v>11</v>
      </c>
      <c r="T1002" s="271" t="s">
        <v>11</v>
      </c>
      <c r="U1002" s="30">
        <v>2992</v>
      </c>
      <c r="V1002" s="272" t="s">
        <v>18</v>
      </c>
      <c r="W1002" s="272" t="s">
        <v>11</v>
      </c>
      <c r="X1002" s="272" t="s">
        <v>11</v>
      </c>
      <c r="Y1002" s="273" t="s">
        <v>11</v>
      </c>
      <c r="Z1002" s="233">
        <v>359</v>
      </c>
    </row>
    <row r="1003" spans="1:26" ht="13.5" customHeight="1" x14ac:dyDescent="0.15">
      <c r="A1003" s="254" t="s">
        <v>11</v>
      </c>
      <c r="B1003" s="255" t="s">
        <v>11</v>
      </c>
      <c r="C1003" s="256" t="s">
        <v>11</v>
      </c>
      <c r="D1003" s="24" t="s">
        <v>11</v>
      </c>
      <c r="E1003" s="23" t="s">
        <v>11</v>
      </c>
      <c r="F1003" s="261" t="s">
        <v>11</v>
      </c>
      <c r="G1003" s="261" t="s">
        <v>11</v>
      </c>
      <c r="H1003" s="261" t="s">
        <v>11</v>
      </c>
      <c r="I1003" s="261" t="s">
        <v>11</v>
      </c>
      <c r="J1003" s="261" t="s">
        <v>11</v>
      </c>
      <c r="K1003" s="261" t="s">
        <v>11</v>
      </c>
      <c r="L1003" s="262" t="s">
        <v>11</v>
      </c>
      <c r="M1003" s="236">
        <v>9420000</v>
      </c>
      <c r="N1003" s="237" t="s">
        <v>11</v>
      </c>
      <c r="O1003" s="267" t="s">
        <v>11</v>
      </c>
      <c r="P1003" s="268" t="s">
        <v>11</v>
      </c>
      <c r="Q1003" s="6" t="s">
        <v>11</v>
      </c>
      <c r="R1003" s="238" t="s">
        <v>1926</v>
      </c>
      <c r="S1003" s="238" t="s">
        <v>11</v>
      </c>
      <c r="T1003" s="238" t="s">
        <v>11</v>
      </c>
      <c r="U1003" s="22">
        <v>1187</v>
      </c>
      <c r="V1003" s="239" t="s">
        <v>18</v>
      </c>
      <c r="W1003" s="239" t="s">
        <v>11</v>
      </c>
      <c r="X1003" s="239" t="s">
        <v>11</v>
      </c>
      <c r="Y1003" s="240" t="s">
        <v>11</v>
      </c>
      <c r="Z1003" s="234" t="s">
        <v>11</v>
      </c>
    </row>
    <row r="1004" spans="1:26" ht="13.5" customHeight="1" x14ac:dyDescent="0.15">
      <c r="A1004" s="274" t="s">
        <v>1927</v>
      </c>
      <c r="B1004" s="231" t="s">
        <v>11</v>
      </c>
      <c r="C1004" s="275" t="s">
        <v>11</v>
      </c>
      <c r="D1004" s="247" t="s">
        <v>1928</v>
      </c>
      <c r="E1004" s="239" t="s">
        <v>11</v>
      </c>
      <c r="F1004" s="239" t="s">
        <v>11</v>
      </c>
      <c r="G1004" s="239" t="s">
        <v>11</v>
      </c>
      <c r="H1004" s="239" t="s">
        <v>11</v>
      </c>
      <c r="I1004" s="239" t="s">
        <v>11</v>
      </c>
      <c r="J1004" s="239" t="s">
        <v>11</v>
      </c>
      <c r="K1004" s="239" t="s">
        <v>11</v>
      </c>
      <c r="L1004" s="240" t="s">
        <v>11</v>
      </c>
      <c r="M1004" s="249" t="s">
        <v>40</v>
      </c>
      <c r="N1004" s="250" t="s">
        <v>11</v>
      </c>
      <c r="O1004" s="267" t="s">
        <v>11</v>
      </c>
      <c r="P1004" s="268" t="s">
        <v>11</v>
      </c>
      <c r="Q1004" s="6" t="s">
        <v>11</v>
      </c>
      <c r="R1004" s="238" t="s">
        <v>1929</v>
      </c>
      <c r="S1004" s="238" t="s">
        <v>11</v>
      </c>
      <c r="T1004" s="238" t="s">
        <v>11</v>
      </c>
      <c r="U1004" s="22">
        <v>729</v>
      </c>
      <c r="V1004" s="239" t="s">
        <v>18</v>
      </c>
      <c r="W1004" s="239" t="s">
        <v>11</v>
      </c>
      <c r="X1004" s="239" t="s">
        <v>11</v>
      </c>
      <c r="Y1004" s="240" t="s">
        <v>11</v>
      </c>
      <c r="Z1004" s="234" t="s">
        <v>11</v>
      </c>
    </row>
    <row r="1005" spans="1:26" ht="13.5" customHeight="1" x14ac:dyDescent="0.15">
      <c r="A1005" s="274" t="s">
        <v>11</v>
      </c>
      <c r="B1005" s="231" t="s">
        <v>11</v>
      </c>
      <c r="C1005" s="275" t="s">
        <v>11</v>
      </c>
      <c r="D1005" s="248" t="s">
        <v>11</v>
      </c>
      <c r="E1005" s="239" t="s">
        <v>11</v>
      </c>
      <c r="F1005" s="239" t="s">
        <v>11</v>
      </c>
      <c r="G1005" s="239" t="s">
        <v>11</v>
      </c>
      <c r="H1005" s="239" t="s">
        <v>11</v>
      </c>
      <c r="I1005" s="239" t="s">
        <v>11</v>
      </c>
      <c r="J1005" s="239" t="s">
        <v>11</v>
      </c>
      <c r="K1005" s="239" t="s">
        <v>11</v>
      </c>
      <c r="L1005" s="240" t="s">
        <v>11</v>
      </c>
      <c r="M1005" s="236">
        <v>8308483</v>
      </c>
      <c r="N1005" s="237" t="s">
        <v>11</v>
      </c>
      <c r="O1005" s="267" t="s">
        <v>11</v>
      </c>
      <c r="P1005" s="268" t="s">
        <v>11</v>
      </c>
      <c r="Q1005" s="6" t="s">
        <v>11</v>
      </c>
      <c r="R1005" s="238" t="s">
        <v>1930</v>
      </c>
      <c r="S1005" s="238" t="s">
        <v>11</v>
      </c>
      <c r="T1005" s="238" t="s">
        <v>11</v>
      </c>
      <c r="U1005" s="22">
        <v>3194</v>
      </c>
      <c r="V1005" s="239" t="s">
        <v>18</v>
      </c>
      <c r="W1005" s="239" t="s">
        <v>11</v>
      </c>
      <c r="X1005" s="239" t="s">
        <v>11</v>
      </c>
      <c r="Y1005" s="240" t="s">
        <v>11</v>
      </c>
      <c r="Z1005" s="234" t="s">
        <v>11</v>
      </c>
    </row>
    <row r="1006" spans="1:26" ht="13.5" customHeight="1" x14ac:dyDescent="0.15">
      <c r="A1006" s="274" t="s">
        <v>11</v>
      </c>
      <c r="B1006" s="231" t="s">
        <v>11</v>
      </c>
      <c r="C1006" s="275" t="s">
        <v>11</v>
      </c>
      <c r="D1006" s="229" t="s">
        <v>26</v>
      </c>
      <c r="E1006" s="241" t="s">
        <v>1931</v>
      </c>
      <c r="F1006" s="241" t="s">
        <v>11</v>
      </c>
      <c r="G1006" s="241" t="s">
        <v>11</v>
      </c>
      <c r="H1006" s="241" t="s">
        <v>11</v>
      </c>
      <c r="I1006" s="241" t="s">
        <v>11</v>
      </c>
      <c r="J1006" s="241" t="s">
        <v>11</v>
      </c>
      <c r="K1006" s="241" t="s">
        <v>11</v>
      </c>
      <c r="L1006" s="242" t="s">
        <v>28</v>
      </c>
      <c r="M1006" s="243" t="s">
        <v>29</v>
      </c>
      <c r="N1006" s="244" t="s">
        <v>11</v>
      </c>
      <c r="O1006" s="267" t="s">
        <v>11</v>
      </c>
      <c r="P1006" s="268" t="s">
        <v>11</v>
      </c>
      <c r="Q1006" s="7" t="s">
        <v>11</v>
      </c>
      <c r="R1006" s="238" t="s">
        <v>1932</v>
      </c>
      <c r="S1006" s="238" t="s">
        <v>11</v>
      </c>
      <c r="T1006" s="238" t="s">
        <v>11</v>
      </c>
      <c r="U1006" s="22">
        <v>206</v>
      </c>
      <c r="V1006" s="239" t="s">
        <v>18</v>
      </c>
      <c r="W1006" s="239" t="s">
        <v>11</v>
      </c>
      <c r="X1006" s="239" t="s">
        <v>11</v>
      </c>
      <c r="Y1006" s="240" t="s">
        <v>11</v>
      </c>
      <c r="Z1006" s="234" t="s">
        <v>11</v>
      </c>
    </row>
    <row r="1007" spans="1:26" ht="13.5" customHeight="1" x14ac:dyDescent="0.15">
      <c r="A1007" s="274" t="s">
        <v>11</v>
      </c>
      <c r="B1007" s="231" t="s">
        <v>11</v>
      </c>
      <c r="C1007" s="275" t="s">
        <v>11</v>
      </c>
      <c r="D1007" s="229" t="s">
        <v>11</v>
      </c>
      <c r="E1007" s="241" t="s">
        <v>11</v>
      </c>
      <c r="F1007" s="241" t="s">
        <v>11</v>
      </c>
      <c r="G1007" s="241" t="s">
        <v>11</v>
      </c>
      <c r="H1007" s="241" t="s">
        <v>11</v>
      </c>
      <c r="I1007" s="241" t="s">
        <v>11</v>
      </c>
      <c r="J1007" s="241" t="s">
        <v>11</v>
      </c>
      <c r="K1007" s="241" t="s">
        <v>11</v>
      </c>
      <c r="L1007" s="242" t="s">
        <v>11</v>
      </c>
      <c r="M1007" s="245">
        <v>1111517</v>
      </c>
      <c r="N1007" s="246" t="s">
        <v>11</v>
      </c>
      <c r="O1007" s="267" t="s">
        <v>11</v>
      </c>
      <c r="P1007" s="268" t="s">
        <v>11</v>
      </c>
      <c r="Q1007" s="8" t="s">
        <v>31</v>
      </c>
      <c r="R1007" s="238" t="s">
        <v>1933</v>
      </c>
      <c r="S1007" s="238" t="s">
        <v>11</v>
      </c>
      <c r="T1007" s="238" t="s">
        <v>11</v>
      </c>
      <c r="U1007" s="238" t="s">
        <v>11</v>
      </c>
      <c r="V1007" s="9" t="s">
        <v>26</v>
      </c>
      <c r="W1007" s="227" t="s">
        <v>1934</v>
      </c>
      <c r="X1007" s="227" t="s">
        <v>11</v>
      </c>
      <c r="Y1007" s="10" t="s">
        <v>28</v>
      </c>
      <c r="Z1007" s="234" t="s">
        <v>11</v>
      </c>
    </row>
    <row r="1008" spans="1:26" ht="13.5" customHeight="1" x14ac:dyDescent="0.15">
      <c r="A1008" s="274" t="s">
        <v>11</v>
      </c>
      <c r="B1008" s="231" t="s">
        <v>11</v>
      </c>
      <c r="C1008" s="275" t="s">
        <v>11</v>
      </c>
      <c r="D1008" s="229" t="s">
        <v>11</v>
      </c>
      <c r="E1008" s="241" t="s">
        <v>11</v>
      </c>
      <c r="F1008" s="241" t="s">
        <v>11</v>
      </c>
      <c r="G1008" s="241" t="s">
        <v>11</v>
      </c>
      <c r="H1008" s="241" t="s">
        <v>11</v>
      </c>
      <c r="I1008" s="241" t="s">
        <v>11</v>
      </c>
      <c r="J1008" s="241" t="s">
        <v>11</v>
      </c>
      <c r="K1008" s="241" t="s">
        <v>11</v>
      </c>
      <c r="L1008" s="242" t="s">
        <v>11</v>
      </c>
      <c r="M1008" s="249" t="s">
        <v>11</v>
      </c>
      <c r="N1008" s="250" t="s">
        <v>11</v>
      </c>
      <c r="O1008" s="267" t="s">
        <v>11</v>
      </c>
      <c r="P1008" s="268" t="s">
        <v>11</v>
      </c>
      <c r="Q1008" s="7" t="s">
        <v>32</v>
      </c>
      <c r="R1008" s="238" t="s">
        <v>546</v>
      </c>
      <c r="S1008" s="238" t="s">
        <v>11</v>
      </c>
      <c r="T1008" s="238" t="s">
        <v>11</v>
      </c>
      <c r="U1008" s="238" t="s">
        <v>11</v>
      </c>
      <c r="V1008" s="11" t="s">
        <v>33</v>
      </c>
      <c r="W1008" s="9" t="s">
        <v>11</v>
      </c>
      <c r="X1008" t="s">
        <v>11</v>
      </c>
      <c r="Y1008" s="12" t="s">
        <v>11</v>
      </c>
      <c r="Z1008" s="234" t="s">
        <v>11</v>
      </c>
    </row>
    <row r="1009" spans="1:26" ht="13.5" customHeight="1" x14ac:dyDescent="0.15">
      <c r="A1009" s="6" t="s">
        <v>11</v>
      </c>
      <c r="B1009" t="s">
        <v>11</v>
      </c>
      <c r="C1009" s="12" t="s">
        <v>11</v>
      </c>
      <c r="D1009" s="229" t="s">
        <v>26</v>
      </c>
      <c r="E1009" s="13" t="s">
        <v>19</v>
      </c>
      <c r="F1009" s="231" t="s">
        <v>11</v>
      </c>
      <c r="G1009" s="231" t="s">
        <v>11</v>
      </c>
      <c r="H1009" s="231" t="s">
        <v>11</v>
      </c>
      <c r="I1009" s="231" t="s">
        <v>11</v>
      </c>
      <c r="J1009" s="231" t="s">
        <v>11</v>
      </c>
      <c r="K1009" s="13" t="s">
        <v>11</v>
      </c>
      <c r="L1009" s="242" t="s">
        <v>28</v>
      </c>
      <c r="M1009" s="277" t="s">
        <v>11</v>
      </c>
      <c r="N1009" s="278" t="s">
        <v>11</v>
      </c>
      <c r="O1009" s="267" t="s">
        <v>11</v>
      </c>
      <c r="P1009" s="268" t="s">
        <v>11</v>
      </c>
      <c r="Q1009" s="8" t="s">
        <v>31</v>
      </c>
      <c r="R1009" s="238" t="s">
        <v>11</v>
      </c>
      <c r="S1009" s="238" t="s">
        <v>11</v>
      </c>
      <c r="T1009" s="238" t="s">
        <v>11</v>
      </c>
      <c r="U1009" s="238" t="s">
        <v>11</v>
      </c>
      <c r="V1009" s="9" t="s">
        <v>26</v>
      </c>
      <c r="W1009" s="227" t="s">
        <v>11</v>
      </c>
      <c r="X1009" s="227" t="s">
        <v>11</v>
      </c>
      <c r="Y1009" s="10" t="s">
        <v>28</v>
      </c>
      <c r="Z1009" s="234" t="s">
        <v>11</v>
      </c>
    </row>
    <row r="1010" spans="1:26" ht="13.5" customHeight="1" x14ac:dyDescent="0.15">
      <c r="A1010" s="14" t="s">
        <v>11</v>
      </c>
      <c r="B1010" s="15" t="s">
        <v>11</v>
      </c>
      <c r="C1010" s="16" t="s">
        <v>11</v>
      </c>
      <c r="D1010" s="230" t="s">
        <v>11</v>
      </c>
      <c r="E1010" s="17" t="s">
        <v>11</v>
      </c>
      <c r="F1010" s="232" t="s">
        <v>11</v>
      </c>
      <c r="G1010" s="232" t="s">
        <v>11</v>
      </c>
      <c r="H1010" s="232" t="s">
        <v>11</v>
      </c>
      <c r="I1010" s="232" t="s">
        <v>11</v>
      </c>
      <c r="J1010" s="232" t="s">
        <v>11</v>
      </c>
      <c r="K1010" s="17" t="s">
        <v>11</v>
      </c>
      <c r="L1010" s="276" t="s">
        <v>11</v>
      </c>
      <c r="M1010" s="26" t="s">
        <v>42</v>
      </c>
      <c r="N1010" s="27">
        <v>88.2</v>
      </c>
      <c r="O1010" s="269" t="s">
        <v>11</v>
      </c>
      <c r="P1010" s="270" t="s">
        <v>11</v>
      </c>
      <c r="Q1010" s="18" t="s">
        <v>32</v>
      </c>
      <c r="R1010" s="228" t="s">
        <v>11</v>
      </c>
      <c r="S1010" s="228" t="s">
        <v>11</v>
      </c>
      <c r="T1010" s="228" t="s">
        <v>11</v>
      </c>
      <c r="U1010" s="228" t="s">
        <v>11</v>
      </c>
      <c r="V1010" s="19" t="s">
        <v>33</v>
      </c>
      <c r="W1010" s="20" t="s">
        <v>11</v>
      </c>
      <c r="X1010" s="15" t="s">
        <v>11</v>
      </c>
      <c r="Y1010" s="16" t="s">
        <v>11</v>
      </c>
      <c r="Z1010" s="235" t="s">
        <v>11</v>
      </c>
    </row>
    <row r="1011" spans="1:26" ht="13.5" customHeight="1" x14ac:dyDescent="0.15">
      <c r="A1011" s="251" t="s">
        <v>10</v>
      </c>
      <c r="B1011" s="252" t="s">
        <v>11</v>
      </c>
      <c r="C1011" s="253" t="s">
        <v>11</v>
      </c>
      <c r="D1011" s="257" t="s">
        <v>12</v>
      </c>
      <c r="E1011" s="258" t="s">
        <v>11</v>
      </c>
      <c r="F1011" s="259" t="s">
        <v>1923</v>
      </c>
      <c r="G1011" s="259" t="s">
        <v>11</v>
      </c>
      <c r="H1011" s="259" t="s">
        <v>11</v>
      </c>
      <c r="I1011" s="259" t="s">
        <v>11</v>
      </c>
      <c r="J1011" s="259" t="s">
        <v>11</v>
      </c>
      <c r="K1011" s="259" t="s">
        <v>11</v>
      </c>
      <c r="L1011" s="260" t="s">
        <v>11</v>
      </c>
      <c r="M1011" s="263" t="s">
        <v>119</v>
      </c>
      <c r="N1011" s="264" t="s">
        <v>11</v>
      </c>
      <c r="O1011" s="265" t="s">
        <v>1935</v>
      </c>
      <c r="P1011" s="266" t="s">
        <v>11</v>
      </c>
      <c r="Q1011" s="5" t="s">
        <v>16</v>
      </c>
      <c r="R1011" s="271" t="s">
        <v>1936</v>
      </c>
      <c r="S1011" s="271" t="s">
        <v>11</v>
      </c>
      <c r="T1011" s="271" t="s">
        <v>11</v>
      </c>
      <c r="U1011" s="30">
        <v>28600</v>
      </c>
      <c r="V1011" s="272" t="s">
        <v>18</v>
      </c>
      <c r="W1011" s="272" t="s">
        <v>11</v>
      </c>
      <c r="X1011" s="272" t="s">
        <v>11</v>
      </c>
      <c r="Y1011" s="273" t="s">
        <v>11</v>
      </c>
      <c r="Z1011" s="233">
        <v>359</v>
      </c>
    </row>
    <row r="1012" spans="1:26" ht="13.5" customHeight="1" x14ac:dyDescent="0.15">
      <c r="A1012" s="254" t="s">
        <v>11</v>
      </c>
      <c r="B1012" s="255" t="s">
        <v>11</v>
      </c>
      <c r="C1012" s="256" t="s">
        <v>11</v>
      </c>
      <c r="D1012" s="24" t="s">
        <v>11</v>
      </c>
      <c r="E1012" s="23" t="s">
        <v>11</v>
      </c>
      <c r="F1012" s="261" t="s">
        <v>11</v>
      </c>
      <c r="G1012" s="261" t="s">
        <v>11</v>
      </c>
      <c r="H1012" s="261" t="s">
        <v>11</v>
      </c>
      <c r="I1012" s="261" t="s">
        <v>11</v>
      </c>
      <c r="J1012" s="261" t="s">
        <v>11</v>
      </c>
      <c r="K1012" s="261" t="s">
        <v>11</v>
      </c>
      <c r="L1012" s="262" t="s">
        <v>11</v>
      </c>
      <c r="M1012" s="236">
        <v>410661000</v>
      </c>
      <c r="N1012" s="237" t="s">
        <v>11</v>
      </c>
      <c r="O1012" s="267" t="s">
        <v>11</v>
      </c>
      <c r="P1012" s="268" t="s">
        <v>11</v>
      </c>
      <c r="Q1012" s="6" t="s">
        <v>11</v>
      </c>
      <c r="R1012" s="238" t="s">
        <v>1937</v>
      </c>
      <c r="S1012" s="238" t="s">
        <v>11</v>
      </c>
      <c r="T1012" s="238" t="s">
        <v>11</v>
      </c>
      <c r="U1012" s="22">
        <v>10148</v>
      </c>
      <c r="V1012" s="239" t="s">
        <v>18</v>
      </c>
      <c r="W1012" s="239" t="s">
        <v>11</v>
      </c>
      <c r="X1012" s="239" t="s">
        <v>11</v>
      </c>
      <c r="Y1012" s="240" t="s">
        <v>11</v>
      </c>
      <c r="Z1012" s="234" t="s">
        <v>11</v>
      </c>
    </row>
    <row r="1013" spans="1:26" ht="13.5" customHeight="1" x14ac:dyDescent="0.15">
      <c r="A1013" s="274" t="s">
        <v>1938</v>
      </c>
      <c r="B1013" s="231" t="s">
        <v>11</v>
      </c>
      <c r="C1013" s="275" t="s">
        <v>11</v>
      </c>
      <c r="D1013" s="247" t="s">
        <v>1939</v>
      </c>
      <c r="E1013" s="239" t="s">
        <v>11</v>
      </c>
      <c r="F1013" s="239" t="s">
        <v>11</v>
      </c>
      <c r="G1013" s="239" t="s">
        <v>11</v>
      </c>
      <c r="H1013" s="239" t="s">
        <v>11</v>
      </c>
      <c r="I1013" s="239" t="s">
        <v>11</v>
      </c>
      <c r="J1013" s="239" t="s">
        <v>11</v>
      </c>
      <c r="K1013" s="239" t="s">
        <v>11</v>
      </c>
      <c r="L1013" s="240" t="s">
        <v>11</v>
      </c>
      <c r="M1013" s="249" t="s">
        <v>40</v>
      </c>
      <c r="N1013" s="250" t="s">
        <v>11</v>
      </c>
      <c r="O1013" s="267" t="s">
        <v>11</v>
      </c>
      <c r="P1013" s="268" t="s">
        <v>11</v>
      </c>
      <c r="Q1013" s="6" t="s">
        <v>11</v>
      </c>
      <c r="R1013" s="238" t="s">
        <v>1940</v>
      </c>
      <c r="S1013" s="238" t="s">
        <v>11</v>
      </c>
      <c r="T1013" s="238" t="s">
        <v>11</v>
      </c>
      <c r="U1013" s="22">
        <v>130697</v>
      </c>
      <c r="V1013" s="239" t="s">
        <v>18</v>
      </c>
      <c r="W1013" s="239" t="s">
        <v>11</v>
      </c>
      <c r="X1013" s="239" t="s">
        <v>11</v>
      </c>
      <c r="Y1013" s="240" t="s">
        <v>11</v>
      </c>
      <c r="Z1013" s="234" t="s">
        <v>11</v>
      </c>
    </row>
    <row r="1014" spans="1:26" ht="13.5" customHeight="1" x14ac:dyDescent="0.15">
      <c r="A1014" s="274" t="s">
        <v>11</v>
      </c>
      <c r="B1014" s="231" t="s">
        <v>11</v>
      </c>
      <c r="C1014" s="275" t="s">
        <v>11</v>
      </c>
      <c r="D1014" s="248" t="s">
        <v>11</v>
      </c>
      <c r="E1014" s="239" t="s">
        <v>11</v>
      </c>
      <c r="F1014" s="239" t="s">
        <v>11</v>
      </c>
      <c r="G1014" s="239" t="s">
        <v>11</v>
      </c>
      <c r="H1014" s="239" t="s">
        <v>11</v>
      </c>
      <c r="I1014" s="239" t="s">
        <v>11</v>
      </c>
      <c r="J1014" s="239" t="s">
        <v>11</v>
      </c>
      <c r="K1014" s="239" t="s">
        <v>11</v>
      </c>
      <c r="L1014" s="240" t="s">
        <v>11</v>
      </c>
      <c r="M1014" s="236">
        <v>379563699</v>
      </c>
      <c r="N1014" s="237" t="s">
        <v>11</v>
      </c>
      <c r="O1014" s="267" t="s">
        <v>11</v>
      </c>
      <c r="P1014" s="268" t="s">
        <v>11</v>
      </c>
      <c r="Q1014" s="6" t="s">
        <v>11</v>
      </c>
      <c r="R1014" s="238" t="s">
        <v>1941</v>
      </c>
      <c r="S1014" s="238" t="s">
        <v>11</v>
      </c>
      <c r="T1014" s="238" t="s">
        <v>11</v>
      </c>
      <c r="U1014" s="22">
        <v>200663</v>
      </c>
      <c r="V1014" s="239" t="s">
        <v>18</v>
      </c>
      <c r="W1014" s="239" t="s">
        <v>11</v>
      </c>
      <c r="X1014" s="239" t="s">
        <v>11</v>
      </c>
      <c r="Y1014" s="240" t="s">
        <v>11</v>
      </c>
      <c r="Z1014" s="234" t="s">
        <v>11</v>
      </c>
    </row>
    <row r="1015" spans="1:26" ht="13.5" customHeight="1" x14ac:dyDescent="0.15">
      <c r="A1015" s="274" t="s">
        <v>11</v>
      </c>
      <c r="B1015" s="231" t="s">
        <v>11</v>
      </c>
      <c r="C1015" s="275" t="s">
        <v>11</v>
      </c>
      <c r="D1015" s="229" t="s">
        <v>26</v>
      </c>
      <c r="E1015" s="241" t="s">
        <v>1942</v>
      </c>
      <c r="F1015" s="241" t="s">
        <v>11</v>
      </c>
      <c r="G1015" s="241" t="s">
        <v>11</v>
      </c>
      <c r="H1015" s="241" t="s">
        <v>11</v>
      </c>
      <c r="I1015" s="241" t="s">
        <v>11</v>
      </c>
      <c r="J1015" s="241" t="s">
        <v>11</v>
      </c>
      <c r="K1015" s="241" t="s">
        <v>11</v>
      </c>
      <c r="L1015" s="242" t="s">
        <v>28</v>
      </c>
      <c r="M1015" s="243" t="s">
        <v>29</v>
      </c>
      <c r="N1015" s="244" t="s">
        <v>11</v>
      </c>
      <c r="O1015" s="267" t="s">
        <v>11</v>
      </c>
      <c r="P1015" s="268" t="s">
        <v>11</v>
      </c>
      <c r="Q1015" s="7" t="s">
        <v>11</v>
      </c>
      <c r="R1015" s="238" t="s">
        <v>1943</v>
      </c>
      <c r="S1015" s="238" t="s">
        <v>11</v>
      </c>
      <c r="T1015" s="238" t="s">
        <v>11</v>
      </c>
      <c r="U1015" s="22">
        <v>9456</v>
      </c>
      <c r="V1015" s="239" t="s">
        <v>18</v>
      </c>
      <c r="W1015" s="239" t="s">
        <v>11</v>
      </c>
      <c r="X1015" s="239" t="s">
        <v>11</v>
      </c>
      <c r="Y1015" s="240" t="s">
        <v>11</v>
      </c>
      <c r="Z1015" s="234" t="s">
        <v>11</v>
      </c>
    </row>
    <row r="1016" spans="1:26" ht="13.5" customHeight="1" x14ac:dyDescent="0.15">
      <c r="A1016" s="274" t="s">
        <v>11</v>
      </c>
      <c r="B1016" s="231" t="s">
        <v>11</v>
      </c>
      <c r="C1016" s="275" t="s">
        <v>11</v>
      </c>
      <c r="D1016" s="229" t="s">
        <v>11</v>
      </c>
      <c r="E1016" s="241" t="s">
        <v>11</v>
      </c>
      <c r="F1016" s="241" t="s">
        <v>11</v>
      </c>
      <c r="G1016" s="241" t="s">
        <v>11</v>
      </c>
      <c r="H1016" s="241" t="s">
        <v>11</v>
      </c>
      <c r="I1016" s="241" t="s">
        <v>11</v>
      </c>
      <c r="J1016" s="241" t="s">
        <v>11</v>
      </c>
      <c r="K1016" s="241" t="s">
        <v>11</v>
      </c>
      <c r="L1016" s="242" t="s">
        <v>11</v>
      </c>
      <c r="M1016" s="245">
        <v>31097301</v>
      </c>
      <c r="N1016" s="246" t="s">
        <v>11</v>
      </c>
      <c r="O1016" s="267" t="s">
        <v>11</v>
      </c>
      <c r="P1016" s="268" t="s">
        <v>11</v>
      </c>
      <c r="Q1016" s="8" t="s">
        <v>31</v>
      </c>
      <c r="R1016" s="238" t="s">
        <v>1944</v>
      </c>
      <c r="S1016" s="238" t="s">
        <v>11</v>
      </c>
      <c r="T1016" s="238" t="s">
        <v>11</v>
      </c>
      <c r="U1016" s="238" t="s">
        <v>11</v>
      </c>
      <c r="V1016" s="9" t="s">
        <v>26</v>
      </c>
      <c r="W1016" s="227" t="s">
        <v>1945</v>
      </c>
      <c r="X1016" s="227" t="s">
        <v>11</v>
      </c>
      <c r="Y1016" s="10" t="s">
        <v>28</v>
      </c>
      <c r="Z1016" s="234" t="s">
        <v>11</v>
      </c>
    </row>
    <row r="1017" spans="1:26" ht="13.5" customHeight="1" x14ac:dyDescent="0.15">
      <c r="A1017" s="274" t="s">
        <v>11</v>
      </c>
      <c r="B1017" s="231" t="s">
        <v>11</v>
      </c>
      <c r="C1017" s="275" t="s">
        <v>11</v>
      </c>
      <c r="D1017" s="229" t="s">
        <v>11</v>
      </c>
      <c r="E1017" s="241" t="s">
        <v>11</v>
      </c>
      <c r="F1017" s="241" t="s">
        <v>11</v>
      </c>
      <c r="G1017" s="241" t="s">
        <v>11</v>
      </c>
      <c r="H1017" s="241" t="s">
        <v>11</v>
      </c>
      <c r="I1017" s="241" t="s">
        <v>11</v>
      </c>
      <c r="J1017" s="241" t="s">
        <v>11</v>
      </c>
      <c r="K1017" s="241" t="s">
        <v>11</v>
      </c>
      <c r="L1017" s="242" t="s">
        <v>11</v>
      </c>
      <c r="M1017" s="249" t="s">
        <v>11</v>
      </c>
      <c r="N1017" s="250" t="s">
        <v>11</v>
      </c>
      <c r="O1017" s="267" t="s">
        <v>11</v>
      </c>
      <c r="P1017" s="268" t="s">
        <v>11</v>
      </c>
      <c r="Q1017" s="7" t="s">
        <v>32</v>
      </c>
      <c r="R1017" s="238" t="s">
        <v>1946</v>
      </c>
      <c r="S1017" s="238" t="s">
        <v>11</v>
      </c>
      <c r="T1017" s="238" t="s">
        <v>11</v>
      </c>
      <c r="U1017" s="238" t="s">
        <v>11</v>
      </c>
      <c r="V1017" s="11" t="s">
        <v>33</v>
      </c>
      <c r="W1017" s="9" t="s">
        <v>11</v>
      </c>
      <c r="X1017" t="s">
        <v>11</v>
      </c>
      <c r="Y1017" s="12" t="s">
        <v>11</v>
      </c>
      <c r="Z1017" s="234" t="s">
        <v>11</v>
      </c>
    </row>
    <row r="1018" spans="1:26" ht="13.5" customHeight="1" x14ac:dyDescent="0.15">
      <c r="A1018" s="6" t="s">
        <v>11</v>
      </c>
      <c r="B1018" t="s">
        <v>11</v>
      </c>
      <c r="C1018" s="12" t="s">
        <v>11</v>
      </c>
      <c r="D1018" s="229" t="s">
        <v>26</v>
      </c>
      <c r="E1018" s="13" t="s">
        <v>19</v>
      </c>
      <c r="F1018" s="231" t="s">
        <v>11</v>
      </c>
      <c r="G1018" s="231" t="s">
        <v>11</v>
      </c>
      <c r="H1018" s="231" t="s">
        <v>11</v>
      </c>
      <c r="I1018" s="231" t="s">
        <v>160</v>
      </c>
      <c r="J1018" s="231" t="s">
        <v>63</v>
      </c>
      <c r="K1018" s="13" t="s">
        <v>11</v>
      </c>
      <c r="L1018" s="242" t="s">
        <v>28</v>
      </c>
      <c r="M1018" s="277" t="s">
        <v>11</v>
      </c>
      <c r="N1018" s="278" t="s">
        <v>11</v>
      </c>
      <c r="O1018" s="267" t="s">
        <v>11</v>
      </c>
      <c r="P1018" s="268" t="s">
        <v>11</v>
      </c>
      <c r="Q1018" s="8" t="s">
        <v>31</v>
      </c>
      <c r="R1018" s="238" t="s">
        <v>1947</v>
      </c>
      <c r="S1018" s="238" t="s">
        <v>11</v>
      </c>
      <c r="T1018" s="238" t="s">
        <v>11</v>
      </c>
      <c r="U1018" s="238" t="s">
        <v>11</v>
      </c>
      <c r="V1018" s="9" t="s">
        <v>26</v>
      </c>
      <c r="W1018" s="227" t="s">
        <v>1948</v>
      </c>
      <c r="X1018" s="227" t="s">
        <v>11</v>
      </c>
      <c r="Y1018" s="10" t="s">
        <v>28</v>
      </c>
      <c r="Z1018" s="234" t="s">
        <v>11</v>
      </c>
    </row>
    <row r="1019" spans="1:26" ht="13.5" customHeight="1" x14ac:dyDescent="0.15">
      <c r="A1019" s="14" t="s">
        <v>11</v>
      </c>
      <c r="B1019" s="15" t="s">
        <v>11</v>
      </c>
      <c r="C1019" s="16" t="s">
        <v>11</v>
      </c>
      <c r="D1019" s="230" t="s">
        <v>11</v>
      </c>
      <c r="E1019" s="17" t="s">
        <v>11</v>
      </c>
      <c r="F1019" s="232" t="s">
        <v>11</v>
      </c>
      <c r="G1019" s="232" t="s">
        <v>11</v>
      </c>
      <c r="H1019" s="232" t="s">
        <v>11</v>
      </c>
      <c r="I1019" s="232" t="s">
        <v>11</v>
      </c>
      <c r="J1019" s="232" t="s">
        <v>11</v>
      </c>
      <c r="K1019" s="17" t="s">
        <v>11</v>
      </c>
      <c r="L1019" s="276" t="s">
        <v>11</v>
      </c>
      <c r="M1019" s="26" t="s">
        <v>42</v>
      </c>
      <c r="N1019" s="27">
        <v>92.4</v>
      </c>
      <c r="O1019" s="269" t="s">
        <v>11</v>
      </c>
      <c r="P1019" s="270" t="s">
        <v>11</v>
      </c>
      <c r="Q1019" s="18" t="s">
        <v>32</v>
      </c>
      <c r="R1019" s="228" t="s">
        <v>1949</v>
      </c>
      <c r="S1019" s="228" t="s">
        <v>11</v>
      </c>
      <c r="T1019" s="228" t="s">
        <v>11</v>
      </c>
      <c r="U1019" s="228" t="s">
        <v>11</v>
      </c>
      <c r="V1019" s="19" t="s">
        <v>33</v>
      </c>
      <c r="W1019" s="20" t="s">
        <v>11</v>
      </c>
      <c r="X1019" s="15" t="s">
        <v>11</v>
      </c>
      <c r="Y1019" s="16" t="s">
        <v>11</v>
      </c>
      <c r="Z1019" s="235" t="s">
        <v>11</v>
      </c>
    </row>
    <row r="1020" spans="1:26" ht="13.5" customHeight="1" x14ac:dyDescent="0.15">
      <c r="A1020" s="251" t="s">
        <v>10</v>
      </c>
      <c r="B1020" s="252" t="s">
        <v>11</v>
      </c>
      <c r="C1020" s="253" t="s">
        <v>11</v>
      </c>
      <c r="D1020" s="257" t="s">
        <v>12</v>
      </c>
      <c r="E1020" s="258" t="s">
        <v>11</v>
      </c>
      <c r="F1020" s="259" t="s">
        <v>1923</v>
      </c>
      <c r="G1020" s="259" t="s">
        <v>11</v>
      </c>
      <c r="H1020" s="259" t="s">
        <v>11</v>
      </c>
      <c r="I1020" s="259" t="s">
        <v>11</v>
      </c>
      <c r="J1020" s="259" t="s">
        <v>11</v>
      </c>
      <c r="K1020" s="259" t="s">
        <v>11</v>
      </c>
      <c r="L1020" s="260" t="s">
        <v>11</v>
      </c>
      <c r="M1020" s="263" t="s">
        <v>119</v>
      </c>
      <c r="N1020" s="264" t="s">
        <v>11</v>
      </c>
      <c r="O1020" s="265" t="s">
        <v>1950</v>
      </c>
      <c r="P1020" s="266" t="s">
        <v>11</v>
      </c>
      <c r="Q1020" s="5" t="s">
        <v>16</v>
      </c>
      <c r="R1020" s="271" t="s">
        <v>1951</v>
      </c>
      <c r="S1020" s="271" t="s">
        <v>11</v>
      </c>
      <c r="T1020" s="271" t="s">
        <v>11</v>
      </c>
      <c r="U1020" s="30">
        <v>28272</v>
      </c>
      <c r="V1020" s="272" t="s">
        <v>18</v>
      </c>
      <c r="W1020" s="272" t="s">
        <v>11</v>
      </c>
      <c r="X1020" s="272" t="s">
        <v>11</v>
      </c>
      <c r="Y1020" s="273" t="s">
        <v>11</v>
      </c>
      <c r="Z1020" s="233">
        <v>361</v>
      </c>
    </row>
    <row r="1021" spans="1:26" ht="13.5" customHeight="1" x14ac:dyDescent="0.15">
      <c r="A1021" s="254" t="s">
        <v>11</v>
      </c>
      <c r="B1021" s="255" t="s">
        <v>11</v>
      </c>
      <c r="C1021" s="256" t="s">
        <v>11</v>
      </c>
      <c r="D1021" s="24" t="s">
        <v>11</v>
      </c>
      <c r="E1021" s="23" t="s">
        <v>11</v>
      </c>
      <c r="F1021" s="261" t="s">
        <v>11</v>
      </c>
      <c r="G1021" s="261" t="s">
        <v>11</v>
      </c>
      <c r="H1021" s="261" t="s">
        <v>11</v>
      </c>
      <c r="I1021" s="261" t="s">
        <v>11</v>
      </c>
      <c r="J1021" s="261" t="s">
        <v>11</v>
      </c>
      <c r="K1021" s="261" t="s">
        <v>11</v>
      </c>
      <c r="L1021" s="262" t="s">
        <v>11</v>
      </c>
      <c r="M1021" s="236">
        <v>29454000</v>
      </c>
      <c r="N1021" s="237" t="s">
        <v>11</v>
      </c>
      <c r="O1021" s="267" t="s">
        <v>11</v>
      </c>
      <c r="P1021" s="268" t="s">
        <v>11</v>
      </c>
      <c r="Q1021" s="6" t="s">
        <v>11</v>
      </c>
      <c r="R1021" s="238" t="s">
        <v>11</v>
      </c>
      <c r="S1021" s="238" t="s">
        <v>11</v>
      </c>
      <c r="T1021" s="238" t="s">
        <v>11</v>
      </c>
      <c r="U1021" s="22" t="s">
        <v>11</v>
      </c>
      <c r="V1021" s="239" t="s">
        <v>11</v>
      </c>
      <c r="W1021" s="239" t="s">
        <v>11</v>
      </c>
      <c r="X1021" s="239" t="s">
        <v>11</v>
      </c>
      <c r="Y1021" s="240" t="s">
        <v>11</v>
      </c>
      <c r="Z1021" s="234" t="s">
        <v>11</v>
      </c>
    </row>
    <row r="1022" spans="1:26" ht="13.5" customHeight="1" x14ac:dyDescent="0.15">
      <c r="A1022" s="274" t="s">
        <v>1952</v>
      </c>
      <c r="B1022" s="231" t="s">
        <v>11</v>
      </c>
      <c r="C1022" s="275" t="s">
        <v>11</v>
      </c>
      <c r="D1022" s="247" t="s">
        <v>1953</v>
      </c>
      <c r="E1022" s="239" t="s">
        <v>11</v>
      </c>
      <c r="F1022" s="239" t="s">
        <v>11</v>
      </c>
      <c r="G1022" s="239" t="s">
        <v>11</v>
      </c>
      <c r="H1022" s="239" t="s">
        <v>11</v>
      </c>
      <c r="I1022" s="239" t="s">
        <v>11</v>
      </c>
      <c r="J1022" s="239" t="s">
        <v>11</v>
      </c>
      <c r="K1022" s="239" t="s">
        <v>11</v>
      </c>
      <c r="L1022" s="240" t="s">
        <v>11</v>
      </c>
      <c r="M1022" s="249" t="s">
        <v>40</v>
      </c>
      <c r="N1022" s="250" t="s">
        <v>11</v>
      </c>
      <c r="O1022" s="267" t="s">
        <v>11</v>
      </c>
      <c r="P1022" s="268" t="s">
        <v>11</v>
      </c>
      <c r="Q1022" s="6" t="s">
        <v>11</v>
      </c>
      <c r="R1022" s="238" t="s">
        <v>11</v>
      </c>
      <c r="S1022" s="238" t="s">
        <v>11</v>
      </c>
      <c r="T1022" s="238" t="s">
        <v>11</v>
      </c>
      <c r="U1022" s="22" t="s">
        <v>11</v>
      </c>
      <c r="V1022" s="239" t="s">
        <v>11</v>
      </c>
      <c r="W1022" s="239" t="s">
        <v>11</v>
      </c>
      <c r="X1022" s="239" t="s">
        <v>11</v>
      </c>
      <c r="Y1022" s="240" t="s">
        <v>11</v>
      </c>
      <c r="Z1022" s="234" t="s">
        <v>11</v>
      </c>
    </row>
    <row r="1023" spans="1:26" ht="13.5" customHeight="1" x14ac:dyDescent="0.15">
      <c r="A1023" s="274" t="s">
        <v>11</v>
      </c>
      <c r="B1023" s="231" t="s">
        <v>11</v>
      </c>
      <c r="C1023" s="275" t="s">
        <v>11</v>
      </c>
      <c r="D1023" s="248" t="s">
        <v>11</v>
      </c>
      <c r="E1023" s="239" t="s">
        <v>11</v>
      </c>
      <c r="F1023" s="239" t="s">
        <v>11</v>
      </c>
      <c r="G1023" s="239" t="s">
        <v>11</v>
      </c>
      <c r="H1023" s="239" t="s">
        <v>11</v>
      </c>
      <c r="I1023" s="239" t="s">
        <v>11</v>
      </c>
      <c r="J1023" s="239" t="s">
        <v>11</v>
      </c>
      <c r="K1023" s="239" t="s">
        <v>11</v>
      </c>
      <c r="L1023" s="240" t="s">
        <v>11</v>
      </c>
      <c r="M1023" s="236">
        <v>28358246</v>
      </c>
      <c r="N1023" s="237" t="s">
        <v>11</v>
      </c>
      <c r="O1023" s="267" t="s">
        <v>11</v>
      </c>
      <c r="P1023" s="268" t="s">
        <v>11</v>
      </c>
      <c r="Q1023" s="6" t="s">
        <v>11</v>
      </c>
      <c r="R1023" s="238" t="s">
        <v>11</v>
      </c>
      <c r="S1023" s="238" t="s">
        <v>11</v>
      </c>
      <c r="T1023" s="238" t="s">
        <v>11</v>
      </c>
      <c r="U1023" s="22" t="s">
        <v>11</v>
      </c>
      <c r="V1023" s="239" t="s">
        <v>11</v>
      </c>
      <c r="W1023" s="239" t="s">
        <v>11</v>
      </c>
      <c r="X1023" s="239" t="s">
        <v>11</v>
      </c>
      <c r="Y1023" s="240" t="s">
        <v>11</v>
      </c>
      <c r="Z1023" s="234" t="s">
        <v>11</v>
      </c>
    </row>
    <row r="1024" spans="1:26" ht="13.5" customHeight="1" x14ac:dyDescent="0.15">
      <c r="A1024" s="274" t="s">
        <v>11</v>
      </c>
      <c r="B1024" s="231" t="s">
        <v>11</v>
      </c>
      <c r="C1024" s="275" t="s">
        <v>11</v>
      </c>
      <c r="D1024" s="229" t="s">
        <v>26</v>
      </c>
      <c r="E1024" s="241" t="s">
        <v>1942</v>
      </c>
      <c r="F1024" s="241" t="s">
        <v>11</v>
      </c>
      <c r="G1024" s="241" t="s">
        <v>11</v>
      </c>
      <c r="H1024" s="241" t="s">
        <v>11</v>
      </c>
      <c r="I1024" s="241" t="s">
        <v>11</v>
      </c>
      <c r="J1024" s="241" t="s">
        <v>11</v>
      </c>
      <c r="K1024" s="241" t="s">
        <v>11</v>
      </c>
      <c r="L1024" s="242" t="s">
        <v>28</v>
      </c>
      <c r="M1024" s="243" t="s">
        <v>29</v>
      </c>
      <c r="N1024" s="244" t="s">
        <v>11</v>
      </c>
      <c r="O1024" s="267" t="s">
        <v>11</v>
      </c>
      <c r="P1024" s="268" t="s">
        <v>11</v>
      </c>
      <c r="Q1024" s="7" t="s">
        <v>11</v>
      </c>
      <c r="R1024" s="238" t="s">
        <v>1954</v>
      </c>
      <c r="S1024" s="238" t="s">
        <v>11</v>
      </c>
      <c r="T1024" s="238" t="s">
        <v>11</v>
      </c>
      <c r="U1024" s="22">
        <v>86</v>
      </c>
      <c r="V1024" s="239" t="s">
        <v>18</v>
      </c>
      <c r="W1024" s="239" t="s">
        <v>11</v>
      </c>
      <c r="X1024" s="239" t="s">
        <v>11</v>
      </c>
      <c r="Y1024" s="240" t="s">
        <v>11</v>
      </c>
      <c r="Z1024" s="234" t="s">
        <v>11</v>
      </c>
    </row>
    <row r="1025" spans="1:26" ht="13.5" customHeight="1" x14ac:dyDescent="0.15">
      <c r="A1025" s="274" t="s">
        <v>11</v>
      </c>
      <c r="B1025" s="231" t="s">
        <v>11</v>
      </c>
      <c r="C1025" s="275" t="s">
        <v>11</v>
      </c>
      <c r="D1025" s="229" t="s">
        <v>11</v>
      </c>
      <c r="E1025" s="241" t="s">
        <v>11</v>
      </c>
      <c r="F1025" s="241" t="s">
        <v>11</v>
      </c>
      <c r="G1025" s="241" t="s">
        <v>11</v>
      </c>
      <c r="H1025" s="241" t="s">
        <v>11</v>
      </c>
      <c r="I1025" s="241" t="s">
        <v>11</v>
      </c>
      <c r="J1025" s="241" t="s">
        <v>11</v>
      </c>
      <c r="K1025" s="241" t="s">
        <v>11</v>
      </c>
      <c r="L1025" s="242" t="s">
        <v>11</v>
      </c>
      <c r="M1025" s="245">
        <v>1095754</v>
      </c>
      <c r="N1025" s="246" t="s">
        <v>11</v>
      </c>
      <c r="O1025" s="267" t="s">
        <v>11</v>
      </c>
      <c r="P1025" s="268" t="s">
        <v>11</v>
      </c>
      <c r="Q1025" s="8" t="s">
        <v>31</v>
      </c>
      <c r="R1025" s="238" t="s">
        <v>1955</v>
      </c>
      <c r="S1025" s="238" t="s">
        <v>11</v>
      </c>
      <c r="T1025" s="238" t="s">
        <v>11</v>
      </c>
      <c r="U1025" s="238" t="s">
        <v>11</v>
      </c>
      <c r="V1025" s="9" t="s">
        <v>26</v>
      </c>
      <c r="W1025" s="227" t="s">
        <v>1956</v>
      </c>
      <c r="X1025" s="227" t="s">
        <v>11</v>
      </c>
      <c r="Y1025" s="10" t="s">
        <v>28</v>
      </c>
      <c r="Z1025" s="234" t="s">
        <v>11</v>
      </c>
    </row>
    <row r="1026" spans="1:26" ht="13.5" customHeight="1" x14ac:dyDescent="0.15">
      <c r="A1026" s="274" t="s">
        <v>11</v>
      </c>
      <c r="B1026" s="231" t="s">
        <v>11</v>
      </c>
      <c r="C1026" s="275" t="s">
        <v>11</v>
      </c>
      <c r="D1026" s="229" t="s">
        <v>11</v>
      </c>
      <c r="E1026" s="241" t="s">
        <v>11</v>
      </c>
      <c r="F1026" s="241" t="s">
        <v>11</v>
      </c>
      <c r="G1026" s="241" t="s">
        <v>11</v>
      </c>
      <c r="H1026" s="241" t="s">
        <v>11</v>
      </c>
      <c r="I1026" s="241" t="s">
        <v>11</v>
      </c>
      <c r="J1026" s="241" t="s">
        <v>11</v>
      </c>
      <c r="K1026" s="241" t="s">
        <v>11</v>
      </c>
      <c r="L1026" s="242" t="s">
        <v>11</v>
      </c>
      <c r="M1026" s="249" t="s">
        <v>11</v>
      </c>
      <c r="N1026" s="250" t="s">
        <v>11</v>
      </c>
      <c r="O1026" s="267" t="s">
        <v>11</v>
      </c>
      <c r="P1026" s="268" t="s">
        <v>11</v>
      </c>
      <c r="Q1026" s="7" t="s">
        <v>32</v>
      </c>
      <c r="R1026" s="238" t="s">
        <v>1957</v>
      </c>
      <c r="S1026" s="238" t="s">
        <v>11</v>
      </c>
      <c r="T1026" s="238" t="s">
        <v>11</v>
      </c>
      <c r="U1026" s="238" t="s">
        <v>11</v>
      </c>
      <c r="V1026" s="11" t="s">
        <v>33</v>
      </c>
      <c r="W1026" s="9" t="s">
        <v>11</v>
      </c>
      <c r="X1026" t="s">
        <v>11</v>
      </c>
      <c r="Y1026" s="12" t="s">
        <v>11</v>
      </c>
      <c r="Z1026" s="234" t="s">
        <v>11</v>
      </c>
    </row>
    <row r="1027" spans="1:26" ht="13.5" customHeight="1" x14ac:dyDescent="0.15">
      <c r="A1027" s="6" t="s">
        <v>11</v>
      </c>
      <c r="B1027" t="s">
        <v>11</v>
      </c>
      <c r="C1027" s="12" t="s">
        <v>11</v>
      </c>
      <c r="D1027" s="229" t="s">
        <v>26</v>
      </c>
      <c r="E1027" s="13" t="s">
        <v>19</v>
      </c>
      <c r="F1027" s="231" t="s">
        <v>11</v>
      </c>
      <c r="G1027" s="231" t="s">
        <v>11</v>
      </c>
      <c r="H1027" s="231" t="s">
        <v>11</v>
      </c>
      <c r="I1027" s="231" t="s">
        <v>160</v>
      </c>
      <c r="J1027" s="231" t="s">
        <v>11</v>
      </c>
      <c r="K1027" s="13" t="s">
        <v>11</v>
      </c>
      <c r="L1027" s="242" t="s">
        <v>28</v>
      </c>
      <c r="M1027" s="277" t="s">
        <v>11</v>
      </c>
      <c r="N1027" s="278" t="s">
        <v>11</v>
      </c>
      <c r="O1027" s="267" t="s">
        <v>11</v>
      </c>
      <c r="P1027" s="268" t="s">
        <v>11</v>
      </c>
      <c r="Q1027" s="8" t="s">
        <v>31</v>
      </c>
      <c r="R1027" s="238" t="s">
        <v>11</v>
      </c>
      <c r="S1027" s="238" t="s">
        <v>11</v>
      </c>
      <c r="T1027" s="238" t="s">
        <v>11</v>
      </c>
      <c r="U1027" s="238" t="s">
        <v>11</v>
      </c>
      <c r="V1027" s="9" t="s">
        <v>26</v>
      </c>
      <c r="W1027" s="227" t="s">
        <v>11</v>
      </c>
      <c r="X1027" s="227" t="s">
        <v>11</v>
      </c>
      <c r="Y1027" s="10" t="s">
        <v>28</v>
      </c>
      <c r="Z1027" s="234" t="s">
        <v>11</v>
      </c>
    </row>
    <row r="1028" spans="1:26" ht="13.5" customHeight="1" x14ac:dyDescent="0.15">
      <c r="A1028" s="14" t="s">
        <v>11</v>
      </c>
      <c r="B1028" s="15" t="s">
        <v>11</v>
      </c>
      <c r="C1028" s="16" t="s">
        <v>11</v>
      </c>
      <c r="D1028" s="230" t="s">
        <v>11</v>
      </c>
      <c r="E1028" s="17" t="s">
        <v>11</v>
      </c>
      <c r="F1028" s="232" t="s">
        <v>11</v>
      </c>
      <c r="G1028" s="232" t="s">
        <v>11</v>
      </c>
      <c r="H1028" s="232" t="s">
        <v>11</v>
      </c>
      <c r="I1028" s="232" t="s">
        <v>11</v>
      </c>
      <c r="J1028" s="232" t="s">
        <v>11</v>
      </c>
      <c r="K1028" s="17" t="s">
        <v>11</v>
      </c>
      <c r="L1028" s="276" t="s">
        <v>11</v>
      </c>
      <c r="M1028" s="26" t="s">
        <v>42</v>
      </c>
      <c r="N1028" s="27">
        <v>96.3</v>
      </c>
      <c r="O1028" s="269" t="s">
        <v>11</v>
      </c>
      <c r="P1028" s="270" t="s">
        <v>11</v>
      </c>
      <c r="Q1028" s="18" t="s">
        <v>32</v>
      </c>
      <c r="R1028" s="228" t="s">
        <v>11</v>
      </c>
      <c r="S1028" s="228" t="s">
        <v>11</v>
      </c>
      <c r="T1028" s="228" t="s">
        <v>11</v>
      </c>
      <c r="U1028" s="228" t="s">
        <v>11</v>
      </c>
      <c r="V1028" s="19" t="s">
        <v>33</v>
      </c>
      <c r="W1028" s="20" t="s">
        <v>11</v>
      </c>
      <c r="X1028" s="15" t="s">
        <v>11</v>
      </c>
      <c r="Y1028" s="16" t="s">
        <v>11</v>
      </c>
      <c r="Z1028" s="235" t="s">
        <v>11</v>
      </c>
    </row>
    <row r="1029" spans="1:26" ht="13.5" customHeight="1" x14ac:dyDescent="0.15">
      <c r="A1029" s="251" t="s">
        <v>10</v>
      </c>
      <c r="B1029" s="252" t="s">
        <v>11</v>
      </c>
      <c r="C1029" s="253" t="s">
        <v>11</v>
      </c>
      <c r="D1029" s="257" t="s">
        <v>12</v>
      </c>
      <c r="E1029" s="258" t="s">
        <v>11</v>
      </c>
      <c r="F1029" s="259" t="s">
        <v>1923</v>
      </c>
      <c r="G1029" s="259" t="s">
        <v>11</v>
      </c>
      <c r="H1029" s="259" t="s">
        <v>11</v>
      </c>
      <c r="I1029" s="259" t="s">
        <v>11</v>
      </c>
      <c r="J1029" s="259" t="s">
        <v>11</v>
      </c>
      <c r="K1029" s="259" t="s">
        <v>11</v>
      </c>
      <c r="L1029" s="260" t="s">
        <v>11</v>
      </c>
      <c r="M1029" s="263" t="s">
        <v>119</v>
      </c>
      <c r="N1029" s="264" t="s">
        <v>11</v>
      </c>
      <c r="O1029" s="265" t="s">
        <v>1958</v>
      </c>
      <c r="P1029" s="266" t="s">
        <v>11</v>
      </c>
      <c r="Q1029" s="5" t="s">
        <v>16</v>
      </c>
      <c r="R1029" s="271" t="s">
        <v>1959</v>
      </c>
      <c r="S1029" s="271" t="s">
        <v>11</v>
      </c>
      <c r="T1029" s="271" t="s">
        <v>11</v>
      </c>
      <c r="U1029" s="30">
        <v>65770</v>
      </c>
      <c r="V1029" s="272" t="s">
        <v>18</v>
      </c>
      <c r="W1029" s="272" t="s">
        <v>11</v>
      </c>
      <c r="X1029" s="272" t="s">
        <v>11</v>
      </c>
      <c r="Y1029" s="273" t="s">
        <v>11</v>
      </c>
      <c r="Z1029" s="233">
        <v>361</v>
      </c>
    </row>
    <row r="1030" spans="1:26" ht="13.5" customHeight="1" x14ac:dyDescent="0.15">
      <c r="A1030" s="254" t="s">
        <v>11</v>
      </c>
      <c r="B1030" s="255" t="s">
        <v>11</v>
      </c>
      <c r="C1030" s="256" t="s">
        <v>11</v>
      </c>
      <c r="D1030" s="24" t="s">
        <v>11</v>
      </c>
      <c r="E1030" s="23" t="s">
        <v>11</v>
      </c>
      <c r="F1030" s="261" t="s">
        <v>11</v>
      </c>
      <c r="G1030" s="261" t="s">
        <v>11</v>
      </c>
      <c r="H1030" s="261" t="s">
        <v>11</v>
      </c>
      <c r="I1030" s="261" t="s">
        <v>11</v>
      </c>
      <c r="J1030" s="261" t="s">
        <v>11</v>
      </c>
      <c r="K1030" s="261" t="s">
        <v>11</v>
      </c>
      <c r="L1030" s="262" t="s">
        <v>11</v>
      </c>
      <c r="M1030" s="236">
        <v>431483000</v>
      </c>
      <c r="N1030" s="237" t="s">
        <v>11</v>
      </c>
      <c r="O1030" s="267" t="s">
        <v>11</v>
      </c>
      <c r="P1030" s="268" t="s">
        <v>11</v>
      </c>
      <c r="Q1030" s="6" t="s">
        <v>11</v>
      </c>
      <c r="R1030" s="238" t="s">
        <v>1960</v>
      </c>
      <c r="S1030" s="238" t="s">
        <v>11</v>
      </c>
      <c r="T1030" s="238" t="s">
        <v>11</v>
      </c>
      <c r="U1030" s="22">
        <v>1722</v>
      </c>
      <c r="V1030" s="239" t="s">
        <v>18</v>
      </c>
      <c r="W1030" s="239" t="s">
        <v>11</v>
      </c>
      <c r="X1030" s="239" t="s">
        <v>11</v>
      </c>
      <c r="Y1030" s="240" t="s">
        <v>11</v>
      </c>
      <c r="Z1030" s="234" t="s">
        <v>11</v>
      </c>
    </row>
    <row r="1031" spans="1:26" ht="13.5" customHeight="1" x14ac:dyDescent="0.15">
      <c r="A1031" s="274" t="s">
        <v>1961</v>
      </c>
      <c r="B1031" s="231" t="s">
        <v>11</v>
      </c>
      <c r="C1031" s="275" t="s">
        <v>11</v>
      </c>
      <c r="D1031" s="247" t="s">
        <v>1962</v>
      </c>
      <c r="E1031" s="239" t="s">
        <v>11</v>
      </c>
      <c r="F1031" s="239" t="s">
        <v>11</v>
      </c>
      <c r="G1031" s="239" t="s">
        <v>11</v>
      </c>
      <c r="H1031" s="239" t="s">
        <v>11</v>
      </c>
      <c r="I1031" s="239" t="s">
        <v>11</v>
      </c>
      <c r="J1031" s="239" t="s">
        <v>11</v>
      </c>
      <c r="K1031" s="239" t="s">
        <v>11</v>
      </c>
      <c r="L1031" s="240" t="s">
        <v>11</v>
      </c>
      <c r="M1031" s="249" t="s">
        <v>40</v>
      </c>
      <c r="N1031" s="250" t="s">
        <v>11</v>
      </c>
      <c r="O1031" s="267" t="s">
        <v>11</v>
      </c>
      <c r="P1031" s="268" t="s">
        <v>11</v>
      </c>
      <c r="Q1031" s="6" t="s">
        <v>11</v>
      </c>
      <c r="R1031" s="238" t="s">
        <v>1963</v>
      </c>
      <c r="S1031" s="238" t="s">
        <v>11</v>
      </c>
      <c r="T1031" s="238" t="s">
        <v>11</v>
      </c>
      <c r="U1031" s="22">
        <v>284233</v>
      </c>
      <c r="V1031" s="239" t="s">
        <v>18</v>
      </c>
      <c r="W1031" s="239" t="s">
        <v>11</v>
      </c>
      <c r="X1031" s="239" t="s">
        <v>11</v>
      </c>
      <c r="Y1031" s="240" t="s">
        <v>11</v>
      </c>
      <c r="Z1031" s="234" t="s">
        <v>11</v>
      </c>
    </row>
    <row r="1032" spans="1:26" ht="13.5" customHeight="1" x14ac:dyDescent="0.15">
      <c r="A1032" s="274" t="s">
        <v>11</v>
      </c>
      <c r="B1032" s="231" t="s">
        <v>11</v>
      </c>
      <c r="C1032" s="275" t="s">
        <v>11</v>
      </c>
      <c r="D1032" s="248" t="s">
        <v>11</v>
      </c>
      <c r="E1032" s="239" t="s">
        <v>11</v>
      </c>
      <c r="F1032" s="239" t="s">
        <v>11</v>
      </c>
      <c r="G1032" s="239" t="s">
        <v>11</v>
      </c>
      <c r="H1032" s="239" t="s">
        <v>11</v>
      </c>
      <c r="I1032" s="239" t="s">
        <v>11</v>
      </c>
      <c r="J1032" s="239" t="s">
        <v>11</v>
      </c>
      <c r="K1032" s="239" t="s">
        <v>11</v>
      </c>
      <c r="L1032" s="240" t="s">
        <v>11</v>
      </c>
      <c r="M1032" s="236">
        <v>378612863</v>
      </c>
      <c r="N1032" s="237" t="s">
        <v>11</v>
      </c>
      <c r="O1032" s="267" t="s">
        <v>11</v>
      </c>
      <c r="P1032" s="268" t="s">
        <v>11</v>
      </c>
      <c r="Q1032" s="6" t="s">
        <v>11</v>
      </c>
      <c r="R1032" s="238" t="s">
        <v>11</v>
      </c>
      <c r="S1032" s="238" t="s">
        <v>11</v>
      </c>
      <c r="T1032" s="238" t="s">
        <v>11</v>
      </c>
      <c r="U1032" s="22" t="s">
        <v>11</v>
      </c>
      <c r="V1032" s="239" t="s">
        <v>11</v>
      </c>
      <c r="W1032" s="239" t="s">
        <v>11</v>
      </c>
      <c r="X1032" s="239" t="s">
        <v>11</v>
      </c>
      <c r="Y1032" s="240" t="s">
        <v>11</v>
      </c>
      <c r="Z1032" s="234" t="s">
        <v>11</v>
      </c>
    </row>
    <row r="1033" spans="1:26" ht="13.5" customHeight="1" x14ac:dyDescent="0.15">
      <c r="A1033" s="274" t="s">
        <v>11</v>
      </c>
      <c r="B1033" s="231" t="s">
        <v>11</v>
      </c>
      <c r="C1033" s="275" t="s">
        <v>11</v>
      </c>
      <c r="D1033" s="229" t="s">
        <v>26</v>
      </c>
      <c r="E1033" s="241" t="s">
        <v>1942</v>
      </c>
      <c r="F1033" s="241" t="s">
        <v>11</v>
      </c>
      <c r="G1033" s="241" t="s">
        <v>11</v>
      </c>
      <c r="H1033" s="241" t="s">
        <v>11</v>
      </c>
      <c r="I1033" s="241" t="s">
        <v>11</v>
      </c>
      <c r="J1033" s="241" t="s">
        <v>11</v>
      </c>
      <c r="K1033" s="241" t="s">
        <v>11</v>
      </c>
      <c r="L1033" s="242" t="s">
        <v>28</v>
      </c>
      <c r="M1033" s="243" t="s">
        <v>29</v>
      </c>
      <c r="N1033" s="244" t="s">
        <v>11</v>
      </c>
      <c r="O1033" s="267" t="s">
        <v>11</v>
      </c>
      <c r="P1033" s="268" t="s">
        <v>11</v>
      </c>
      <c r="Q1033" s="7" t="s">
        <v>11</v>
      </c>
      <c r="R1033" s="238" t="s">
        <v>1964</v>
      </c>
      <c r="S1033" s="238" t="s">
        <v>11</v>
      </c>
      <c r="T1033" s="238" t="s">
        <v>11</v>
      </c>
      <c r="U1033" s="22">
        <v>26888</v>
      </c>
      <c r="V1033" s="239" t="s">
        <v>18</v>
      </c>
      <c r="W1033" s="239" t="s">
        <v>11</v>
      </c>
      <c r="X1033" s="239" t="s">
        <v>11</v>
      </c>
      <c r="Y1033" s="240" t="s">
        <v>11</v>
      </c>
      <c r="Z1033" s="234" t="s">
        <v>11</v>
      </c>
    </row>
    <row r="1034" spans="1:26" ht="13.5" customHeight="1" x14ac:dyDescent="0.15">
      <c r="A1034" s="274" t="s">
        <v>11</v>
      </c>
      <c r="B1034" s="231" t="s">
        <v>11</v>
      </c>
      <c r="C1034" s="275" t="s">
        <v>11</v>
      </c>
      <c r="D1034" s="229" t="s">
        <v>11</v>
      </c>
      <c r="E1034" s="241" t="s">
        <v>11</v>
      </c>
      <c r="F1034" s="241" t="s">
        <v>11</v>
      </c>
      <c r="G1034" s="241" t="s">
        <v>11</v>
      </c>
      <c r="H1034" s="241" t="s">
        <v>11</v>
      </c>
      <c r="I1034" s="241" t="s">
        <v>11</v>
      </c>
      <c r="J1034" s="241" t="s">
        <v>11</v>
      </c>
      <c r="K1034" s="241" t="s">
        <v>11</v>
      </c>
      <c r="L1034" s="242" t="s">
        <v>11</v>
      </c>
      <c r="M1034" s="245">
        <v>52870137</v>
      </c>
      <c r="N1034" s="246" t="s">
        <v>11</v>
      </c>
      <c r="O1034" s="267" t="s">
        <v>11</v>
      </c>
      <c r="P1034" s="268" t="s">
        <v>11</v>
      </c>
      <c r="Q1034" s="8" t="s">
        <v>31</v>
      </c>
      <c r="R1034" s="238" t="s">
        <v>1965</v>
      </c>
      <c r="S1034" s="238" t="s">
        <v>11</v>
      </c>
      <c r="T1034" s="238" t="s">
        <v>11</v>
      </c>
      <c r="U1034" s="238" t="s">
        <v>11</v>
      </c>
      <c r="V1034" s="9" t="s">
        <v>26</v>
      </c>
      <c r="W1034" s="227" t="s">
        <v>1966</v>
      </c>
      <c r="X1034" s="227" t="s">
        <v>11</v>
      </c>
      <c r="Y1034" s="10" t="s">
        <v>28</v>
      </c>
      <c r="Z1034" s="234" t="s">
        <v>11</v>
      </c>
    </row>
    <row r="1035" spans="1:26" ht="13.5" customHeight="1" x14ac:dyDescent="0.15">
      <c r="A1035" s="274" t="s">
        <v>11</v>
      </c>
      <c r="B1035" s="231" t="s">
        <v>11</v>
      </c>
      <c r="C1035" s="275" t="s">
        <v>11</v>
      </c>
      <c r="D1035" s="229" t="s">
        <v>11</v>
      </c>
      <c r="E1035" s="241" t="s">
        <v>11</v>
      </c>
      <c r="F1035" s="241" t="s">
        <v>11</v>
      </c>
      <c r="G1035" s="241" t="s">
        <v>11</v>
      </c>
      <c r="H1035" s="241" t="s">
        <v>11</v>
      </c>
      <c r="I1035" s="241" t="s">
        <v>11</v>
      </c>
      <c r="J1035" s="241" t="s">
        <v>11</v>
      </c>
      <c r="K1035" s="241" t="s">
        <v>11</v>
      </c>
      <c r="L1035" s="242" t="s">
        <v>11</v>
      </c>
      <c r="M1035" s="249" t="s">
        <v>11</v>
      </c>
      <c r="N1035" s="250" t="s">
        <v>11</v>
      </c>
      <c r="O1035" s="267" t="s">
        <v>11</v>
      </c>
      <c r="P1035" s="268" t="s">
        <v>11</v>
      </c>
      <c r="Q1035" s="7" t="s">
        <v>32</v>
      </c>
      <c r="R1035" s="238" t="s">
        <v>1967</v>
      </c>
      <c r="S1035" s="238" t="s">
        <v>11</v>
      </c>
      <c r="T1035" s="238" t="s">
        <v>11</v>
      </c>
      <c r="U1035" s="238" t="s">
        <v>11</v>
      </c>
      <c r="V1035" s="11" t="s">
        <v>33</v>
      </c>
      <c r="W1035" s="9" t="s">
        <v>11</v>
      </c>
      <c r="X1035" t="s">
        <v>11</v>
      </c>
      <c r="Y1035" s="12" t="s">
        <v>11</v>
      </c>
      <c r="Z1035" s="234" t="s">
        <v>11</v>
      </c>
    </row>
    <row r="1036" spans="1:26" ht="13.5" customHeight="1" x14ac:dyDescent="0.15">
      <c r="A1036" s="6" t="s">
        <v>11</v>
      </c>
      <c r="B1036" t="s">
        <v>11</v>
      </c>
      <c r="C1036" s="12" t="s">
        <v>11</v>
      </c>
      <c r="D1036" s="229" t="s">
        <v>26</v>
      </c>
      <c r="E1036" s="13" t="s">
        <v>19</v>
      </c>
      <c r="F1036" s="231" t="s">
        <v>11</v>
      </c>
      <c r="G1036" s="231" t="s">
        <v>11</v>
      </c>
      <c r="H1036" s="231" t="s">
        <v>11</v>
      </c>
      <c r="I1036" s="231" t="s">
        <v>160</v>
      </c>
      <c r="J1036" s="231" t="s">
        <v>11</v>
      </c>
      <c r="K1036" s="13" t="s">
        <v>11</v>
      </c>
      <c r="L1036" s="242" t="s">
        <v>28</v>
      </c>
      <c r="M1036" s="277" t="s">
        <v>11</v>
      </c>
      <c r="N1036" s="278" t="s">
        <v>11</v>
      </c>
      <c r="O1036" s="267" t="s">
        <v>11</v>
      </c>
      <c r="P1036" s="268" t="s">
        <v>11</v>
      </c>
      <c r="Q1036" s="8" t="s">
        <v>31</v>
      </c>
      <c r="R1036" s="238" t="s">
        <v>1968</v>
      </c>
      <c r="S1036" s="238" t="s">
        <v>11</v>
      </c>
      <c r="T1036" s="238" t="s">
        <v>11</v>
      </c>
      <c r="U1036" s="238" t="s">
        <v>11</v>
      </c>
      <c r="V1036" s="9" t="s">
        <v>26</v>
      </c>
      <c r="W1036" s="227" t="s">
        <v>1969</v>
      </c>
      <c r="X1036" s="227" t="s">
        <v>11</v>
      </c>
      <c r="Y1036" s="10" t="s">
        <v>28</v>
      </c>
      <c r="Z1036" s="234" t="s">
        <v>11</v>
      </c>
    </row>
    <row r="1037" spans="1:26" ht="13.5" customHeight="1" x14ac:dyDescent="0.15">
      <c r="A1037" s="14" t="s">
        <v>11</v>
      </c>
      <c r="B1037" s="15" t="s">
        <v>11</v>
      </c>
      <c r="C1037" s="16" t="s">
        <v>11</v>
      </c>
      <c r="D1037" s="230" t="s">
        <v>11</v>
      </c>
      <c r="E1037" s="17" t="s">
        <v>11</v>
      </c>
      <c r="F1037" s="232" t="s">
        <v>11</v>
      </c>
      <c r="G1037" s="232" t="s">
        <v>11</v>
      </c>
      <c r="H1037" s="232" t="s">
        <v>11</v>
      </c>
      <c r="I1037" s="232" t="s">
        <v>11</v>
      </c>
      <c r="J1037" s="232" t="s">
        <v>11</v>
      </c>
      <c r="K1037" s="17" t="s">
        <v>11</v>
      </c>
      <c r="L1037" s="276" t="s">
        <v>11</v>
      </c>
      <c r="M1037" s="26" t="s">
        <v>42</v>
      </c>
      <c r="N1037" s="27">
        <v>87.7</v>
      </c>
      <c r="O1037" s="269" t="s">
        <v>11</v>
      </c>
      <c r="P1037" s="270" t="s">
        <v>11</v>
      </c>
      <c r="Q1037" s="18" t="s">
        <v>32</v>
      </c>
      <c r="R1037" s="228" t="s">
        <v>1970</v>
      </c>
      <c r="S1037" s="228" t="s">
        <v>11</v>
      </c>
      <c r="T1037" s="228" t="s">
        <v>11</v>
      </c>
      <c r="U1037" s="228" t="s">
        <v>11</v>
      </c>
      <c r="V1037" s="19" t="s">
        <v>33</v>
      </c>
      <c r="W1037" s="20" t="s">
        <v>11</v>
      </c>
      <c r="X1037" s="15" t="s">
        <v>11</v>
      </c>
      <c r="Y1037" s="16" t="s">
        <v>11</v>
      </c>
      <c r="Z1037" s="235" t="s">
        <v>11</v>
      </c>
    </row>
    <row r="1038" spans="1:26" ht="13.5" customHeight="1" x14ac:dyDescent="0.15">
      <c r="A1038" s="251" t="s">
        <v>10</v>
      </c>
      <c r="B1038" s="252" t="s">
        <v>11</v>
      </c>
      <c r="C1038" s="253" t="s">
        <v>11</v>
      </c>
      <c r="D1038" s="257" t="s">
        <v>12</v>
      </c>
      <c r="E1038" s="258" t="s">
        <v>11</v>
      </c>
      <c r="F1038" s="259" t="s">
        <v>1971</v>
      </c>
      <c r="G1038" s="259" t="s">
        <v>11</v>
      </c>
      <c r="H1038" s="259" t="s">
        <v>11</v>
      </c>
      <c r="I1038" s="259" t="s">
        <v>11</v>
      </c>
      <c r="J1038" s="259" t="s">
        <v>11</v>
      </c>
      <c r="K1038" s="259" t="s">
        <v>11</v>
      </c>
      <c r="L1038" s="260" t="s">
        <v>11</v>
      </c>
      <c r="M1038" s="263" t="s">
        <v>119</v>
      </c>
      <c r="N1038" s="264" t="s">
        <v>11</v>
      </c>
      <c r="O1038" s="265" t="s">
        <v>1972</v>
      </c>
      <c r="P1038" s="266" t="s">
        <v>11</v>
      </c>
      <c r="Q1038" s="5" t="s">
        <v>16</v>
      </c>
      <c r="R1038" s="271" t="s">
        <v>1973</v>
      </c>
      <c r="S1038" s="271" t="s">
        <v>11</v>
      </c>
      <c r="T1038" s="271" t="s">
        <v>11</v>
      </c>
      <c r="U1038" s="30">
        <v>15840</v>
      </c>
      <c r="V1038" s="272" t="s">
        <v>18</v>
      </c>
      <c r="W1038" s="272" t="s">
        <v>11</v>
      </c>
      <c r="X1038" s="272" t="s">
        <v>11</v>
      </c>
      <c r="Y1038" s="273" t="s">
        <v>11</v>
      </c>
      <c r="Z1038" s="233">
        <v>361</v>
      </c>
    </row>
    <row r="1039" spans="1:26" ht="13.5" customHeight="1" x14ac:dyDescent="0.15">
      <c r="A1039" s="254" t="s">
        <v>11</v>
      </c>
      <c r="B1039" s="255" t="s">
        <v>11</v>
      </c>
      <c r="C1039" s="256" t="s">
        <v>11</v>
      </c>
      <c r="D1039" s="24" t="s">
        <v>11</v>
      </c>
      <c r="E1039" s="23" t="s">
        <v>11</v>
      </c>
      <c r="F1039" s="261" t="s">
        <v>11</v>
      </c>
      <c r="G1039" s="261" t="s">
        <v>11</v>
      </c>
      <c r="H1039" s="261" t="s">
        <v>11</v>
      </c>
      <c r="I1039" s="261" t="s">
        <v>11</v>
      </c>
      <c r="J1039" s="261" t="s">
        <v>11</v>
      </c>
      <c r="K1039" s="261" t="s">
        <v>11</v>
      </c>
      <c r="L1039" s="262" t="s">
        <v>11</v>
      </c>
      <c r="M1039" s="236">
        <v>19503000</v>
      </c>
      <c r="N1039" s="237" t="s">
        <v>11</v>
      </c>
      <c r="O1039" s="267" t="s">
        <v>11</v>
      </c>
      <c r="P1039" s="268" t="s">
        <v>11</v>
      </c>
      <c r="Q1039" s="6" t="s">
        <v>11</v>
      </c>
      <c r="R1039" s="238" t="s">
        <v>1974</v>
      </c>
      <c r="S1039" s="238" t="s">
        <v>11</v>
      </c>
      <c r="T1039" s="238" t="s">
        <v>11</v>
      </c>
      <c r="U1039" s="22">
        <v>1400</v>
      </c>
      <c r="V1039" s="239" t="s">
        <v>18</v>
      </c>
      <c r="W1039" s="239" t="s">
        <v>11</v>
      </c>
      <c r="X1039" s="239" t="s">
        <v>11</v>
      </c>
      <c r="Y1039" s="240" t="s">
        <v>11</v>
      </c>
      <c r="Z1039" s="234" t="s">
        <v>11</v>
      </c>
    </row>
    <row r="1040" spans="1:26" ht="13.5" customHeight="1" x14ac:dyDescent="0.15">
      <c r="A1040" s="274" t="s">
        <v>1975</v>
      </c>
      <c r="B1040" s="231" t="s">
        <v>11</v>
      </c>
      <c r="C1040" s="275" t="s">
        <v>11</v>
      </c>
      <c r="D1040" s="247" t="s">
        <v>1976</v>
      </c>
      <c r="E1040" s="239" t="s">
        <v>11</v>
      </c>
      <c r="F1040" s="239" t="s">
        <v>11</v>
      </c>
      <c r="G1040" s="239" t="s">
        <v>11</v>
      </c>
      <c r="H1040" s="239" t="s">
        <v>11</v>
      </c>
      <c r="I1040" s="239" t="s">
        <v>11</v>
      </c>
      <c r="J1040" s="239" t="s">
        <v>11</v>
      </c>
      <c r="K1040" s="239" t="s">
        <v>11</v>
      </c>
      <c r="L1040" s="240" t="s">
        <v>11</v>
      </c>
      <c r="M1040" s="249" t="s">
        <v>40</v>
      </c>
      <c r="N1040" s="250" t="s">
        <v>11</v>
      </c>
      <c r="O1040" s="267" t="s">
        <v>11</v>
      </c>
      <c r="P1040" s="268" t="s">
        <v>11</v>
      </c>
      <c r="Q1040" s="6" t="s">
        <v>11</v>
      </c>
      <c r="R1040" s="238" t="s">
        <v>1977</v>
      </c>
      <c r="S1040" s="238" t="s">
        <v>11</v>
      </c>
      <c r="T1040" s="238" t="s">
        <v>11</v>
      </c>
      <c r="U1040" s="22">
        <v>601</v>
      </c>
      <c r="V1040" s="239" t="s">
        <v>18</v>
      </c>
      <c r="W1040" s="239" t="s">
        <v>11</v>
      </c>
      <c r="X1040" s="239" t="s">
        <v>11</v>
      </c>
      <c r="Y1040" s="240" t="s">
        <v>11</v>
      </c>
      <c r="Z1040" s="234" t="s">
        <v>11</v>
      </c>
    </row>
    <row r="1041" spans="1:26" ht="13.5" customHeight="1" x14ac:dyDescent="0.15">
      <c r="A1041" s="274" t="s">
        <v>11</v>
      </c>
      <c r="B1041" s="231" t="s">
        <v>11</v>
      </c>
      <c r="C1041" s="275" t="s">
        <v>11</v>
      </c>
      <c r="D1041" s="248" t="s">
        <v>11</v>
      </c>
      <c r="E1041" s="239" t="s">
        <v>11</v>
      </c>
      <c r="F1041" s="239" t="s">
        <v>11</v>
      </c>
      <c r="G1041" s="239" t="s">
        <v>11</v>
      </c>
      <c r="H1041" s="239" t="s">
        <v>11</v>
      </c>
      <c r="I1041" s="239" t="s">
        <v>11</v>
      </c>
      <c r="J1041" s="239" t="s">
        <v>11</v>
      </c>
      <c r="K1041" s="239" t="s">
        <v>11</v>
      </c>
      <c r="L1041" s="240" t="s">
        <v>11</v>
      </c>
      <c r="M1041" s="236">
        <v>18322707</v>
      </c>
      <c r="N1041" s="237" t="s">
        <v>11</v>
      </c>
      <c r="O1041" s="267" t="s">
        <v>11</v>
      </c>
      <c r="P1041" s="268" t="s">
        <v>11</v>
      </c>
      <c r="Q1041" s="6" t="s">
        <v>11</v>
      </c>
      <c r="R1041" s="238" t="s">
        <v>1978</v>
      </c>
      <c r="S1041" s="238" t="s">
        <v>11</v>
      </c>
      <c r="T1041" s="238" t="s">
        <v>11</v>
      </c>
      <c r="U1041" s="22">
        <v>444</v>
      </c>
      <c r="V1041" s="239" t="s">
        <v>18</v>
      </c>
      <c r="W1041" s="239" t="s">
        <v>11</v>
      </c>
      <c r="X1041" s="239" t="s">
        <v>11</v>
      </c>
      <c r="Y1041" s="240" t="s">
        <v>11</v>
      </c>
      <c r="Z1041" s="234" t="s">
        <v>11</v>
      </c>
    </row>
    <row r="1042" spans="1:26" ht="13.5" customHeight="1" x14ac:dyDescent="0.15">
      <c r="A1042" s="274" t="s">
        <v>11</v>
      </c>
      <c r="B1042" s="231" t="s">
        <v>11</v>
      </c>
      <c r="C1042" s="275" t="s">
        <v>11</v>
      </c>
      <c r="D1042" s="229" t="s">
        <v>26</v>
      </c>
      <c r="E1042" s="241" t="s">
        <v>1979</v>
      </c>
      <c r="F1042" s="241" t="s">
        <v>11</v>
      </c>
      <c r="G1042" s="241" t="s">
        <v>11</v>
      </c>
      <c r="H1042" s="241" t="s">
        <v>11</v>
      </c>
      <c r="I1042" s="241" t="s">
        <v>11</v>
      </c>
      <c r="J1042" s="241" t="s">
        <v>11</v>
      </c>
      <c r="K1042" s="241" t="s">
        <v>11</v>
      </c>
      <c r="L1042" s="242" t="s">
        <v>28</v>
      </c>
      <c r="M1042" s="243" t="s">
        <v>29</v>
      </c>
      <c r="N1042" s="244" t="s">
        <v>11</v>
      </c>
      <c r="O1042" s="267" t="s">
        <v>11</v>
      </c>
      <c r="P1042" s="268" t="s">
        <v>11</v>
      </c>
      <c r="Q1042" s="7" t="s">
        <v>11</v>
      </c>
      <c r="R1042" s="238" t="s">
        <v>1980</v>
      </c>
      <c r="S1042" s="238" t="s">
        <v>11</v>
      </c>
      <c r="T1042" s="238" t="s">
        <v>11</v>
      </c>
      <c r="U1042" s="22">
        <v>38</v>
      </c>
      <c r="V1042" s="239" t="s">
        <v>18</v>
      </c>
      <c r="W1042" s="239" t="s">
        <v>11</v>
      </c>
      <c r="X1042" s="239" t="s">
        <v>11</v>
      </c>
      <c r="Y1042" s="240" t="s">
        <v>11</v>
      </c>
      <c r="Z1042" s="234" t="s">
        <v>11</v>
      </c>
    </row>
    <row r="1043" spans="1:26" ht="13.5" customHeight="1" x14ac:dyDescent="0.15">
      <c r="A1043" s="274" t="s">
        <v>11</v>
      </c>
      <c r="B1043" s="231" t="s">
        <v>11</v>
      </c>
      <c r="C1043" s="275" t="s">
        <v>11</v>
      </c>
      <c r="D1043" s="229" t="s">
        <v>11</v>
      </c>
      <c r="E1043" s="241" t="s">
        <v>11</v>
      </c>
      <c r="F1043" s="241" t="s">
        <v>11</v>
      </c>
      <c r="G1043" s="241" t="s">
        <v>11</v>
      </c>
      <c r="H1043" s="241" t="s">
        <v>11</v>
      </c>
      <c r="I1043" s="241" t="s">
        <v>11</v>
      </c>
      <c r="J1043" s="241" t="s">
        <v>11</v>
      </c>
      <c r="K1043" s="241" t="s">
        <v>11</v>
      </c>
      <c r="L1043" s="242" t="s">
        <v>11</v>
      </c>
      <c r="M1043" s="245">
        <v>1180293</v>
      </c>
      <c r="N1043" s="246" t="s">
        <v>11</v>
      </c>
      <c r="O1043" s="267" t="s">
        <v>11</v>
      </c>
      <c r="P1043" s="268" t="s">
        <v>11</v>
      </c>
      <c r="Q1043" s="8" t="s">
        <v>31</v>
      </c>
      <c r="R1043" s="238" t="s">
        <v>1981</v>
      </c>
      <c r="S1043" s="238" t="s">
        <v>11</v>
      </c>
      <c r="T1043" s="238" t="s">
        <v>11</v>
      </c>
      <c r="U1043" s="238" t="s">
        <v>11</v>
      </c>
      <c r="V1043" s="9" t="s">
        <v>26</v>
      </c>
      <c r="W1043" s="227" t="s">
        <v>1982</v>
      </c>
      <c r="X1043" s="227" t="s">
        <v>11</v>
      </c>
      <c r="Y1043" s="10" t="s">
        <v>28</v>
      </c>
      <c r="Z1043" s="234" t="s">
        <v>11</v>
      </c>
    </row>
    <row r="1044" spans="1:26" ht="13.5" customHeight="1" x14ac:dyDescent="0.15">
      <c r="A1044" s="274" t="s">
        <v>11</v>
      </c>
      <c r="B1044" s="231" t="s">
        <v>11</v>
      </c>
      <c r="C1044" s="275" t="s">
        <v>11</v>
      </c>
      <c r="D1044" s="229" t="s">
        <v>11</v>
      </c>
      <c r="E1044" s="241" t="s">
        <v>11</v>
      </c>
      <c r="F1044" s="241" t="s">
        <v>11</v>
      </c>
      <c r="G1044" s="241" t="s">
        <v>11</v>
      </c>
      <c r="H1044" s="241" t="s">
        <v>11</v>
      </c>
      <c r="I1044" s="241" t="s">
        <v>11</v>
      </c>
      <c r="J1044" s="241" t="s">
        <v>11</v>
      </c>
      <c r="K1044" s="241" t="s">
        <v>11</v>
      </c>
      <c r="L1044" s="242" t="s">
        <v>11</v>
      </c>
      <c r="M1044" s="249" t="s">
        <v>11</v>
      </c>
      <c r="N1044" s="250" t="s">
        <v>11</v>
      </c>
      <c r="O1044" s="267" t="s">
        <v>11</v>
      </c>
      <c r="P1044" s="268" t="s">
        <v>11</v>
      </c>
      <c r="Q1044" s="7" t="s">
        <v>32</v>
      </c>
      <c r="R1044" s="238" t="s">
        <v>1983</v>
      </c>
      <c r="S1044" s="238" t="s">
        <v>11</v>
      </c>
      <c r="T1044" s="238" t="s">
        <v>11</v>
      </c>
      <c r="U1044" s="238" t="s">
        <v>11</v>
      </c>
      <c r="V1044" s="11" t="s">
        <v>33</v>
      </c>
      <c r="W1044" s="9" t="s">
        <v>11</v>
      </c>
      <c r="X1044" t="s">
        <v>11</v>
      </c>
      <c r="Y1044" s="12" t="s">
        <v>11</v>
      </c>
      <c r="Z1044" s="234" t="s">
        <v>11</v>
      </c>
    </row>
    <row r="1045" spans="1:26" ht="13.5" customHeight="1" x14ac:dyDescent="0.15">
      <c r="A1045" s="6" t="s">
        <v>11</v>
      </c>
      <c r="B1045" t="s">
        <v>11</v>
      </c>
      <c r="C1045" s="12" t="s">
        <v>11</v>
      </c>
      <c r="D1045" s="229" t="s">
        <v>26</v>
      </c>
      <c r="E1045" s="13" t="s">
        <v>19</v>
      </c>
      <c r="F1045" s="231" t="s">
        <v>11</v>
      </c>
      <c r="G1045" s="231" t="s">
        <v>11</v>
      </c>
      <c r="H1045" s="231" t="s">
        <v>11</v>
      </c>
      <c r="I1045" s="231" t="s">
        <v>11</v>
      </c>
      <c r="J1045" s="231" t="s">
        <v>11</v>
      </c>
      <c r="K1045" s="13" t="s">
        <v>11</v>
      </c>
      <c r="L1045" s="242" t="s">
        <v>28</v>
      </c>
      <c r="M1045" s="277" t="s">
        <v>11</v>
      </c>
      <c r="N1045" s="278" t="s">
        <v>11</v>
      </c>
      <c r="O1045" s="267" t="s">
        <v>11</v>
      </c>
      <c r="P1045" s="268" t="s">
        <v>11</v>
      </c>
      <c r="Q1045" s="8" t="s">
        <v>31</v>
      </c>
      <c r="R1045" s="238" t="s">
        <v>1984</v>
      </c>
      <c r="S1045" s="238" t="s">
        <v>11</v>
      </c>
      <c r="T1045" s="238" t="s">
        <v>11</v>
      </c>
      <c r="U1045" s="238" t="s">
        <v>11</v>
      </c>
      <c r="V1045" s="9" t="s">
        <v>26</v>
      </c>
      <c r="W1045" s="227" t="s">
        <v>1985</v>
      </c>
      <c r="X1045" s="227" t="s">
        <v>11</v>
      </c>
      <c r="Y1045" s="10" t="s">
        <v>28</v>
      </c>
      <c r="Z1045" s="234" t="s">
        <v>11</v>
      </c>
    </row>
    <row r="1046" spans="1:26" ht="13.5" customHeight="1" x14ac:dyDescent="0.15">
      <c r="A1046" s="14" t="s">
        <v>11</v>
      </c>
      <c r="B1046" s="15" t="s">
        <v>11</v>
      </c>
      <c r="C1046" s="16" t="s">
        <v>11</v>
      </c>
      <c r="D1046" s="230" t="s">
        <v>11</v>
      </c>
      <c r="E1046" s="17" t="s">
        <v>11</v>
      </c>
      <c r="F1046" s="232" t="s">
        <v>11</v>
      </c>
      <c r="G1046" s="232" t="s">
        <v>11</v>
      </c>
      <c r="H1046" s="232" t="s">
        <v>11</v>
      </c>
      <c r="I1046" s="232" t="s">
        <v>11</v>
      </c>
      <c r="J1046" s="232" t="s">
        <v>11</v>
      </c>
      <c r="K1046" s="17" t="s">
        <v>11</v>
      </c>
      <c r="L1046" s="276" t="s">
        <v>11</v>
      </c>
      <c r="M1046" s="26" t="s">
        <v>42</v>
      </c>
      <c r="N1046" s="27">
        <v>93.9</v>
      </c>
      <c r="O1046" s="269" t="s">
        <v>11</v>
      </c>
      <c r="P1046" s="270" t="s">
        <v>11</v>
      </c>
      <c r="Q1046" s="18" t="s">
        <v>32</v>
      </c>
      <c r="R1046" s="228" t="s">
        <v>1986</v>
      </c>
      <c r="S1046" s="228" t="s">
        <v>11</v>
      </c>
      <c r="T1046" s="228" t="s">
        <v>11</v>
      </c>
      <c r="U1046" s="228" t="s">
        <v>11</v>
      </c>
      <c r="V1046" s="19" t="s">
        <v>33</v>
      </c>
      <c r="W1046" s="20" t="s">
        <v>11</v>
      </c>
      <c r="X1046" s="15" t="s">
        <v>11</v>
      </c>
      <c r="Y1046" s="16" t="s">
        <v>11</v>
      </c>
      <c r="Z1046" s="235" t="s">
        <v>11</v>
      </c>
    </row>
    <row r="1047" spans="1:26" ht="13.5" customHeight="1" x14ac:dyDescent="0.15">
      <c r="A1047" s="251" t="s">
        <v>10</v>
      </c>
      <c r="B1047" s="252" t="s">
        <v>11</v>
      </c>
      <c r="C1047" s="253" t="s">
        <v>11</v>
      </c>
      <c r="D1047" s="257" t="s">
        <v>12</v>
      </c>
      <c r="E1047" s="258" t="s">
        <v>11</v>
      </c>
      <c r="F1047" s="259" t="s">
        <v>1971</v>
      </c>
      <c r="G1047" s="259" t="s">
        <v>11</v>
      </c>
      <c r="H1047" s="259" t="s">
        <v>11</v>
      </c>
      <c r="I1047" s="259" t="s">
        <v>11</v>
      </c>
      <c r="J1047" s="259" t="s">
        <v>11</v>
      </c>
      <c r="K1047" s="259" t="s">
        <v>11</v>
      </c>
      <c r="L1047" s="260" t="s">
        <v>11</v>
      </c>
      <c r="M1047" s="263" t="s">
        <v>119</v>
      </c>
      <c r="N1047" s="264" t="s">
        <v>11</v>
      </c>
      <c r="O1047" s="265" t="s">
        <v>1987</v>
      </c>
      <c r="P1047" s="266" t="s">
        <v>11</v>
      </c>
      <c r="Q1047" s="5" t="s">
        <v>16</v>
      </c>
      <c r="R1047" s="271" t="s">
        <v>1988</v>
      </c>
      <c r="S1047" s="271" t="s">
        <v>11</v>
      </c>
      <c r="T1047" s="271" t="s">
        <v>11</v>
      </c>
      <c r="U1047" s="30">
        <v>9628</v>
      </c>
      <c r="V1047" s="272" t="s">
        <v>18</v>
      </c>
      <c r="W1047" s="272" t="s">
        <v>11</v>
      </c>
      <c r="X1047" s="272" t="s">
        <v>11</v>
      </c>
      <c r="Y1047" s="273" t="s">
        <v>11</v>
      </c>
      <c r="Z1047" s="233">
        <v>361</v>
      </c>
    </row>
    <row r="1048" spans="1:26" ht="13.5" customHeight="1" x14ac:dyDescent="0.15">
      <c r="A1048" s="254" t="s">
        <v>11</v>
      </c>
      <c r="B1048" s="255" t="s">
        <v>11</v>
      </c>
      <c r="C1048" s="256" t="s">
        <v>11</v>
      </c>
      <c r="D1048" s="24" t="s">
        <v>11</v>
      </c>
      <c r="E1048" s="23" t="s">
        <v>11</v>
      </c>
      <c r="F1048" s="261" t="s">
        <v>11</v>
      </c>
      <c r="G1048" s="261" t="s">
        <v>11</v>
      </c>
      <c r="H1048" s="261" t="s">
        <v>11</v>
      </c>
      <c r="I1048" s="261" t="s">
        <v>11</v>
      </c>
      <c r="J1048" s="261" t="s">
        <v>11</v>
      </c>
      <c r="K1048" s="261" t="s">
        <v>11</v>
      </c>
      <c r="L1048" s="262" t="s">
        <v>11</v>
      </c>
      <c r="M1048" s="236">
        <v>16030000</v>
      </c>
      <c r="N1048" s="237" t="s">
        <v>11</v>
      </c>
      <c r="O1048" s="267" t="s">
        <v>11</v>
      </c>
      <c r="P1048" s="268" t="s">
        <v>11</v>
      </c>
      <c r="Q1048" s="6" t="s">
        <v>11</v>
      </c>
      <c r="R1048" s="238" t="s">
        <v>1989</v>
      </c>
      <c r="S1048" s="238" t="s">
        <v>11</v>
      </c>
      <c r="T1048" s="238" t="s">
        <v>11</v>
      </c>
      <c r="U1048" s="22">
        <v>1350</v>
      </c>
      <c r="V1048" s="239" t="s">
        <v>18</v>
      </c>
      <c r="W1048" s="239" t="s">
        <v>11</v>
      </c>
      <c r="X1048" s="239" t="s">
        <v>11</v>
      </c>
      <c r="Y1048" s="240" t="s">
        <v>11</v>
      </c>
      <c r="Z1048" s="234" t="s">
        <v>11</v>
      </c>
    </row>
    <row r="1049" spans="1:26" ht="13.5" customHeight="1" x14ac:dyDescent="0.15">
      <c r="A1049" s="274" t="s">
        <v>1990</v>
      </c>
      <c r="B1049" s="231" t="s">
        <v>11</v>
      </c>
      <c r="C1049" s="275" t="s">
        <v>11</v>
      </c>
      <c r="D1049" s="247" t="s">
        <v>1991</v>
      </c>
      <c r="E1049" s="239" t="s">
        <v>11</v>
      </c>
      <c r="F1049" s="239" t="s">
        <v>11</v>
      </c>
      <c r="G1049" s="239" t="s">
        <v>11</v>
      </c>
      <c r="H1049" s="239" t="s">
        <v>11</v>
      </c>
      <c r="I1049" s="239" t="s">
        <v>11</v>
      </c>
      <c r="J1049" s="239" t="s">
        <v>11</v>
      </c>
      <c r="K1049" s="239" t="s">
        <v>11</v>
      </c>
      <c r="L1049" s="240" t="s">
        <v>11</v>
      </c>
      <c r="M1049" s="249" t="s">
        <v>40</v>
      </c>
      <c r="N1049" s="250" t="s">
        <v>11</v>
      </c>
      <c r="O1049" s="267" t="s">
        <v>11</v>
      </c>
      <c r="P1049" s="268" t="s">
        <v>11</v>
      </c>
      <c r="Q1049" s="6" t="s">
        <v>11</v>
      </c>
      <c r="R1049" s="238" t="s">
        <v>1992</v>
      </c>
      <c r="S1049" s="238" t="s">
        <v>11</v>
      </c>
      <c r="T1049" s="238" t="s">
        <v>11</v>
      </c>
      <c r="U1049" s="22">
        <v>1287</v>
      </c>
      <c r="V1049" s="239" t="s">
        <v>18</v>
      </c>
      <c r="W1049" s="239" t="s">
        <v>11</v>
      </c>
      <c r="X1049" s="239" t="s">
        <v>11</v>
      </c>
      <c r="Y1049" s="240" t="s">
        <v>11</v>
      </c>
      <c r="Z1049" s="234" t="s">
        <v>11</v>
      </c>
    </row>
    <row r="1050" spans="1:26" ht="13.5" customHeight="1" x14ac:dyDescent="0.15">
      <c r="A1050" s="274" t="s">
        <v>11</v>
      </c>
      <c r="B1050" s="231" t="s">
        <v>11</v>
      </c>
      <c r="C1050" s="275" t="s">
        <v>11</v>
      </c>
      <c r="D1050" s="248" t="s">
        <v>11</v>
      </c>
      <c r="E1050" s="239" t="s">
        <v>11</v>
      </c>
      <c r="F1050" s="239" t="s">
        <v>11</v>
      </c>
      <c r="G1050" s="239" t="s">
        <v>11</v>
      </c>
      <c r="H1050" s="239" t="s">
        <v>11</v>
      </c>
      <c r="I1050" s="239" t="s">
        <v>11</v>
      </c>
      <c r="J1050" s="239" t="s">
        <v>11</v>
      </c>
      <c r="K1050" s="239" t="s">
        <v>11</v>
      </c>
      <c r="L1050" s="240" t="s">
        <v>11</v>
      </c>
      <c r="M1050" s="236">
        <v>13062260</v>
      </c>
      <c r="N1050" s="237" t="s">
        <v>11</v>
      </c>
      <c r="O1050" s="267" t="s">
        <v>11</v>
      </c>
      <c r="P1050" s="268" t="s">
        <v>11</v>
      </c>
      <c r="Q1050" s="6" t="s">
        <v>11</v>
      </c>
      <c r="R1050" s="238" t="s">
        <v>1993</v>
      </c>
      <c r="S1050" s="238" t="s">
        <v>11</v>
      </c>
      <c r="T1050" s="238" t="s">
        <v>11</v>
      </c>
      <c r="U1050" s="22">
        <v>385</v>
      </c>
      <c r="V1050" s="239" t="s">
        <v>18</v>
      </c>
      <c r="W1050" s="239" t="s">
        <v>11</v>
      </c>
      <c r="X1050" s="239" t="s">
        <v>11</v>
      </c>
      <c r="Y1050" s="240" t="s">
        <v>11</v>
      </c>
      <c r="Z1050" s="234" t="s">
        <v>11</v>
      </c>
    </row>
    <row r="1051" spans="1:26" ht="13.5" customHeight="1" x14ac:dyDescent="0.15">
      <c r="A1051" s="274" t="s">
        <v>11</v>
      </c>
      <c r="B1051" s="231" t="s">
        <v>11</v>
      </c>
      <c r="C1051" s="275" t="s">
        <v>11</v>
      </c>
      <c r="D1051" s="229" t="s">
        <v>26</v>
      </c>
      <c r="E1051" s="241" t="s">
        <v>1979</v>
      </c>
      <c r="F1051" s="241" t="s">
        <v>11</v>
      </c>
      <c r="G1051" s="241" t="s">
        <v>11</v>
      </c>
      <c r="H1051" s="241" t="s">
        <v>11</v>
      </c>
      <c r="I1051" s="241" t="s">
        <v>11</v>
      </c>
      <c r="J1051" s="241" t="s">
        <v>11</v>
      </c>
      <c r="K1051" s="241" t="s">
        <v>11</v>
      </c>
      <c r="L1051" s="242" t="s">
        <v>28</v>
      </c>
      <c r="M1051" s="243" t="s">
        <v>29</v>
      </c>
      <c r="N1051" s="244" t="s">
        <v>11</v>
      </c>
      <c r="O1051" s="267" t="s">
        <v>11</v>
      </c>
      <c r="P1051" s="268" t="s">
        <v>11</v>
      </c>
      <c r="Q1051" s="7" t="s">
        <v>11</v>
      </c>
      <c r="R1051" s="238" t="s">
        <v>1994</v>
      </c>
      <c r="S1051" s="238" t="s">
        <v>11</v>
      </c>
      <c r="T1051" s="238" t="s">
        <v>11</v>
      </c>
      <c r="U1051" s="22">
        <v>412</v>
      </c>
      <c r="V1051" s="239" t="s">
        <v>18</v>
      </c>
      <c r="W1051" s="239" t="s">
        <v>11</v>
      </c>
      <c r="X1051" s="239" t="s">
        <v>11</v>
      </c>
      <c r="Y1051" s="240" t="s">
        <v>11</v>
      </c>
      <c r="Z1051" s="234" t="s">
        <v>11</v>
      </c>
    </row>
    <row r="1052" spans="1:26" ht="13.5" customHeight="1" x14ac:dyDescent="0.15">
      <c r="A1052" s="274" t="s">
        <v>11</v>
      </c>
      <c r="B1052" s="231" t="s">
        <v>11</v>
      </c>
      <c r="C1052" s="275" t="s">
        <v>11</v>
      </c>
      <c r="D1052" s="229" t="s">
        <v>11</v>
      </c>
      <c r="E1052" s="241" t="s">
        <v>11</v>
      </c>
      <c r="F1052" s="241" t="s">
        <v>11</v>
      </c>
      <c r="G1052" s="241" t="s">
        <v>11</v>
      </c>
      <c r="H1052" s="241" t="s">
        <v>11</v>
      </c>
      <c r="I1052" s="241" t="s">
        <v>11</v>
      </c>
      <c r="J1052" s="241" t="s">
        <v>11</v>
      </c>
      <c r="K1052" s="241" t="s">
        <v>11</v>
      </c>
      <c r="L1052" s="242" t="s">
        <v>11</v>
      </c>
      <c r="M1052" s="245">
        <v>2967740</v>
      </c>
      <c r="N1052" s="246" t="s">
        <v>11</v>
      </c>
      <c r="O1052" s="267" t="s">
        <v>11</v>
      </c>
      <c r="P1052" s="268" t="s">
        <v>11</v>
      </c>
      <c r="Q1052" s="8" t="s">
        <v>31</v>
      </c>
      <c r="R1052" s="238" t="s">
        <v>1995</v>
      </c>
      <c r="S1052" s="238" t="s">
        <v>11</v>
      </c>
      <c r="T1052" s="238" t="s">
        <v>11</v>
      </c>
      <c r="U1052" s="238" t="s">
        <v>11</v>
      </c>
      <c r="V1052" s="9" t="s">
        <v>26</v>
      </c>
      <c r="W1052" s="227" t="s">
        <v>1996</v>
      </c>
      <c r="X1052" s="227" t="s">
        <v>11</v>
      </c>
      <c r="Y1052" s="10" t="s">
        <v>28</v>
      </c>
      <c r="Z1052" s="234" t="s">
        <v>11</v>
      </c>
    </row>
    <row r="1053" spans="1:26" ht="13.5" customHeight="1" x14ac:dyDescent="0.15">
      <c r="A1053" s="274" t="s">
        <v>11</v>
      </c>
      <c r="B1053" s="231" t="s">
        <v>11</v>
      </c>
      <c r="C1053" s="275" t="s">
        <v>11</v>
      </c>
      <c r="D1053" s="229" t="s">
        <v>11</v>
      </c>
      <c r="E1053" s="241" t="s">
        <v>11</v>
      </c>
      <c r="F1053" s="241" t="s">
        <v>11</v>
      </c>
      <c r="G1053" s="241" t="s">
        <v>11</v>
      </c>
      <c r="H1053" s="241" t="s">
        <v>11</v>
      </c>
      <c r="I1053" s="241" t="s">
        <v>11</v>
      </c>
      <c r="J1053" s="241" t="s">
        <v>11</v>
      </c>
      <c r="K1053" s="241" t="s">
        <v>11</v>
      </c>
      <c r="L1053" s="242" t="s">
        <v>11</v>
      </c>
      <c r="M1053" s="249" t="s">
        <v>11</v>
      </c>
      <c r="N1053" s="250" t="s">
        <v>11</v>
      </c>
      <c r="O1053" s="267" t="s">
        <v>11</v>
      </c>
      <c r="P1053" s="268" t="s">
        <v>11</v>
      </c>
      <c r="Q1053" s="7" t="s">
        <v>32</v>
      </c>
      <c r="R1053" s="238" t="s">
        <v>1997</v>
      </c>
      <c r="S1053" s="238" t="s">
        <v>11</v>
      </c>
      <c r="T1053" s="238" t="s">
        <v>11</v>
      </c>
      <c r="U1053" s="238" t="s">
        <v>11</v>
      </c>
      <c r="V1053" s="11" t="s">
        <v>33</v>
      </c>
      <c r="W1053" s="9" t="s">
        <v>11</v>
      </c>
      <c r="X1053" t="s">
        <v>11</v>
      </c>
      <c r="Y1053" s="12" t="s">
        <v>11</v>
      </c>
      <c r="Z1053" s="234" t="s">
        <v>11</v>
      </c>
    </row>
    <row r="1054" spans="1:26" ht="13.5" customHeight="1" x14ac:dyDescent="0.15">
      <c r="A1054" s="6" t="s">
        <v>11</v>
      </c>
      <c r="B1054" t="s">
        <v>11</v>
      </c>
      <c r="C1054" s="12" t="s">
        <v>11</v>
      </c>
      <c r="D1054" s="229" t="s">
        <v>26</v>
      </c>
      <c r="E1054" s="13" t="s">
        <v>19</v>
      </c>
      <c r="F1054" s="231" t="s">
        <v>11</v>
      </c>
      <c r="G1054" s="231" t="s">
        <v>11</v>
      </c>
      <c r="H1054" s="231" t="s">
        <v>11</v>
      </c>
      <c r="I1054" s="231" t="s">
        <v>11</v>
      </c>
      <c r="J1054" s="231" t="s">
        <v>11</v>
      </c>
      <c r="K1054" s="13" t="s">
        <v>11</v>
      </c>
      <c r="L1054" s="242" t="s">
        <v>28</v>
      </c>
      <c r="M1054" s="277" t="s">
        <v>11</v>
      </c>
      <c r="N1054" s="278" t="s">
        <v>11</v>
      </c>
      <c r="O1054" s="267" t="s">
        <v>11</v>
      </c>
      <c r="P1054" s="268" t="s">
        <v>11</v>
      </c>
      <c r="Q1054" s="8" t="s">
        <v>31</v>
      </c>
      <c r="R1054" s="238" t="s">
        <v>1998</v>
      </c>
      <c r="S1054" s="238" t="s">
        <v>11</v>
      </c>
      <c r="T1054" s="238" t="s">
        <v>11</v>
      </c>
      <c r="U1054" s="238" t="s">
        <v>11</v>
      </c>
      <c r="V1054" s="9" t="s">
        <v>26</v>
      </c>
      <c r="W1054" s="227" t="s">
        <v>1999</v>
      </c>
      <c r="X1054" s="227" t="s">
        <v>11</v>
      </c>
      <c r="Y1054" s="10" t="s">
        <v>28</v>
      </c>
      <c r="Z1054" s="234" t="s">
        <v>11</v>
      </c>
    </row>
    <row r="1055" spans="1:26" ht="13.5" customHeight="1" x14ac:dyDescent="0.15">
      <c r="A1055" s="14" t="s">
        <v>11</v>
      </c>
      <c r="B1055" s="15" t="s">
        <v>11</v>
      </c>
      <c r="C1055" s="16" t="s">
        <v>11</v>
      </c>
      <c r="D1055" s="230" t="s">
        <v>11</v>
      </c>
      <c r="E1055" s="17" t="s">
        <v>11</v>
      </c>
      <c r="F1055" s="232" t="s">
        <v>11</v>
      </c>
      <c r="G1055" s="232" t="s">
        <v>11</v>
      </c>
      <c r="H1055" s="232" t="s">
        <v>11</v>
      </c>
      <c r="I1055" s="232" t="s">
        <v>11</v>
      </c>
      <c r="J1055" s="232" t="s">
        <v>11</v>
      </c>
      <c r="K1055" s="17" t="s">
        <v>11</v>
      </c>
      <c r="L1055" s="276" t="s">
        <v>11</v>
      </c>
      <c r="M1055" s="26" t="s">
        <v>42</v>
      </c>
      <c r="N1055" s="27">
        <v>81.5</v>
      </c>
      <c r="O1055" s="269" t="s">
        <v>11</v>
      </c>
      <c r="P1055" s="270" t="s">
        <v>11</v>
      </c>
      <c r="Q1055" s="18" t="s">
        <v>32</v>
      </c>
      <c r="R1055" s="228" t="s">
        <v>2000</v>
      </c>
      <c r="S1055" s="228" t="s">
        <v>11</v>
      </c>
      <c r="T1055" s="228" t="s">
        <v>11</v>
      </c>
      <c r="U1055" s="228" t="s">
        <v>11</v>
      </c>
      <c r="V1055" s="19" t="s">
        <v>33</v>
      </c>
      <c r="W1055" s="20" t="s">
        <v>11</v>
      </c>
      <c r="X1055" s="15" t="s">
        <v>11</v>
      </c>
      <c r="Y1055" s="16" t="s">
        <v>11</v>
      </c>
      <c r="Z1055" s="235" t="s">
        <v>11</v>
      </c>
    </row>
    <row r="1056" spans="1:26" ht="13.5" customHeight="1" x14ac:dyDescent="0.15">
      <c r="A1056" s="251" t="s">
        <v>10</v>
      </c>
      <c r="B1056" s="252" t="s">
        <v>11</v>
      </c>
      <c r="C1056" s="253" t="s">
        <v>11</v>
      </c>
      <c r="D1056" s="257" t="s">
        <v>12</v>
      </c>
      <c r="E1056" s="258" t="s">
        <v>11</v>
      </c>
      <c r="F1056" s="259" t="s">
        <v>1742</v>
      </c>
      <c r="G1056" s="259" t="s">
        <v>11</v>
      </c>
      <c r="H1056" s="259" t="s">
        <v>11</v>
      </c>
      <c r="I1056" s="259" t="s">
        <v>11</v>
      </c>
      <c r="J1056" s="259" t="s">
        <v>11</v>
      </c>
      <c r="K1056" s="259" t="s">
        <v>11</v>
      </c>
      <c r="L1056" s="260" t="s">
        <v>11</v>
      </c>
      <c r="M1056" s="263" t="s">
        <v>119</v>
      </c>
      <c r="N1056" s="264" t="s">
        <v>11</v>
      </c>
      <c r="O1056" s="265" t="s">
        <v>2001</v>
      </c>
      <c r="P1056" s="266" t="s">
        <v>11</v>
      </c>
      <c r="Q1056" s="5" t="s">
        <v>16</v>
      </c>
      <c r="R1056" s="271" t="s">
        <v>2002</v>
      </c>
      <c r="S1056" s="271" t="s">
        <v>11</v>
      </c>
      <c r="T1056" s="271" t="s">
        <v>11</v>
      </c>
      <c r="U1056" s="30">
        <v>4227</v>
      </c>
      <c r="V1056" s="272" t="s">
        <v>18</v>
      </c>
      <c r="W1056" s="272" t="s">
        <v>11</v>
      </c>
      <c r="X1056" s="272" t="s">
        <v>11</v>
      </c>
      <c r="Y1056" s="273" t="s">
        <v>11</v>
      </c>
      <c r="Z1056" s="233">
        <v>361</v>
      </c>
    </row>
    <row r="1057" spans="1:26" ht="13.5" customHeight="1" x14ac:dyDescent="0.15">
      <c r="A1057" s="254" t="s">
        <v>11</v>
      </c>
      <c r="B1057" s="255" t="s">
        <v>11</v>
      </c>
      <c r="C1057" s="256" t="s">
        <v>11</v>
      </c>
      <c r="D1057" s="24" t="s">
        <v>11</v>
      </c>
      <c r="E1057" s="23" t="s">
        <v>11</v>
      </c>
      <c r="F1057" s="261" t="s">
        <v>11</v>
      </c>
      <c r="G1057" s="261" t="s">
        <v>11</v>
      </c>
      <c r="H1057" s="261" t="s">
        <v>11</v>
      </c>
      <c r="I1057" s="261" t="s">
        <v>11</v>
      </c>
      <c r="J1057" s="261" t="s">
        <v>11</v>
      </c>
      <c r="K1057" s="261" t="s">
        <v>11</v>
      </c>
      <c r="L1057" s="262" t="s">
        <v>11</v>
      </c>
      <c r="M1057" s="236">
        <v>11760000</v>
      </c>
      <c r="N1057" s="237" t="s">
        <v>11</v>
      </c>
      <c r="O1057" s="267" t="s">
        <v>11</v>
      </c>
      <c r="P1057" s="268" t="s">
        <v>11</v>
      </c>
      <c r="Q1057" s="6" t="s">
        <v>11</v>
      </c>
      <c r="R1057" s="238" t="s">
        <v>2003</v>
      </c>
      <c r="S1057" s="238" t="s">
        <v>11</v>
      </c>
      <c r="T1057" s="238" t="s">
        <v>11</v>
      </c>
      <c r="U1057" s="22">
        <v>6310</v>
      </c>
      <c r="V1057" s="239" t="s">
        <v>18</v>
      </c>
      <c r="W1057" s="239" t="s">
        <v>11</v>
      </c>
      <c r="X1057" s="239" t="s">
        <v>11</v>
      </c>
      <c r="Y1057" s="240" t="s">
        <v>11</v>
      </c>
      <c r="Z1057" s="234" t="s">
        <v>11</v>
      </c>
    </row>
    <row r="1058" spans="1:26" ht="13.5" customHeight="1" x14ac:dyDescent="0.15">
      <c r="A1058" s="274" t="s">
        <v>2004</v>
      </c>
      <c r="B1058" s="231" t="s">
        <v>11</v>
      </c>
      <c r="C1058" s="275" t="s">
        <v>11</v>
      </c>
      <c r="D1058" s="247" t="s">
        <v>2005</v>
      </c>
      <c r="E1058" s="239" t="s">
        <v>11</v>
      </c>
      <c r="F1058" s="239" t="s">
        <v>11</v>
      </c>
      <c r="G1058" s="239" t="s">
        <v>11</v>
      </c>
      <c r="H1058" s="239" t="s">
        <v>11</v>
      </c>
      <c r="I1058" s="239" t="s">
        <v>11</v>
      </c>
      <c r="J1058" s="239" t="s">
        <v>11</v>
      </c>
      <c r="K1058" s="239" t="s">
        <v>11</v>
      </c>
      <c r="L1058" s="240" t="s">
        <v>11</v>
      </c>
      <c r="M1058" s="249" t="s">
        <v>40</v>
      </c>
      <c r="N1058" s="250" t="s">
        <v>11</v>
      </c>
      <c r="O1058" s="267" t="s">
        <v>11</v>
      </c>
      <c r="P1058" s="268" t="s">
        <v>11</v>
      </c>
      <c r="Q1058" s="6" t="s">
        <v>11</v>
      </c>
      <c r="R1058" s="238" t="s">
        <v>2006</v>
      </c>
      <c r="S1058" s="238" t="s">
        <v>11</v>
      </c>
      <c r="T1058" s="238" t="s">
        <v>11</v>
      </c>
      <c r="U1058" s="22">
        <v>654</v>
      </c>
      <c r="V1058" s="239" t="s">
        <v>18</v>
      </c>
      <c r="W1058" s="239" t="s">
        <v>11</v>
      </c>
      <c r="X1058" s="239" t="s">
        <v>11</v>
      </c>
      <c r="Y1058" s="240" t="s">
        <v>11</v>
      </c>
      <c r="Z1058" s="234" t="s">
        <v>11</v>
      </c>
    </row>
    <row r="1059" spans="1:26" ht="13.5" customHeight="1" x14ac:dyDescent="0.15">
      <c r="A1059" s="274" t="s">
        <v>11</v>
      </c>
      <c r="B1059" s="231" t="s">
        <v>11</v>
      </c>
      <c r="C1059" s="275" t="s">
        <v>11</v>
      </c>
      <c r="D1059" s="248" t="s">
        <v>11</v>
      </c>
      <c r="E1059" s="239" t="s">
        <v>11</v>
      </c>
      <c r="F1059" s="239" t="s">
        <v>11</v>
      </c>
      <c r="G1059" s="239" t="s">
        <v>11</v>
      </c>
      <c r="H1059" s="239" t="s">
        <v>11</v>
      </c>
      <c r="I1059" s="239" t="s">
        <v>11</v>
      </c>
      <c r="J1059" s="239" t="s">
        <v>11</v>
      </c>
      <c r="K1059" s="239" t="s">
        <v>11</v>
      </c>
      <c r="L1059" s="240" t="s">
        <v>11</v>
      </c>
      <c r="M1059" s="236">
        <v>11407671</v>
      </c>
      <c r="N1059" s="237" t="s">
        <v>11</v>
      </c>
      <c r="O1059" s="267" t="s">
        <v>11</v>
      </c>
      <c r="P1059" s="268" t="s">
        <v>11</v>
      </c>
      <c r="Q1059" s="6" t="s">
        <v>11</v>
      </c>
      <c r="R1059" s="238" t="s">
        <v>11</v>
      </c>
      <c r="S1059" s="238" t="s">
        <v>11</v>
      </c>
      <c r="T1059" s="238" t="s">
        <v>11</v>
      </c>
      <c r="U1059" s="22" t="s">
        <v>11</v>
      </c>
      <c r="V1059" s="239" t="s">
        <v>11</v>
      </c>
      <c r="W1059" s="239" t="s">
        <v>11</v>
      </c>
      <c r="X1059" s="239" t="s">
        <v>11</v>
      </c>
      <c r="Y1059" s="240" t="s">
        <v>11</v>
      </c>
      <c r="Z1059" s="234" t="s">
        <v>11</v>
      </c>
    </row>
    <row r="1060" spans="1:26" ht="13.5" customHeight="1" x14ac:dyDescent="0.15">
      <c r="A1060" s="274" t="s">
        <v>11</v>
      </c>
      <c r="B1060" s="231" t="s">
        <v>11</v>
      </c>
      <c r="C1060" s="275" t="s">
        <v>11</v>
      </c>
      <c r="D1060" s="229" t="s">
        <v>26</v>
      </c>
      <c r="E1060" s="241" t="s">
        <v>2007</v>
      </c>
      <c r="F1060" s="241" t="s">
        <v>11</v>
      </c>
      <c r="G1060" s="241" t="s">
        <v>11</v>
      </c>
      <c r="H1060" s="241" t="s">
        <v>11</v>
      </c>
      <c r="I1060" s="241" t="s">
        <v>11</v>
      </c>
      <c r="J1060" s="241" t="s">
        <v>11</v>
      </c>
      <c r="K1060" s="241" t="s">
        <v>11</v>
      </c>
      <c r="L1060" s="242" t="s">
        <v>28</v>
      </c>
      <c r="M1060" s="243" t="s">
        <v>29</v>
      </c>
      <c r="N1060" s="244" t="s">
        <v>11</v>
      </c>
      <c r="O1060" s="267" t="s">
        <v>11</v>
      </c>
      <c r="P1060" s="268" t="s">
        <v>11</v>
      </c>
      <c r="Q1060" s="7" t="s">
        <v>11</v>
      </c>
      <c r="R1060" s="238" t="s">
        <v>2008</v>
      </c>
      <c r="S1060" s="238" t="s">
        <v>11</v>
      </c>
      <c r="T1060" s="238" t="s">
        <v>11</v>
      </c>
      <c r="U1060" s="22">
        <v>217</v>
      </c>
      <c r="V1060" s="239" t="s">
        <v>18</v>
      </c>
      <c r="W1060" s="239" t="s">
        <v>11</v>
      </c>
      <c r="X1060" s="239" t="s">
        <v>11</v>
      </c>
      <c r="Y1060" s="240" t="s">
        <v>11</v>
      </c>
      <c r="Z1060" s="234" t="s">
        <v>11</v>
      </c>
    </row>
    <row r="1061" spans="1:26" ht="13.5" customHeight="1" x14ac:dyDescent="0.15">
      <c r="A1061" s="274" t="s">
        <v>11</v>
      </c>
      <c r="B1061" s="231" t="s">
        <v>11</v>
      </c>
      <c r="C1061" s="275" t="s">
        <v>11</v>
      </c>
      <c r="D1061" s="229" t="s">
        <v>11</v>
      </c>
      <c r="E1061" s="241" t="s">
        <v>11</v>
      </c>
      <c r="F1061" s="241" t="s">
        <v>11</v>
      </c>
      <c r="G1061" s="241" t="s">
        <v>11</v>
      </c>
      <c r="H1061" s="241" t="s">
        <v>11</v>
      </c>
      <c r="I1061" s="241" t="s">
        <v>11</v>
      </c>
      <c r="J1061" s="241" t="s">
        <v>11</v>
      </c>
      <c r="K1061" s="241" t="s">
        <v>11</v>
      </c>
      <c r="L1061" s="242" t="s">
        <v>11</v>
      </c>
      <c r="M1061" s="245">
        <v>352329</v>
      </c>
      <c r="N1061" s="246" t="s">
        <v>11</v>
      </c>
      <c r="O1061" s="267" t="s">
        <v>11</v>
      </c>
      <c r="P1061" s="268" t="s">
        <v>11</v>
      </c>
      <c r="Q1061" s="8" t="s">
        <v>31</v>
      </c>
      <c r="R1061" s="238" t="s">
        <v>2009</v>
      </c>
      <c r="S1061" s="238" t="s">
        <v>11</v>
      </c>
      <c r="T1061" s="238" t="s">
        <v>11</v>
      </c>
      <c r="U1061" s="238" t="s">
        <v>11</v>
      </c>
      <c r="V1061" s="9" t="s">
        <v>26</v>
      </c>
      <c r="W1061" s="227" t="s">
        <v>313</v>
      </c>
      <c r="X1061" s="227" t="s">
        <v>11</v>
      </c>
      <c r="Y1061" s="10" t="s">
        <v>28</v>
      </c>
      <c r="Z1061" s="234" t="s">
        <v>11</v>
      </c>
    </row>
    <row r="1062" spans="1:26" ht="13.5" customHeight="1" x14ac:dyDescent="0.15">
      <c r="A1062" s="274" t="s">
        <v>11</v>
      </c>
      <c r="B1062" s="231" t="s">
        <v>11</v>
      </c>
      <c r="C1062" s="275" t="s">
        <v>11</v>
      </c>
      <c r="D1062" s="229" t="s">
        <v>11</v>
      </c>
      <c r="E1062" s="241" t="s">
        <v>11</v>
      </c>
      <c r="F1062" s="241" t="s">
        <v>11</v>
      </c>
      <c r="G1062" s="241" t="s">
        <v>11</v>
      </c>
      <c r="H1062" s="241" t="s">
        <v>11</v>
      </c>
      <c r="I1062" s="241" t="s">
        <v>11</v>
      </c>
      <c r="J1062" s="241" t="s">
        <v>11</v>
      </c>
      <c r="K1062" s="241" t="s">
        <v>11</v>
      </c>
      <c r="L1062" s="242" t="s">
        <v>11</v>
      </c>
      <c r="M1062" s="249" t="s">
        <v>11</v>
      </c>
      <c r="N1062" s="250" t="s">
        <v>11</v>
      </c>
      <c r="O1062" s="267" t="s">
        <v>11</v>
      </c>
      <c r="P1062" s="268" t="s">
        <v>11</v>
      </c>
      <c r="Q1062" s="7" t="s">
        <v>32</v>
      </c>
      <c r="R1062" s="238" t="s">
        <v>2010</v>
      </c>
      <c r="S1062" s="238" t="s">
        <v>11</v>
      </c>
      <c r="T1062" s="238" t="s">
        <v>11</v>
      </c>
      <c r="U1062" s="238" t="s">
        <v>11</v>
      </c>
      <c r="V1062" s="11" t="s">
        <v>33</v>
      </c>
      <c r="W1062" s="9" t="s">
        <v>11</v>
      </c>
      <c r="X1062" t="s">
        <v>11</v>
      </c>
      <c r="Y1062" s="12" t="s">
        <v>11</v>
      </c>
      <c r="Z1062" s="234" t="s">
        <v>11</v>
      </c>
    </row>
    <row r="1063" spans="1:26" ht="13.5" customHeight="1" x14ac:dyDescent="0.15">
      <c r="A1063" s="6" t="s">
        <v>11</v>
      </c>
      <c r="B1063" t="s">
        <v>11</v>
      </c>
      <c r="C1063" s="12" t="s">
        <v>11</v>
      </c>
      <c r="D1063" s="229" t="s">
        <v>26</v>
      </c>
      <c r="E1063" s="13" t="s">
        <v>19</v>
      </c>
      <c r="F1063" s="231" t="s">
        <v>11</v>
      </c>
      <c r="G1063" s="231" t="s">
        <v>11</v>
      </c>
      <c r="H1063" s="231" t="s">
        <v>11</v>
      </c>
      <c r="I1063" s="231" t="s">
        <v>160</v>
      </c>
      <c r="J1063" s="231" t="s">
        <v>63</v>
      </c>
      <c r="K1063" s="13" t="s">
        <v>11</v>
      </c>
      <c r="L1063" s="242" t="s">
        <v>28</v>
      </c>
      <c r="M1063" s="277" t="s">
        <v>11</v>
      </c>
      <c r="N1063" s="278" t="s">
        <v>11</v>
      </c>
      <c r="O1063" s="267" t="s">
        <v>11</v>
      </c>
      <c r="P1063" s="268" t="s">
        <v>11</v>
      </c>
      <c r="Q1063" s="8" t="s">
        <v>31</v>
      </c>
      <c r="R1063" s="238" t="s">
        <v>11</v>
      </c>
      <c r="S1063" s="238" t="s">
        <v>11</v>
      </c>
      <c r="T1063" s="238" t="s">
        <v>11</v>
      </c>
      <c r="U1063" s="238" t="s">
        <v>11</v>
      </c>
      <c r="V1063" s="9" t="s">
        <v>26</v>
      </c>
      <c r="W1063" s="227" t="s">
        <v>11</v>
      </c>
      <c r="X1063" s="227" t="s">
        <v>11</v>
      </c>
      <c r="Y1063" s="10" t="s">
        <v>28</v>
      </c>
      <c r="Z1063" s="234" t="s">
        <v>11</v>
      </c>
    </row>
    <row r="1064" spans="1:26" ht="13.5" customHeight="1" x14ac:dyDescent="0.15">
      <c r="A1064" s="14" t="s">
        <v>11</v>
      </c>
      <c r="B1064" s="15" t="s">
        <v>11</v>
      </c>
      <c r="C1064" s="16" t="s">
        <v>11</v>
      </c>
      <c r="D1064" s="230" t="s">
        <v>11</v>
      </c>
      <c r="E1064" s="17" t="s">
        <v>11</v>
      </c>
      <c r="F1064" s="232" t="s">
        <v>11</v>
      </c>
      <c r="G1064" s="232" t="s">
        <v>11</v>
      </c>
      <c r="H1064" s="232" t="s">
        <v>11</v>
      </c>
      <c r="I1064" s="232" t="s">
        <v>11</v>
      </c>
      <c r="J1064" s="232" t="s">
        <v>11</v>
      </c>
      <c r="K1064" s="17" t="s">
        <v>11</v>
      </c>
      <c r="L1064" s="276" t="s">
        <v>11</v>
      </c>
      <c r="M1064" s="26" t="s">
        <v>42</v>
      </c>
      <c r="N1064" s="27">
        <v>97</v>
      </c>
      <c r="O1064" s="269" t="s">
        <v>11</v>
      </c>
      <c r="P1064" s="270" t="s">
        <v>11</v>
      </c>
      <c r="Q1064" s="18" t="s">
        <v>32</v>
      </c>
      <c r="R1064" s="228" t="s">
        <v>11</v>
      </c>
      <c r="S1064" s="228" t="s">
        <v>11</v>
      </c>
      <c r="T1064" s="228" t="s">
        <v>11</v>
      </c>
      <c r="U1064" s="228" t="s">
        <v>11</v>
      </c>
      <c r="V1064" s="19" t="s">
        <v>33</v>
      </c>
      <c r="W1064" s="20" t="s">
        <v>11</v>
      </c>
      <c r="X1064" s="15" t="s">
        <v>11</v>
      </c>
      <c r="Y1064" s="16" t="s">
        <v>11</v>
      </c>
      <c r="Z1064" s="235" t="s">
        <v>11</v>
      </c>
    </row>
    <row r="1065" spans="1:26" ht="13.5" customHeight="1" x14ac:dyDescent="0.15">
      <c r="A1065" s="251" t="s">
        <v>10</v>
      </c>
      <c r="B1065" s="252" t="s">
        <v>11</v>
      </c>
      <c r="C1065" s="253" t="s">
        <v>11</v>
      </c>
      <c r="D1065" s="257" t="s">
        <v>12</v>
      </c>
      <c r="E1065" s="258" t="s">
        <v>11</v>
      </c>
      <c r="F1065" s="259" t="s">
        <v>1742</v>
      </c>
      <c r="G1065" s="259" t="s">
        <v>11</v>
      </c>
      <c r="H1065" s="259" t="s">
        <v>11</v>
      </c>
      <c r="I1065" s="259" t="s">
        <v>11</v>
      </c>
      <c r="J1065" s="259" t="s">
        <v>11</v>
      </c>
      <c r="K1065" s="259" t="s">
        <v>11</v>
      </c>
      <c r="L1065" s="260" t="s">
        <v>11</v>
      </c>
      <c r="M1065" s="263" t="s">
        <v>119</v>
      </c>
      <c r="N1065" s="264" t="s">
        <v>11</v>
      </c>
      <c r="O1065" s="265" t="s">
        <v>2011</v>
      </c>
      <c r="P1065" s="266" t="s">
        <v>11</v>
      </c>
      <c r="Q1065" s="5" t="s">
        <v>16</v>
      </c>
      <c r="R1065" s="271" t="s">
        <v>2012</v>
      </c>
      <c r="S1065" s="271" t="s">
        <v>11</v>
      </c>
      <c r="T1065" s="271" t="s">
        <v>11</v>
      </c>
      <c r="U1065" s="30">
        <v>30795</v>
      </c>
      <c r="V1065" s="272" t="s">
        <v>18</v>
      </c>
      <c r="W1065" s="272" t="s">
        <v>11</v>
      </c>
      <c r="X1065" s="272" t="s">
        <v>11</v>
      </c>
      <c r="Y1065" s="273" t="s">
        <v>11</v>
      </c>
      <c r="Z1065" s="233">
        <v>361</v>
      </c>
    </row>
    <row r="1066" spans="1:26" ht="13.5" customHeight="1" x14ac:dyDescent="0.15">
      <c r="A1066" s="254" t="s">
        <v>11</v>
      </c>
      <c r="B1066" s="255" t="s">
        <v>11</v>
      </c>
      <c r="C1066" s="256" t="s">
        <v>11</v>
      </c>
      <c r="D1066" s="24" t="s">
        <v>11</v>
      </c>
      <c r="E1066" s="23" t="s">
        <v>11</v>
      </c>
      <c r="F1066" s="261" t="s">
        <v>11</v>
      </c>
      <c r="G1066" s="261" t="s">
        <v>11</v>
      </c>
      <c r="H1066" s="261" t="s">
        <v>11</v>
      </c>
      <c r="I1066" s="261" t="s">
        <v>11</v>
      </c>
      <c r="J1066" s="261" t="s">
        <v>11</v>
      </c>
      <c r="K1066" s="261" t="s">
        <v>11</v>
      </c>
      <c r="L1066" s="262" t="s">
        <v>11</v>
      </c>
      <c r="M1066" s="236">
        <v>82311000</v>
      </c>
      <c r="N1066" s="237" t="s">
        <v>11</v>
      </c>
      <c r="O1066" s="267" t="s">
        <v>11</v>
      </c>
      <c r="P1066" s="268" t="s">
        <v>11</v>
      </c>
      <c r="Q1066" s="6" t="s">
        <v>11</v>
      </c>
      <c r="R1066" s="238" t="s">
        <v>2013</v>
      </c>
      <c r="S1066" s="238" t="s">
        <v>11</v>
      </c>
      <c r="T1066" s="238" t="s">
        <v>11</v>
      </c>
      <c r="U1066" s="22">
        <v>16725</v>
      </c>
      <c r="V1066" s="239" t="s">
        <v>18</v>
      </c>
      <c r="W1066" s="239" t="s">
        <v>11</v>
      </c>
      <c r="X1066" s="239" t="s">
        <v>11</v>
      </c>
      <c r="Y1066" s="240" t="s">
        <v>11</v>
      </c>
      <c r="Z1066" s="234" t="s">
        <v>11</v>
      </c>
    </row>
    <row r="1067" spans="1:26" ht="13.5" customHeight="1" x14ac:dyDescent="0.15">
      <c r="A1067" s="274" t="s">
        <v>2014</v>
      </c>
      <c r="B1067" s="231" t="s">
        <v>11</v>
      </c>
      <c r="C1067" s="275" t="s">
        <v>11</v>
      </c>
      <c r="D1067" s="247" t="s">
        <v>2015</v>
      </c>
      <c r="E1067" s="239" t="s">
        <v>11</v>
      </c>
      <c r="F1067" s="239" t="s">
        <v>11</v>
      </c>
      <c r="G1067" s="239" t="s">
        <v>11</v>
      </c>
      <c r="H1067" s="239" t="s">
        <v>11</v>
      </c>
      <c r="I1067" s="239" t="s">
        <v>11</v>
      </c>
      <c r="J1067" s="239" t="s">
        <v>11</v>
      </c>
      <c r="K1067" s="239" t="s">
        <v>11</v>
      </c>
      <c r="L1067" s="240" t="s">
        <v>11</v>
      </c>
      <c r="M1067" s="249" t="s">
        <v>40</v>
      </c>
      <c r="N1067" s="250" t="s">
        <v>11</v>
      </c>
      <c r="O1067" s="267" t="s">
        <v>11</v>
      </c>
      <c r="P1067" s="268" t="s">
        <v>11</v>
      </c>
      <c r="Q1067" s="6" t="s">
        <v>11</v>
      </c>
      <c r="R1067" s="238" t="s">
        <v>2016</v>
      </c>
      <c r="S1067" s="238" t="s">
        <v>11</v>
      </c>
      <c r="T1067" s="238" t="s">
        <v>11</v>
      </c>
      <c r="U1067" s="22">
        <v>8105</v>
      </c>
      <c r="V1067" s="239" t="s">
        <v>18</v>
      </c>
      <c r="W1067" s="239" t="s">
        <v>11</v>
      </c>
      <c r="X1067" s="239" t="s">
        <v>11</v>
      </c>
      <c r="Y1067" s="240" t="s">
        <v>11</v>
      </c>
      <c r="Z1067" s="234" t="s">
        <v>11</v>
      </c>
    </row>
    <row r="1068" spans="1:26" ht="13.5" customHeight="1" x14ac:dyDescent="0.15">
      <c r="A1068" s="274" t="s">
        <v>11</v>
      </c>
      <c r="B1068" s="231" t="s">
        <v>11</v>
      </c>
      <c r="C1068" s="275" t="s">
        <v>11</v>
      </c>
      <c r="D1068" s="248" t="s">
        <v>11</v>
      </c>
      <c r="E1068" s="239" t="s">
        <v>11</v>
      </c>
      <c r="F1068" s="239" t="s">
        <v>11</v>
      </c>
      <c r="G1068" s="239" t="s">
        <v>11</v>
      </c>
      <c r="H1068" s="239" t="s">
        <v>11</v>
      </c>
      <c r="I1068" s="239" t="s">
        <v>11</v>
      </c>
      <c r="J1068" s="239" t="s">
        <v>11</v>
      </c>
      <c r="K1068" s="239" t="s">
        <v>11</v>
      </c>
      <c r="L1068" s="240" t="s">
        <v>11</v>
      </c>
      <c r="M1068" s="236">
        <v>70719877</v>
      </c>
      <c r="N1068" s="237" t="s">
        <v>11</v>
      </c>
      <c r="O1068" s="267" t="s">
        <v>11</v>
      </c>
      <c r="P1068" s="268" t="s">
        <v>11</v>
      </c>
      <c r="Q1068" s="6" t="s">
        <v>11</v>
      </c>
      <c r="R1068" s="238" t="s">
        <v>2017</v>
      </c>
      <c r="S1068" s="238" t="s">
        <v>11</v>
      </c>
      <c r="T1068" s="238" t="s">
        <v>11</v>
      </c>
      <c r="U1068" s="22">
        <v>7839</v>
      </c>
      <c r="V1068" s="239" t="s">
        <v>18</v>
      </c>
      <c r="W1068" s="239" t="s">
        <v>11</v>
      </c>
      <c r="X1068" s="239" t="s">
        <v>11</v>
      </c>
      <c r="Y1068" s="240" t="s">
        <v>11</v>
      </c>
      <c r="Z1068" s="234" t="s">
        <v>11</v>
      </c>
    </row>
    <row r="1069" spans="1:26" ht="13.5" customHeight="1" x14ac:dyDescent="0.15">
      <c r="A1069" s="274" t="s">
        <v>11</v>
      </c>
      <c r="B1069" s="231" t="s">
        <v>11</v>
      </c>
      <c r="C1069" s="275" t="s">
        <v>11</v>
      </c>
      <c r="D1069" s="229" t="s">
        <v>26</v>
      </c>
      <c r="E1069" s="241" t="s">
        <v>2007</v>
      </c>
      <c r="F1069" s="241" t="s">
        <v>11</v>
      </c>
      <c r="G1069" s="241" t="s">
        <v>11</v>
      </c>
      <c r="H1069" s="241" t="s">
        <v>11</v>
      </c>
      <c r="I1069" s="241" t="s">
        <v>11</v>
      </c>
      <c r="J1069" s="241" t="s">
        <v>11</v>
      </c>
      <c r="K1069" s="241" t="s">
        <v>11</v>
      </c>
      <c r="L1069" s="242" t="s">
        <v>28</v>
      </c>
      <c r="M1069" s="243" t="s">
        <v>29</v>
      </c>
      <c r="N1069" s="244" t="s">
        <v>11</v>
      </c>
      <c r="O1069" s="267" t="s">
        <v>11</v>
      </c>
      <c r="P1069" s="268" t="s">
        <v>11</v>
      </c>
      <c r="Q1069" s="7" t="s">
        <v>11</v>
      </c>
      <c r="R1069" s="238" t="s">
        <v>2018</v>
      </c>
      <c r="S1069" s="238" t="s">
        <v>11</v>
      </c>
      <c r="T1069" s="238" t="s">
        <v>11</v>
      </c>
      <c r="U1069" s="22">
        <v>7256</v>
      </c>
      <c r="V1069" s="239" t="s">
        <v>18</v>
      </c>
      <c r="W1069" s="239" t="s">
        <v>11</v>
      </c>
      <c r="X1069" s="239" t="s">
        <v>11</v>
      </c>
      <c r="Y1069" s="240" t="s">
        <v>11</v>
      </c>
      <c r="Z1069" s="234" t="s">
        <v>11</v>
      </c>
    </row>
    <row r="1070" spans="1:26" ht="13.5" customHeight="1" x14ac:dyDescent="0.15">
      <c r="A1070" s="274" t="s">
        <v>11</v>
      </c>
      <c r="B1070" s="231" t="s">
        <v>11</v>
      </c>
      <c r="C1070" s="275" t="s">
        <v>11</v>
      </c>
      <c r="D1070" s="229" t="s">
        <v>11</v>
      </c>
      <c r="E1070" s="241" t="s">
        <v>11</v>
      </c>
      <c r="F1070" s="241" t="s">
        <v>11</v>
      </c>
      <c r="G1070" s="241" t="s">
        <v>11</v>
      </c>
      <c r="H1070" s="241" t="s">
        <v>11</v>
      </c>
      <c r="I1070" s="241" t="s">
        <v>11</v>
      </c>
      <c r="J1070" s="241" t="s">
        <v>11</v>
      </c>
      <c r="K1070" s="241" t="s">
        <v>11</v>
      </c>
      <c r="L1070" s="242" t="s">
        <v>11</v>
      </c>
      <c r="M1070" s="245">
        <v>11591123</v>
      </c>
      <c r="N1070" s="246" t="s">
        <v>11</v>
      </c>
      <c r="O1070" s="267" t="s">
        <v>11</v>
      </c>
      <c r="P1070" s="268" t="s">
        <v>11</v>
      </c>
      <c r="Q1070" s="8" t="s">
        <v>31</v>
      </c>
      <c r="R1070" s="238" t="s">
        <v>2019</v>
      </c>
      <c r="S1070" s="238" t="s">
        <v>11</v>
      </c>
      <c r="T1070" s="238" t="s">
        <v>11</v>
      </c>
      <c r="U1070" s="238" t="s">
        <v>11</v>
      </c>
      <c r="V1070" s="9" t="s">
        <v>26</v>
      </c>
      <c r="W1070" s="227" t="s">
        <v>313</v>
      </c>
      <c r="X1070" s="227" t="s">
        <v>11</v>
      </c>
      <c r="Y1070" s="10" t="s">
        <v>28</v>
      </c>
      <c r="Z1070" s="234" t="s">
        <v>11</v>
      </c>
    </row>
    <row r="1071" spans="1:26" ht="13.5" customHeight="1" x14ac:dyDescent="0.15">
      <c r="A1071" s="274" t="s">
        <v>11</v>
      </c>
      <c r="B1071" s="231" t="s">
        <v>11</v>
      </c>
      <c r="C1071" s="275" t="s">
        <v>11</v>
      </c>
      <c r="D1071" s="229" t="s">
        <v>11</v>
      </c>
      <c r="E1071" s="241" t="s">
        <v>11</v>
      </c>
      <c r="F1071" s="241" t="s">
        <v>11</v>
      </c>
      <c r="G1071" s="241" t="s">
        <v>11</v>
      </c>
      <c r="H1071" s="241" t="s">
        <v>11</v>
      </c>
      <c r="I1071" s="241" t="s">
        <v>11</v>
      </c>
      <c r="J1071" s="241" t="s">
        <v>11</v>
      </c>
      <c r="K1071" s="241" t="s">
        <v>11</v>
      </c>
      <c r="L1071" s="242" t="s">
        <v>11</v>
      </c>
      <c r="M1071" s="249" t="s">
        <v>11</v>
      </c>
      <c r="N1071" s="250" t="s">
        <v>11</v>
      </c>
      <c r="O1071" s="267" t="s">
        <v>11</v>
      </c>
      <c r="P1071" s="268" t="s">
        <v>11</v>
      </c>
      <c r="Q1071" s="7" t="s">
        <v>32</v>
      </c>
      <c r="R1071" s="238" t="s">
        <v>2020</v>
      </c>
      <c r="S1071" s="238" t="s">
        <v>11</v>
      </c>
      <c r="T1071" s="238" t="s">
        <v>11</v>
      </c>
      <c r="U1071" s="238" t="s">
        <v>11</v>
      </c>
      <c r="V1071" s="11" t="s">
        <v>33</v>
      </c>
      <c r="W1071" s="9" t="s">
        <v>11</v>
      </c>
      <c r="X1071" t="s">
        <v>11</v>
      </c>
      <c r="Y1071" s="12" t="s">
        <v>11</v>
      </c>
      <c r="Z1071" s="234" t="s">
        <v>11</v>
      </c>
    </row>
    <row r="1072" spans="1:26" ht="13.5" customHeight="1" x14ac:dyDescent="0.15">
      <c r="A1072" s="6" t="s">
        <v>11</v>
      </c>
      <c r="B1072" t="s">
        <v>11</v>
      </c>
      <c r="C1072" s="12" t="s">
        <v>11</v>
      </c>
      <c r="D1072" s="229" t="s">
        <v>26</v>
      </c>
      <c r="E1072" s="13" t="s">
        <v>19</v>
      </c>
      <c r="F1072" s="231" t="s">
        <v>11</v>
      </c>
      <c r="G1072" s="231" t="s">
        <v>11</v>
      </c>
      <c r="H1072" s="231" t="s">
        <v>11</v>
      </c>
      <c r="I1072" s="231" t="s">
        <v>160</v>
      </c>
      <c r="J1072" s="231" t="s">
        <v>63</v>
      </c>
      <c r="K1072" s="13" t="s">
        <v>11</v>
      </c>
      <c r="L1072" s="242" t="s">
        <v>28</v>
      </c>
      <c r="M1072" s="277" t="s">
        <v>11</v>
      </c>
      <c r="N1072" s="278" t="s">
        <v>11</v>
      </c>
      <c r="O1072" s="267" t="s">
        <v>11</v>
      </c>
      <c r="P1072" s="268" t="s">
        <v>11</v>
      </c>
      <c r="Q1072" s="8" t="s">
        <v>31</v>
      </c>
      <c r="R1072" s="238" t="s">
        <v>2021</v>
      </c>
      <c r="S1072" s="238" t="s">
        <v>11</v>
      </c>
      <c r="T1072" s="238" t="s">
        <v>11</v>
      </c>
      <c r="U1072" s="238" t="s">
        <v>11</v>
      </c>
      <c r="V1072" s="9" t="s">
        <v>26</v>
      </c>
      <c r="W1072" s="227" t="s">
        <v>313</v>
      </c>
      <c r="X1072" s="227" t="s">
        <v>11</v>
      </c>
      <c r="Y1072" s="10" t="s">
        <v>28</v>
      </c>
      <c r="Z1072" s="234" t="s">
        <v>11</v>
      </c>
    </row>
    <row r="1073" spans="1:26" ht="13.5" customHeight="1" x14ac:dyDescent="0.15">
      <c r="A1073" s="14" t="s">
        <v>11</v>
      </c>
      <c r="B1073" s="15" t="s">
        <v>11</v>
      </c>
      <c r="C1073" s="16" t="s">
        <v>11</v>
      </c>
      <c r="D1073" s="230" t="s">
        <v>11</v>
      </c>
      <c r="E1073" s="17" t="s">
        <v>11</v>
      </c>
      <c r="F1073" s="232" t="s">
        <v>11</v>
      </c>
      <c r="G1073" s="232" t="s">
        <v>11</v>
      </c>
      <c r="H1073" s="232" t="s">
        <v>11</v>
      </c>
      <c r="I1073" s="232" t="s">
        <v>11</v>
      </c>
      <c r="J1073" s="232" t="s">
        <v>11</v>
      </c>
      <c r="K1073" s="17" t="s">
        <v>11</v>
      </c>
      <c r="L1073" s="276" t="s">
        <v>11</v>
      </c>
      <c r="M1073" s="26" t="s">
        <v>42</v>
      </c>
      <c r="N1073" s="27">
        <v>85.9</v>
      </c>
      <c r="O1073" s="269" t="s">
        <v>11</v>
      </c>
      <c r="P1073" s="270" t="s">
        <v>11</v>
      </c>
      <c r="Q1073" s="18" t="s">
        <v>32</v>
      </c>
      <c r="R1073" s="228" t="s">
        <v>2022</v>
      </c>
      <c r="S1073" s="228" t="s">
        <v>11</v>
      </c>
      <c r="T1073" s="228" t="s">
        <v>11</v>
      </c>
      <c r="U1073" s="228" t="s">
        <v>11</v>
      </c>
      <c r="V1073" s="19" t="s">
        <v>33</v>
      </c>
      <c r="W1073" s="20" t="s">
        <v>11</v>
      </c>
      <c r="X1073" s="15" t="s">
        <v>11</v>
      </c>
      <c r="Y1073" s="16" t="s">
        <v>11</v>
      </c>
      <c r="Z1073" s="235" t="s">
        <v>11</v>
      </c>
    </row>
    <row r="1074" spans="1:26" ht="13.5" customHeight="1" x14ac:dyDescent="0.15">
      <c r="A1074" s="251" t="s">
        <v>10</v>
      </c>
      <c r="B1074" s="252" t="s">
        <v>11</v>
      </c>
      <c r="C1074" s="253" t="s">
        <v>11</v>
      </c>
      <c r="D1074" s="257" t="s">
        <v>12</v>
      </c>
      <c r="E1074" s="258" t="s">
        <v>11</v>
      </c>
      <c r="F1074" s="259" t="s">
        <v>1742</v>
      </c>
      <c r="G1074" s="259" t="s">
        <v>11</v>
      </c>
      <c r="H1074" s="259" t="s">
        <v>11</v>
      </c>
      <c r="I1074" s="259" t="s">
        <v>11</v>
      </c>
      <c r="J1074" s="259" t="s">
        <v>11</v>
      </c>
      <c r="K1074" s="259" t="s">
        <v>11</v>
      </c>
      <c r="L1074" s="260" t="s">
        <v>11</v>
      </c>
      <c r="M1074" s="263" t="s">
        <v>119</v>
      </c>
      <c r="N1074" s="264" t="s">
        <v>11</v>
      </c>
      <c r="O1074" s="265" t="s">
        <v>2023</v>
      </c>
      <c r="P1074" s="266" t="s">
        <v>11</v>
      </c>
      <c r="Q1074" s="5" t="s">
        <v>16</v>
      </c>
      <c r="R1074" s="271" t="s">
        <v>2024</v>
      </c>
      <c r="S1074" s="271" t="s">
        <v>11</v>
      </c>
      <c r="T1074" s="271" t="s">
        <v>11</v>
      </c>
      <c r="U1074" s="30">
        <v>2008</v>
      </c>
      <c r="V1074" s="272" t="s">
        <v>18</v>
      </c>
      <c r="W1074" s="272" t="s">
        <v>11</v>
      </c>
      <c r="X1074" s="272" t="s">
        <v>11</v>
      </c>
      <c r="Y1074" s="273" t="s">
        <v>11</v>
      </c>
      <c r="Z1074" s="233">
        <v>363</v>
      </c>
    </row>
    <row r="1075" spans="1:26" ht="13.5" customHeight="1" x14ac:dyDescent="0.15">
      <c r="A1075" s="254" t="s">
        <v>11</v>
      </c>
      <c r="B1075" s="255" t="s">
        <v>11</v>
      </c>
      <c r="C1075" s="256" t="s">
        <v>11</v>
      </c>
      <c r="D1075" s="24" t="s">
        <v>11</v>
      </c>
      <c r="E1075" s="23" t="s">
        <v>11</v>
      </c>
      <c r="F1075" s="261" t="s">
        <v>11</v>
      </c>
      <c r="G1075" s="261" t="s">
        <v>11</v>
      </c>
      <c r="H1075" s="261" t="s">
        <v>11</v>
      </c>
      <c r="I1075" s="261" t="s">
        <v>11</v>
      </c>
      <c r="J1075" s="261" t="s">
        <v>11</v>
      </c>
      <c r="K1075" s="261" t="s">
        <v>11</v>
      </c>
      <c r="L1075" s="262" t="s">
        <v>11</v>
      </c>
      <c r="M1075" s="236">
        <v>11464000</v>
      </c>
      <c r="N1075" s="237" t="s">
        <v>11</v>
      </c>
      <c r="O1075" s="267" t="s">
        <v>11</v>
      </c>
      <c r="P1075" s="268" t="s">
        <v>11</v>
      </c>
      <c r="Q1075" s="6" t="s">
        <v>11</v>
      </c>
      <c r="R1075" s="238" t="s">
        <v>2025</v>
      </c>
      <c r="S1075" s="238" t="s">
        <v>11</v>
      </c>
      <c r="T1075" s="238" t="s">
        <v>11</v>
      </c>
      <c r="U1075" s="22">
        <v>3924</v>
      </c>
      <c r="V1075" s="239" t="s">
        <v>18</v>
      </c>
      <c r="W1075" s="239" t="s">
        <v>11</v>
      </c>
      <c r="X1075" s="239" t="s">
        <v>11</v>
      </c>
      <c r="Y1075" s="240" t="s">
        <v>11</v>
      </c>
      <c r="Z1075" s="234" t="s">
        <v>11</v>
      </c>
    </row>
    <row r="1076" spans="1:26" ht="13.5" customHeight="1" x14ac:dyDescent="0.15">
      <c r="A1076" s="274" t="s">
        <v>2026</v>
      </c>
      <c r="B1076" s="231" t="s">
        <v>11</v>
      </c>
      <c r="C1076" s="275" t="s">
        <v>11</v>
      </c>
      <c r="D1076" s="247" t="s">
        <v>2027</v>
      </c>
      <c r="E1076" s="239" t="s">
        <v>11</v>
      </c>
      <c r="F1076" s="239" t="s">
        <v>11</v>
      </c>
      <c r="G1076" s="239" t="s">
        <v>11</v>
      </c>
      <c r="H1076" s="239" t="s">
        <v>11</v>
      </c>
      <c r="I1076" s="239" t="s">
        <v>11</v>
      </c>
      <c r="J1076" s="239" t="s">
        <v>11</v>
      </c>
      <c r="K1076" s="239" t="s">
        <v>11</v>
      </c>
      <c r="L1076" s="240" t="s">
        <v>11</v>
      </c>
      <c r="M1076" s="249" t="s">
        <v>40</v>
      </c>
      <c r="N1076" s="250" t="s">
        <v>11</v>
      </c>
      <c r="O1076" s="267" t="s">
        <v>11</v>
      </c>
      <c r="P1076" s="268" t="s">
        <v>11</v>
      </c>
      <c r="Q1076" s="6" t="s">
        <v>11</v>
      </c>
      <c r="R1076" s="238" t="s">
        <v>2028</v>
      </c>
      <c r="S1076" s="238" t="s">
        <v>11</v>
      </c>
      <c r="T1076" s="238" t="s">
        <v>11</v>
      </c>
      <c r="U1076" s="22">
        <v>1618</v>
      </c>
      <c r="V1076" s="239" t="s">
        <v>18</v>
      </c>
      <c r="W1076" s="239" t="s">
        <v>11</v>
      </c>
      <c r="X1076" s="239" t="s">
        <v>11</v>
      </c>
      <c r="Y1076" s="240" t="s">
        <v>11</v>
      </c>
      <c r="Z1076" s="234" t="s">
        <v>11</v>
      </c>
    </row>
    <row r="1077" spans="1:26" ht="13.5" customHeight="1" x14ac:dyDescent="0.15">
      <c r="A1077" s="274" t="s">
        <v>11</v>
      </c>
      <c r="B1077" s="231" t="s">
        <v>11</v>
      </c>
      <c r="C1077" s="275" t="s">
        <v>11</v>
      </c>
      <c r="D1077" s="248" t="s">
        <v>11</v>
      </c>
      <c r="E1077" s="239" t="s">
        <v>11</v>
      </c>
      <c r="F1077" s="239" t="s">
        <v>11</v>
      </c>
      <c r="G1077" s="239" t="s">
        <v>11</v>
      </c>
      <c r="H1077" s="239" t="s">
        <v>11</v>
      </c>
      <c r="I1077" s="239" t="s">
        <v>11</v>
      </c>
      <c r="J1077" s="239" t="s">
        <v>11</v>
      </c>
      <c r="K1077" s="239" t="s">
        <v>11</v>
      </c>
      <c r="L1077" s="240" t="s">
        <v>11</v>
      </c>
      <c r="M1077" s="236">
        <v>10081237</v>
      </c>
      <c r="N1077" s="237" t="s">
        <v>11</v>
      </c>
      <c r="O1077" s="267" t="s">
        <v>11</v>
      </c>
      <c r="P1077" s="268" t="s">
        <v>11</v>
      </c>
      <c r="Q1077" s="6" t="s">
        <v>11</v>
      </c>
      <c r="R1077" s="238" t="s">
        <v>2029</v>
      </c>
      <c r="S1077" s="238" t="s">
        <v>11</v>
      </c>
      <c r="T1077" s="238" t="s">
        <v>11</v>
      </c>
      <c r="U1077" s="22">
        <v>1928</v>
      </c>
      <c r="V1077" s="239" t="s">
        <v>18</v>
      </c>
      <c r="W1077" s="239" t="s">
        <v>11</v>
      </c>
      <c r="X1077" s="239" t="s">
        <v>11</v>
      </c>
      <c r="Y1077" s="240" t="s">
        <v>11</v>
      </c>
      <c r="Z1077" s="234" t="s">
        <v>11</v>
      </c>
    </row>
    <row r="1078" spans="1:26" ht="13.5" customHeight="1" x14ac:dyDescent="0.15">
      <c r="A1078" s="274" t="s">
        <v>11</v>
      </c>
      <c r="B1078" s="231" t="s">
        <v>11</v>
      </c>
      <c r="C1078" s="275" t="s">
        <v>11</v>
      </c>
      <c r="D1078" s="229" t="s">
        <v>26</v>
      </c>
      <c r="E1078" s="241" t="s">
        <v>2007</v>
      </c>
      <c r="F1078" s="241" t="s">
        <v>11</v>
      </c>
      <c r="G1078" s="241" t="s">
        <v>11</v>
      </c>
      <c r="H1078" s="241" t="s">
        <v>11</v>
      </c>
      <c r="I1078" s="241" t="s">
        <v>11</v>
      </c>
      <c r="J1078" s="241" t="s">
        <v>11</v>
      </c>
      <c r="K1078" s="241" t="s">
        <v>11</v>
      </c>
      <c r="L1078" s="242" t="s">
        <v>28</v>
      </c>
      <c r="M1078" s="243" t="s">
        <v>29</v>
      </c>
      <c r="N1078" s="244" t="s">
        <v>11</v>
      </c>
      <c r="O1078" s="267" t="s">
        <v>11</v>
      </c>
      <c r="P1078" s="268" t="s">
        <v>11</v>
      </c>
      <c r="Q1078" s="7" t="s">
        <v>11</v>
      </c>
      <c r="R1078" s="238" t="s">
        <v>2030</v>
      </c>
      <c r="S1078" s="238" t="s">
        <v>11</v>
      </c>
      <c r="T1078" s="238" t="s">
        <v>11</v>
      </c>
      <c r="U1078" s="22">
        <v>603</v>
      </c>
      <c r="V1078" s="239" t="s">
        <v>18</v>
      </c>
      <c r="W1078" s="239" t="s">
        <v>11</v>
      </c>
      <c r="X1078" s="239" t="s">
        <v>11</v>
      </c>
      <c r="Y1078" s="240" t="s">
        <v>11</v>
      </c>
      <c r="Z1078" s="234" t="s">
        <v>11</v>
      </c>
    </row>
    <row r="1079" spans="1:26" ht="13.5" customHeight="1" x14ac:dyDescent="0.15">
      <c r="A1079" s="274" t="s">
        <v>11</v>
      </c>
      <c r="B1079" s="231" t="s">
        <v>11</v>
      </c>
      <c r="C1079" s="275" t="s">
        <v>11</v>
      </c>
      <c r="D1079" s="229" t="s">
        <v>11</v>
      </c>
      <c r="E1079" s="241" t="s">
        <v>11</v>
      </c>
      <c r="F1079" s="241" t="s">
        <v>11</v>
      </c>
      <c r="G1079" s="241" t="s">
        <v>11</v>
      </c>
      <c r="H1079" s="241" t="s">
        <v>11</v>
      </c>
      <c r="I1079" s="241" t="s">
        <v>11</v>
      </c>
      <c r="J1079" s="241" t="s">
        <v>11</v>
      </c>
      <c r="K1079" s="241" t="s">
        <v>11</v>
      </c>
      <c r="L1079" s="242" t="s">
        <v>11</v>
      </c>
      <c r="M1079" s="245">
        <v>1382763</v>
      </c>
      <c r="N1079" s="246" t="s">
        <v>11</v>
      </c>
      <c r="O1079" s="267" t="s">
        <v>11</v>
      </c>
      <c r="P1079" s="268" t="s">
        <v>11</v>
      </c>
      <c r="Q1079" s="8" t="s">
        <v>31</v>
      </c>
      <c r="R1079" s="238" t="s">
        <v>2031</v>
      </c>
      <c r="S1079" s="238" t="s">
        <v>11</v>
      </c>
      <c r="T1079" s="238" t="s">
        <v>11</v>
      </c>
      <c r="U1079" s="238" t="s">
        <v>11</v>
      </c>
      <c r="V1079" s="9" t="s">
        <v>26</v>
      </c>
      <c r="W1079" s="227" t="s">
        <v>1948</v>
      </c>
      <c r="X1079" s="227" t="s">
        <v>11</v>
      </c>
      <c r="Y1079" s="10" t="s">
        <v>28</v>
      </c>
      <c r="Z1079" s="234" t="s">
        <v>11</v>
      </c>
    </row>
    <row r="1080" spans="1:26" ht="13.5" customHeight="1" x14ac:dyDescent="0.15">
      <c r="A1080" s="274" t="s">
        <v>11</v>
      </c>
      <c r="B1080" s="231" t="s">
        <v>11</v>
      </c>
      <c r="C1080" s="275" t="s">
        <v>11</v>
      </c>
      <c r="D1080" s="229" t="s">
        <v>11</v>
      </c>
      <c r="E1080" s="241" t="s">
        <v>11</v>
      </c>
      <c r="F1080" s="241" t="s">
        <v>11</v>
      </c>
      <c r="G1080" s="241" t="s">
        <v>11</v>
      </c>
      <c r="H1080" s="241" t="s">
        <v>11</v>
      </c>
      <c r="I1080" s="241" t="s">
        <v>11</v>
      </c>
      <c r="J1080" s="241" t="s">
        <v>11</v>
      </c>
      <c r="K1080" s="241" t="s">
        <v>11</v>
      </c>
      <c r="L1080" s="242" t="s">
        <v>11</v>
      </c>
      <c r="M1080" s="249" t="s">
        <v>11</v>
      </c>
      <c r="N1080" s="250" t="s">
        <v>11</v>
      </c>
      <c r="O1080" s="267" t="s">
        <v>11</v>
      </c>
      <c r="P1080" s="268" t="s">
        <v>11</v>
      </c>
      <c r="Q1080" s="7" t="s">
        <v>32</v>
      </c>
      <c r="R1080" s="238" t="s">
        <v>2032</v>
      </c>
      <c r="S1080" s="238" t="s">
        <v>11</v>
      </c>
      <c r="T1080" s="238" t="s">
        <v>11</v>
      </c>
      <c r="U1080" s="238" t="s">
        <v>11</v>
      </c>
      <c r="V1080" s="11" t="s">
        <v>33</v>
      </c>
      <c r="W1080" s="9" t="s">
        <v>11</v>
      </c>
      <c r="X1080" t="s">
        <v>11</v>
      </c>
      <c r="Y1080" s="12" t="s">
        <v>11</v>
      </c>
      <c r="Z1080" s="234" t="s">
        <v>11</v>
      </c>
    </row>
    <row r="1081" spans="1:26" ht="13.5" customHeight="1" x14ac:dyDescent="0.15">
      <c r="A1081" s="6" t="s">
        <v>11</v>
      </c>
      <c r="B1081" t="s">
        <v>11</v>
      </c>
      <c r="C1081" s="12" t="s">
        <v>11</v>
      </c>
      <c r="D1081" s="229" t="s">
        <v>26</v>
      </c>
      <c r="E1081" s="13" t="s">
        <v>19</v>
      </c>
      <c r="F1081" s="231" t="s">
        <v>11</v>
      </c>
      <c r="G1081" s="231" t="s">
        <v>11</v>
      </c>
      <c r="H1081" s="231" t="s">
        <v>11</v>
      </c>
      <c r="I1081" s="231" t="s">
        <v>160</v>
      </c>
      <c r="J1081" s="231" t="s">
        <v>63</v>
      </c>
      <c r="K1081" s="13" t="s">
        <v>11</v>
      </c>
      <c r="L1081" s="242" t="s">
        <v>28</v>
      </c>
      <c r="M1081" s="277" t="s">
        <v>11</v>
      </c>
      <c r="N1081" s="278" t="s">
        <v>11</v>
      </c>
      <c r="O1081" s="267" t="s">
        <v>11</v>
      </c>
      <c r="P1081" s="268" t="s">
        <v>11</v>
      </c>
      <c r="Q1081" s="8" t="s">
        <v>31</v>
      </c>
      <c r="R1081" s="238" t="s">
        <v>11</v>
      </c>
      <c r="S1081" s="238" t="s">
        <v>11</v>
      </c>
      <c r="T1081" s="238" t="s">
        <v>11</v>
      </c>
      <c r="U1081" s="238" t="s">
        <v>11</v>
      </c>
      <c r="V1081" s="9" t="s">
        <v>26</v>
      </c>
      <c r="W1081" s="227" t="s">
        <v>11</v>
      </c>
      <c r="X1081" s="227" t="s">
        <v>11</v>
      </c>
      <c r="Y1081" s="10" t="s">
        <v>28</v>
      </c>
      <c r="Z1081" s="234" t="s">
        <v>11</v>
      </c>
    </row>
    <row r="1082" spans="1:26" ht="13.5" customHeight="1" x14ac:dyDescent="0.15">
      <c r="A1082" s="14" t="s">
        <v>11</v>
      </c>
      <c r="B1082" s="15" t="s">
        <v>11</v>
      </c>
      <c r="C1082" s="16" t="s">
        <v>11</v>
      </c>
      <c r="D1082" s="230" t="s">
        <v>11</v>
      </c>
      <c r="E1082" s="17" t="s">
        <v>11</v>
      </c>
      <c r="F1082" s="232" t="s">
        <v>11</v>
      </c>
      <c r="G1082" s="232" t="s">
        <v>11</v>
      </c>
      <c r="H1082" s="232" t="s">
        <v>11</v>
      </c>
      <c r="I1082" s="232" t="s">
        <v>11</v>
      </c>
      <c r="J1082" s="232" t="s">
        <v>11</v>
      </c>
      <c r="K1082" s="17" t="s">
        <v>11</v>
      </c>
      <c r="L1082" s="276" t="s">
        <v>11</v>
      </c>
      <c r="M1082" s="26" t="s">
        <v>42</v>
      </c>
      <c r="N1082" s="27">
        <v>87.9</v>
      </c>
      <c r="O1082" s="269" t="s">
        <v>11</v>
      </c>
      <c r="P1082" s="270" t="s">
        <v>11</v>
      </c>
      <c r="Q1082" s="18" t="s">
        <v>32</v>
      </c>
      <c r="R1082" s="228" t="s">
        <v>11</v>
      </c>
      <c r="S1082" s="228" t="s">
        <v>11</v>
      </c>
      <c r="T1082" s="228" t="s">
        <v>11</v>
      </c>
      <c r="U1082" s="228" t="s">
        <v>11</v>
      </c>
      <c r="V1082" s="19" t="s">
        <v>33</v>
      </c>
      <c r="W1082" s="20" t="s">
        <v>11</v>
      </c>
      <c r="X1082" s="15" t="s">
        <v>11</v>
      </c>
      <c r="Y1082" s="16" t="s">
        <v>11</v>
      </c>
      <c r="Z1082" s="235" t="s">
        <v>11</v>
      </c>
    </row>
    <row r="1083" spans="1:26" ht="13.5" customHeight="1" x14ac:dyDescent="0.15">
      <c r="A1083" s="251" t="s">
        <v>10</v>
      </c>
      <c r="B1083" s="252" t="s">
        <v>11</v>
      </c>
      <c r="C1083" s="253" t="s">
        <v>11</v>
      </c>
      <c r="D1083" s="257" t="s">
        <v>12</v>
      </c>
      <c r="E1083" s="258" t="s">
        <v>11</v>
      </c>
      <c r="F1083" s="259" t="s">
        <v>1923</v>
      </c>
      <c r="G1083" s="259" t="s">
        <v>11</v>
      </c>
      <c r="H1083" s="259" t="s">
        <v>11</v>
      </c>
      <c r="I1083" s="259" t="s">
        <v>11</v>
      </c>
      <c r="J1083" s="259" t="s">
        <v>11</v>
      </c>
      <c r="K1083" s="259" t="s">
        <v>11</v>
      </c>
      <c r="L1083" s="260" t="s">
        <v>11</v>
      </c>
      <c r="M1083" s="263" t="s">
        <v>119</v>
      </c>
      <c r="N1083" s="264" t="s">
        <v>11</v>
      </c>
      <c r="O1083" s="265" t="s">
        <v>2033</v>
      </c>
      <c r="P1083" s="266" t="s">
        <v>11</v>
      </c>
      <c r="Q1083" s="5" t="s">
        <v>16</v>
      </c>
      <c r="R1083" s="271" t="s">
        <v>2034</v>
      </c>
      <c r="S1083" s="271" t="s">
        <v>11</v>
      </c>
      <c r="T1083" s="271" t="s">
        <v>11</v>
      </c>
      <c r="U1083" s="30">
        <v>24600</v>
      </c>
      <c r="V1083" s="272" t="s">
        <v>18</v>
      </c>
      <c r="W1083" s="272" t="s">
        <v>11</v>
      </c>
      <c r="X1083" s="272" t="s">
        <v>11</v>
      </c>
      <c r="Y1083" s="273" t="s">
        <v>11</v>
      </c>
      <c r="Z1083" s="233">
        <v>363</v>
      </c>
    </row>
    <row r="1084" spans="1:26" ht="13.5" customHeight="1" x14ac:dyDescent="0.15">
      <c r="A1084" s="254" t="s">
        <v>11</v>
      </c>
      <c r="B1084" s="255" t="s">
        <v>11</v>
      </c>
      <c r="C1084" s="256" t="s">
        <v>11</v>
      </c>
      <c r="D1084" s="24" t="s">
        <v>11</v>
      </c>
      <c r="E1084" s="23" t="s">
        <v>11</v>
      </c>
      <c r="F1084" s="261" t="s">
        <v>11</v>
      </c>
      <c r="G1084" s="261" t="s">
        <v>11</v>
      </c>
      <c r="H1084" s="261" t="s">
        <v>11</v>
      </c>
      <c r="I1084" s="261" t="s">
        <v>11</v>
      </c>
      <c r="J1084" s="261" t="s">
        <v>11</v>
      </c>
      <c r="K1084" s="261" t="s">
        <v>11</v>
      </c>
      <c r="L1084" s="262" t="s">
        <v>11</v>
      </c>
      <c r="M1084" s="236">
        <v>33502000</v>
      </c>
      <c r="N1084" s="237" t="s">
        <v>11</v>
      </c>
      <c r="O1084" s="267" t="s">
        <v>11</v>
      </c>
      <c r="P1084" s="268" t="s">
        <v>11</v>
      </c>
      <c r="Q1084" s="6" t="s">
        <v>11</v>
      </c>
      <c r="R1084" s="238" t="s">
        <v>2035</v>
      </c>
      <c r="S1084" s="238" t="s">
        <v>11</v>
      </c>
      <c r="T1084" s="238" t="s">
        <v>11</v>
      </c>
      <c r="U1084" s="22">
        <v>5355</v>
      </c>
      <c r="V1084" s="239" t="s">
        <v>18</v>
      </c>
      <c r="W1084" s="239" t="s">
        <v>11</v>
      </c>
      <c r="X1084" s="239" t="s">
        <v>11</v>
      </c>
      <c r="Y1084" s="240" t="s">
        <v>11</v>
      </c>
      <c r="Z1084" s="234" t="s">
        <v>11</v>
      </c>
    </row>
    <row r="1085" spans="1:26" ht="13.5" customHeight="1" x14ac:dyDescent="0.15">
      <c r="A1085" s="274" t="s">
        <v>2036</v>
      </c>
      <c r="B1085" s="231" t="s">
        <v>11</v>
      </c>
      <c r="C1085" s="275" t="s">
        <v>11</v>
      </c>
      <c r="D1085" s="247" t="s">
        <v>2037</v>
      </c>
      <c r="E1085" s="239" t="s">
        <v>11</v>
      </c>
      <c r="F1085" s="239" t="s">
        <v>11</v>
      </c>
      <c r="G1085" s="239" t="s">
        <v>11</v>
      </c>
      <c r="H1085" s="239" t="s">
        <v>11</v>
      </c>
      <c r="I1085" s="239" t="s">
        <v>11</v>
      </c>
      <c r="J1085" s="239" t="s">
        <v>11</v>
      </c>
      <c r="K1085" s="239" t="s">
        <v>11</v>
      </c>
      <c r="L1085" s="240" t="s">
        <v>11</v>
      </c>
      <c r="M1085" s="249" t="s">
        <v>40</v>
      </c>
      <c r="N1085" s="250" t="s">
        <v>11</v>
      </c>
      <c r="O1085" s="267" t="s">
        <v>11</v>
      </c>
      <c r="P1085" s="268" t="s">
        <v>11</v>
      </c>
      <c r="Q1085" s="6" t="s">
        <v>11</v>
      </c>
      <c r="R1085" s="238" t="s">
        <v>11</v>
      </c>
      <c r="S1085" s="238" t="s">
        <v>11</v>
      </c>
      <c r="T1085" s="238" t="s">
        <v>11</v>
      </c>
      <c r="U1085" s="22" t="s">
        <v>11</v>
      </c>
      <c r="V1085" s="239" t="s">
        <v>11</v>
      </c>
      <c r="W1085" s="239" t="s">
        <v>11</v>
      </c>
      <c r="X1085" s="239" t="s">
        <v>11</v>
      </c>
      <c r="Y1085" s="240" t="s">
        <v>11</v>
      </c>
      <c r="Z1085" s="234" t="s">
        <v>11</v>
      </c>
    </row>
    <row r="1086" spans="1:26" ht="13.5" customHeight="1" x14ac:dyDescent="0.15">
      <c r="A1086" s="274" t="s">
        <v>11</v>
      </c>
      <c r="B1086" s="231" t="s">
        <v>11</v>
      </c>
      <c r="C1086" s="275" t="s">
        <v>11</v>
      </c>
      <c r="D1086" s="248" t="s">
        <v>11</v>
      </c>
      <c r="E1086" s="239" t="s">
        <v>11</v>
      </c>
      <c r="F1086" s="239" t="s">
        <v>11</v>
      </c>
      <c r="G1086" s="239" t="s">
        <v>11</v>
      </c>
      <c r="H1086" s="239" t="s">
        <v>11</v>
      </c>
      <c r="I1086" s="239" t="s">
        <v>11</v>
      </c>
      <c r="J1086" s="239" t="s">
        <v>11</v>
      </c>
      <c r="K1086" s="239" t="s">
        <v>11</v>
      </c>
      <c r="L1086" s="240" t="s">
        <v>11</v>
      </c>
      <c r="M1086" s="236">
        <v>30171075</v>
      </c>
      <c r="N1086" s="237" t="s">
        <v>11</v>
      </c>
      <c r="O1086" s="267" t="s">
        <v>11</v>
      </c>
      <c r="P1086" s="268" t="s">
        <v>11</v>
      </c>
      <c r="Q1086" s="6" t="s">
        <v>11</v>
      </c>
      <c r="R1086" s="238" t="s">
        <v>11</v>
      </c>
      <c r="S1086" s="238" t="s">
        <v>11</v>
      </c>
      <c r="T1086" s="238" t="s">
        <v>11</v>
      </c>
      <c r="U1086" s="22" t="s">
        <v>11</v>
      </c>
      <c r="V1086" s="239" t="s">
        <v>11</v>
      </c>
      <c r="W1086" s="239" t="s">
        <v>11</v>
      </c>
      <c r="X1086" s="239" t="s">
        <v>11</v>
      </c>
      <c r="Y1086" s="240" t="s">
        <v>11</v>
      </c>
      <c r="Z1086" s="234" t="s">
        <v>11</v>
      </c>
    </row>
    <row r="1087" spans="1:26" ht="13.5" customHeight="1" x14ac:dyDescent="0.15">
      <c r="A1087" s="274" t="s">
        <v>11</v>
      </c>
      <c r="B1087" s="231" t="s">
        <v>11</v>
      </c>
      <c r="C1087" s="275" t="s">
        <v>11</v>
      </c>
      <c r="D1087" s="229" t="s">
        <v>26</v>
      </c>
      <c r="E1087" s="241" t="s">
        <v>1942</v>
      </c>
      <c r="F1087" s="241" t="s">
        <v>11</v>
      </c>
      <c r="G1087" s="241" t="s">
        <v>11</v>
      </c>
      <c r="H1087" s="241" t="s">
        <v>11</v>
      </c>
      <c r="I1087" s="241" t="s">
        <v>11</v>
      </c>
      <c r="J1087" s="241" t="s">
        <v>11</v>
      </c>
      <c r="K1087" s="241" t="s">
        <v>11</v>
      </c>
      <c r="L1087" s="242" t="s">
        <v>28</v>
      </c>
      <c r="M1087" s="243" t="s">
        <v>29</v>
      </c>
      <c r="N1087" s="244" t="s">
        <v>11</v>
      </c>
      <c r="O1087" s="267" t="s">
        <v>11</v>
      </c>
      <c r="P1087" s="268" t="s">
        <v>11</v>
      </c>
      <c r="Q1087" s="7" t="s">
        <v>11</v>
      </c>
      <c r="R1087" s="238" t="s">
        <v>2038</v>
      </c>
      <c r="S1087" s="238" t="s">
        <v>11</v>
      </c>
      <c r="T1087" s="238" t="s">
        <v>11</v>
      </c>
      <c r="U1087" s="22">
        <v>216</v>
      </c>
      <c r="V1087" s="239" t="s">
        <v>18</v>
      </c>
      <c r="W1087" s="239" t="s">
        <v>11</v>
      </c>
      <c r="X1087" s="239" t="s">
        <v>11</v>
      </c>
      <c r="Y1087" s="240" t="s">
        <v>11</v>
      </c>
      <c r="Z1087" s="234" t="s">
        <v>11</v>
      </c>
    </row>
    <row r="1088" spans="1:26" ht="13.5" customHeight="1" x14ac:dyDescent="0.15">
      <c r="A1088" s="274" t="s">
        <v>11</v>
      </c>
      <c r="B1088" s="231" t="s">
        <v>11</v>
      </c>
      <c r="C1088" s="275" t="s">
        <v>11</v>
      </c>
      <c r="D1088" s="229" t="s">
        <v>11</v>
      </c>
      <c r="E1088" s="241" t="s">
        <v>11</v>
      </c>
      <c r="F1088" s="241" t="s">
        <v>11</v>
      </c>
      <c r="G1088" s="241" t="s">
        <v>11</v>
      </c>
      <c r="H1088" s="241" t="s">
        <v>11</v>
      </c>
      <c r="I1088" s="241" t="s">
        <v>11</v>
      </c>
      <c r="J1088" s="241" t="s">
        <v>11</v>
      </c>
      <c r="K1088" s="241" t="s">
        <v>11</v>
      </c>
      <c r="L1088" s="242" t="s">
        <v>11</v>
      </c>
      <c r="M1088" s="245">
        <v>3330925</v>
      </c>
      <c r="N1088" s="246" t="s">
        <v>11</v>
      </c>
      <c r="O1088" s="267" t="s">
        <v>11</v>
      </c>
      <c r="P1088" s="268" t="s">
        <v>11</v>
      </c>
      <c r="Q1088" s="8" t="s">
        <v>31</v>
      </c>
      <c r="R1088" s="238" t="s">
        <v>2039</v>
      </c>
      <c r="S1088" s="238" t="s">
        <v>11</v>
      </c>
      <c r="T1088" s="238" t="s">
        <v>11</v>
      </c>
      <c r="U1088" s="238" t="s">
        <v>11</v>
      </c>
      <c r="V1088" s="9" t="s">
        <v>26</v>
      </c>
      <c r="W1088" s="227" t="s">
        <v>2040</v>
      </c>
      <c r="X1088" s="227" t="s">
        <v>11</v>
      </c>
      <c r="Y1088" s="10" t="s">
        <v>28</v>
      </c>
      <c r="Z1088" s="234" t="s">
        <v>11</v>
      </c>
    </row>
    <row r="1089" spans="1:26" ht="13.5" customHeight="1" x14ac:dyDescent="0.15">
      <c r="A1089" s="274" t="s">
        <v>11</v>
      </c>
      <c r="B1089" s="231" t="s">
        <v>11</v>
      </c>
      <c r="C1089" s="275" t="s">
        <v>11</v>
      </c>
      <c r="D1089" s="229" t="s">
        <v>11</v>
      </c>
      <c r="E1089" s="241" t="s">
        <v>11</v>
      </c>
      <c r="F1089" s="241" t="s">
        <v>11</v>
      </c>
      <c r="G1089" s="241" t="s">
        <v>11</v>
      </c>
      <c r="H1089" s="241" t="s">
        <v>11</v>
      </c>
      <c r="I1089" s="241" t="s">
        <v>11</v>
      </c>
      <c r="J1089" s="241" t="s">
        <v>11</v>
      </c>
      <c r="K1089" s="241" t="s">
        <v>11</v>
      </c>
      <c r="L1089" s="242" t="s">
        <v>11</v>
      </c>
      <c r="M1089" s="249" t="s">
        <v>11</v>
      </c>
      <c r="N1089" s="250" t="s">
        <v>11</v>
      </c>
      <c r="O1089" s="267" t="s">
        <v>11</v>
      </c>
      <c r="P1089" s="268" t="s">
        <v>11</v>
      </c>
      <c r="Q1089" s="7" t="s">
        <v>32</v>
      </c>
      <c r="R1089" s="238" t="s">
        <v>11</v>
      </c>
      <c r="S1089" s="238" t="s">
        <v>11</v>
      </c>
      <c r="T1089" s="238" t="s">
        <v>11</v>
      </c>
      <c r="U1089" s="238" t="s">
        <v>11</v>
      </c>
      <c r="V1089" s="11" t="s">
        <v>33</v>
      </c>
      <c r="W1089" s="9" t="s">
        <v>11</v>
      </c>
      <c r="X1089" t="s">
        <v>11</v>
      </c>
      <c r="Y1089" s="12" t="s">
        <v>11</v>
      </c>
      <c r="Z1089" s="234" t="s">
        <v>11</v>
      </c>
    </row>
    <row r="1090" spans="1:26" ht="13.5" customHeight="1" x14ac:dyDescent="0.15">
      <c r="A1090" s="6" t="s">
        <v>11</v>
      </c>
      <c r="B1090" t="s">
        <v>11</v>
      </c>
      <c r="C1090" s="12" t="s">
        <v>11</v>
      </c>
      <c r="D1090" s="229" t="s">
        <v>26</v>
      </c>
      <c r="E1090" s="13" t="s">
        <v>19</v>
      </c>
      <c r="F1090" s="231" t="s">
        <v>11</v>
      </c>
      <c r="G1090" s="231" t="s">
        <v>11</v>
      </c>
      <c r="H1090" s="231" t="s">
        <v>11</v>
      </c>
      <c r="I1090" s="231" t="s">
        <v>160</v>
      </c>
      <c r="J1090" s="231" t="s">
        <v>63</v>
      </c>
      <c r="K1090" s="13" t="s">
        <v>11</v>
      </c>
      <c r="L1090" s="242" t="s">
        <v>28</v>
      </c>
      <c r="M1090" s="277" t="s">
        <v>11</v>
      </c>
      <c r="N1090" s="278" t="s">
        <v>11</v>
      </c>
      <c r="O1090" s="267" t="s">
        <v>11</v>
      </c>
      <c r="P1090" s="268" t="s">
        <v>11</v>
      </c>
      <c r="Q1090" s="8" t="s">
        <v>31</v>
      </c>
      <c r="R1090" s="238" t="s">
        <v>2041</v>
      </c>
      <c r="S1090" s="238" t="s">
        <v>11</v>
      </c>
      <c r="T1090" s="238" t="s">
        <v>11</v>
      </c>
      <c r="U1090" s="238" t="s">
        <v>11</v>
      </c>
      <c r="V1090" s="9" t="s">
        <v>26</v>
      </c>
      <c r="W1090" s="227" t="s">
        <v>2042</v>
      </c>
      <c r="X1090" s="227" t="s">
        <v>11</v>
      </c>
      <c r="Y1090" s="10" t="s">
        <v>28</v>
      </c>
      <c r="Z1090" s="234" t="s">
        <v>11</v>
      </c>
    </row>
    <row r="1091" spans="1:26" ht="13.5" customHeight="1" x14ac:dyDescent="0.15">
      <c r="A1091" s="14" t="s">
        <v>11</v>
      </c>
      <c r="B1091" s="15" t="s">
        <v>11</v>
      </c>
      <c r="C1091" s="16" t="s">
        <v>11</v>
      </c>
      <c r="D1091" s="230" t="s">
        <v>11</v>
      </c>
      <c r="E1091" s="17" t="s">
        <v>11</v>
      </c>
      <c r="F1091" s="232" t="s">
        <v>11</v>
      </c>
      <c r="G1091" s="232" t="s">
        <v>11</v>
      </c>
      <c r="H1091" s="232" t="s">
        <v>11</v>
      </c>
      <c r="I1091" s="232" t="s">
        <v>11</v>
      </c>
      <c r="J1091" s="232" t="s">
        <v>11</v>
      </c>
      <c r="K1091" s="17" t="s">
        <v>11</v>
      </c>
      <c r="L1091" s="276" t="s">
        <v>11</v>
      </c>
      <c r="M1091" s="26" t="s">
        <v>42</v>
      </c>
      <c r="N1091" s="27">
        <v>90.1</v>
      </c>
      <c r="O1091" s="269" t="s">
        <v>11</v>
      </c>
      <c r="P1091" s="270" t="s">
        <v>11</v>
      </c>
      <c r="Q1091" s="18" t="s">
        <v>32</v>
      </c>
      <c r="R1091" s="228" t="s">
        <v>11</v>
      </c>
      <c r="S1091" s="228" t="s">
        <v>11</v>
      </c>
      <c r="T1091" s="228" t="s">
        <v>11</v>
      </c>
      <c r="U1091" s="228" t="s">
        <v>11</v>
      </c>
      <c r="V1091" s="19" t="s">
        <v>33</v>
      </c>
      <c r="W1091" s="20" t="s">
        <v>11</v>
      </c>
      <c r="X1091" s="15" t="s">
        <v>11</v>
      </c>
      <c r="Y1091" s="16" t="s">
        <v>11</v>
      </c>
      <c r="Z1091" s="235" t="s">
        <v>11</v>
      </c>
    </row>
    <row r="1092" spans="1:26" ht="13.5" customHeight="1" x14ac:dyDescent="0.15">
      <c r="A1092" s="251" t="s">
        <v>10</v>
      </c>
      <c r="B1092" s="252" t="s">
        <v>11</v>
      </c>
      <c r="C1092" s="253" t="s">
        <v>11</v>
      </c>
      <c r="D1092" s="257" t="s">
        <v>12</v>
      </c>
      <c r="E1092" s="258" t="s">
        <v>11</v>
      </c>
      <c r="F1092" s="259" t="s">
        <v>1923</v>
      </c>
      <c r="G1092" s="259" t="s">
        <v>11</v>
      </c>
      <c r="H1092" s="259" t="s">
        <v>11</v>
      </c>
      <c r="I1092" s="259" t="s">
        <v>11</v>
      </c>
      <c r="J1092" s="259" t="s">
        <v>11</v>
      </c>
      <c r="K1092" s="259" t="s">
        <v>11</v>
      </c>
      <c r="L1092" s="260" t="s">
        <v>11</v>
      </c>
      <c r="M1092" s="263" t="s">
        <v>119</v>
      </c>
      <c r="N1092" s="264" t="s">
        <v>11</v>
      </c>
      <c r="O1092" s="265" t="s">
        <v>2043</v>
      </c>
      <c r="P1092" s="266" t="s">
        <v>11</v>
      </c>
      <c r="Q1092" s="5" t="s">
        <v>16</v>
      </c>
      <c r="R1092" s="271" t="s">
        <v>2044</v>
      </c>
      <c r="S1092" s="271" t="s">
        <v>11</v>
      </c>
      <c r="T1092" s="271" t="s">
        <v>11</v>
      </c>
      <c r="U1092" s="30">
        <v>9654</v>
      </c>
      <c r="V1092" s="272" t="s">
        <v>18</v>
      </c>
      <c r="W1092" s="272" t="s">
        <v>11</v>
      </c>
      <c r="X1092" s="272" t="s">
        <v>11</v>
      </c>
      <c r="Y1092" s="273" t="s">
        <v>11</v>
      </c>
      <c r="Z1092" s="233">
        <v>365</v>
      </c>
    </row>
    <row r="1093" spans="1:26" ht="13.5" customHeight="1" x14ac:dyDescent="0.15">
      <c r="A1093" s="254" t="s">
        <v>11</v>
      </c>
      <c r="B1093" s="255" t="s">
        <v>11</v>
      </c>
      <c r="C1093" s="256" t="s">
        <v>11</v>
      </c>
      <c r="D1093" s="24" t="s">
        <v>11</v>
      </c>
      <c r="E1093" s="23" t="s">
        <v>11</v>
      </c>
      <c r="F1093" s="261" t="s">
        <v>11</v>
      </c>
      <c r="G1093" s="261" t="s">
        <v>11</v>
      </c>
      <c r="H1093" s="261" t="s">
        <v>11</v>
      </c>
      <c r="I1093" s="261" t="s">
        <v>11</v>
      </c>
      <c r="J1093" s="261" t="s">
        <v>11</v>
      </c>
      <c r="K1093" s="261" t="s">
        <v>11</v>
      </c>
      <c r="L1093" s="262" t="s">
        <v>11</v>
      </c>
      <c r="M1093" s="236">
        <v>29087000</v>
      </c>
      <c r="N1093" s="237" t="s">
        <v>11</v>
      </c>
      <c r="O1093" s="267" t="s">
        <v>11</v>
      </c>
      <c r="P1093" s="268" t="s">
        <v>11</v>
      </c>
      <c r="Q1093" s="6" t="s">
        <v>11</v>
      </c>
      <c r="R1093" s="238" t="s">
        <v>2045</v>
      </c>
      <c r="S1093" s="238" t="s">
        <v>11</v>
      </c>
      <c r="T1093" s="238" t="s">
        <v>11</v>
      </c>
      <c r="U1093" s="22">
        <v>3521</v>
      </c>
      <c r="V1093" s="239" t="s">
        <v>18</v>
      </c>
      <c r="W1093" s="239" t="s">
        <v>11</v>
      </c>
      <c r="X1093" s="239" t="s">
        <v>11</v>
      </c>
      <c r="Y1093" s="240" t="s">
        <v>11</v>
      </c>
      <c r="Z1093" s="234" t="s">
        <v>11</v>
      </c>
    </row>
    <row r="1094" spans="1:26" ht="13.5" customHeight="1" x14ac:dyDescent="0.15">
      <c r="A1094" s="274" t="s">
        <v>2046</v>
      </c>
      <c r="B1094" s="231" t="s">
        <v>11</v>
      </c>
      <c r="C1094" s="275" t="s">
        <v>11</v>
      </c>
      <c r="D1094" s="247" t="s">
        <v>2047</v>
      </c>
      <c r="E1094" s="239" t="s">
        <v>11</v>
      </c>
      <c r="F1094" s="239" t="s">
        <v>11</v>
      </c>
      <c r="G1094" s="239" t="s">
        <v>11</v>
      </c>
      <c r="H1094" s="239" t="s">
        <v>11</v>
      </c>
      <c r="I1094" s="239" t="s">
        <v>11</v>
      </c>
      <c r="J1094" s="239" t="s">
        <v>11</v>
      </c>
      <c r="K1094" s="239" t="s">
        <v>11</v>
      </c>
      <c r="L1094" s="240" t="s">
        <v>11</v>
      </c>
      <c r="M1094" s="249" t="s">
        <v>40</v>
      </c>
      <c r="N1094" s="250" t="s">
        <v>11</v>
      </c>
      <c r="O1094" s="267" t="s">
        <v>11</v>
      </c>
      <c r="P1094" s="268" t="s">
        <v>11</v>
      </c>
      <c r="Q1094" s="6" t="s">
        <v>11</v>
      </c>
      <c r="R1094" s="238" t="s">
        <v>2048</v>
      </c>
      <c r="S1094" s="238" t="s">
        <v>11</v>
      </c>
      <c r="T1094" s="238" t="s">
        <v>11</v>
      </c>
      <c r="U1094" s="22">
        <v>6058</v>
      </c>
      <c r="V1094" s="239" t="s">
        <v>18</v>
      </c>
      <c r="W1094" s="239" t="s">
        <v>11</v>
      </c>
      <c r="X1094" s="239" t="s">
        <v>11</v>
      </c>
      <c r="Y1094" s="240" t="s">
        <v>11</v>
      </c>
      <c r="Z1094" s="234" t="s">
        <v>11</v>
      </c>
    </row>
    <row r="1095" spans="1:26" ht="13.5" customHeight="1" x14ac:dyDescent="0.15">
      <c r="A1095" s="274" t="s">
        <v>11</v>
      </c>
      <c r="B1095" s="231" t="s">
        <v>11</v>
      </c>
      <c r="C1095" s="275" t="s">
        <v>11</v>
      </c>
      <c r="D1095" s="248" t="s">
        <v>11</v>
      </c>
      <c r="E1095" s="239" t="s">
        <v>11</v>
      </c>
      <c r="F1095" s="239" t="s">
        <v>11</v>
      </c>
      <c r="G1095" s="239" t="s">
        <v>11</v>
      </c>
      <c r="H1095" s="239" t="s">
        <v>11</v>
      </c>
      <c r="I1095" s="239" t="s">
        <v>11</v>
      </c>
      <c r="J1095" s="239" t="s">
        <v>11</v>
      </c>
      <c r="K1095" s="239" t="s">
        <v>11</v>
      </c>
      <c r="L1095" s="240" t="s">
        <v>11</v>
      </c>
      <c r="M1095" s="236">
        <v>22183299</v>
      </c>
      <c r="N1095" s="237" t="s">
        <v>11</v>
      </c>
      <c r="O1095" s="267" t="s">
        <v>11</v>
      </c>
      <c r="P1095" s="268" t="s">
        <v>11</v>
      </c>
      <c r="Q1095" s="6" t="s">
        <v>11</v>
      </c>
      <c r="R1095" s="238" t="s">
        <v>2049</v>
      </c>
      <c r="S1095" s="238" t="s">
        <v>11</v>
      </c>
      <c r="T1095" s="238" t="s">
        <v>11</v>
      </c>
      <c r="U1095" s="22">
        <v>2200</v>
      </c>
      <c r="V1095" s="239" t="s">
        <v>18</v>
      </c>
      <c r="W1095" s="239" t="s">
        <v>11</v>
      </c>
      <c r="X1095" s="239" t="s">
        <v>11</v>
      </c>
      <c r="Y1095" s="240" t="s">
        <v>11</v>
      </c>
      <c r="Z1095" s="234" t="s">
        <v>11</v>
      </c>
    </row>
    <row r="1096" spans="1:26" ht="13.5" customHeight="1" x14ac:dyDescent="0.15">
      <c r="A1096" s="274" t="s">
        <v>11</v>
      </c>
      <c r="B1096" s="231" t="s">
        <v>11</v>
      </c>
      <c r="C1096" s="275" t="s">
        <v>11</v>
      </c>
      <c r="D1096" s="229" t="s">
        <v>26</v>
      </c>
      <c r="E1096" s="241" t="s">
        <v>1931</v>
      </c>
      <c r="F1096" s="241" t="s">
        <v>11</v>
      </c>
      <c r="G1096" s="241" t="s">
        <v>11</v>
      </c>
      <c r="H1096" s="241" t="s">
        <v>11</v>
      </c>
      <c r="I1096" s="241" t="s">
        <v>11</v>
      </c>
      <c r="J1096" s="241" t="s">
        <v>11</v>
      </c>
      <c r="K1096" s="241" t="s">
        <v>11</v>
      </c>
      <c r="L1096" s="242" t="s">
        <v>28</v>
      </c>
      <c r="M1096" s="243" t="s">
        <v>29</v>
      </c>
      <c r="N1096" s="244" t="s">
        <v>11</v>
      </c>
      <c r="O1096" s="267" t="s">
        <v>11</v>
      </c>
      <c r="P1096" s="268" t="s">
        <v>11</v>
      </c>
      <c r="Q1096" s="7" t="s">
        <v>11</v>
      </c>
      <c r="R1096" s="238" t="s">
        <v>2050</v>
      </c>
      <c r="S1096" s="238" t="s">
        <v>11</v>
      </c>
      <c r="T1096" s="238" t="s">
        <v>11</v>
      </c>
      <c r="U1096" s="22">
        <v>750</v>
      </c>
      <c r="V1096" s="239" t="s">
        <v>18</v>
      </c>
      <c r="W1096" s="239" t="s">
        <v>11</v>
      </c>
      <c r="X1096" s="239" t="s">
        <v>11</v>
      </c>
      <c r="Y1096" s="240" t="s">
        <v>11</v>
      </c>
      <c r="Z1096" s="234" t="s">
        <v>11</v>
      </c>
    </row>
    <row r="1097" spans="1:26" ht="13.5" customHeight="1" x14ac:dyDescent="0.15">
      <c r="A1097" s="274" t="s">
        <v>11</v>
      </c>
      <c r="B1097" s="231" t="s">
        <v>11</v>
      </c>
      <c r="C1097" s="275" t="s">
        <v>11</v>
      </c>
      <c r="D1097" s="229" t="s">
        <v>11</v>
      </c>
      <c r="E1097" s="241" t="s">
        <v>11</v>
      </c>
      <c r="F1097" s="241" t="s">
        <v>11</v>
      </c>
      <c r="G1097" s="241" t="s">
        <v>11</v>
      </c>
      <c r="H1097" s="241" t="s">
        <v>11</v>
      </c>
      <c r="I1097" s="241" t="s">
        <v>11</v>
      </c>
      <c r="J1097" s="241" t="s">
        <v>11</v>
      </c>
      <c r="K1097" s="241" t="s">
        <v>11</v>
      </c>
      <c r="L1097" s="242" t="s">
        <v>11</v>
      </c>
      <c r="M1097" s="245">
        <v>6903701</v>
      </c>
      <c r="N1097" s="246" t="s">
        <v>11</v>
      </c>
      <c r="O1097" s="267" t="s">
        <v>11</v>
      </c>
      <c r="P1097" s="268" t="s">
        <v>11</v>
      </c>
      <c r="Q1097" s="8" t="s">
        <v>31</v>
      </c>
      <c r="R1097" s="238" t="s">
        <v>2051</v>
      </c>
      <c r="S1097" s="238" t="s">
        <v>11</v>
      </c>
      <c r="T1097" s="238" t="s">
        <v>11</v>
      </c>
      <c r="U1097" s="238" t="s">
        <v>11</v>
      </c>
      <c r="V1097" s="9" t="s">
        <v>26</v>
      </c>
      <c r="W1097" s="227" t="s">
        <v>313</v>
      </c>
      <c r="X1097" s="227" t="s">
        <v>11</v>
      </c>
      <c r="Y1097" s="10" t="s">
        <v>28</v>
      </c>
      <c r="Z1097" s="234" t="s">
        <v>11</v>
      </c>
    </row>
    <row r="1098" spans="1:26" ht="13.5" customHeight="1" x14ac:dyDescent="0.15">
      <c r="A1098" s="274" t="s">
        <v>11</v>
      </c>
      <c r="B1098" s="231" t="s">
        <v>11</v>
      </c>
      <c r="C1098" s="275" t="s">
        <v>11</v>
      </c>
      <c r="D1098" s="229" t="s">
        <v>11</v>
      </c>
      <c r="E1098" s="241" t="s">
        <v>11</v>
      </c>
      <c r="F1098" s="241" t="s">
        <v>11</v>
      </c>
      <c r="G1098" s="241" t="s">
        <v>11</v>
      </c>
      <c r="H1098" s="241" t="s">
        <v>11</v>
      </c>
      <c r="I1098" s="241" t="s">
        <v>11</v>
      </c>
      <c r="J1098" s="241" t="s">
        <v>11</v>
      </c>
      <c r="K1098" s="241" t="s">
        <v>11</v>
      </c>
      <c r="L1098" s="242" t="s">
        <v>11</v>
      </c>
      <c r="M1098" s="249" t="s">
        <v>11</v>
      </c>
      <c r="N1098" s="250" t="s">
        <v>11</v>
      </c>
      <c r="O1098" s="267" t="s">
        <v>11</v>
      </c>
      <c r="P1098" s="268" t="s">
        <v>11</v>
      </c>
      <c r="Q1098" s="7" t="s">
        <v>32</v>
      </c>
      <c r="R1098" s="238" t="s">
        <v>2052</v>
      </c>
      <c r="S1098" s="238" t="s">
        <v>11</v>
      </c>
      <c r="T1098" s="238" t="s">
        <v>11</v>
      </c>
      <c r="U1098" s="238" t="s">
        <v>11</v>
      </c>
      <c r="V1098" s="11" t="s">
        <v>33</v>
      </c>
      <c r="W1098" s="9" t="s">
        <v>11</v>
      </c>
      <c r="X1098" t="s">
        <v>11</v>
      </c>
      <c r="Y1098" s="12" t="s">
        <v>11</v>
      </c>
      <c r="Z1098" s="234" t="s">
        <v>11</v>
      </c>
    </row>
    <row r="1099" spans="1:26" ht="13.5" customHeight="1" x14ac:dyDescent="0.15">
      <c r="A1099" s="6" t="s">
        <v>11</v>
      </c>
      <c r="B1099" t="s">
        <v>11</v>
      </c>
      <c r="C1099" s="12" t="s">
        <v>11</v>
      </c>
      <c r="D1099" s="229" t="s">
        <v>26</v>
      </c>
      <c r="E1099" s="13" t="s">
        <v>19</v>
      </c>
      <c r="F1099" s="231" t="s">
        <v>11</v>
      </c>
      <c r="G1099" s="231" t="s">
        <v>11</v>
      </c>
      <c r="H1099" s="231" t="s">
        <v>11</v>
      </c>
      <c r="I1099" s="231" t="s">
        <v>160</v>
      </c>
      <c r="J1099" s="231" t="s">
        <v>11</v>
      </c>
      <c r="K1099" s="13" t="s">
        <v>11</v>
      </c>
      <c r="L1099" s="242" t="s">
        <v>28</v>
      </c>
      <c r="M1099" s="277" t="s">
        <v>11</v>
      </c>
      <c r="N1099" s="278" t="s">
        <v>11</v>
      </c>
      <c r="O1099" s="267" t="s">
        <v>11</v>
      </c>
      <c r="P1099" s="268" t="s">
        <v>11</v>
      </c>
      <c r="Q1099" s="8" t="s">
        <v>31</v>
      </c>
      <c r="R1099" s="238" t="s">
        <v>2053</v>
      </c>
      <c r="S1099" s="238" t="s">
        <v>11</v>
      </c>
      <c r="T1099" s="238" t="s">
        <v>11</v>
      </c>
      <c r="U1099" s="238" t="s">
        <v>11</v>
      </c>
      <c r="V1099" s="9" t="s">
        <v>26</v>
      </c>
      <c r="W1099" s="227" t="s">
        <v>313</v>
      </c>
      <c r="X1099" s="227" t="s">
        <v>11</v>
      </c>
      <c r="Y1099" s="10" t="s">
        <v>28</v>
      </c>
      <c r="Z1099" s="234" t="s">
        <v>11</v>
      </c>
    </row>
    <row r="1100" spans="1:26" ht="13.5" customHeight="1" x14ac:dyDescent="0.15">
      <c r="A1100" s="14" t="s">
        <v>11</v>
      </c>
      <c r="B1100" s="15" t="s">
        <v>11</v>
      </c>
      <c r="C1100" s="16" t="s">
        <v>11</v>
      </c>
      <c r="D1100" s="230" t="s">
        <v>11</v>
      </c>
      <c r="E1100" s="17" t="s">
        <v>11</v>
      </c>
      <c r="F1100" s="232" t="s">
        <v>11</v>
      </c>
      <c r="G1100" s="232" t="s">
        <v>11</v>
      </c>
      <c r="H1100" s="232" t="s">
        <v>11</v>
      </c>
      <c r="I1100" s="232" t="s">
        <v>11</v>
      </c>
      <c r="J1100" s="232" t="s">
        <v>11</v>
      </c>
      <c r="K1100" s="17" t="s">
        <v>11</v>
      </c>
      <c r="L1100" s="276" t="s">
        <v>11</v>
      </c>
      <c r="M1100" s="26" t="s">
        <v>42</v>
      </c>
      <c r="N1100" s="27">
        <v>76.3</v>
      </c>
      <c r="O1100" s="269" t="s">
        <v>11</v>
      </c>
      <c r="P1100" s="270" t="s">
        <v>11</v>
      </c>
      <c r="Q1100" s="18" t="s">
        <v>32</v>
      </c>
      <c r="R1100" s="228" t="s">
        <v>2054</v>
      </c>
      <c r="S1100" s="228" t="s">
        <v>11</v>
      </c>
      <c r="T1100" s="228" t="s">
        <v>11</v>
      </c>
      <c r="U1100" s="228" t="s">
        <v>11</v>
      </c>
      <c r="V1100" s="19" t="s">
        <v>33</v>
      </c>
      <c r="W1100" s="20" t="s">
        <v>11</v>
      </c>
      <c r="X1100" s="15" t="s">
        <v>11</v>
      </c>
      <c r="Y1100" s="16" t="s">
        <v>11</v>
      </c>
      <c r="Z1100" s="235" t="s">
        <v>11</v>
      </c>
    </row>
    <row r="1101" spans="1:26" ht="13.5" customHeight="1" x14ac:dyDescent="0.15">
      <c r="A1101" s="251" t="s">
        <v>10</v>
      </c>
      <c r="B1101" s="252" t="s">
        <v>11</v>
      </c>
      <c r="C1101" s="253" t="s">
        <v>11</v>
      </c>
      <c r="D1101" s="257" t="s">
        <v>12</v>
      </c>
      <c r="E1101" s="258" t="s">
        <v>11</v>
      </c>
      <c r="F1101" s="259" t="s">
        <v>1923</v>
      </c>
      <c r="G1101" s="259" t="s">
        <v>11</v>
      </c>
      <c r="H1101" s="259" t="s">
        <v>11</v>
      </c>
      <c r="I1101" s="259" t="s">
        <v>11</v>
      </c>
      <c r="J1101" s="259" t="s">
        <v>11</v>
      </c>
      <c r="K1101" s="259" t="s">
        <v>11</v>
      </c>
      <c r="L1101" s="260" t="s">
        <v>11</v>
      </c>
      <c r="M1101" s="263" t="s">
        <v>119</v>
      </c>
      <c r="N1101" s="264" t="s">
        <v>11</v>
      </c>
      <c r="O1101" s="265" t="s">
        <v>2055</v>
      </c>
      <c r="P1101" s="266" t="s">
        <v>11</v>
      </c>
      <c r="Q1101" s="5" t="s">
        <v>16</v>
      </c>
      <c r="R1101" s="271" t="s">
        <v>2056</v>
      </c>
      <c r="S1101" s="271" t="s">
        <v>11</v>
      </c>
      <c r="T1101" s="271" t="s">
        <v>11</v>
      </c>
      <c r="U1101" s="30">
        <v>695183</v>
      </c>
      <c r="V1101" s="272" t="s">
        <v>18</v>
      </c>
      <c r="W1101" s="272" t="s">
        <v>11</v>
      </c>
      <c r="X1101" s="272" t="s">
        <v>11</v>
      </c>
      <c r="Y1101" s="273" t="s">
        <v>11</v>
      </c>
      <c r="Z1101" s="233">
        <v>365</v>
      </c>
    </row>
    <row r="1102" spans="1:26" ht="13.5" customHeight="1" x14ac:dyDescent="0.15">
      <c r="A1102" s="254" t="s">
        <v>11</v>
      </c>
      <c r="B1102" s="255" t="s">
        <v>11</v>
      </c>
      <c r="C1102" s="256" t="s">
        <v>11</v>
      </c>
      <c r="D1102" s="24" t="s">
        <v>11</v>
      </c>
      <c r="E1102" s="23" t="s">
        <v>11</v>
      </c>
      <c r="F1102" s="261" t="s">
        <v>11</v>
      </c>
      <c r="G1102" s="261" t="s">
        <v>11</v>
      </c>
      <c r="H1102" s="261" t="s">
        <v>11</v>
      </c>
      <c r="I1102" s="261" t="s">
        <v>11</v>
      </c>
      <c r="J1102" s="261" t="s">
        <v>11</v>
      </c>
      <c r="K1102" s="261" t="s">
        <v>11</v>
      </c>
      <c r="L1102" s="262" t="s">
        <v>11</v>
      </c>
      <c r="M1102" s="236">
        <v>771204000</v>
      </c>
      <c r="N1102" s="237" t="s">
        <v>11</v>
      </c>
      <c r="O1102" s="267" t="s">
        <v>11</v>
      </c>
      <c r="P1102" s="268" t="s">
        <v>11</v>
      </c>
      <c r="Q1102" s="6" t="s">
        <v>11</v>
      </c>
      <c r="R1102" s="238" t="s">
        <v>2057</v>
      </c>
      <c r="S1102" s="238" t="s">
        <v>11</v>
      </c>
      <c r="T1102" s="238" t="s">
        <v>11</v>
      </c>
      <c r="U1102" s="22">
        <v>9858</v>
      </c>
      <c r="V1102" s="239" t="s">
        <v>18</v>
      </c>
      <c r="W1102" s="239" t="s">
        <v>11</v>
      </c>
      <c r="X1102" s="239" t="s">
        <v>11</v>
      </c>
      <c r="Y1102" s="240" t="s">
        <v>11</v>
      </c>
      <c r="Z1102" s="234" t="s">
        <v>11</v>
      </c>
    </row>
    <row r="1103" spans="1:26" ht="13.5" customHeight="1" x14ac:dyDescent="0.15">
      <c r="A1103" s="274" t="s">
        <v>2058</v>
      </c>
      <c r="B1103" s="231" t="s">
        <v>11</v>
      </c>
      <c r="C1103" s="275" t="s">
        <v>11</v>
      </c>
      <c r="D1103" s="247" t="s">
        <v>2059</v>
      </c>
      <c r="E1103" s="239" t="s">
        <v>11</v>
      </c>
      <c r="F1103" s="239" t="s">
        <v>11</v>
      </c>
      <c r="G1103" s="239" t="s">
        <v>11</v>
      </c>
      <c r="H1103" s="239" t="s">
        <v>11</v>
      </c>
      <c r="I1103" s="239" t="s">
        <v>11</v>
      </c>
      <c r="J1103" s="239" t="s">
        <v>11</v>
      </c>
      <c r="K1103" s="239" t="s">
        <v>11</v>
      </c>
      <c r="L1103" s="240" t="s">
        <v>11</v>
      </c>
      <c r="M1103" s="249" t="s">
        <v>40</v>
      </c>
      <c r="N1103" s="250" t="s">
        <v>11</v>
      </c>
      <c r="O1103" s="267" t="s">
        <v>11</v>
      </c>
      <c r="P1103" s="268" t="s">
        <v>11</v>
      </c>
      <c r="Q1103" s="6" t="s">
        <v>11</v>
      </c>
      <c r="R1103" s="238" t="s">
        <v>11</v>
      </c>
      <c r="S1103" s="238" t="s">
        <v>11</v>
      </c>
      <c r="T1103" s="238" t="s">
        <v>11</v>
      </c>
      <c r="U1103" s="22" t="s">
        <v>11</v>
      </c>
      <c r="V1103" s="239" t="s">
        <v>11</v>
      </c>
      <c r="W1103" s="239" t="s">
        <v>11</v>
      </c>
      <c r="X1103" s="239" t="s">
        <v>11</v>
      </c>
      <c r="Y1103" s="240" t="s">
        <v>11</v>
      </c>
      <c r="Z1103" s="234" t="s">
        <v>11</v>
      </c>
    </row>
    <row r="1104" spans="1:26" ht="13.5" customHeight="1" x14ac:dyDescent="0.15">
      <c r="A1104" s="274" t="s">
        <v>11</v>
      </c>
      <c r="B1104" s="231" t="s">
        <v>11</v>
      </c>
      <c r="C1104" s="275" t="s">
        <v>11</v>
      </c>
      <c r="D1104" s="248" t="s">
        <v>11</v>
      </c>
      <c r="E1104" s="239" t="s">
        <v>11</v>
      </c>
      <c r="F1104" s="239" t="s">
        <v>11</v>
      </c>
      <c r="G1104" s="239" t="s">
        <v>11</v>
      </c>
      <c r="H1104" s="239" t="s">
        <v>11</v>
      </c>
      <c r="I1104" s="239" t="s">
        <v>11</v>
      </c>
      <c r="J1104" s="239" t="s">
        <v>11</v>
      </c>
      <c r="K1104" s="239" t="s">
        <v>11</v>
      </c>
      <c r="L1104" s="240" t="s">
        <v>11</v>
      </c>
      <c r="M1104" s="236">
        <v>720315240</v>
      </c>
      <c r="N1104" s="237" t="s">
        <v>11</v>
      </c>
      <c r="O1104" s="267" t="s">
        <v>11</v>
      </c>
      <c r="P1104" s="268" t="s">
        <v>11</v>
      </c>
      <c r="Q1104" s="6" t="s">
        <v>11</v>
      </c>
      <c r="R1104" s="238" t="s">
        <v>11</v>
      </c>
      <c r="S1104" s="238" t="s">
        <v>11</v>
      </c>
      <c r="T1104" s="238" t="s">
        <v>11</v>
      </c>
      <c r="U1104" s="22" t="s">
        <v>11</v>
      </c>
      <c r="V1104" s="239" t="s">
        <v>11</v>
      </c>
      <c r="W1104" s="239" t="s">
        <v>11</v>
      </c>
      <c r="X1104" s="239" t="s">
        <v>11</v>
      </c>
      <c r="Y1104" s="240" t="s">
        <v>11</v>
      </c>
      <c r="Z1104" s="234" t="s">
        <v>11</v>
      </c>
    </row>
    <row r="1105" spans="1:26" ht="13.5" customHeight="1" x14ac:dyDescent="0.15">
      <c r="A1105" s="274" t="s">
        <v>11</v>
      </c>
      <c r="B1105" s="231" t="s">
        <v>11</v>
      </c>
      <c r="C1105" s="275" t="s">
        <v>11</v>
      </c>
      <c r="D1105" s="229" t="s">
        <v>26</v>
      </c>
      <c r="E1105" s="241" t="s">
        <v>1931</v>
      </c>
      <c r="F1105" s="241" t="s">
        <v>11</v>
      </c>
      <c r="G1105" s="241" t="s">
        <v>11</v>
      </c>
      <c r="H1105" s="241" t="s">
        <v>11</v>
      </c>
      <c r="I1105" s="241" t="s">
        <v>11</v>
      </c>
      <c r="J1105" s="241" t="s">
        <v>11</v>
      </c>
      <c r="K1105" s="241" t="s">
        <v>11</v>
      </c>
      <c r="L1105" s="242" t="s">
        <v>28</v>
      </c>
      <c r="M1105" s="243" t="s">
        <v>29</v>
      </c>
      <c r="N1105" s="244" t="s">
        <v>11</v>
      </c>
      <c r="O1105" s="267" t="s">
        <v>11</v>
      </c>
      <c r="P1105" s="268" t="s">
        <v>11</v>
      </c>
      <c r="Q1105" s="7" t="s">
        <v>11</v>
      </c>
      <c r="R1105" s="238" t="s">
        <v>2060</v>
      </c>
      <c r="S1105" s="238" t="s">
        <v>11</v>
      </c>
      <c r="T1105" s="238" t="s">
        <v>11</v>
      </c>
      <c r="U1105" s="22">
        <v>15274</v>
      </c>
      <c r="V1105" s="239" t="s">
        <v>18</v>
      </c>
      <c r="W1105" s="239" t="s">
        <v>11</v>
      </c>
      <c r="X1105" s="239" t="s">
        <v>11</v>
      </c>
      <c r="Y1105" s="240" t="s">
        <v>11</v>
      </c>
      <c r="Z1105" s="234" t="s">
        <v>11</v>
      </c>
    </row>
    <row r="1106" spans="1:26" ht="13.5" customHeight="1" x14ac:dyDescent="0.15">
      <c r="A1106" s="274" t="s">
        <v>11</v>
      </c>
      <c r="B1106" s="231" t="s">
        <v>11</v>
      </c>
      <c r="C1106" s="275" t="s">
        <v>11</v>
      </c>
      <c r="D1106" s="229" t="s">
        <v>11</v>
      </c>
      <c r="E1106" s="241" t="s">
        <v>11</v>
      </c>
      <c r="F1106" s="241" t="s">
        <v>11</v>
      </c>
      <c r="G1106" s="241" t="s">
        <v>11</v>
      </c>
      <c r="H1106" s="241" t="s">
        <v>11</v>
      </c>
      <c r="I1106" s="241" t="s">
        <v>11</v>
      </c>
      <c r="J1106" s="241" t="s">
        <v>11</v>
      </c>
      <c r="K1106" s="241" t="s">
        <v>11</v>
      </c>
      <c r="L1106" s="242" t="s">
        <v>11</v>
      </c>
      <c r="M1106" s="245">
        <v>50888760</v>
      </c>
      <c r="N1106" s="246" t="s">
        <v>11</v>
      </c>
      <c r="O1106" s="267" t="s">
        <v>11</v>
      </c>
      <c r="P1106" s="268" t="s">
        <v>11</v>
      </c>
      <c r="Q1106" s="8" t="s">
        <v>31</v>
      </c>
      <c r="R1106" s="238" t="s">
        <v>11</v>
      </c>
      <c r="S1106" s="238" t="s">
        <v>11</v>
      </c>
      <c r="T1106" s="238" t="s">
        <v>11</v>
      </c>
      <c r="U1106" s="238" t="s">
        <v>11</v>
      </c>
      <c r="V1106" s="9" t="s">
        <v>26</v>
      </c>
      <c r="W1106" s="227" t="s">
        <v>11</v>
      </c>
      <c r="X1106" s="227" t="s">
        <v>11</v>
      </c>
      <c r="Y1106" s="10" t="s">
        <v>28</v>
      </c>
      <c r="Z1106" s="234" t="s">
        <v>11</v>
      </c>
    </row>
    <row r="1107" spans="1:26" ht="13.5" customHeight="1" x14ac:dyDescent="0.15">
      <c r="A1107" s="274" t="s">
        <v>11</v>
      </c>
      <c r="B1107" s="231" t="s">
        <v>11</v>
      </c>
      <c r="C1107" s="275" t="s">
        <v>11</v>
      </c>
      <c r="D1107" s="229" t="s">
        <v>11</v>
      </c>
      <c r="E1107" s="241" t="s">
        <v>11</v>
      </c>
      <c r="F1107" s="241" t="s">
        <v>11</v>
      </c>
      <c r="G1107" s="241" t="s">
        <v>11</v>
      </c>
      <c r="H1107" s="241" t="s">
        <v>11</v>
      </c>
      <c r="I1107" s="241" t="s">
        <v>11</v>
      </c>
      <c r="J1107" s="241" t="s">
        <v>11</v>
      </c>
      <c r="K1107" s="241" t="s">
        <v>11</v>
      </c>
      <c r="L1107" s="242" t="s">
        <v>11</v>
      </c>
      <c r="M1107" s="249" t="s">
        <v>11</v>
      </c>
      <c r="N1107" s="250" t="s">
        <v>11</v>
      </c>
      <c r="O1107" s="267" t="s">
        <v>11</v>
      </c>
      <c r="P1107" s="268" t="s">
        <v>11</v>
      </c>
      <c r="Q1107" s="7" t="s">
        <v>32</v>
      </c>
      <c r="R1107" s="238" t="s">
        <v>11</v>
      </c>
      <c r="S1107" s="238" t="s">
        <v>11</v>
      </c>
      <c r="T1107" s="238" t="s">
        <v>11</v>
      </c>
      <c r="U1107" s="238" t="s">
        <v>11</v>
      </c>
      <c r="V1107" s="11" t="s">
        <v>33</v>
      </c>
      <c r="W1107" s="9" t="s">
        <v>11</v>
      </c>
      <c r="X1107" t="s">
        <v>11</v>
      </c>
      <c r="Y1107" s="12" t="s">
        <v>11</v>
      </c>
      <c r="Z1107" s="234" t="s">
        <v>11</v>
      </c>
    </row>
    <row r="1108" spans="1:26" ht="13.5" customHeight="1" x14ac:dyDescent="0.15">
      <c r="A1108" s="6" t="s">
        <v>11</v>
      </c>
      <c r="B1108" t="s">
        <v>11</v>
      </c>
      <c r="C1108" s="12" t="s">
        <v>11</v>
      </c>
      <c r="D1108" s="229" t="s">
        <v>26</v>
      </c>
      <c r="E1108" s="13" t="s">
        <v>19</v>
      </c>
      <c r="F1108" s="231" t="s">
        <v>11</v>
      </c>
      <c r="G1108" s="231" t="s">
        <v>11</v>
      </c>
      <c r="H1108" s="231" t="s">
        <v>11</v>
      </c>
      <c r="I1108" s="231" t="s">
        <v>11</v>
      </c>
      <c r="J1108" s="231" t="s">
        <v>11</v>
      </c>
      <c r="K1108" s="13" t="s">
        <v>11</v>
      </c>
      <c r="L1108" s="242" t="s">
        <v>28</v>
      </c>
      <c r="M1108" s="277" t="s">
        <v>11</v>
      </c>
      <c r="N1108" s="278" t="s">
        <v>11</v>
      </c>
      <c r="O1108" s="267" t="s">
        <v>11</v>
      </c>
      <c r="P1108" s="268" t="s">
        <v>11</v>
      </c>
      <c r="Q1108" s="8" t="s">
        <v>31</v>
      </c>
      <c r="R1108" s="238" t="s">
        <v>11</v>
      </c>
      <c r="S1108" s="238" t="s">
        <v>11</v>
      </c>
      <c r="T1108" s="238" t="s">
        <v>11</v>
      </c>
      <c r="U1108" s="238" t="s">
        <v>11</v>
      </c>
      <c r="V1108" s="9" t="s">
        <v>26</v>
      </c>
      <c r="W1108" s="227" t="s">
        <v>11</v>
      </c>
      <c r="X1108" s="227" t="s">
        <v>11</v>
      </c>
      <c r="Y1108" s="10" t="s">
        <v>28</v>
      </c>
      <c r="Z1108" s="234" t="s">
        <v>11</v>
      </c>
    </row>
    <row r="1109" spans="1:26" ht="13.5" customHeight="1" x14ac:dyDescent="0.15">
      <c r="A1109" s="14" t="s">
        <v>11</v>
      </c>
      <c r="B1109" s="15" t="s">
        <v>11</v>
      </c>
      <c r="C1109" s="16" t="s">
        <v>11</v>
      </c>
      <c r="D1109" s="230" t="s">
        <v>11</v>
      </c>
      <c r="E1109" s="17" t="s">
        <v>11</v>
      </c>
      <c r="F1109" s="232" t="s">
        <v>11</v>
      </c>
      <c r="G1109" s="232" t="s">
        <v>11</v>
      </c>
      <c r="H1109" s="232" t="s">
        <v>11</v>
      </c>
      <c r="I1109" s="232" t="s">
        <v>11</v>
      </c>
      <c r="J1109" s="232" t="s">
        <v>11</v>
      </c>
      <c r="K1109" s="17" t="s">
        <v>11</v>
      </c>
      <c r="L1109" s="276" t="s">
        <v>11</v>
      </c>
      <c r="M1109" s="26" t="s">
        <v>42</v>
      </c>
      <c r="N1109" s="27">
        <v>93.4</v>
      </c>
      <c r="O1109" s="269" t="s">
        <v>11</v>
      </c>
      <c r="P1109" s="270" t="s">
        <v>11</v>
      </c>
      <c r="Q1109" s="18" t="s">
        <v>32</v>
      </c>
      <c r="R1109" s="228" t="s">
        <v>11</v>
      </c>
      <c r="S1109" s="228" t="s">
        <v>11</v>
      </c>
      <c r="T1109" s="228" t="s">
        <v>11</v>
      </c>
      <c r="U1109" s="228" t="s">
        <v>11</v>
      </c>
      <c r="V1109" s="19" t="s">
        <v>33</v>
      </c>
      <c r="W1109" s="20" t="s">
        <v>11</v>
      </c>
      <c r="X1109" s="15" t="s">
        <v>11</v>
      </c>
      <c r="Y1109" s="16" t="s">
        <v>11</v>
      </c>
      <c r="Z1109" s="235" t="s">
        <v>11</v>
      </c>
    </row>
    <row r="1110" spans="1:26" ht="13.5" customHeight="1" x14ac:dyDescent="0.15">
      <c r="A1110" s="251" t="s">
        <v>10</v>
      </c>
      <c r="B1110" s="252" t="s">
        <v>11</v>
      </c>
      <c r="C1110" s="253" t="s">
        <v>11</v>
      </c>
      <c r="D1110" s="257" t="s">
        <v>12</v>
      </c>
      <c r="E1110" s="258" t="s">
        <v>11</v>
      </c>
      <c r="F1110" s="259" t="s">
        <v>1923</v>
      </c>
      <c r="G1110" s="259" t="s">
        <v>11</v>
      </c>
      <c r="H1110" s="259" t="s">
        <v>11</v>
      </c>
      <c r="I1110" s="259" t="s">
        <v>11</v>
      </c>
      <c r="J1110" s="259" t="s">
        <v>11</v>
      </c>
      <c r="K1110" s="259" t="s">
        <v>11</v>
      </c>
      <c r="L1110" s="260" t="s">
        <v>11</v>
      </c>
      <c r="M1110" s="263" t="s">
        <v>119</v>
      </c>
      <c r="N1110" s="264" t="s">
        <v>11</v>
      </c>
      <c r="O1110" s="265" t="s">
        <v>2061</v>
      </c>
      <c r="P1110" s="266" t="s">
        <v>11</v>
      </c>
      <c r="Q1110" s="5" t="s">
        <v>16</v>
      </c>
      <c r="R1110" s="271" t="s">
        <v>2062</v>
      </c>
      <c r="S1110" s="271" t="s">
        <v>11</v>
      </c>
      <c r="T1110" s="271" t="s">
        <v>11</v>
      </c>
      <c r="U1110" s="30">
        <v>9811660</v>
      </c>
      <c r="V1110" s="272" t="s">
        <v>18</v>
      </c>
      <c r="W1110" s="272" t="s">
        <v>11</v>
      </c>
      <c r="X1110" s="272" t="s">
        <v>11</v>
      </c>
      <c r="Y1110" s="273" t="s">
        <v>11</v>
      </c>
      <c r="Z1110" s="233">
        <v>365</v>
      </c>
    </row>
    <row r="1111" spans="1:26" ht="13.5" customHeight="1" x14ac:dyDescent="0.15">
      <c r="A1111" s="254" t="s">
        <v>11</v>
      </c>
      <c r="B1111" s="255" t="s">
        <v>11</v>
      </c>
      <c r="C1111" s="256" t="s">
        <v>11</v>
      </c>
      <c r="D1111" s="24" t="s">
        <v>11</v>
      </c>
      <c r="E1111" s="23" t="s">
        <v>11</v>
      </c>
      <c r="F1111" s="261" t="s">
        <v>11</v>
      </c>
      <c r="G1111" s="261" t="s">
        <v>11</v>
      </c>
      <c r="H1111" s="261" t="s">
        <v>11</v>
      </c>
      <c r="I1111" s="261" t="s">
        <v>11</v>
      </c>
      <c r="J1111" s="261" t="s">
        <v>11</v>
      </c>
      <c r="K1111" s="261" t="s">
        <v>11</v>
      </c>
      <c r="L1111" s="262" t="s">
        <v>11</v>
      </c>
      <c r="M1111" s="236">
        <v>10600991000</v>
      </c>
      <c r="N1111" s="237" t="s">
        <v>11</v>
      </c>
      <c r="O1111" s="267" t="s">
        <v>11</v>
      </c>
      <c r="P1111" s="268" t="s">
        <v>11</v>
      </c>
      <c r="Q1111" s="6" t="s">
        <v>11</v>
      </c>
      <c r="R1111" s="238" t="s">
        <v>2063</v>
      </c>
      <c r="S1111" s="238" t="s">
        <v>11</v>
      </c>
      <c r="T1111" s="238" t="s">
        <v>11</v>
      </c>
      <c r="U1111" s="22">
        <v>70460</v>
      </c>
      <c r="V1111" s="239" t="s">
        <v>18</v>
      </c>
      <c r="W1111" s="239" t="s">
        <v>11</v>
      </c>
      <c r="X1111" s="239" t="s">
        <v>11</v>
      </c>
      <c r="Y1111" s="240" t="s">
        <v>11</v>
      </c>
      <c r="Z1111" s="234" t="s">
        <v>11</v>
      </c>
    </row>
    <row r="1112" spans="1:26" ht="13.5" customHeight="1" x14ac:dyDescent="0.15">
      <c r="A1112" s="274" t="s">
        <v>2064</v>
      </c>
      <c r="B1112" s="231" t="s">
        <v>11</v>
      </c>
      <c r="C1112" s="275" t="s">
        <v>11</v>
      </c>
      <c r="D1112" s="247" t="s">
        <v>2065</v>
      </c>
      <c r="E1112" s="239" t="s">
        <v>11</v>
      </c>
      <c r="F1112" s="239" t="s">
        <v>11</v>
      </c>
      <c r="G1112" s="239" t="s">
        <v>11</v>
      </c>
      <c r="H1112" s="239" t="s">
        <v>11</v>
      </c>
      <c r="I1112" s="239" t="s">
        <v>11</v>
      </c>
      <c r="J1112" s="239" t="s">
        <v>11</v>
      </c>
      <c r="K1112" s="239" t="s">
        <v>11</v>
      </c>
      <c r="L1112" s="240" t="s">
        <v>11</v>
      </c>
      <c r="M1112" s="249" t="s">
        <v>40</v>
      </c>
      <c r="N1112" s="250" t="s">
        <v>11</v>
      </c>
      <c r="O1112" s="267" t="s">
        <v>11</v>
      </c>
      <c r="P1112" s="268" t="s">
        <v>11</v>
      </c>
      <c r="Q1112" s="6" t="s">
        <v>11</v>
      </c>
      <c r="R1112" s="238" t="s">
        <v>2066</v>
      </c>
      <c r="S1112" s="238" t="s">
        <v>11</v>
      </c>
      <c r="T1112" s="238" t="s">
        <v>11</v>
      </c>
      <c r="U1112" s="22">
        <v>14397</v>
      </c>
      <c r="V1112" s="239" t="s">
        <v>18</v>
      </c>
      <c r="W1112" s="239" t="s">
        <v>11</v>
      </c>
      <c r="X1112" s="239" t="s">
        <v>11</v>
      </c>
      <c r="Y1112" s="240" t="s">
        <v>11</v>
      </c>
      <c r="Z1112" s="234" t="s">
        <v>11</v>
      </c>
    </row>
    <row r="1113" spans="1:26" ht="13.5" customHeight="1" x14ac:dyDescent="0.15">
      <c r="A1113" s="274" t="s">
        <v>11</v>
      </c>
      <c r="B1113" s="231" t="s">
        <v>11</v>
      </c>
      <c r="C1113" s="275" t="s">
        <v>11</v>
      </c>
      <c r="D1113" s="248" t="s">
        <v>11</v>
      </c>
      <c r="E1113" s="239" t="s">
        <v>11</v>
      </c>
      <c r="F1113" s="239" t="s">
        <v>11</v>
      </c>
      <c r="G1113" s="239" t="s">
        <v>11</v>
      </c>
      <c r="H1113" s="239" t="s">
        <v>11</v>
      </c>
      <c r="I1113" s="239" t="s">
        <v>11</v>
      </c>
      <c r="J1113" s="239" t="s">
        <v>11</v>
      </c>
      <c r="K1113" s="239" t="s">
        <v>11</v>
      </c>
      <c r="L1113" s="240" t="s">
        <v>11</v>
      </c>
      <c r="M1113" s="236">
        <v>9900336799</v>
      </c>
      <c r="N1113" s="237" t="s">
        <v>11</v>
      </c>
      <c r="O1113" s="267" t="s">
        <v>11</v>
      </c>
      <c r="P1113" s="268" t="s">
        <v>11</v>
      </c>
      <c r="Q1113" s="6" t="s">
        <v>11</v>
      </c>
      <c r="R1113" s="238" t="s">
        <v>11</v>
      </c>
      <c r="S1113" s="238" t="s">
        <v>11</v>
      </c>
      <c r="T1113" s="238" t="s">
        <v>11</v>
      </c>
      <c r="U1113" s="22" t="s">
        <v>11</v>
      </c>
      <c r="V1113" s="239" t="s">
        <v>11</v>
      </c>
      <c r="W1113" s="239" t="s">
        <v>11</v>
      </c>
      <c r="X1113" s="239" t="s">
        <v>11</v>
      </c>
      <c r="Y1113" s="240" t="s">
        <v>11</v>
      </c>
      <c r="Z1113" s="234" t="s">
        <v>11</v>
      </c>
    </row>
    <row r="1114" spans="1:26" ht="13.5" customHeight="1" x14ac:dyDescent="0.15">
      <c r="A1114" s="274" t="s">
        <v>11</v>
      </c>
      <c r="B1114" s="231" t="s">
        <v>11</v>
      </c>
      <c r="C1114" s="275" t="s">
        <v>11</v>
      </c>
      <c r="D1114" s="229" t="s">
        <v>26</v>
      </c>
      <c r="E1114" s="241" t="s">
        <v>1931</v>
      </c>
      <c r="F1114" s="241" t="s">
        <v>11</v>
      </c>
      <c r="G1114" s="241" t="s">
        <v>11</v>
      </c>
      <c r="H1114" s="241" t="s">
        <v>11</v>
      </c>
      <c r="I1114" s="241" t="s">
        <v>11</v>
      </c>
      <c r="J1114" s="241" t="s">
        <v>11</v>
      </c>
      <c r="K1114" s="241" t="s">
        <v>11</v>
      </c>
      <c r="L1114" s="242" t="s">
        <v>28</v>
      </c>
      <c r="M1114" s="243" t="s">
        <v>29</v>
      </c>
      <c r="N1114" s="244" t="s">
        <v>11</v>
      </c>
      <c r="O1114" s="267" t="s">
        <v>11</v>
      </c>
      <c r="P1114" s="268" t="s">
        <v>11</v>
      </c>
      <c r="Q1114" s="7" t="s">
        <v>11</v>
      </c>
      <c r="R1114" s="238" t="s">
        <v>2067</v>
      </c>
      <c r="S1114" s="238" t="s">
        <v>11</v>
      </c>
      <c r="T1114" s="238" t="s">
        <v>11</v>
      </c>
      <c r="U1114" s="22">
        <v>3820</v>
      </c>
      <c r="V1114" s="239" t="s">
        <v>18</v>
      </c>
      <c r="W1114" s="239" t="s">
        <v>11</v>
      </c>
      <c r="X1114" s="239" t="s">
        <v>11</v>
      </c>
      <c r="Y1114" s="240" t="s">
        <v>11</v>
      </c>
      <c r="Z1114" s="234" t="s">
        <v>11</v>
      </c>
    </row>
    <row r="1115" spans="1:26" ht="13.5" customHeight="1" x14ac:dyDescent="0.15">
      <c r="A1115" s="274" t="s">
        <v>11</v>
      </c>
      <c r="B1115" s="231" t="s">
        <v>11</v>
      </c>
      <c r="C1115" s="275" t="s">
        <v>11</v>
      </c>
      <c r="D1115" s="229" t="s">
        <v>11</v>
      </c>
      <c r="E1115" s="241" t="s">
        <v>11</v>
      </c>
      <c r="F1115" s="241" t="s">
        <v>11</v>
      </c>
      <c r="G1115" s="241" t="s">
        <v>11</v>
      </c>
      <c r="H1115" s="241" t="s">
        <v>11</v>
      </c>
      <c r="I1115" s="241" t="s">
        <v>11</v>
      </c>
      <c r="J1115" s="241" t="s">
        <v>11</v>
      </c>
      <c r="K1115" s="241" t="s">
        <v>11</v>
      </c>
      <c r="L1115" s="242" t="s">
        <v>11</v>
      </c>
      <c r="M1115" s="245">
        <v>700654201</v>
      </c>
      <c r="N1115" s="246" t="s">
        <v>11</v>
      </c>
      <c r="O1115" s="267" t="s">
        <v>11</v>
      </c>
      <c r="P1115" s="268" t="s">
        <v>11</v>
      </c>
      <c r="Q1115" s="8" t="s">
        <v>31</v>
      </c>
      <c r="R1115" s="238" t="s">
        <v>11</v>
      </c>
      <c r="S1115" s="238" t="s">
        <v>11</v>
      </c>
      <c r="T1115" s="238" t="s">
        <v>11</v>
      </c>
      <c r="U1115" s="238" t="s">
        <v>11</v>
      </c>
      <c r="V1115" s="9" t="s">
        <v>26</v>
      </c>
      <c r="W1115" s="227" t="s">
        <v>11</v>
      </c>
      <c r="X1115" s="227" t="s">
        <v>11</v>
      </c>
      <c r="Y1115" s="10" t="s">
        <v>28</v>
      </c>
      <c r="Z1115" s="234" t="s">
        <v>11</v>
      </c>
    </row>
    <row r="1116" spans="1:26" ht="13.5" customHeight="1" x14ac:dyDescent="0.15">
      <c r="A1116" s="274" t="s">
        <v>11</v>
      </c>
      <c r="B1116" s="231" t="s">
        <v>11</v>
      </c>
      <c r="C1116" s="275" t="s">
        <v>11</v>
      </c>
      <c r="D1116" s="229" t="s">
        <v>11</v>
      </c>
      <c r="E1116" s="241" t="s">
        <v>11</v>
      </c>
      <c r="F1116" s="241" t="s">
        <v>11</v>
      </c>
      <c r="G1116" s="241" t="s">
        <v>11</v>
      </c>
      <c r="H1116" s="241" t="s">
        <v>11</v>
      </c>
      <c r="I1116" s="241" t="s">
        <v>11</v>
      </c>
      <c r="J1116" s="241" t="s">
        <v>11</v>
      </c>
      <c r="K1116" s="241" t="s">
        <v>11</v>
      </c>
      <c r="L1116" s="242" t="s">
        <v>11</v>
      </c>
      <c r="M1116" s="249" t="s">
        <v>11</v>
      </c>
      <c r="N1116" s="250" t="s">
        <v>11</v>
      </c>
      <c r="O1116" s="267" t="s">
        <v>11</v>
      </c>
      <c r="P1116" s="268" t="s">
        <v>11</v>
      </c>
      <c r="Q1116" s="7" t="s">
        <v>32</v>
      </c>
      <c r="R1116" s="238" t="s">
        <v>11</v>
      </c>
      <c r="S1116" s="238" t="s">
        <v>11</v>
      </c>
      <c r="T1116" s="238" t="s">
        <v>11</v>
      </c>
      <c r="U1116" s="238" t="s">
        <v>11</v>
      </c>
      <c r="V1116" s="11" t="s">
        <v>33</v>
      </c>
      <c r="W1116" s="9" t="s">
        <v>11</v>
      </c>
      <c r="X1116" t="s">
        <v>11</v>
      </c>
      <c r="Y1116" s="12" t="s">
        <v>11</v>
      </c>
      <c r="Z1116" s="234" t="s">
        <v>11</v>
      </c>
    </row>
    <row r="1117" spans="1:26" ht="13.5" customHeight="1" x14ac:dyDescent="0.15">
      <c r="A1117" s="6" t="s">
        <v>11</v>
      </c>
      <c r="B1117" t="s">
        <v>11</v>
      </c>
      <c r="C1117" s="12" t="s">
        <v>11</v>
      </c>
      <c r="D1117" s="229" t="s">
        <v>26</v>
      </c>
      <c r="E1117" s="13" t="s">
        <v>19</v>
      </c>
      <c r="F1117" s="231" t="s">
        <v>11</v>
      </c>
      <c r="G1117" s="231" t="s">
        <v>11</v>
      </c>
      <c r="H1117" s="231" t="s">
        <v>11</v>
      </c>
      <c r="I1117" s="231" t="s">
        <v>11</v>
      </c>
      <c r="J1117" s="231" t="s">
        <v>11</v>
      </c>
      <c r="K1117" s="13" t="s">
        <v>11</v>
      </c>
      <c r="L1117" s="242" t="s">
        <v>28</v>
      </c>
      <c r="M1117" s="277" t="s">
        <v>11</v>
      </c>
      <c r="N1117" s="278" t="s">
        <v>11</v>
      </c>
      <c r="O1117" s="267" t="s">
        <v>11</v>
      </c>
      <c r="P1117" s="268" t="s">
        <v>11</v>
      </c>
      <c r="Q1117" s="8" t="s">
        <v>31</v>
      </c>
      <c r="R1117" s="238" t="s">
        <v>11</v>
      </c>
      <c r="S1117" s="238" t="s">
        <v>11</v>
      </c>
      <c r="T1117" s="238" t="s">
        <v>11</v>
      </c>
      <c r="U1117" s="238" t="s">
        <v>11</v>
      </c>
      <c r="V1117" s="9" t="s">
        <v>26</v>
      </c>
      <c r="W1117" s="227" t="s">
        <v>11</v>
      </c>
      <c r="X1117" s="227" t="s">
        <v>11</v>
      </c>
      <c r="Y1117" s="10" t="s">
        <v>28</v>
      </c>
      <c r="Z1117" s="234" t="s">
        <v>11</v>
      </c>
    </row>
    <row r="1118" spans="1:26" ht="13.5" customHeight="1" x14ac:dyDescent="0.15">
      <c r="A1118" s="14" t="s">
        <v>11</v>
      </c>
      <c r="B1118" s="15" t="s">
        <v>11</v>
      </c>
      <c r="C1118" s="16" t="s">
        <v>11</v>
      </c>
      <c r="D1118" s="230" t="s">
        <v>11</v>
      </c>
      <c r="E1118" s="17" t="s">
        <v>11</v>
      </c>
      <c r="F1118" s="232" t="s">
        <v>11</v>
      </c>
      <c r="G1118" s="232" t="s">
        <v>11</v>
      </c>
      <c r="H1118" s="232" t="s">
        <v>11</v>
      </c>
      <c r="I1118" s="232" t="s">
        <v>11</v>
      </c>
      <c r="J1118" s="232" t="s">
        <v>11</v>
      </c>
      <c r="K1118" s="17" t="s">
        <v>11</v>
      </c>
      <c r="L1118" s="276" t="s">
        <v>11</v>
      </c>
      <c r="M1118" s="26" t="s">
        <v>42</v>
      </c>
      <c r="N1118" s="27">
        <v>93.4</v>
      </c>
      <c r="O1118" s="269" t="s">
        <v>11</v>
      </c>
      <c r="P1118" s="270" t="s">
        <v>11</v>
      </c>
      <c r="Q1118" s="18" t="s">
        <v>32</v>
      </c>
      <c r="R1118" s="228" t="s">
        <v>11</v>
      </c>
      <c r="S1118" s="228" t="s">
        <v>11</v>
      </c>
      <c r="T1118" s="228" t="s">
        <v>11</v>
      </c>
      <c r="U1118" s="228" t="s">
        <v>11</v>
      </c>
      <c r="V1118" s="19" t="s">
        <v>33</v>
      </c>
      <c r="W1118" s="20" t="s">
        <v>11</v>
      </c>
      <c r="X1118" s="15" t="s">
        <v>11</v>
      </c>
      <c r="Y1118" s="16" t="s">
        <v>11</v>
      </c>
      <c r="Z1118" s="235" t="s">
        <v>11</v>
      </c>
    </row>
    <row r="1119" spans="1:26" ht="13.5" customHeight="1" x14ac:dyDescent="0.15">
      <c r="A1119" s="251" t="s">
        <v>10</v>
      </c>
      <c r="B1119" s="252" t="s">
        <v>11</v>
      </c>
      <c r="C1119" s="253" t="s">
        <v>11</v>
      </c>
      <c r="D1119" s="257" t="s">
        <v>12</v>
      </c>
      <c r="E1119" s="258" t="s">
        <v>11</v>
      </c>
      <c r="F1119" s="259" t="s">
        <v>13</v>
      </c>
      <c r="G1119" s="259" t="s">
        <v>11</v>
      </c>
      <c r="H1119" s="259" t="s">
        <v>11</v>
      </c>
      <c r="I1119" s="259" t="s">
        <v>11</v>
      </c>
      <c r="J1119" s="259" t="s">
        <v>11</v>
      </c>
      <c r="K1119" s="259" t="s">
        <v>11</v>
      </c>
      <c r="L1119" s="260" t="s">
        <v>11</v>
      </c>
      <c r="M1119" s="263" t="s">
        <v>119</v>
      </c>
      <c r="N1119" s="264" t="s">
        <v>11</v>
      </c>
      <c r="O1119" s="265" t="s">
        <v>2068</v>
      </c>
      <c r="P1119" s="266" t="s">
        <v>11</v>
      </c>
      <c r="Q1119" s="5" t="s">
        <v>16</v>
      </c>
      <c r="R1119" s="271" t="s">
        <v>2069</v>
      </c>
      <c r="S1119" s="271" t="s">
        <v>11</v>
      </c>
      <c r="T1119" s="271" t="s">
        <v>11</v>
      </c>
      <c r="U1119" s="30">
        <v>7867</v>
      </c>
      <c r="V1119" s="272" t="s">
        <v>18</v>
      </c>
      <c r="W1119" s="272" t="s">
        <v>11</v>
      </c>
      <c r="X1119" s="272" t="s">
        <v>11</v>
      </c>
      <c r="Y1119" s="273" t="s">
        <v>11</v>
      </c>
      <c r="Z1119" s="233">
        <v>365</v>
      </c>
    </row>
    <row r="1120" spans="1:26" ht="13.5" customHeight="1" x14ac:dyDescent="0.15">
      <c r="A1120" s="254" t="s">
        <v>11</v>
      </c>
      <c r="B1120" s="255" t="s">
        <v>11</v>
      </c>
      <c r="C1120" s="256" t="s">
        <v>11</v>
      </c>
      <c r="D1120" s="24" t="s">
        <v>11</v>
      </c>
      <c r="E1120" s="23" t="s">
        <v>11</v>
      </c>
      <c r="F1120" s="261" t="s">
        <v>11</v>
      </c>
      <c r="G1120" s="261" t="s">
        <v>11</v>
      </c>
      <c r="H1120" s="261" t="s">
        <v>11</v>
      </c>
      <c r="I1120" s="261" t="s">
        <v>11</v>
      </c>
      <c r="J1120" s="261" t="s">
        <v>11</v>
      </c>
      <c r="K1120" s="261" t="s">
        <v>11</v>
      </c>
      <c r="L1120" s="262" t="s">
        <v>11</v>
      </c>
      <c r="M1120" s="236">
        <v>15049000</v>
      </c>
      <c r="N1120" s="237" t="s">
        <v>11</v>
      </c>
      <c r="O1120" s="267" t="s">
        <v>11</v>
      </c>
      <c r="P1120" s="268" t="s">
        <v>11</v>
      </c>
      <c r="Q1120" s="6" t="s">
        <v>11</v>
      </c>
      <c r="R1120" s="238" t="s">
        <v>2070</v>
      </c>
      <c r="S1120" s="238" t="s">
        <v>11</v>
      </c>
      <c r="T1120" s="238" t="s">
        <v>11</v>
      </c>
      <c r="U1120" s="22">
        <v>5944</v>
      </c>
      <c r="V1120" s="239" t="s">
        <v>18</v>
      </c>
      <c r="W1120" s="239" t="s">
        <v>11</v>
      </c>
      <c r="X1120" s="239" t="s">
        <v>11</v>
      </c>
      <c r="Y1120" s="240" t="s">
        <v>11</v>
      </c>
      <c r="Z1120" s="234" t="s">
        <v>11</v>
      </c>
    </row>
    <row r="1121" spans="1:26" ht="13.5" customHeight="1" x14ac:dyDescent="0.15">
      <c r="A1121" s="274" t="s">
        <v>2071</v>
      </c>
      <c r="B1121" s="231" t="s">
        <v>11</v>
      </c>
      <c r="C1121" s="275" t="s">
        <v>11</v>
      </c>
      <c r="D1121" s="247" t="s">
        <v>2072</v>
      </c>
      <c r="E1121" s="239" t="s">
        <v>11</v>
      </c>
      <c r="F1121" s="239" t="s">
        <v>11</v>
      </c>
      <c r="G1121" s="239" t="s">
        <v>11</v>
      </c>
      <c r="H1121" s="239" t="s">
        <v>11</v>
      </c>
      <c r="I1121" s="239" t="s">
        <v>11</v>
      </c>
      <c r="J1121" s="239" t="s">
        <v>11</v>
      </c>
      <c r="K1121" s="239" t="s">
        <v>11</v>
      </c>
      <c r="L1121" s="240" t="s">
        <v>11</v>
      </c>
      <c r="M1121" s="249" t="s">
        <v>40</v>
      </c>
      <c r="N1121" s="250" t="s">
        <v>11</v>
      </c>
      <c r="O1121" s="267" t="s">
        <v>11</v>
      </c>
      <c r="P1121" s="268" t="s">
        <v>11</v>
      </c>
      <c r="Q1121" s="6" t="s">
        <v>11</v>
      </c>
      <c r="R1121" s="238" t="s">
        <v>11</v>
      </c>
      <c r="S1121" s="238" t="s">
        <v>11</v>
      </c>
      <c r="T1121" s="238" t="s">
        <v>11</v>
      </c>
      <c r="U1121" s="22" t="s">
        <v>11</v>
      </c>
      <c r="V1121" s="239" t="s">
        <v>11</v>
      </c>
      <c r="W1121" s="239" t="s">
        <v>11</v>
      </c>
      <c r="X1121" s="239" t="s">
        <v>11</v>
      </c>
      <c r="Y1121" s="240" t="s">
        <v>11</v>
      </c>
      <c r="Z1121" s="234" t="s">
        <v>11</v>
      </c>
    </row>
    <row r="1122" spans="1:26" ht="13.5" customHeight="1" x14ac:dyDescent="0.15">
      <c r="A1122" s="274" t="s">
        <v>11</v>
      </c>
      <c r="B1122" s="231" t="s">
        <v>11</v>
      </c>
      <c r="C1122" s="275" t="s">
        <v>11</v>
      </c>
      <c r="D1122" s="248" t="s">
        <v>11</v>
      </c>
      <c r="E1122" s="239" t="s">
        <v>11</v>
      </c>
      <c r="F1122" s="239" t="s">
        <v>11</v>
      </c>
      <c r="G1122" s="239" t="s">
        <v>11</v>
      </c>
      <c r="H1122" s="239" t="s">
        <v>11</v>
      </c>
      <c r="I1122" s="239" t="s">
        <v>11</v>
      </c>
      <c r="J1122" s="239" t="s">
        <v>11</v>
      </c>
      <c r="K1122" s="239" t="s">
        <v>11</v>
      </c>
      <c r="L1122" s="240" t="s">
        <v>11</v>
      </c>
      <c r="M1122" s="236">
        <v>14252898</v>
      </c>
      <c r="N1122" s="237" t="s">
        <v>11</v>
      </c>
      <c r="O1122" s="267" t="s">
        <v>11</v>
      </c>
      <c r="P1122" s="268" t="s">
        <v>11</v>
      </c>
      <c r="Q1122" s="6" t="s">
        <v>11</v>
      </c>
      <c r="R1122" s="238" t="s">
        <v>11</v>
      </c>
      <c r="S1122" s="238" t="s">
        <v>11</v>
      </c>
      <c r="T1122" s="238" t="s">
        <v>11</v>
      </c>
      <c r="U1122" s="22" t="s">
        <v>11</v>
      </c>
      <c r="V1122" s="239" t="s">
        <v>11</v>
      </c>
      <c r="W1122" s="239" t="s">
        <v>11</v>
      </c>
      <c r="X1122" s="239" t="s">
        <v>11</v>
      </c>
      <c r="Y1122" s="240" t="s">
        <v>11</v>
      </c>
      <c r="Z1122" s="234" t="s">
        <v>11</v>
      </c>
    </row>
    <row r="1123" spans="1:26" ht="13.5" customHeight="1" x14ac:dyDescent="0.15">
      <c r="A1123" s="274" t="s">
        <v>11</v>
      </c>
      <c r="B1123" s="231" t="s">
        <v>11</v>
      </c>
      <c r="C1123" s="275" t="s">
        <v>11</v>
      </c>
      <c r="D1123" s="229" t="s">
        <v>26</v>
      </c>
      <c r="E1123" s="241" t="s">
        <v>1931</v>
      </c>
      <c r="F1123" s="241" t="s">
        <v>11</v>
      </c>
      <c r="G1123" s="241" t="s">
        <v>11</v>
      </c>
      <c r="H1123" s="241" t="s">
        <v>11</v>
      </c>
      <c r="I1123" s="241" t="s">
        <v>11</v>
      </c>
      <c r="J1123" s="241" t="s">
        <v>11</v>
      </c>
      <c r="K1123" s="241" t="s">
        <v>11</v>
      </c>
      <c r="L1123" s="242" t="s">
        <v>28</v>
      </c>
      <c r="M1123" s="243" t="s">
        <v>29</v>
      </c>
      <c r="N1123" s="244" t="s">
        <v>11</v>
      </c>
      <c r="O1123" s="267" t="s">
        <v>11</v>
      </c>
      <c r="P1123" s="268" t="s">
        <v>11</v>
      </c>
      <c r="Q1123" s="7" t="s">
        <v>11</v>
      </c>
      <c r="R1123" s="238" t="s">
        <v>2073</v>
      </c>
      <c r="S1123" s="238" t="s">
        <v>11</v>
      </c>
      <c r="T1123" s="238" t="s">
        <v>11</v>
      </c>
      <c r="U1123" s="22">
        <v>279</v>
      </c>
      <c r="V1123" s="239" t="s">
        <v>18</v>
      </c>
      <c r="W1123" s="239" t="s">
        <v>11</v>
      </c>
      <c r="X1123" s="239" t="s">
        <v>11</v>
      </c>
      <c r="Y1123" s="240" t="s">
        <v>11</v>
      </c>
      <c r="Z1123" s="234" t="s">
        <v>11</v>
      </c>
    </row>
    <row r="1124" spans="1:26" ht="13.5" customHeight="1" x14ac:dyDescent="0.15">
      <c r="A1124" s="274" t="s">
        <v>11</v>
      </c>
      <c r="B1124" s="231" t="s">
        <v>11</v>
      </c>
      <c r="C1124" s="275" t="s">
        <v>11</v>
      </c>
      <c r="D1124" s="229" t="s">
        <v>11</v>
      </c>
      <c r="E1124" s="241" t="s">
        <v>11</v>
      </c>
      <c r="F1124" s="241" t="s">
        <v>11</v>
      </c>
      <c r="G1124" s="241" t="s">
        <v>11</v>
      </c>
      <c r="H1124" s="241" t="s">
        <v>11</v>
      </c>
      <c r="I1124" s="241" t="s">
        <v>11</v>
      </c>
      <c r="J1124" s="241" t="s">
        <v>11</v>
      </c>
      <c r="K1124" s="241" t="s">
        <v>11</v>
      </c>
      <c r="L1124" s="242" t="s">
        <v>11</v>
      </c>
      <c r="M1124" s="245">
        <v>796102</v>
      </c>
      <c r="N1124" s="246" t="s">
        <v>11</v>
      </c>
      <c r="O1124" s="267" t="s">
        <v>11</v>
      </c>
      <c r="P1124" s="268" t="s">
        <v>11</v>
      </c>
      <c r="Q1124" s="8" t="s">
        <v>31</v>
      </c>
      <c r="R1124" s="238" t="s">
        <v>11</v>
      </c>
      <c r="S1124" s="238" t="s">
        <v>11</v>
      </c>
      <c r="T1124" s="238" t="s">
        <v>11</v>
      </c>
      <c r="U1124" s="238" t="s">
        <v>11</v>
      </c>
      <c r="V1124" s="9" t="s">
        <v>26</v>
      </c>
      <c r="W1124" s="227" t="s">
        <v>11</v>
      </c>
      <c r="X1124" s="227" t="s">
        <v>11</v>
      </c>
      <c r="Y1124" s="10" t="s">
        <v>28</v>
      </c>
      <c r="Z1124" s="234" t="s">
        <v>11</v>
      </c>
    </row>
    <row r="1125" spans="1:26" ht="13.5" customHeight="1" x14ac:dyDescent="0.15">
      <c r="A1125" s="274" t="s">
        <v>11</v>
      </c>
      <c r="B1125" s="231" t="s">
        <v>11</v>
      </c>
      <c r="C1125" s="275" t="s">
        <v>11</v>
      </c>
      <c r="D1125" s="229" t="s">
        <v>11</v>
      </c>
      <c r="E1125" s="241" t="s">
        <v>11</v>
      </c>
      <c r="F1125" s="241" t="s">
        <v>11</v>
      </c>
      <c r="G1125" s="241" t="s">
        <v>11</v>
      </c>
      <c r="H1125" s="241" t="s">
        <v>11</v>
      </c>
      <c r="I1125" s="241" t="s">
        <v>11</v>
      </c>
      <c r="J1125" s="241" t="s">
        <v>11</v>
      </c>
      <c r="K1125" s="241" t="s">
        <v>11</v>
      </c>
      <c r="L1125" s="242" t="s">
        <v>11</v>
      </c>
      <c r="M1125" s="249" t="s">
        <v>11</v>
      </c>
      <c r="N1125" s="250" t="s">
        <v>11</v>
      </c>
      <c r="O1125" s="267" t="s">
        <v>11</v>
      </c>
      <c r="P1125" s="268" t="s">
        <v>11</v>
      </c>
      <c r="Q1125" s="7" t="s">
        <v>32</v>
      </c>
      <c r="R1125" s="238" t="s">
        <v>11</v>
      </c>
      <c r="S1125" s="238" t="s">
        <v>11</v>
      </c>
      <c r="T1125" s="238" t="s">
        <v>11</v>
      </c>
      <c r="U1125" s="238" t="s">
        <v>11</v>
      </c>
      <c r="V1125" s="11" t="s">
        <v>33</v>
      </c>
      <c r="W1125" s="9" t="s">
        <v>11</v>
      </c>
      <c r="X1125" t="s">
        <v>11</v>
      </c>
      <c r="Y1125" s="12" t="s">
        <v>11</v>
      </c>
      <c r="Z1125" s="234" t="s">
        <v>11</v>
      </c>
    </row>
    <row r="1126" spans="1:26" ht="13.5" customHeight="1" x14ac:dyDescent="0.15">
      <c r="A1126" s="6" t="s">
        <v>11</v>
      </c>
      <c r="B1126" t="s">
        <v>11</v>
      </c>
      <c r="C1126" s="12" t="s">
        <v>11</v>
      </c>
      <c r="D1126" s="229" t="s">
        <v>26</v>
      </c>
      <c r="E1126" s="13" t="s">
        <v>19</v>
      </c>
      <c r="F1126" s="231" t="s">
        <v>11</v>
      </c>
      <c r="G1126" s="231" t="s">
        <v>11</v>
      </c>
      <c r="H1126" s="231" t="s">
        <v>11</v>
      </c>
      <c r="I1126" s="231" t="s">
        <v>11</v>
      </c>
      <c r="J1126" s="231" t="s">
        <v>11</v>
      </c>
      <c r="K1126" s="13" t="s">
        <v>11</v>
      </c>
      <c r="L1126" s="242" t="s">
        <v>28</v>
      </c>
      <c r="M1126" s="277" t="s">
        <v>11</v>
      </c>
      <c r="N1126" s="278" t="s">
        <v>11</v>
      </c>
      <c r="O1126" s="267" t="s">
        <v>11</v>
      </c>
      <c r="P1126" s="268" t="s">
        <v>11</v>
      </c>
      <c r="Q1126" s="8" t="s">
        <v>31</v>
      </c>
      <c r="R1126" s="238" t="s">
        <v>11</v>
      </c>
      <c r="S1126" s="238" t="s">
        <v>11</v>
      </c>
      <c r="T1126" s="238" t="s">
        <v>11</v>
      </c>
      <c r="U1126" s="238" t="s">
        <v>11</v>
      </c>
      <c r="V1126" s="9" t="s">
        <v>26</v>
      </c>
      <c r="W1126" s="227" t="s">
        <v>11</v>
      </c>
      <c r="X1126" s="227" t="s">
        <v>11</v>
      </c>
      <c r="Y1126" s="10" t="s">
        <v>28</v>
      </c>
      <c r="Z1126" s="234" t="s">
        <v>11</v>
      </c>
    </row>
    <row r="1127" spans="1:26" ht="13.5" customHeight="1" x14ac:dyDescent="0.15">
      <c r="A1127" s="14" t="s">
        <v>11</v>
      </c>
      <c r="B1127" s="15" t="s">
        <v>11</v>
      </c>
      <c r="C1127" s="16" t="s">
        <v>11</v>
      </c>
      <c r="D1127" s="230" t="s">
        <v>11</v>
      </c>
      <c r="E1127" s="17" t="s">
        <v>11</v>
      </c>
      <c r="F1127" s="232" t="s">
        <v>11</v>
      </c>
      <c r="G1127" s="232" t="s">
        <v>11</v>
      </c>
      <c r="H1127" s="232" t="s">
        <v>11</v>
      </c>
      <c r="I1127" s="232" t="s">
        <v>11</v>
      </c>
      <c r="J1127" s="232" t="s">
        <v>11</v>
      </c>
      <c r="K1127" s="17" t="s">
        <v>11</v>
      </c>
      <c r="L1127" s="276" t="s">
        <v>11</v>
      </c>
      <c r="M1127" s="26" t="s">
        <v>42</v>
      </c>
      <c r="N1127" s="27">
        <v>94.7</v>
      </c>
      <c r="O1127" s="269" t="s">
        <v>11</v>
      </c>
      <c r="P1127" s="270" t="s">
        <v>11</v>
      </c>
      <c r="Q1127" s="18" t="s">
        <v>32</v>
      </c>
      <c r="R1127" s="228" t="s">
        <v>11</v>
      </c>
      <c r="S1127" s="228" t="s">
        <v>11</v>
      </c>
      <c r="T1127" s="228" t="s">
        <v>11</v>
      </c>
      <c r="U1127" s="228" t="s">
        <v>11</v>
      </c>
      <c r="V1127" s="19" t="s">
        <v>33</v>
      </c>
      <c r="W1127" s="20" t="s">
        <v>11</v>
      </c>
      <c r="X1127" s="15" t="s">
        <v>11</v>
      </c>
      <c r="Y1127" s="16" t="s">
        <v>11</v>
      </c>
      <c r="Z1127" s="235" t="s">
        <v>11</v>
      </c>
    </row>
    <row r="1128" spans="1:26" ht="13.5" customHeight="1" x14ac:dyDescent="0.15">
      <c r="A1128" s="251" t="s">
        <v>10</v>
      </c>
      <c r="B1128" s="252" t="s">
        <v>11</v>
      </c>
      <c r="C1128" s="253" t="s">
        <v>11</v>
      </c>
      <c r="D1128" s="257" t="s">
        <v>12</v>
      </c>
      <c r="E1128" s="258" t="s">
        <v>11</v>
      </c>
      <c r="F1128" s="259" t="s">
        <v>1923</v>
      </c>
      <c r="G1128" s="259" t="s">
        <v>11</v>
      </c>
      <c r="H1128" s="259" t="s">
        <v>11</v>
      </c>
      <c r="I1128" s="259" t="s">
        <v>11</v>
      </c>
      <c r="J1128" s="259" t="s">
        <v>11</v>
      </c>
      <c r="K1128" s="259" t="s">
        <v>11</v>
      </c>
      <c r="L1128" s="260" t="s">
        <v>11</v>
      </c>
      <c r="M1128" s="263" t="s">
        <v>119</v>
      </c>
      <c r="N1128" s="264" t="s">
        <v>11</v>
      </c>
      <c r="O1128" s="265" t="s">
        <v>2074</v>
      </c>
      <c r="P1128" s="266" t="s">
        <v>11</v>
      </c>
      <c r="Q1128" s="5" t="s">
        <v>16</v>
      </c>
      <c r="R1128" s="271" t="s">
        <v>2075</v>
      </c>
      <c r="S1128" s="271" t="s">
        <v>11</v>
      </c>
      <c r="T1128" s="271" t="s">
        <v>11</v>
      </c>
      <c r="U1128" s="30">
        <v>483800</v>
      </c>
      <c r="V1128" s="272" t="s">
        <v>18</v>
      </c>
      <c r="W1128" s="272" t="s">
        <v>11</v>
      </c>
      <c r="X1128" s="272" t="s">
        <v>11</v>
      </c>
      <c r="Y1128" s="273" t="s">
        <v>11</v>
      </c>
      <c r="Z1128" s="233">
        <v>365</v>
      </c>
    </row>
    <row r="1129" spans="1:26" ht="13.5" customHeight="1" x14ac:dyDescent="0.15">
      <c r="A1129" s="254" t="s">
        <v>11</v>
      </c>
      <c r="B1129" s="255" t="s">
        <v>11</v>
      </c>
      <c r="C1129" s="256" t="s">
        <v>11</v>
      </c>
      <c r="D1129" s="24" t="s">
        <v>11</v>
      </c>
      <c r="E1129" s="23" t="s">
        <v>11</v>
      </c>
      <c r="F1129" s="261" t="s">
        <v>11</v>
      </c>
      <c r="G1129" s="261" t="s">
        <v>11</v>
      </c>
      <c r="H1129" s="261" t="s">
        <v>11</v>
      </c>
      <c r="I1129" s="261" t="s">
        <v>11</v>
      </c>
      <c r="J1129" s="261" t="s">
        <v>11</v>
      </c>
      <c r="K1129" s="261" t="s">
        <v>11</v>
      </c>
      <c r="L1129" s="262" t="s">
        <v>11</v>
      </c>
      <c r="M1129" s="236">
        <v>497241000</v>
      </c>
      <c r="N1129" s="237" t="s">
        <v>11</v>
      </c>
      <c r="O1129" s="267" t="s">
        <v>11</v>
      </c>
      <c r="P1129" s="268" t="s">
        <v>11</v>
      </c>
      <c r="Q1129" s="6" t="s">
        <v>11</v>
      </c>
      <c r="R1129" s="238" t="s">
        <v>11</v>
      </c>
      <c r="S1129" s="238" t="s">
        <v>11</v>
      </c>
      <c r="T1129" s="238" t="s">
        <v>11</v>
      </c>
      <c r="U1129" s="22" t="s">
        <v>11</v>
      </c>
      <c r="V1129" s="239" t="s">
        <v>11</v>
      </c>
      <c r="W1129" s="239" t="s">
        <v>11</v>
      </c>
      <c r="X1129" s="239" t="s">
        <v>11</v>
      </c>
      <c r="Y1129" s="240" t="s">
        <v>11</v>
      </c>
      <c r="Z1129" s="234" t="s">
        <v>11</v>
      </c>
    </row>
    <row r="1130" spans="1:26" ht="13.5" customHeight="1" x14ac:dyDescent="0.15">
      <c r="A1130" s="274" t="s">
        <v>2076</v>
      </c>
      <c r="B1130" s="231" t="s">
        <v>11</v>
      </c>
      <c r="C1130" s="275" t="s">
        <v>11</v>
      </c>
      <c r="D1130" s="247" t="s">
        <v>2077</v>
      </c>
      <c r="E1130" s="239" t="s">
        <v>11</v>
      </c>
      <c r="F1130" s="239" t="s">
        <v>11</v>
      </c>
      <c r="G1130" s="239" t="s">
        <v>11</v>
      </c>
      <c r="H1130" s="239" t="s">
        <v>11</v>
      </c>
      <c r="I1130" s="239" t="s">
        <v>11</v>
      </c>
      <c r="J1130" s="239" t="s">
        <v>11</v>
      </c>
      <c r="K1130" s="239" t="s">
        <v>11</v>
      </c>
      <c r="L1130" s="240" t="s">
        <v>11</v>
      </c>
      <c r="M1130" s="249" t="s">
        <v>40</v>
      </c>
      <c r="N1130" s="250" t="s">
        <v>11</v>
      </c>
      <c r="O1130" s="267" t="s">
        <v>11</v>
      </c>
      <c r="P1130" s="268" t="s">
        <v>11</v>
      </c>
      <c r="Q1130" s="6" t="s">
        <v>11</v>
      </c>
      <c r="R1130" s="238" t="s">
        <v>11</v>
      </c>
      <c r="S1130" s="238" t="s">
        <v>11</v>
      </c>
      <c r="T1130" s="238" t="s">
        <v>11</v>
      </c>
      <c r="U1130" s="22" t="s">
        <v>11</v>
      </c>
      <c r="V1130" s="239" t="s">
        <v>11</v>
      </c>
      <c r="W1130" s="239" t="s">
        <v>11</v>
      </c>
      <c r="X1130" s="239" t="s">
        <v>11</v>
      </c>
      <c r="Y1130" s="240" t="s">
        <v>11</v>
      </c>
      <c r="Z1130" s="234" t="s">
        <v>11</v>
      </c>
    </row>
    <row r="1131" spans="1:26" ht="13.5" customHeight="1" x14ac:dyDescent="0.15">
      <c r="A1131" s="274" t="s">
        <v>11</v>
      </c>
      <c r="B1131" s="231" t="s">
        <v>11</v>
      </c>
      <c r="C1131" s="275" t="s">
        <v>11</v>
      </c>
      <c r="D1131" s="248" t="s">
        <v>11</v>
      </c>
      <c r="E1131" s="239" t="s">
        <v>11</v>
      </c>
      <c r="F1131" s="239" t="s">
        <v>11</v>
      </c>
      <c r="G1131" s="239" t="s">
        <v>11</v>
      </c>
      <c r="H1131" s="239" t="s">
        <v>11</v>
      </c>
      <c r="I1131" s="239" t="s">
        <v>11</v>
      </c>
      <c r="J1131" s="239" t="s">
        <v>11</v>
      </c>
      <c r="K1131" s="239" t="s">
        <v>11</v>
      </c>
      <c r="L1131" s="240" t="s">
        <v>11</v>
      </c>
      <c r="M1131" s="236">
        <v>484561470</v>
      </c>
      <c r="N1131" s="237" t="s">
        <v>11</v>
      </c>
      <c r="O1131" s="267" t="s">
        <v>11</v>
      </c>
      <c r="P1131" s="268" t="s">
        <v>11</v>
      </c>
      <c r="Q1131" s="6" t="s">
        <v>11</v>
      </c>
      <c r="R1131" s="238" t="s">
        <v>11</v>
      </c>
      <c r="S1131" s="238" t="s">
        <v>11</v>
      </c>
      <c r="T1131" s="238" t="s">
        <v>11</v>
      </c>
      <c r="U1131" s="22" t="s">
        <v>11</v>
      </c>
      <c r="V1131" s="239" t="s">
        <v>11</v>
      </c>
      <c r="W1131" s="239" t="s">
        <v>11</v>
      </c>
      <c r="X1131" s="239" t="s">
        <v>11</v>
      </c>
      <c r="Y1131" s="240" t="s">
        <v>11</v>
      </c>
      <c r="Z1131" s="234" t="s">
        <v>11</v>
      </c>
    </row>
    <row r="1132" spans="1:26" ht="13.5" customHeight="1" x14ac:dyDescent="0.15">
      <c r="A1132" s="274" t="s">
        <v>11</v>
      </c>
      <c r="B1132" s="231" t="s">
        <v>11</v>
      </c>
      <c r="C1132" s="275" t="s">
        <v>11</v>
      </c>
      <c r="D1132" s="229" t="s">
        <v>26</v>
      </c>
      <c r="E1132" s="241" t="s">
        <v>1931</v>
      </c>
      <c r="F1132" s="241" t="s">
        <v>11</v>
      </c>
      <c r="G1132" s="241" t="s">
        <v>11</v>
      </c>
      <c r="H1132" s="241" t="s">
        <v>11</v>
      </c>
      <c r="I1132" s="241" t="s">
        <v>11</v>
      </c>
      <c r="J1132" s="241" t="s">
        <v>11</v>
      </c>
      <c r="K1132" s="241" t="s">
        <v>11</v>
      </c>
      <c r="L1132" s="242" t="s">
        <v>28</v>
      </c>
      <c r="M1132" s="243" t="s">
        <v>29</v>
      </c>
      <c r="N1132" s="244" t="s">
        <v>11</v>
      </c>
      <c r="O1132" s="267" t="s">
        <v>11</v>
      </c>
      <c r="P1132" s="268" t="s">
        <v>11</v>
      </c>
      <c r="Q1132" s="7" t="s">
        <v>11</v>
      </c>
      <c r="R1132" s="238" t="s">
        <v>2078</v>
      </c>
      <c r="S1132" s="238" t="s">
        <v>11</v>
      </c>
      <c r="T1132" s="238" t="s">
        <v>11</v>
      </c>
      <c r="U1132" s="22">
        <v>761</v>
      </c>
      <c r="V1132" s="239" t="s">
        <v>18</v>
      </c>
      <c r="W1132" s="239" t="s">
        <v>11</v>
      </c>
      <c r="X1132" s="239" t="s">
        <v>11</v>
      </c>
      <c r="Y1132" s="240" t="s">
        <v>11</v>
      </c>
      <c r="Z1132" s="234" t="s">
        <v>11</v>
      </c>
    </row>
    <row r="1133" spans="1:26" ht="13.5" customHeight="1" x14ac:dyDescent="0.15">
      <c r="A1133" s="274" t="s">
        <v>11</v>
      </c>
      <c r="B1133" s="231" t="s">
        <v>11</v>
      </c>
      <c r="C1133" s="275" t="s">
        <v>11</v>
      </c>
      <c r="D1133" s="229" t="s">
        <v>11</v>
      </c>
      <c r="E1133" s="241" t="s">
        <v>11</v>
      </c>
      <c r="F1133" s="241" t="s">
        <v>11</v>
      </c>
      <c r="G1133" s="241" t="s">
        <v>11</v>
      </c>
      <c r="H1133" s="241" t="s">
        <v>11</v>
      </c>
      <c r="I1133" s="241" t="s">
        <v>11</v>
      </c>
      <c r="J1133" s="241" t="s">
        <v>11</v>
      </c>
      <c r="K1133" s="241" t="s">
        <v>11</v>
      </c>
      <c r="L1133" s="242" t="s">
        <v>11</v>
      </c>
      <c r="M1133" s="245">
        <v>12679530</v>
      </c>
      <c r="N1133" s="246" t="s">
        <v>11</v>
      </c>
      <c r="O1133" s="267" t="s">
        <v>11</v>
      </c>
      <c r="P1133" s="268" t="s">
        <v>11</v>
      </c>
      <c r="Q1133" s="8" t="s">
        <v>31</v>
      </c>
      <c r="R1133" s="238" t="s">
        <v>2079</v>
      </c>
      <c r="S1133" s="238" t="s">
        <v>11</v>
      </c>
      <c r="T1133" s="238" t="s">
        <v>11</v>
      </c>
      <c r="U1133" s="238" t="s">
        <v>11</v>
      </c>
      <c r="V1133" s="9" t="s">
        <v>26</v>
      </c>
      <c r="W1133" s="227" t="s">
        <v>2080</v>
      </c>
      <c r="X1133" s="227" t="s">
        <v>11</v>
      </c>
      <c r="Y1133" s="10" t="s">
        <v>28</v>
      </c>
      <c r="Z1133" s="234" t="s">
        <v>11</v>
      </c>
    </row>
    <row r="1134" spans="1:26" ht="13.5" customHeight="1" x14ac:dyDescent="0.15">
      <c r="A1134" s="274" t="s">
        <v>11</v>
      </c>
      <c r="B1134" s="231" t="s">
        <v>11</v>
      </c>
      <c r="C1134" s="275" t="s">
        <v>11</v>
      </c>
      <c r="D1134" s="229" t="s">
        <v>11</v>
      </c>
      <c r="E1134" s="241" t="s">
        <v>11</v>
      </c>
      <c r="F1134" s="241" t="s">
        <v>11</v>
      </c>
      <c r="G1134" s="241" t="s">
        <v>11</v>
      </c>
      <c r="H1134" s="241" t="s">
        <v>11</v>
      </c>
      <c r="I1134" s="241" t="s">
        <v>11</v>
      </c>
      <c r="J1134" s="241" t="s">
        <v>11</v>
      </c>
      <c r="K1134" s="241" t="s">
        <v>11</v>
      </c>
      <c r="L1134" s="242" t="s">
        <v>11</v>
      </c>
      <c r="M1134" s="249" t="s">
        <v>11</v>
      </c>
      <c r="N1134" s="250" t="s">
        <v>11</v>
      </c>
      <c r="O1134" s="267" t="s">
        <v>11</v>
      </c>
      <c r="P1134" s="268" t="s">
        <v>11</v>
      </c>
      <c r="Q1134" s="7" t="s">
        <v>32</v>
      </c>
      <c r="R1134" s="238" t="s">
        <v>2081</v>
      </c>
      <c r="S1134" s="238" t="s">
        <v>11</v>
      </c>
      <c r="T1134" s="238" t="s">
        <v>11</v>
      </c>
      <c r="U1134" s="238" t="s">
        <v>11</v>
      </c>
      <c r="V1134" s="11" t="s">
        <v>33</v>
      </c>
      <c r="W1134" s="9" t="s">
        <v>11</v>
      </c>
      <c r="X1134" t="s">
        <v>11</v>
      </c>
      <c r="Y1134" s="12" t="s">
        <v>11</v>
      </c>
      <c r="Z1134" s="234" t="s">
        <v>11</v>
      </c>
    </row>
    <row r="1135" spans="1:26" ht="13.5" customHeight="1" x14ac:dyDescent="0.15">
      <c r="A1135" s="6" t="s">
        <v>11</v>
      </c>
      <c r="B1135" t="s">
        <v>11</v>
      </c>
      <c r="C1135" s="12" t="s">
        <v>11</v>
      </c>
      <c r="D1135" s="229" t="s">
        <v>26</v>
      </c>
      <c r="E1135" s="13" t="s">
        <v>19</v>
      </c>
      <c r="F1135" s="231" t="s">
        <v>11</v>
      </c>
      <c r="G1135" s="231" t="s">
        <v>11</v>
      </c>
      <c r="H1135" s="231" t="s">
        <v>11</v>
      </c>
      <c r="I1135" s="231" t="s">
        <v>11</v>
      </c>
      <c r="J1135" s="231" t="s">
        <v>11</v>
      </c>
      <c r="K1135" s="13" t="s">
        <v>11</v>
      </c>
      <c r="L1135" s="242" t="s">
        <v>28</v>
      </c>
      <c r="M1135" s="277" t="s">
        <v>11</v>
      </c>
      <c r="N1135" s="278" t="s">
        <v>11</v>
      </c>
      <c r="O1135" s="267" t="s">
        <v>11</v>
      </c>
      <c r="P1135" s="268" t="s">
        <v>11</v>
      </c>
      <c r="Q1135" s="8" t="s">
        <v>31</v>
      </c>
      <c r="R1135" s="238" t="s">
        <v>2082</v>
      </c>
      <c r="S1135" s="238" t="s">
        <v>11</v>
      </c>
      <c r="T1135" s="238" t="s">
        <v>11</v>
      </c>
      <c r="U1135" s="238" t="s">
        <v>11</v>
      </c>
      <c r="V1135" s="9" t="s">
        <v>26</v>
      </c>
      <c r="W1135" s="227" t="s">
        <v>313</v>
      </c>
      <c r="X1135" s="227" t="s">
        <v>11</v>
      </c>
      <c r="Y1135" s="10" t="s">
        <v>28</v>
      </c>
      <c r="Z1135" s="234" t="s">
        <v>11</v>
      </c>
    </row>
    <row r="1136" spans="1:26" ht="13.5" customHeight="1" x14ac:dyDescent="0.15">
      <c r="A1136" s="14" t="s">
        <v>11</v>
      </c>
      <c r="B1136" s="15" t="s">
        <v>11</v>
      </c>
      <c r="C1136" s="16" t="s">
        <v>11</v>
      </c>
      <c r="D1136" s="230" t="s">
        <v>11</v>
      </c>
      <c r="E1136" s="17" t="s">
        <v>11</v>
      </c>
      <c r="F1136" s="232" t="s">
        <v>11</v>
      </c>
      <c r="G1136" s="232" t="s">
        <v>11</v>
      </c>
      <c r="H1136" s="232" t="s">
        <v>11</v>
      </c>
      <c r="I1136" s="232" t="s">
        <v>11</v>
      </c>
      <c r="J1136" s="232" t="s">
        <v>11</v>
      </c>
      <c r="K1136" s="17" t="s">
        <v>11</v>
      </c>
      <c r="L1136" s="276" t="s">
        <v>11</v>
      </c>
      <c r="M1136" s="26" t="s">
        <v>42</v>
      </c>
      <c r="N1136" s="27">
        <v>97.5</v>
      </c>
      <c r="O1136" s="269" t="s">
        <v>11</v>
      </c>
      <c r="P1136" s="270" t="s">
        <v>11</v>
      </c>
      <c r="Q1136" s="18" t="s">
        <v>32</v>
      </c>
      <c r="R1136" s="228" t="s">
        <v>2083</v>
      </c>
      <c r="S1136" s="228" t="s">
        <v>11</v>
      </c>
      <c r="T1136" s="228" t="s">
        <v>11</v>
      </c>
      <c r="U1136" s="228" t="s">
        <v>11</v>
      </c>
      <c r="V1136" s="19" t="s">
        <v>33</v>
      </c>
      <c r="W1136" s="20" t="s">
        <v>11</v>
      </c>
      <c r="X1136" s="15" t="s">
        <v>11</v>
      </c>
      <c r="Y1136" s="16" t="s">
        <v>11</v>
      </c>
      <c r="Z1136" s="235" t="s">
        <v>11</v>
      </c>
    </row>
    <row r="1137" spans="1:26" ht="13.5" customHeight="1" x14ac:dyDescent="0.15">
      <c r="A1137" s="251" t="s">
        <v>10</v>
      </c>
      <c r="B1137" s="252" t="s">
        <v>11</v>
      </c>
      <c r="C1137" s="253" t="s">
        <v>11</v>
      </c>
      <c r="D1137" s="257" t="s">
        <v>12</v>
      </c>
      <c r="E1137" s="258" t="s">
        <v>11</v>
      </c>
      <c r="F1137" s="259" t="s">
        <v>1742</v>
      </c>
      <c r="G1137" s="259" t="s">
        <v>11</v>
      </c>
      <c r="H1137" s="259" t="s">
        <v>11</v>
      </c>
      <c r="I1137" s="259" t="s">
        <v>11</v>
      </c>
      <c r="J1137" s="259" t="s">
        <v>11</v>
      </c>
      <c r="K1137" s="259" t="s">
        <v>11</v>
      </c>
      <c r="L1137" s="260" t="s">
        <v>11</v>
      </c>
      <c r="M1137" s="263" t="s">
        <v>119</v>
      </c>
      <c r="N1137" s="264" t="s">
        <v>11</v>
      </c>
      <c r="O1137" s="265" t="s">
        <v>2084</v>
      </c>
      <c r="P1137" s="266" t="s">
        <v>11</v>
      </c>
      <c r="Q1137" s="5" t="s">
        <v>16</v>
      </c>
      <c r="R1137" s="271" t="s">
        <v>2085</v>
      </c>
      <c r="S1137" s="271" t="s">
        <v>11</v>
      </c>
      <c r="T1137" s="271" t="s">
        <v>11</v>
      </c>
      <c r="U1137" s="30">
        <v>45594</v>
      </c>
      <c r="V1137" s="272" t="s">
        <v>18</v>
      </c>
      <c r="W1137" s="272" t="s">
        <v>11</v>
      </c>
      <c r="X1137" s="272" t="s">
        <v>11</v>
      </c>
      <c r="Y1137" s="273" t="s">
        <v>11</v>
      </c>
      <c r="Z1137" s="233">
        <v>367</v>
      </c>
    </row>
    <row r="1138" spans="1:26" ht="13.5" customHeight="1" x14ac:dyDescent="0.15">
      <c r="A1138" s="254" t="s">
        <v>11</v>
      </c>
      <c r="B1138" s="255" t="s">
        <v>11</v>
      </c>
      <c r="C1138" s="256" t="s">
        <v>11</v>
      </c>
      <c r="D1138" s="24" t="s">
        <v>11</v>
      </c>
      <c r="E1138" s="23" t="s">
        <v>11</v>
      </c>
      <c r="F1138" s="261" t="s">
        <v>11</v>
      </c>
      <c r="G1138" s="261" t="s">
        <v>11</v>
      </c>
      <c r="H1138" s="261" t="s">
        <v>11</v>
      </c>
      <c r="I1138" s="261" t="s">
        <v>11</v>
      </c>
      <c r="J1138" s="261" t="s">
        <v>11</v>
      </c>
      <c r="K1138" s="261" t="s">
        <v>11</v>
      </c>
      <c r="L1138" s="262" t="s">
        <v>11</v>
      </c>
      <c r="M1138" s="236">
        <v>46367000</v>
      </c>
      <c r="N1138" s="237" t="s">
        <v>11</v>
      </c>
      <c r="O1138" s="267" t="s">
        <v>11</v>
      </c>
      <c r="P1138" s="268" t="s">
        <v>11</v>
      </c>
      <c r="Q1138" s="6" t="s">
        <v>11</v>
      </c>
      <c r="R1138" s="238" t="s">
        <v>11</v>
      </c>
      <c r="S1138" s="238" t="s">
        <v>11</v>
      </c>
      <c r="T1138" s="238" t="s">
        <v>11</v>
      </c>
      <c r="U1138" s="22" t="s">
        <v>11</v>
      </c>
      <c r="V1138" s="239" t="s">
        <v>11</v>
      </c>
      <c r="W1138" s="239" t="s">
        <v>11</v>
      </c>
      <c r="X1138" s="239" t="s">
        <v>11</v>
      </c>
      <c r="Y1138" s="240" t="s">
        <v>11</v>
      </c>
      <c r="Z1138" s="234" t="s">
        <v>11</v>
      </c>
    </row>
    <row r="1139" spans="1:26" ht="13.5" customHeight="1" x14ac:dyDescent="0.15">
      <c r="A1139" s="274" t="s">
        <v>2086</v>
      </c>
      <c r="B1139" s="231" t="s">
        <v>11</v>
      </c>
      <c r="C1139" s="275" t="s">
        <v>11</v>
      </c>
      <c r="D1139" s="247" t="s">
        <v>2087</v>
      </c>
      <c r="E1139" s="239" t="s">
        <v>11</v>
      </c>
      <c r="F1139" s="239" t="s">
        <v>11</v>
      </c>
      <c r="G1139" s="239" t="s">
        <v>11</v>
      </c>
      <c r="H1139" s="239" t="s">
        <v>11</v>
      </c>
      <c r="I1139" s="239" t="s">
        <v>11</v>
      </c>
      <c r="J1139" s="239" t="s">
        <v>11</v>
      </c>
      <c r="K1139" s="239" t="s">
        <v>11</v>
      </c>
      <c r="L1139" s="240" t="s">
        <v>11</v>
      </c>
      <c r="M1139" s="249" t="s">
        <v>40</v>
      </c>
      <c r="N1139" s="250" t="s">
        <v>11</v>
      </c>
      <c r="O1139" s="267" t="s">
        <v>11</v>
      </c>
      <c r="P1139" s="268" t="s">
        <v>11</v>
      </c>
      <c r="Q1139" s="6" t="s">
        <v>11</v>
      </c>
      <c r="R1139" s="238" t="s">
        <v>11</v>
      </c>
      <c r="S1139" s="238" t="s">
        <v>11</v>
      </c>
      <c r="T1139" s="238" t="s">
        <v>11</v>
      </c>
      <c r="U1139" s="22" t="s">
        <v>11</v>
      </c>
      <c r="V1139" s="239" t="s">
        <v>11</v>
      </c>
      <c r="W1139" s="239" t="s">
        <v>11</v>
      </c>
      <c r="X1139" s="239" t="s">
        <v>11</v>
      </c>
      <c r="Y1139" s="240" t="s">
        <v>11</v>
      </c>
      <c r="Z1139" s="234" t="s">
        <v>11</v>
      </c>
    </row>
    <row r="1140" spans="1:26" ht="13.5" customHeight="1" x14ac:dyDescent="0.15">
      <c r="A1140" s="274" t="s">
        <v>11</v>
      </c>
      <c r="B1140" s="231" t="s">
        <v>11</v>
      </c>
      <c r="C1140" s="275" t="s">
        <v>11</v>
      </c>
      <c r="D1140" s="248" t="s">
        <v>11</v>
      </c>
      <c r="E1140" s="239" t="s">
        <v>11</v>
      </c>
      <c r="F1140" s="239" t="s">
        <v>11</v>
      </c>
      <c r="G1140" s="239" t="s">
        <v>11</v>
      </c>
      <c r="H1140" s="239" t="s">
        <v>11</v>
      </c>
      <c r="I1140" s="239" t="s">
        <v>11</v>
      </c>
      <c r="J1140" s="239" t="s">
        <v>11</v>
      </c>
      <c r="K1140" s="239" t="s">
        <v>11</v>
      </c>
      <c r="L1140" s="240" t="s">
        <v>11</v>
      </c>
      <c r="M1140" s="236">
        <v>45627780</v>
      </c>
      <c r="N1140" s="237" t="s">
        <v>11</v>
      </c>
      <c r="O1140" s="267" t="s">
        <v>11</v>
      </c>
      <c r="P1140" s="268" t="s">
        <v>11</v>
      </c>
      <c r="Q1140" s="6" t="s">
        <v>11</v>
      </c>
      <c r="R1140" s="238" t="s">
        <v>11</v>
      </c>
      <c r="S1140" s="238" t="s">
        <v>11</v>
      </c>
      <c r="T1140" s="238" t="s">
        <v>11</v>
      </c>
      <c r="U1140" s="22" t="s">
        <v>11</v>
      </c>
      <c r="V1140" s="239" t="s">
        <v>11</v>
      </c>
      <c r="W1140" s="239" t="s">
        <v>11</v>
      </c>
      <c r="X1140" s="239" t="s">
        <v>11</v>
      </c>
      <c r="Y1140" s="240" t="s">
        <v>11</v>
      </c>
      <c r="Z1140" s="234" t="s">
        <v>11</v>
      </c>
    </row>
    <row r="1141" spans="1:26" ht="13.5" customHeight="1" x14ac:dyDescent="0.15">
      <c r="A1141" s="274" t="s">
        <v>11</v>
      </c>
      <c r="B1141" s="231" t="s">
        <v>11</v>
      </c>
      <c r="C1141" s="275" t="s">
        <v>11</v>
      </c>
      <c r="D1141" s="229" t="s">
        <v>26</v>
      </c>
      <c r="E1141" s="241" t="s">
        <v>1522</v>
      </c>
      <c r="F1141" s="241" t="s">
        <v>11</v>
      </c>
      <c r="G1141" s="241" t="s">
        <v>11</v>
      </c>
      <c r="H1141" s="241" t="s">
        <v>11</v>
      </c>
      <c r="I1141" s="241" t="s">
        <v>11</v>
      </c>
      <c r="J1141" s="241" t="s">
        <v>11</v>
      </c>
      <c r="K1141" s="241" t="s">
        <v>11</v>
      </c>
      <c r="L1141" s="242" t="s">
        <v>28</v>
      </c>
      <c r="M1141" s="243" t="s">
        <v>29</v>
      </c>
      <c r="N1141" s="244" t="s">
        <v>11</v>
      </c>
      <c r="O1141" s="267" t="s">
        <v>11</v>
      </c>
      <c r="P1141" s="268" t="s">
        <v>11</v>
      </c>
      <c r="Q1141" s="7" t="s">
        <v>11</v>
      </c>
      <c r="R1141" s="238" t="s">
        <v>2088</v>
      </c>
      <c r="S1141" s="238" t="s">
        <v>11</v>
      </c>
      <c r="T1141" s="238" t="s">
        <v>11</v>
      </c>
      <c r="U1141" s="22">
        <v>34</v>
      </c>
      <c r="V1141" s="239" t="s">
        <v>18</v>
      </c>
      <c r="W1141" s="239" t="s">
        <v>11</v>
      </c>
      <c r="X1141" s="239" t="s">
        <v>11</v>
      </c>
      <c r="Y1141" s="240" t="s">
        <v>11</v>
      </c>
      <c r="Z1141" s="234" t="s">
        <v>11</v>
      </c>
    </row>
    <row r="1142" spans="1:26" ht="13.5" customHeight="1" x14ac:dyDescent="0.15">
      <c r="A1142" s="274" t="s">
        <v>11</v>
      </c>
      <c r="B1142" s="231" t="s">
        <v>11</v>
      </c>
      <c r="C1142" s="275" t="s">
        <v>11</v>
      </c>
      <c r="D1142" s="229" t="s">
        <v>11</v>
      </c>
      <c r="E1142" s="241" t="s">
        <v>11</v>
      </c>
      <c r="F1142" s="241" t="s">
        <v>11</v>
      </c>
      <c r="G1142" s="241" t="s">
        <v>11</v>
      </c>
      <c r="H1142" s="241" t="s">
        <v>11</v>
      </c>
      <c r="I1142" s="241" t="s">
        <v>11</v>
      </c>
      <c r="J1142" s="241" t="s">
        <v>11</v>
      </c>
      <c r="K1142" s="241" t="s">
        <v>11</v>
      </c>
      <c r="L1142" s="242" t="s">
        <v>11</v>
      </c>
      <c r="M1142" s="245">
        <v>739220</v>
      </c>
      <c r="N1142" s="246" t="s">
        <v>11</v>
      </c>
      <c r="O1142" s="267" t="s">
        <v>11</v>
      </c>
      <c r="P1142" s="268" t="s">
        <v>11</v>
      </c>
      <c r="Q1142" s="8" t="s">
        <v>31</v>
      </c>
      <c r="R1142" s="238" t="s">
        <v>2089</v>
      </c>
      <c r="S1142" s="238" t="s">
        <v>11</v>
      </c>
      <c r="T1142" s="238" t="s">
        <v>11</v>
      </c>
      <c r="U1142" s="238" t="s">
        <v>11</v>
      </c>
      <c r="V1142" s="9" t="s">
        <v>26</v>
      </c>
      <c r="W1142" s="227" t="s">
        <v>2090</v>
      </c>
      <c r="X1142" s="227" t="s">
        <v>11</v>
      </c>
      <c r="Y1142" s="10" t="s">
        <v>28</v>
      </c>
      <c r="Z1142" s="234" t="s">
        <v>11</v>
      </c>
    </row>
    <row r="1143" spans="1:26" ht="13.5" customHeight="1" x14ac:dyDescent="0.15">
      <c r="A1143" s="274" t="s">
        <v>11</v>
      </c>
      <c r="B1143" s="231" t="s">
        <v>11</v>
      </c>
      <c r="C1143" s="275" t="s">
        <v>11</v>
      </c>
      <c r="D1143" s="229" t="s">
        <v>11</v>
      </c>
      <c r="E1143" s="241" t="s">
        <v>11</v>
      </c>
      <c r="F1143" s="241" t="s">
        <v>11</v>
      </c>
      <c r="G1143" s="241" t="s">
        <v>11</v>
      </c>
      <c r="H1143" s="241" t="s">
        <v>11</v>
      </c>
      <c r="I1143" s="241" t="s">
        <v>11</v>
      </c>
      <c r="J1143" s="241" t="s">
        <v>11</v>
      </c>
      <c r="K1143" s="241" t="s">
        <v>11</v>
      </c>
      <c r="L1143" s="242" t="s">
        <v>11</v>
      </c>
      <c r="M1143" s="249" t="s">
        <v>11</v>
      </c>
      <c r="N1143" s="250" t="s">
        <v>11</v>
      </c>
      <c r="O1143" s="267" t="s">
        <v>11</v>
      </c>
      <c r="P1143" s="268" t="s">
        <v>11</v>
      </c>
      <c r="Q1143" s="7" t="s">
        <v>32</v>
      </c>
      <c r="R1143" s="238" t="s">
        <v>11</v>
      </c>
      <c r="S1143" s="238" t="s">
        <v>11</v>
      </c>
      <c r="T1143" s="238" t="s">
        <v>11</v>
      </c>
      <c r="U1143" s="238" t="s">
        <v>11</v>
      </c>
      <c r="V1143" s="11" t="s">
        <v>33</v>
      </c>
      <c r="W1143" s="9" t="s">
        <v>11</v>
      </c>
      <c r="X1143" t="s">
        <v>11</v>
      </c>
      <c r="Y1143" s="12" t="s">
        <v>11</v>
      </c>
      <c r="Z1143" s="234" t="s">
        <v>11</v>
      </c>
    </row>
    <row r="1144" spans="1:26" ht="13.5" customHeight="1" x14ac:dyDescent="0.15">
      <c r="A1144" s="6" t="s">
        <v>11</v>
      </c>
      <c r="B1144" t="s">
        <v>11</v>
      </c>
      <c r="C1144" s="12" t="s">
        <v>11</v>
      </c>
      <c r="D1144" s="229" t="s">
        <v>26</v>
      </c>
      <c r="E1144" s="13" t="s">
        <v>19</v>
      </c>
      <c r="F1144" s="231" t="s">
        <v>11</v>
      </c>
      <c r="G1144" s="231" t="s">
        <v>11</v>
      </c>
      <c r="H1144" s="231" t="s">
        <v>11</v>
      </c>
      <c r="I1144" s="231" t="s">
        <v>11</v>
      </c>
      <c r="J1144" s="231" t="s">
        <v>11</v>
      </c>
      <c r="K1144" s="13" t="s">
        <v>11</v>
      </c>
      <c r="L1144" s="242" t="s">
        <v>28</v>
      </c>
      <c r="M1144" s="277" t="s">
        <v>11</v>
      </c>
      <c r="N1144" s="278" t="s">
        <v>11</v>
      </c>
      <c r="O1144" s="267" t="s">
        <v>11</v>
      </c>
      <c r="P1144" s="268" t="s">
        <v>11</v>
      </c>
      <c r="Q1144" s="8" t="s">
        <v>31</v>
      </c>
      <c r="R1144" s="238" t="s">
        <v>11</v>
      </c>
      <c r="S1144" s="238" t="s">
        <v>11</v>
      </c>
      <c r="T1144" s="238" t="s">
        <v>11</v>
      </c>
      <c r="U1144" s="238" t="s">
        <v>11</v>
      </c>
      <c r="V1144" s="9" t="s">
        <v>26</v>
      </c>
      <c r="W1144" s="227" t="s">
        <v>11</v>
      </c>
      <c r="X1144" s="227" t="s">
        <v>11</v>
      </c>
      <c r="Y1144" s="10" t="s">
        <v>28</v>
      </c>
      <c r="Z1144" s="234" t="s">
        <v>11</v>
      </c>
    </row>
    <row r="1145" spans="1:26" ht="13.5" customHeight="1" x14ac:dyDescent="0.15">
      <c r="A1145" s="14" t="s">
        <v>11</v>
      </c>
      <c r="B1145" s="15" t="s">
        <v>11</v>
      </c>
      <c r="C1145" s="16" t="s">
        <v>11</v>
      </c>
      <c r="D1145" s="230" t="s">
        <v>11</v>
      </c>
      <c r="E1145" s="17" t="s">
        <v>11</v>
      </c>
      <c r="F1145" s="232" t="s">
        <v>11</v>
      </c>
      <c r="G1145" s="232" t="s">
        <v>11</v>
      </c>
      <c r="H1145" s="232" t="s">
        <v>11</v>
      </c>
      <c r="I1145" s="232" t="s">
        <v>11</v>
      </c>
      <c r="J1145" s="232" t="s">
        <v>11</v>
      </c>
      <c r="K1145" s="17" t="s">
        <v>11</v>
      </c>
      <c r="L1145" s="276" t="s">
        <v>11</v>
      </c>
      <c r="M1145" s="26" t="s">
        <v>42</v>
      </c>
      <c r="N1145" s="27">
        <v>98.4</v>
      </c>
      <c r="O1145" s="269" t="s">
        <v>11</v>
      </c>
      <c r="P1145" s="270" t="s">
        <v>11</v>
      </c>
      <c r="Q1145" s="18" t="s">
        <v>32</v>
      </c>
      <c r="R1145" s="228" t="s">
        <v>11</v>
      </c>
      <c r="S1145" s="228" t="s">
        <v>11</v>
      </c>
      <c r="T1145" s="228" t="s">
        <v>11</v>
      </c>
      <c r="U1145" s="228" t="s">
        <v>11</v>
      </c>
      <c r="V1145" s="19" t="s">
        <v>33</v>
      </c>
      <c r="W1145" s="20" t="s">
        <v>11</v>
      </c>
      <c r="X1145" s="15" t="s">
        <v>11</v>
      </c>
      <c r="Y1145" s="16" t="s">
        <v>11</v>
      </c>
      <c r="Z1145" s="235" t="s">
        <v>11</v>
      </c>
    </row>
    <row r="1146" spans="1:26" ht="13.5" customHeight="1" x14ac:dyDescent="0.15">
      <c r="A1146" s="251" t="s">
        <v>10</v>
      </c>
      <c r="B1146" s="252" t="s">
        <v>11</v>
      </c>
      <c r="C1146" s="253" t="s">
        <v>11</v>
      </c>
      <c r="D1146" s="257" t="s">
        <v>12</v>
      </c>
      <c r="E1146" s="258" t="s">
        <v>11</v>
      </c>
      <c r="F1146" s="259" t="s">
        <v>1923</v>
      </c>
      <c r="G1146" s="259" t="s">
        <v>11</v>
      </c>
      <c r="H1146" s="259" t="s">
        <v>11</v>
      </c>
      <c r="I1146" s="259" t="s">
        <v>11</v>
      </c>
      <c r="J1146" s="259" t="s">
        <v>11</v>
      </c>
      <c r="K1146" s="259" t="s">
        <v>11</v>
      </c>
      <c r="L1146" s="260" t="s">
        <v>11</v>
      </c>
      <c r="M1146" s="263" t="s">
        <v>119</v>
      </c>
      <c r="N1146" s="264" t="s">
        <v>11</v>
      </c>
      <c r="O1146" s="265" t="s">
        <v>2091</v>
      </c>
      <c r="P1146" s="266" t="s">
        <v>11</v>
      </c>
      <c r="Q1146" s="5" t="s">
        <v>16</v>
      </c>
      <c r="R1146" s="271" t="s">
        <v>2092</v>
      </c>
      <c r="S1146" s="271" t="s">
        <v>11</v>
      </c>
      <c r="T1146" s="271" t="s">
        <v>11</v>
      </c>
      <c r="U1146" s="30">
        <v>3103132</v>
      </c>
      <c r="V1146" s="272" t="s">
        <v>18</v>
      </c>
      <c r="W1146" s="272" t="s">
        <v>11</v>
      </c>
      <c r="X1146" s="272" t="s">
        <v>11</v>
      </c>
      <c r="Y1146" s="273" t="s">
        <v>11</v>
      </c>
      <c r="Z1146" s="233">
        <v>367</v>
      </c>
    </row>
    <row r="1147" spans="1:26" ht="13.5" customHeight="1" x14ac:dyDescent="0.15">
      <c r="A1147" s="254" t="s">
        <v>11</v>
      </c>
      <c r="B1147" s="255" t="s">
        <v>11</v>
      </c>
      <c r="C1147" s="256" t="s">
        <v>11</v>
      </c>
      <c r="D1147" s="24" t="s">
        <v>11</v>
      </c>
      <c r="E1147" s="23" t="s">
        <v>11</v>
      </c>
      <c r="F1147" s="261" t="s">
        <v>11</v>
      </c>
      <c r="G1147" s="261" t="s">
        <v>11</v>
      </c>
      <c r="H1147" s="261" t="s">
        <v>11</v>
      </c>
      <c r="I1147" s="261" t="s">
        <v>11</v>
      </c>
      <c r="J1147" s="261" t="s">
        <v>11</v>
      </c>
      <c r="K1147" s="261" t="s">
        <v>11</v>
      </c>
      <c r="L1147" s="262" t="s">
        <v>11</v>
      </c>
      <c r="M1147" s="236">
        <v>3212643000</v>
      </c>
      <c r="N1147" s="237" t="s">
        <v>11</v>
      </c>
      <c r="O1147" s="267" t="s">
        <v>11</v>
      </c>
      <c r="P1147" s="268" t="s">
        <v>11</v>
      </c>
      <c r="Q1147" s="6" t="s">
        <v>11</v>
      </c>
      <c r="R1147" s="238" t="s">
        <v>2093</v>
      </c>
      <c r="S1147" s="238" t="s">
        <v>11</v>
      </c>
      <c r="T1147" s="238" t="s">
        <v>11</v>
      </c>
      <c r="U1147" s="22">
        <v>61594</v>
      </c>
      <c r="V1147" s="239" t="s">
        <v>18</v>
      </c>
      <c r="W1147" s="239" t="s">
        <v>11</v>
      </c>
      <c r="X1147" s="239" t="s">
        <v>11</v>
      </c>
      <c r="Y1147" s="240" t="s">
        <v>11</v>
      </c>
      <c r="Z1147" s="234" t="s">
        <v>11</v>
      </c>
    </row>
    <row r="1148" spans="1:26" ht="13.5" customHeight="1" x14ac:dyDescent="0.15">
      <c r="A1148" s="274" t="s">
        <v>2094</v>
      </c>
      <c r="B1148" s="231" t="s">
        <v>11</v>
      </c>
      <c r="C1148" s="275" t="s">
        <v>11</v>
      </c>
      <c r="D1148" s="247" t="s">
        <v>2095</v>
      </c>
      <c r="E1148" s="239" t="s">
        <v>11</v>
      </c>
      <c r="F1148" s="239" t="s">
        <v>11</v>
      </c>
      <c r="G1148" s="239" t="s">
        <v>11</v>
      </c>
      <c r="H1148" s="239" t="s">
        <v>11</v>
      </c>
      <c r="I1148" s="239" t="s">
        <v>11</v>
      </c>
      <c r="J1148" s="239" t="s">
        <v>11</v>
      </c>
      <c r="K1148" s="239" t="s">
        <v>11</v>
      </c>
      <c r="L1148" s="240" t="s">
        <v>11</v>
      </c>
      <c r="M1148" s="249" t="s">
        <v>40</v>
      </c>
      <c r="N1148" s="250" t="s">
        <v>11</v>
      </c>
      <c r="O1148" s="267" t="s">
        <v>11</v>
      </c>
      <c r="P1148" s="268" t="s">
        <v>11</v>
      </c>
      <c r="Q1148" s="6" t="s">
        <v>11</v>
      </c>
      <c r="R1148" s="238" t="s">
        <v>2096</v>
      </c>
      <c r="S1148" s="238" t="s">
        <v>11</v>
      </c>
      <c r="T1148" s="238" t="s">
        <v>11</v>
      </c>
      <c r="U1148" s="22">
        <v>2302</v>
      </c>
      <c r="V1148" s="239" t="s">
        <v>18</v>
      </c>
      <c r="W1148" s="239" t="s">
        <v>11</v>
      </c>
      <c r="X1148" s="239" t="s">
        <v>11</v>
      </c>
      <c r="Y1148" s="240" t="s">
        <v>11</v>
      </c>
      <c r="Z1148" s="234" t="s">
        <v>11</v>
      </c>
    </row>
    <row r="1149" spans="1:26" ht="13.5" customHeight="1" x14ac:dyDescent="0.15">
      <c r="A1149" s="274" t="s">
        <v>11</v>
      </c>
      <c r="B1149" s="231" t="s">
        <v>11</v>
      </c>
      <c r="C1149" s="275" t="s">
        <v>11</v>
      </c>
      <c r="D1149" s="248" t="s">
        <v>11</v>
      </c>
      <c r="E1149" s="239" t="s">
        <v>11</v>
      </c>
      <c r="F1149" s="239" t="s">
        <v>11</v>
      </c>
      <c r="G1149" s="239" t="s">
        <v>11</v>
      </c>
      <c r="H1149" s="239" t="s">
        <v>11</v>
      </c>
      <c r="I1149" s="239" t="s">
        <v>11</v>
      </c>
      <c r="J1149" s="239" t="s">
        <v>11</v>
      </c>
      <c r="K1149" s="239" t="s">
        <v>11</v>
      </c>
      <c r="L1149" s="240" t="s">
        <v>11</v>
      </c>
      <c r="M1149" s="236">
        <v>3173531306</v>
      </c>
      <c r="N1149" s="237" t="s">
        <v>11</v>
      </c>
      <c r="O1149" s="267" t="s">
        <v>11</v>
      </c>
      <c r="P1149" s="268" t="s">
        <v>11</v>
      </c>
      <c r="Q1149" s="6" t="s">
        <v>11</v>
      </c>
      <c r="R1149" s="238" t="s">
        <v>11</v>
      </c>
      <c r="S1149" s="238" t="s">
        <v>11</v>
      </c>
      <c r="T1149" s="238" t="s">
        <v>11</v>
      </c>
      <c r="U1149" s="22" t="s">
        <v>11</v>
      </c>
      <c r="V1149" s="239" t="s">
        <v>11</v>
      </c>
      <c r="W1149" s="239" t="s">
        <v>11</v>
      </c>
      <c r="X1149" s="239" t="s">
        <v>11</v>
      </c>
      <c r="Y1149" s="240" t="s">
        <v>11</v>
      </c>
      <c r="Z1149" s="234" t="s">
        <v>11</v>
      </c>
    </row>
    <row r="1150" spans="1:26" ht="13.5" customHeight="1" x14ac:dyDescent="0.15">
      <c r="A1150" s="274" t="s">
        <v>11</v>
      </c>
      <c r="B1150" s="231" t="s">
        <v>11</v>
      </c>
      <c r="C1150" s="275" t="s">
        <v>11</v>
      </c>
      <c r="D1150" s="229" t="s">
        <v>26</v>
      </c>
      <c r="E1150" s="241" t="s">
        <v>1931</v>
      </c>
      <c r="F1150" s="241" t="s">
        <v>11</v>
      </c>
      <c r="G1150" s="241" t="s">
        <v>11</v>
      </c>
      <c r="H1150" s="241" t="s">
        <v>11</v>
      </c>
      <c r="I1150" s="241" t="s">
        <v>11</v>
      </c>
      <c r="J1150" s="241" t="s">
        <v>11</v>
      </c>
      <c r="K1150" s="241" t="s">
        <v>11</v>
      </c>
      <c r="L1150" s="242" t="s">
        <v>28</v>
      </c>
      <c r="M1150" s="243" t="s">
        <v>29</v>
      </c>
      <c r="N1150" s="244" t="s">
        <v>11</v>
      </c>
      <c r="O1150" s="267" t="s">
        <v>11</v>
      </c>
      <c r="P1150" s="268" t="s">
        <v>11</v>
      </c>
      <c r="Q1150" s="7" t="s">
        <v>11</v>
      </c>
      <c r="R1150" s="238" t="s">
        <v>2097</v>
      </c>
      <c r="S1150" s="238" t="s">
        <v>11</v>
      </c>
      <c r="T1150" s="238" t="s">
        <v>11</v>
      </c>
      <c r="U1150" s="22">
        <v>6503</v>
      </c>
      <c r="V1150" s="239" t="s">
        <v>18</v>
      </c>
      <c r="W1150" s="239" t="s">
        <v>11</v>
      </c>
      <c r="X1150" s="239" t="s">
        <v>11</v>
      </c>
      <c r="Y1150" s="240" t="s">
        <v>11</v>
      </c>
      <c r="Z1150" s="234" t="s">
        <v>11</v>
      </c>
    </row>
    <row r="1151" spans="1:26" ht="13.5" customHeight="1" x14ac:dyDescent="0.15">
      <c r="A1151" s="274" t="s">
        <v>11</v>
      </c>
      <c r="B1151" s="231" t="s">
        <v>11</v>
      </c>
      <c r="C1151" s="275" t="s">
        <v>11</v>
      </c>
      <c r="D1151" s="229" t="s">
        <v>11</v>
      </c>
      <c r="E1151" s="241" t="s">
        <v>11</v>
      </c>
      <c r="F1151" s="241" t="s">
        <v>11</v>
      </c>
      <c r="G1151" s="241" t="s">
        <v>11</v>
      </c>
      <c r="H1151" s="241" t="s">
        <v>11</v>
      </c>
      <c r="I1151" s="241" t="s">
        <v>11</v>
      </c>
      <c r="J1151" s="241" t="s">
        <v>11</v>
      </c>
      <c r="K1151" s="241" t="s">
        <v>11</v>
      </c>
      <c r="L1151" s="242" t="s">
        <v>11</v>
      </c>
      <c r="M1151" s="245">
        <v>39111694</v>
      </c>
      <c r="N1151" s="246" t="s">
        <v>11</v>
      </c>
      <c r="O1151" s="267" t="s">
        <v>11</v>
      </c>
      <c r="P1151" s="268" t="s">
        <v>11</v>
      </c>
      <c r="Q1151" s="8" t="s">
        <v>31</v>
      </c>
      <c r="R1151" s="238" t="s">
        <v>2098</v>
      </c>
      <c r="S1151" s="238" t="s">
        <v>11</v>
      </c>
      <c r="T1151" s="238" t="s">
        <v>11</v>
      </c>
      <c r="U1151" s="238" t="s">
        <v>11</v>
      </c>
      <c r="V1151" s="9" t="s">
        <v>26</v>
      </c>
      <c r="W1151" s="227" t="s">
        <v>2099</v>
      </c>
      <c r="X1151" s="227" t="s">
        <v>11</v>
      </c>
      <c r="Y1151" s="10" t="s">
        <v>28</v>
      </c>
      <c r="Z1151" s="234" t="s">
        <v>11</v>
      </c>
    </row>
    <row r="1152" spans="1:26" ht="13.5" customHeight="1" x14ac:dyDescent="0.15">
      <c r="A1152" s="274" t="s">
        <v>11</v>
      </c>
      <c r="B1152" s="231" t="s">
        <v>11</v>
      </c>
      <c r="C1152" s="275" t="s">
        <v>11</v>
      </c>
      <c r="D1152" s="229" t="s">
        <v>11</v>
      </c>
      <c r="E1152" s="241" t="s">
        <v>11</v>
      </c>
      <c r="F1152" s="241" t="s">
        <v>11</v>
      </c>
      <c r="G1152" s="241" t="s">
        <v>11</v>
      </c>
      <c r="H1152" s="241" t="s">
        <v>11</v>
      </c>
      <c r="I1152" s="241" t="s">
        <v>11</v>
      </c>
      <c r="J1152" s="241" t="s">
        <v>11</v>
      </c>
      <c r="K1152" s="241" t="s">
        <v>11</v>
      </c>
      <c r="L1152" s="242" t="s">
        <v>11</v>
      </c>
      <c r="M1152" s="249" t="s">
        <v>11</v>
      </c>
      <c r="N1152" s="250" t="s">
        <v>11</v>
      </c>
      <c r="O1152" s="267" t="s">
        <v>11</v>
      </c>
      <c r="P1152" s="268" t="s">
        <v>11</v>
      </c>
      <c r="Q1152" s="7" t="s">
        <v>32</v>
      </c>
      <c r="R1152" s="238" t="s">
        <v>2100</v>
      </c>
      <c r="S1152" s="238" t="s">
        <v>11</v>
      </c>
      <c r="T1152" s="238" t="s">
        <v>11</v>
      </c>
      <c r="U1152" s="238" t="s">
        <v>11</v>
      </c>
      <c r="V1152" s="11" t="s">
        <v>33</v>
      </c>
      <c r="W1152" s="9" t="s">
        <v>11</v>
      </c>
      <c r="X1152" t="s">
        <v>11</v>
      </c>
      <c r="Y1152" s="12" t="s">
        <v>11</v>
      </c>
      <c r="Z1152" s="234" t="s">
        <v>11</v>
      </c>
    </row>
    <row r="1153" spans="1:26" ht="13.5" customHeight="1" x14ac:dyDescent="0.15">
      <c r="A1153" s="6" t="s">
        <v>11</v>
      </c>
      <c r="B1153" t="s">
        <v>11</v>
      </c>
      <c r="C1153" s="12" t="s">
        <v>11</v>
      </c>
      <c r="D1153" s="229" t="s">
        <v>26</v>
      </c>
      <c r="E1153" s="13" t="s">
        <v>19</v>
      </c>
      <c r="F1153" s="231" t="s">
        <v>11</v>
      </c>
      <c r="G1153" s="231" t="s">
        <v>11</v>
      </c>
      <c r="H1153" s="231" t="s">
        <v>11</v>
      </c>
      <c r="I1153" s="231" t="s">
        <v>11</v>
      </c>
      <c r="J1153" s="231" t="s">
        <v>11</v>
      </c>
      <c r="K1153" s="13" t="s">
        <v>11</v>
      </c>
      <c r="L1153" s="242" t="s">
        <v>28</v>
      </c>
      <c r="M1153" s="277" t="s">
        <v>11</v>
      </c>
      <c r="N1153" s="278" t="s">
        <v>11</v>
      </c>
      <c r="O1153" s="267" t="s">
        <v>11</v>
      </c>
      <c r="P1153" s="268" t="s">
        <v>11</v>
      </c>
      <c r="Q1153" s="8" t="s">
        <v>31</v>
      </c>
      <c r="R1153" s="238" t="s">
        <v>2101</v>
      </c>
      <c r="S1153" s="238" t="s">
        <v>11</v>
      </c>
      <c r="T1153" s="238" t="s">
        <v>11</v>
      </c>
      <c r="U1153" s="238" t="s">
        <v>11</v>
      </c>
      <c r="V1153" s="9" t="s">
        <v>26</v>
      </c>
      <c r="W1153" s="227" t="s">
        <v>313</v>
      </c>
      <c r="X1153" s="227" t="s">
        <v>11</v>
      </c>
      <c r="Y1153" s="10" t="s">
        <v>28</v>
      </c>
      <c r="Z1153" s="234" t="s">
        <v>11</v>
      </c>
    </row>
    <row r="1154" spans="1:26" ht="13.5" customHeight="1" x14ac:dyDescent="0.15">
      <c r="A1154" s="14" t="s">
        <v>11</v>
      </c>
      <c r="B1154" s="15" t="s">
        <v>11</v>
      </c>
      <c r="C1154" s="16" t="s">
        <v>11</v>
      </c>
      <c r="D1154" s="230" t="s">
        <v>11</v>
      </c>
      <c r="E1154" s="17" t="s">
        <v>11</v>
      </c>
      <c r="F1154" s="232" t="s">
        <v>11</v>
      </c>
      <c r="G1154" s="232" t="s">
        <v>11</v>
      </c>
      <c r="H1154" s="232" t="s">
        <v>11</v>
      </c>
      <c r="I1154" s="232" t="s">
        <v>11</v>
      </c>
      <c r="J1154" s="232" t="s">
        <v>11</v>
      </c>
      <c r="K1154" s="17" t="s">
        <v>11</v>
      </c>
      <c r="L1154" s="276" t="s">
        <v>11</v>
      </c>
      <c r="M1154" s="26" t="s">
        <v>42</v>
      </c>
      <c r="N1154" s="27">
        <v>98.8</v>
      </c>
      <c r="O1154" s="269" t="s">
        <v>11</v>
      </c>
      <c r="P1154" s="270" t="s">
        <v>11</v>
      </c>
      <c r="Q1154" s="18" t="s">
        <v>32</v>
      </c>
      <c r="R1154" s="228" t="s">
        <v>2102</v>
      </c>
      <c r="S1154" s="228" t="s">
        <v>11</v>
      </c>
      <c r="T1154" s="228" t="s">
        <v>11</v>
      </c>
      <c r="U1154" s="228" t="s">
        <v>11</v>
      </c>
      <c r="V1154" s="19" t="s">
        <v>33</v>
      </c>
      <c r="W1154" s="20" t="s">
        <v>11</v>
      </c>
      <c r="X1154" s="15" t="s">
        <v>11</v>
      </c>
      <c r="Y1154" s="16" t="s">
        <v>11</v>
      </c>
      <c r="Z1154" s="235" t="s">
        <v>11</v>
      </c>
    </row>
    <row r="1155" spans="1:26" ht="13.5" customHeight="1" x14ac:dyDescent="0.15">
      <c r="A1155" s="251" t="s">
        <v>10</v>
      </c>
      <c r="B1155" s="252" t="s">
        <v>11</v>
      </c>
      <c r="C1155" s="253" t="s">
        <v>11</v>
      </c>
      <c r="D1155" s="257" t="s">
        <v>12</v>
      </c>
      <c r="E1155" s="258" t="s">
        <v>11</v>
      </c>
      <c r="F1155" s="259" t="s">
        <v>1923</v>
      </c>
      <c r="G1155" s="259" t="s">
        <v>11</v>
      </c>
      <c r="H1155" s="259" t="s">
        <v>11</v>
      </c>
      <c r="I1155" s="259" t="s">
        <v>11</v>
      </c>
      <c r="J1155" s="259" t="s">
        <v>11</v>
      </c>
      <c r="K1155" s="259" t="s">
        <v>11</v>
      </c>
      <c r="L1155" s="260" t="s">
        <v>11</v>
      </c>
      <c r="M1155" s="263" t="s">
        <v>119</v>
      </c>
      <c r="N1155" s="264" t="s">
        <v>11</v>
      </c>
      <c r="O1155" s="265" t="s">
        <v>2103</v>
      </c>
      <c r="P1155" s="266" t="s">
        <v>11</v>
      </c>
      <c r="Q1155" s="5" t="s">
        <v>16</v>
      </c>
      <c r="R1155" s="271" t="s">
        <v>2104</v>
      </c>
      <c r="S1155" s="271" t="s">
        <v>11</v>
      </c>
      <c r="T1155" s="271" t="s">
        <v>11</v>
      </c>
      <c r="U1155" s="30">
        <v>71457</v>
      </c>
      <c r="V1155" s="272" t="s">
        <v>18</v>
      </c>
      <c r="W1155" s="272" t="s">
        <v>11</v>
      </c>
      <c r="X1155" s="272" t="s">
        <v>11</v>
      </c>
      <c r="Y1155" s="273" t="s">
        <v>11</v>
      </c>
      <c r="Z1155" s="233">
        <v>367</v>
      </c>
    </row>
    <row r="1156" spans="1:26" ht="13.5" customHeight="1" x14ac:dyDescent="0.15">
      <c r="A1156" s="254" t="s">
        <v>11</v>
      </c>
      <c r="B1156" s="255" t="s">
        <v>11</v>
      </c>
      <c r="C1156" s="256" t="s">
        <v>11</v>
      </c>
      <c r="D1156" s="24" t="s">
        <v>11</v>
      </c>
      <c r="E1156" s="23" t="s">
        <v>11</v>
      </c>
      <c r="F1156" s="261" t="s">
        <v>11</v>
      </c>
      <c r="G1156" s="261" t="s">
        <v>11</v>
      </c>
      <c r="H1156" s="261" t="s">
        <v>11</v>
      </c>
      <c r="I1156" s="261" t="s">
        <v>11</v>
      </c>
      <c r="J1156" s="261" t="s">
        <v>11</v>
      </c>
      <c r="K1156" s="261" t="s">
        <v>11</v>
      </c>
      <c r="L1156" s="262" t="s">
        <v>11</v>
      </c>
      <c r="M1156" s="236">
        <v>76755000</v>
      </c>
      <c r="N1156" s="237" t="s">
        <v>11</v>
      </c>
      <c r="O1156" s="267" t="s">
        <v>11</v>
      </c>
      <c r="P1156" s="268" t="s">
        <v>11</v>
      </c>
      <c r="Q1156" s="6" t="s">
        <v>11</v>
      </c>
      <c r="R1156" s="238" t="s">
        <v>2093</v>
      </c>
      <c r="S1156" s="238" t="s">
        <v>11</v>
      </c>
      <c r="T1156" s="238" t="s">
        <v>11</v>
      </c>
      <c r="U1156" s="22">
        <v>1562</v>
      </c>
      <c r="V1156" s="239" t="s">
        <v>18</v>
      </c>
      <c r="W1156" s="239" t="s">
        <v>11</v>
      </c>
      <c r="X1156" s="239" t="s">
        <v>11</v>
      </c>
      <c r="Y1156" s="240" t="s">
        <v>11</v>
      </c>
      <c r="Z1156" s="234" t="s">
        <v>11</v>
      </c>
    </row>
    <row r="1157" spans="1:26" ht="13.5" customHeight="1" x14ac:dyDescent="0.15">
      <c r="A1157" s="274" t="s">
        <v>2105</v>
      </c>
      <c r="B1157" s="231" t="s">
        <v>11</v>
      </c>
      <c r="C1157" s="275" t="s">
        <v>11</v>
      </c>
      <c r="D1157" s="247" t="s">
        <v>2106</v>
      </c>
      <c r="E1157" s="239" t="s">
        <v>11</v>
      </c>
      <c r="F1157" s="239" t="s">
        <v>11</v>
      </c>
      <c r="G1157" s="239" t="s">
        <v>11</v>
      </c>
      <c r="H1157" s="239" t="s">
        <v>11</v>
      </c>
      <c r="I1157" s="239" t="s">
        <v>11</v>
      </c>
      <c r="J1157" s="239" t="s">
        <v>11</v>
      </c>
      <c r="K1157" s="239" t="s">
        <v>11</v>
      </c>
      <c r="L1157" s="240" t="s">
        <v>11</v>
      </c>
      <c r="M1157" s="249" t="s">
        <v>40</v>
      </c>
      <c r="N1157" s="250" t="s">
        <v>11</v>
      </c>
      <c r="O1157" s="267" t="s">
        <v>11</v>
      </c>
      <c r="P1157" s="268" t="s">
        <v>11</v>
      </c>
      <c r="Q1157" s="6" t="s">
        <v>11</v>
      </c>
      <c r="R1157" s="238" t="s">
        <v>11</v>
      </c>
      <c r="S1157" s="238" t="s">
        <v>11</v>
      </c>
      <c r="T1157" s="238" t="s">
        <v>11</v>
      </c>
      <c r="U1157" s="22" t="s">
        <v>11</v>
      </c>
      <c r="V1157" s="239" t="s">
        <v>11</v>
      </c>
      <c r="W1157" s="239" t="s">
        <v>11</v>
      </c>
      <c r="X1157" s="239" t="s">
        <v>11</v>
      </c>
      <c r="Y1157" s="240" t="s">
        <v>11</v>
      </c>
      <c r="Z1157" s="234" t="s">
        <v>11</v>
      </c>
    </row>
    <row r="1158" spans="1:26" ht="13.5" customHeight="1" x14ac:dyDescent="0.15">
      <c r="A1158" s="274" t="s">
        <v>11</v>
      </c>
      <c r="B1158" s="231" t="s">
        <v>11</v>
      </c>
      <c r="C1158" s="275" t="s">
        <v>11</v>
      </c>
      <c r="D1158" s="248" t="s">
        <v>11</v>
      </c>
      <c r="E1158" s="239" t="s">
        <v>11</v>
      </c>
      <c r="F1158" s="239" t="s">
        <v>11</v>
      </c>
      <c r="G1158" s="239" t="s">
        <v>11</v>
      </c>
      <c r="H1158" s="239" t="s">
        <v>11</v>
      </c>
      <c r="I1158" s="239" t="s">
        <v>11</v>
      </c>
      <c r="J1158" s="239" t="s">
        <v>11</v>
      </c>
      <c r="K1158" s="239" t="s">
        <v>11</v>
      </c>
      <c r="L1158" s="240" t="s">
        <v>11</v>
      </c>
      <c r="M1158" s="236">
        <v>74041540</v>
      </c>
      <c r="N1158" s="237" t="s">
        <v>11</v>
      </c>
      <c r="O1158" s="267" t="s">
        <v>11</v>
      </c>
      <c r="P1158" s="268" t="s">
        <v>11</v>
      </c>
      <c r="Q1158" s="6" t="s">
        <v>11</v>
      </c>
      <c r="R1158" s="238" t="s">
        <v>11</v>
      </c>
      <c r="S1158" s="238" t="s">
        <v>11</v>
      </c>
      <c r="T1158" s="238" t="s">
        <v>11</v>
      </c>
      <c r="U1158" s="22" t="s">
        <v>11</v>
      </c>
      <c r="V1158" s="239" t="s">
        <v>11</v>
      </c>
      <c r="W1158" s="239" t="s">
        <v>11</v>
      </c>
      <c r="X1158" s="239" t="s">
        <v>11</v>
      </c>
      <c r="Y1158" s="240" t="s">
        <v>11</v>
      </c>
      <c r="Z1158" s="234" t="s">
        <v>11</v>
      </c>
    </row>
    <row r="1159" spans="1:26" ht="13.5" customHeight="1" x14ac:dyDescent="0.15">
      <c r="A1159" s="274" t="s">
        <v>11</v>
      </c>
      <c r="B1159" s="231" t="s">
        <v>11</v>
      </c>
      <c r="C1159" s="275" t="s">
        <v>11</v>
      </c>
      <c r="D1159" s="229" t="s">
        <v>26</v>
      </c>
      <c r="E1159" s="241" t="s">
        <v>1931</v>
      </c>
      <c r="F1159" s="241" t="s">
        <v>11</v>
      </c>
      <c r="G1159" s="241" t="s">
        <v>11</v>
      </c>
      <c r="H1159" s="241" t="s">
        <v>11</v>
      </c>
      <c r="I1159" s="241" t="s">
        <v>11</v>
      </c>
      <c r="J1159" s="241" t="s">
        <v>11</v>
      </c>
      <c r="K1159" s="241" t="s">
        <v>11</v>
      </c>
      <c r="L1159" s="242" t="s">
        <v>28</v>
      </c>
      <c r="M1159" s="243" t="s">
        <v>29</v>
      </c>
      <c r="N1159" s="244" t="s">
        <v>11</v>
      </c>
      <c r="O1159" s="267" t="s">
        <v>11</v>
      </c>
      <c r="P1159" s="268" t="s">
        <v>11</v>
      </c>
      <c r="Q1159" s="7" t="s">
        <v>11</v>
      </c>
      <c r="R1159" s="238" t="s">
        <v>2097</v>
      </c>
      <c r="S1159" s="238" t="s">
        <v>11</v>
      </c>
      <c r="T1159" s="238" t="s">
        <v>11</v>
      </c>
      <c r="U1159" s="22">
        <v>1023</v>
      </c>
      <c r="V1159" s="239" t="s">
        <v>18</v>
      </c>
      <c r="W1159" s="239" t="s">
        <v>11</v>
      </c>
      <c r="X1159" s="239" t="s">
        <v>11</v>
      </c>
      <c r="Y1159" s="240" t="s">
        <v>11</v>
      </c>
      <c r="Z1159" s="234" t="s">
        <v>11</v>
      </c>
    </row>
    <row r="1160" spans="1:26" ht="13.5" customHeight="1" x14ac:dyDescent="0.15">
      <c r="A1160" s="274" t="s">
        <v>11</v>
      </c>
      <c r="B1160" s="231" t="s">
        <v>11</v>
      </c>
      <c r="C1160" s="275" t="s">
        <v>11</v>
      </c>
      <c r="D1160" s="229" t="s">
        <v>11</v>
      </c>
      <c r="E1160" s="241" t="s">
        <v>11</v>
      </c>
      <c r="F1160" s="241" t="s">
        <v>11</v>
      </c>
      <c r="G1160" s="241" t="s">
        <v>11</v>
      </c>
      <c r="H1160" s="241" t="s">
        <v>11</v>
      </c>
      <c r="I1160" s="241" t="s">
        <v>11</v>
      </c>
      <c r="J1160" s="241" t="s">
        <v>11</v>
      </c>
      <c r="K1160" s="241" t="s">
        <v>11</v>
      </c>
      <c r="L1160" s="242" t="s">
        <v>11</v>
      </c>
      <c r="M1160" s="245">
        <v>2713460</v>
      </c>
      <c r="N1160" s="246" t="s">
        <v>11</v>
      </c>
      <c r="O1160" s="267" t="s">
        <v>11</v>
      </c>
      <c r="P1160" s="268" t="s">
        <v>11</v>
      </c>
      <c r="Q1160" s="8" t="s">
        <v>31</v>
      </c>
      <c r="R1160" s="238" t="s">
        <v>2107</v>
      </c>
      <c r="S1160" s="238" t="s">
        <v>11</v>
      </c>
      <c r="T1160" s="238" t="s">
        <v>11</v>
      </c>
      <c r="U1160" s="238" t="s">
        <v>11</v>
      </c>
      <c r="V1160" s="9" t="s">
        <v>26</v>
      </c>
      <c r="W1160" s="227" t="s">
        <v>2108</v>
      </c>
      <c r="X1160" s="227" t="s">
        <v>11</v>
      </c>
      <c r="Y1160" s="10" t="s">
        <v>28</v>
      </c>
      <c r="Z1160" s="234" t="s">
        <v>11</v>
      </c>
    </row>
    <row r="1161" spans="1:26" ht="13.5" customHeight="1" x14ac:dyDescent="0.15">
      <c r="A1161" s="274" t="s">
        <v>11</v>
      </c>
      <c r="B1161" s="231" t="s">
        <v>11</v>
      </c>
      <c r="C1161" s="275" t="s">
        <v>11</v>
      </c>
      <c r="D1161" s="229" t="s">
        <v>11</v>
      </c>
      <c r="E1161" s="241" t="s">
        <v>11</v>
      </c>
      <c r="F1161" s="241" t="s">
        <v>11</v>
      </c>
      <c r="G1161" s="241" t="s">
        <v>11</v>
      </c>
      <c r="H1161" s="241" t="s">
        <v>11</v>
      </c>
      <c r="I1161" s="241" t="s">
        <v>11</v>
      </c>
      <c r="J1161" s="241" t="s">
        <v>11</v>
      </c>
      <c r="K1161" s="241" t="s">
        <v>11</v>
      </c>
      <c r="L1161" s="242" t="s">
        <v>11</v>
      </c>
      <c r="M1161" s="249" t="s">
        <v>11</v>
      </c>
      <c r="N1161" s="250" t="s">
        <v>11</v>
      </c>
      <c r="O1161" s="267" t="s">
        <v>11</v>
      </c>
      <c r="P1161" s="268" t="s">
        <v>11</v>
      </c>
      <c r="Q1161" s="7" t="s">
        <v>32</v>
      </c>
      <c r="R1161" s="238" t="s">
        <v>2100</v>
      </c>
      <c r="S1161" s="238" t="s">
        <v>11</v>
      </c>
      <c r="T1161" s="238" t="s">
        <v>11</v>
      </c>
      <c r="U1161" s="238" t="s">
        <v>11</v>
      </c>
      <c r="V1161" s="11" t="s">
        <v>33</v>
      </c>
      <c r="W1161" s="9" t="s">
        <v>11</v>
      </c>
      <c r="X1161" t="s">
        <v>11</v>
      </c>
      <c r="Y1161" s="12" t="s">
        <v>11</v>
      </c>
      <c r="Z1161" s="234" t="s">
        <v>11</v>
      </c>
    </row>
    <row r="1162" spans="1:26" ht="13.5" customHeight="1" x14ac:dyDescent="0.15">
      <c r="A1162" s="6" t="s">
        <v>11</v>
      </c>
      <c r="B1162" t="s">
        <v>11</v>
      </c>
      <c r="C1162" s="12" t="s">
        <v>11</v>
      </c>
      <c r="D1162" s="229" t="s">
        <v>26</v>
      </c>
      <c r="E1162" s="13" t="s">
        <v>19</v>
      </c>
      <c r="F1162" s="231" t="s">
        <v>11</v>
      </c>
      <c r="G1162" s="231" t="s">
        <v>11</v>
      </c>
      <c r="H1162" s="231" t="s">
        <v>11</v>
      </c>
      <c r="I1162" s="231" t="s">
        <v>11</v>
      </c>
      <c r="J1162" s="231" t="s">
        <v>11</v>
      </c>
      <c r="K1162" s="13" t="s">
        <v>11</v>
      </c>
      <c r="L1162" s="242" t="s">
        <v>28</v>
      </c>
      <c r="M1162" s="277" t="s">
        <v>11</v>
      </c>
      <c r="N1162" s="278" t="s">
        <v>11</v>
      </c>
      <c r="O1162" s="267" t="s">
        <v>11</v>
      </c>
      <c r="P1162" s="268" t="s">
        <v>11</v>
      </c>
      <c r="Q1162" s="8" t="s">
        <v>31</v>
      </c>
      <c r="R1162" s="238" t="s">
        <v>2109</v>
      </c>
      <c r="S1162" s="238" t="s">
        <v>11</v>
      </c>
      <c r="T1162" s="238" t="s">
        <v>11</v>
      </c>
      <c r="U1162" s="238" t="s">
        <v>11</v>
      </c>
      <c r="V1162" s="9" t="s">
        <v>26</v>
      </c>
      <c r="W1162" s="227" t="s">
        <v>313</v>
      </c>
      <c r="X1162" s="227" t="s">
        <v>11</v>
      </c>
      <c r="Y1162" s="10" t="s">
        <v>28</v>
      </c>
      <c r="Z1162" s="234" t="s">
        <v>11</v>
      </c>
    </row>
    <row r="1163" spans="1:26" ht="13.5" customHeight="1" x14ac:dyDescent="0.15">
      <c r="A1163" s="14" t="s">
        <v>11</v>
      </c>
      <c r="B1163" s="15" t="s">
        <v>11</v>
      </c>
      <c r="C1163" s="16" t="s">
        <v>11</v>
      </c>
      <c r="D1163" s="230" t="s">
        <v>11</v>
      </c>
      <c r="E1163" s="17" t="s">
        <v>11</v>
      </c>
      <c r="F1163" s="232" t="s">
        <v>11</v>
      </c>
      <c r="G1163" s="232" t="s">
        <v>11</v>
      </c>
      <c r="H1163" s="232" t="s">
        <v>11</v>
      </c>
      <c r="I1163" s="232" t="s">
        <v>11</v>
      </c>
      <c r="J1163" s="232" t="s">
        <v>11</v>
      </c>
      <c r="K1163" s="17" t="s">
        <v>11</v>
      </c>
      <c r="L1163" s="276" t="s">
        <v>11</v>
      </c>
      <c r="M1163" s="26" t="s">
        <v>42</v>
      </c>
      <c r="N1163" s="27">
        <v>96.5</v>
      </c>
      <c r="O1163" s="269" t="s">
        <v>11</v>
      </c>
      <c r="P1163" s="270" t="s">
        <v>11</v>
      </c>
      <c r="Q1163" s="18" t="s">
        <v>32</v>
      </c>
      <c r="R1163" s="228" t="s">
        <v>2083</v>
      </c>
      <c r="S1163" s="228" t="s">
        <v>11</v>
      </c>
      <c r="T1163" s="228" t="s">
        <v>11</v>
      </c>
      <c r="U1163" s="228" t="s">
        <v>11</v>
      </c>
      <c r="V1163" s="19" t="s">
        <v>33</v>
      </c>
      <c r="W1163" s="20" t="s">
        <v>11</v>
      </c>
      <c r="X1163" s="15" t="s">
        <v>11</v>
      </c>
      <c r="Y1163" s="16" t="s">
        <v>11</v>
      </c>
      <c r="Z1163" s="235" t="s">
        <v>11</v>
      </c>
    </row>
    <row r="1164" spans="1:26" ht="13.5" customHeight="1" x14ac:dyDescent="0.15">
      <c r="A1164" s="251" t="s">
        <v>10</v>
      </c>
      <c r="B1164" s="252" t="s">
        <v>11</v>
      </c>
      <c r="C1164" s="253" t="s">
        <v>11</v>
      </c>
      <c r="D1164" s="257" t="s">
        <v>12</v>
      </c>
      <c r="E1164" s="258" t="s">
        <v>11</v>
      </c>
      <c r="F1164" s="259" t="s">
        <v>1923</v>
      </c>
      <c r="G1164" s="259" t="s">
        <v>11</v>
      </c>
      <c r="H1164" s="259" t="s">
        <v>11</v>
      </c>
      <c r="I1164" s="259" t="s">
        <v>11</v>
      </c>
      <c r="J1164" s="259" t="s">
        <v>11</v>
      </c>
      <c r="K1164" s="259" t="s">
        <v>11</v>
      </c>
      <c r="L1164" s="260" t="s">
        <v>11</v>
      </c>
      <c r="M1164" s="263" t="s">
        <v>119</v>
      </c>
      <c r="N1164" s="264" t="s">
        <v>11</v>
      </c>
      <c r="O1164" s="265" t="s">
        <v>2110</v>
      </c>
      <c r="P1164" s="266" t="s">
        <v>11</v>
      </c>
      <c r="Q1164" s="5" t="s">
        <v>16</v>
      </c>
      <c r="R1164" s="271" t="s">
        <v>2111</v>
      </c>
      <c r="S1164" s="271" t="s">
        <v>11</v>
      </c>
      <c r="T1164" s="271" t="s">
        <v>11</v>
      </c>
      <c r="U1164" s="30">
        <v>203788</v>
      </c>
      <c r="V1164" s="272" t="s">
        <v>18</v>
      </c>
      <c r="W1164" s="272" t="s">
        <v>11</v>
      </c>
      <c r="X1164" s="272" t="s">
        <v>11</v>
      </c>
      <c r="Y1164" s="273" t="s">
        <v>11</v>
      </c>
      <c r="Z1164" s="233">
        <v>367</v>
      </c>
    </row>
    <row r="1165" spans="1:26" ht="13.5" customHeight="1" x14ac:dyDescent="0.15">
      <c r="A1165" s="254" t="s">
        <v>11</v>
      </c>
      <c r="B1165" s="255" t="s">
        <v>11</v>
      </c>
      <c r="C1165" s="256" t="s">
        <v>11</v>
      </c>
      <c r="D1165" s="24" t="s">
        <v>11</v>
      </c>
      <c r="E1165" s="23" t="s">
        <v>11</v>
      </c>
      <c r="F1165" s="261" t="s">
        <v>11</v>
      </c>
      <c r="G1165" s="261" t="s">
        <v>11</v>
      </c>
      <c r="H1165" s="261" t="s">
        <v>11</v>
      </c>
      <c r="I1165" s="261" t="s">
        <v>11</v>
      </c>
      <c r="J1165" s="261" t="s">
        <v>11</v>
      </c>
      <c r="K1165" s="261" t="s">
        <v>11</v>
      </c>
      <c r="L1165" s="262" t="s">
        <v>11</v>
      </c>
      <c r="M1165" s="236">
        <v>1270642000</v>
      </c>
      <c r="N1165" s="237" t="s">
        <v>11</v>
      </c>
      <c r="O1165" s="267" t="s">
        <v>11</v>
      </c>
      <c r="P1165" s="268" t="s">
        <v>11</v>
      </c>
      <c r="Q1165" s="6" t="s">
        <v>11</v>
      </c>
      <c r="R1165" s="238" t="s">
        <v>2112</v>
      </c>
      <c r="S1165" s="238" t="s">
        <v>11</v>
      </c>
      <c r="T1165" s="238" t="s">
        <v>11</v>
      </c>
      <c r="U1165" s="22">
        <v>120106</v>
      </c>
      <c r="V1165" s="239" t="s">
        <v>18</v>
      </c>
      <c r="W1165" s="239" t="s">
        <v>11</v>
      </c>
      <c r="X1165" s="239" t="s">
        <v>11</v>
      </c>
      <c r="Y1165" s="240" t="s">
        <v>11</v>
      </c>
      <c r="Z1165" s="234" t="s">
        <v>11</v>
      </c>
    </row>
    <row r="1166" spans="1:26" ht="13.5" customHeight="1" x14ac:dyDescent="0.15">
      <c r="A1166" s="274" t="s">
        <v>2113</v>
      </c>
      <c r="B1166" s="231" t="s">
        <v>11</v>
      </c>
      <c r="C1166" s="275" t="s">
        <v>11</v>
      </c>
      <c r="D1166" s="247" t="s">
        <v>2114</v>
      </c>
      <c r="E1166" s="239" t="s">
        <v>11</v>
      </c>
      <c r="F1166" s="239" t="s">
        <v>11</v>
      </c>
      <c r="G1166" s="239" t="s">
        <v>11</v>
      </c>
      <c r="H1166" s="239" t="s">
        <v>11</v>
      </c>
      <c r="I1166" s="239" t="s">
        <v>11</v>
      </c>
      <c r="J1166" s="239" t="s">
        <v>11</v>
      </c>
      <c r="K1166" s="239" t="s">
        <v>11</v>
      </c>
      <c r="L1166" s="240" t="s">
        <v>11</v>
      </c>
      <c r="M1166" s="249" t="s">
        <v>40</v>
      </c>
      <c r="N1166" s="250" t="s">
        <v>11</v>
      </c>
      <c r="O1166" s="267" t="s">
        <v>11</v>
      </c>
      <c r="P1166" s="268" t="s">
        <v>11</v>
      </c>
      <c r="Q1166" s="6" t="s">
        <v>11</v>
      </c>
      <c r="R1166" s="238" t="s">
        <v>2115</v>
      </c>
      <c r="S1166" s="238" t="s">
        <v>11</v>
      </c>
      <c r="T1166" s="238" t="s">
        <v>11</v>
      </c>
      <c r="U1166" s="22">
        <v>628795</v>
      </c>
      <c r="V1166" s="239" t="s">
        <v>18</v>
      </c>
      <c r="W1166" s="239" t="s">
        <v>11</v>
      </c>
      <c r="X1166" s="239" t="s">
        <v>11</v>
      </c>
      <c r="Y1166" s="240" t="s">
        <v>11</v>
      </c>
      <c r="Z1166" s="234" t="s">
        <v>11</v>
      </c>
    </row>
    <row r="1167" spans="1:26" ht="13.5" customHeight="1" x14ac:dyDescent="0.15">
      <c r="A1167" s="274" t="s">
        <v>11</v>
      </c>
      <c r="B1167" s="231" t="s">
        <v>11</v>
      </c>
      <c r="C1167" s="275" t="s">
        <v>11</v>
      </c>
      <c r="D1167" s="248" t="s">
        <v>11</v>
      </c>
      <c r="E1167" s="239" t="s">
        <v>11</v>
      </c>
      <c r="F1167" s="239" t="s">
        <v>11</v>
      </c>
      <c r="G1167" s="239" t="s">
        <v>11</v>
      </c>
      <c r="H1167" s="239" t="s">
        <v>11</v>
      </c>
      <c r="I1167" s="239" t="s">
        <v>11</v>
      </c>
      <c r="J1167" s="239" t="s">
        <v>11</v>
      </c>
      <c r="K1167" s="239" t="s">
        <v>11</v>
      </c>
      <c r="L1167" s="240" t="s">
        <v>11</v>
      </c>
      <c r="M1167" s="236">
        <v>1171198431</v>
      </c>
      <c r="N1167" s="237" t="s">
        <v>11</v>
      </c>
      <c r="O1167" s="267" t="s">
        <v>11</v>
      </c>
      <c r="P1167" s="268" t="s">
        <v>11</v>
      </c>
      <c r="Q1167" s="6" t="s">
        <v>11</v>
      </c>
      <c r="R1167" s="238" t="s">
        <v>2116</v>
      </c>
      <c r="S1167" s="238" t="s">
        <v>11</v>
      </c>
      <c r="T1167" s="238" t="s">
        <v>11</v>
      </c>
      <c r="U1167" s="22">
        <v>2774</v>
      </c>
      <c r="V1167" s="239" t="s">
        <v>18</v>
      </c>
      <c r="W1167" s="239" t="s">
        <v>11</v>
      </c>
      <c r="X1167" s="239" t="s">
        <v>11</v>
      </c>
      <c r="Y1167" s="240" t="s">
        <v>11</v>
      </c>
      <c r="Z1167" s="234" t="s">
        <v>11</v>
      </c>
    </row>
    <row r="1168" spans="1:26" ht="13.5" customHeight="1" x14ac:dyDescent="0.15">
      <c r="A1168" s="274" t="s">
        <v>11</v>
      </c>
      <c r="B1168" s="231" t="s">
        <v>11</v>
      </c>
      <c r="C1168" s="275" t="s">
        <v>11</v>
      </c>
      <c r="D1168" s="229" t="s">
        <v>26</v>
      </c>
      <c r="E1168" s="241" t="s">
        <v>2117</v>
      </c>
      <c r="F1168" s="241" t="s">
        <v>11</v>
      </c>
      <c r="G1168" s="241" t="s">
        <v>11</v>
      </c>
      <c r="H1168" s="241" t="s">
        <v>11</v>
      </c>
      <c r="I1168" s="241" t="s">
        <v>11</v>
      </c>
      <c r="J1168" s="241" t="s">
        <v>11</v>
      </c>
      <c r="K1168" s="241" t="s">
        <v>11</v>
      </c>
      <c r="L1168" s="242" t="s">
        <v>28</v>
      </c>
      <c r="M1168" s="243" t="s">
        <v>29</v>
      </c>
      <c r="N1168" s="244" t="s">
        <v>11</v>
      </c>
      <c r="O1168" s="267" t="s">
        <v>11</v>
      </c>
      <c r="P1168" s="268" t="s">
        <v>11</v>
      </c>
      <c r="Q1168" s="7" t="s">
        <v>11</v>
      </c>
      <c r="R1168" s="238" t="s">
        <v>2118</v>
      </c>
      <c r="S1168" s="238" t="s">
        <v>11</v>
      </c>
      <c r="T1168" s="238" t="s">
        <v>11</v>
      </c>
      <c r="U1168" s="22">
        <v>215735</v>
      </c>
      <c r="V1168" s="239" t="s">
        <v>18</v>
      </c>
      <c r="W1168" s="239" t="s">
        <v>11</v>
      </c>
      <c r="X1168" s="239" t="s">
        <v>11</v>
      </c>
      <c r="Y1168" s="240" t="s">
        <v>11</v>
      </c>
      <c r="Z1168" s="234" t="s">
        <v>11</v>
      </c>
    </row>
    <row r="1169" spans="1:26" ht="13.5" customHeight="1" x14ac:dyDescent="0.15">
      <c r="A1169" s="274" t="s">
        <v>11</v>
      </c>
      <c r="B1169" s="231" t="s">
        <v>11</v>
      </c>
      <c r="C1169" s="275" t="s">
        <v>11</v>
      </c>
      <c r="D1169" s="229" t="s">
        <v>11</v>
      </c>
      <c r="E1169" s="241" t="s">
        <v>11</v>
      </c>
      <c r="F1169" s="241" t="s">
        <v>11</v>
      </c>
      <c r="G1169" s="241" t="s">
        <v>11</v>
      </c>
      <c r="H1169" s="241" t="s">
        <v>11</v>
      </c>
      <c r="I1169" s="241" t="s">
        <v>11</v>
      </c>
      <c r="J1169" s="241" t="s">
        <v>11</v>
      </c>
      <c r="K1169" s="241" t="s">
        <v>11</v>
      </c>
      <c r="L1169" s="242" t="s">
        <v>11</v>
      </c>
      <c r="M1169" s="245">
        <v>99443569</v>
      </c>
      <c r="N1169" s="246" t="s">
        <v>11</v>
      </c>
      <c r="O1169" s="267" t="s">
        <v>11</v>
      </c>
      <c r="P1169" s="268" t="s">
        <v>11</v>
      </c>
      <c r="Q1169" s="8" t="s">
        <v>31</v>
      </c>
      <c r="R1169" s="238" t="s">
        <v>2119</v>
      </c>
      <c r="S1169" s="238" t="s">
        <v>11</v>
      </c>
      <c r="T1169" s="238" t="s">
        <v>11</v>
      </c>
      <c r="U1169" s="238" t="s">
        <v>11</v>
      </c>
      <c r="V1169" s="9" t="s">
        <v>26</v>
      </c>
      <c r="W1169" s="227" t="s">
        <v>2120</v>
      </c>
      <c r="X1169" s="227" t="s">
        <v>11</v>
      </c>
      <c r="Y1169" s="10" t="s">
        <v>28</v>
      </c>
      <c r="Z1169" s="234" t="s">
        <v>11</v>
      </c>
    </row>
    <row r="1170" spans="1:26" ht="13.5" customHeight="1" x14ac:dyDescent="0.15">
      <c r="A1170" s="274" t="s">
        <v>11</v>
      </c>
      <c r="B1170" s="231" t="s">
        <v>11</v>
      </c>
      <c r="C1170" s="275" t="s">
        <v>11</v>
      </c>
      <c r="D1170" s="229" t="s">
        <v>11</v>
      </c>
      <c r="E1170" s="241" t="s">
        <v>11</v>
      </c>
      <c r="F1170" s="241" t="s">
        <v>11</v>
      </c>
      <c r="G1170" s="241" t="s">
        <v>11</v>
      </c>
      <c r="H1170" s="241" t="s">
        <v>11</v>
      </c>
      <c r="I1170" s="241" t="s">
        <v>11</v>
      </c>
      <c r="J1170" s="241" t="s">
        <v>11</v>
      </c>
      <c r="K1170" s="241" t="s">
        <v>11</v>
      </c>
      <c r="L1170" s="242" t="s">
        <v>11</v>
      </c>
      <c r="M1170" s="249" t="s">
        <v>11</v>
      </c>
      <c r="N1170" s="250" t="s">
        <v>11</v>
      </c>
      <c r="O1170" s="267" t="s">
        <v>11</v>
      </c>
      <c r="P1170" s="268" t="s">
        <v>11</v>
      </c>
      <c r="Q1170" s="7" t="s">
        <v>32</v>
      </c>
      <c r="R1170" s="238" t="s">
        <v>2121</v>
      </c>
      <c r="S1170" s="238" t="s">
        <v>11</v>
      </c>
      <c r="T1170" s="238" t="s">
        <v>11</v>
      </c>
      <c r="U1170" s="238" t="s">
        <v>11</v>
      </c>
      <c r="V1170" s="11" t="s">
        <v>33</v>
      </c>
      <c r="W1170" s="9" t="s">
        <v>11</v>
      </c>
      <c r="X1170" t="s">
        <v>11</v>
      </c>
      <c r="Y1170" s="12" t="s">
        <v>11</v>
      </c>
      <c r="Z1170" s="234" t="s">
        <v>11</v>
      </c>
    </row>
    <row r="1171" spans="1:26" ht="13.5" customHeight="1" x14ac:dyDescent="0.15">
      <c r="A1171" s="6" t="s">
        <v>11</v>
      </c>
      <c r="B1171" t="s">
        <v>11</v>
      </c>
      <c r="C1171" s="12" t="s">
        <v>11</v>
      </c>
      <c r="D1171" s="229" t="s">
        <v>26</v>
      </c>
      <c r="E1171" s="13" t="s">
        <v>19</v>
      </c>
      <c r="F1171" s="231" t="s">
        <v>11</v>
      </c>
      <c r="G1171" s="231" t="s">
        <v>11</v>
      </c>
      <c r="H1171" s="231" t="s">
        <v>11</v>
      </c>
      <c r="I1171" s="231" t="s">
        <v>160</v>
      </c>
      <c r="J1171" s="231" t="s">
        <v>11</v>
      </c>
      <c r="K1171" s="13" t="s">
        <v>11</v>
      </c>
      <c r="L1171" s="242" t="s">
        <v>28</v>
      </c>
      <c r="M1171" s="277" t="s">
        <v>11</v>
      </c>
      <c r="N1171" s="278" t="s">
        <v>11</v>
      </c>
      <c r="O1171" s="267" t="s">
        <v>11</v>
      </c>
      <c r="P1171" s="268" t="s">
        <v>11</v>
      </c>
      <c r="Q1171" s="8" t="s">
        <v>31</v>
      </c>
      <c r="R1171" s="238" t="s">
        <v>2122</v>
      </c>
      <c r="S1171" s="238" t="s">
        <v>11</v>
      </c>
      <c r="T1171" s="238" t="s">
        <v>11</v>
      </c>
      <c r="U1171" s="238" t="s">
        <v>11</v>
      </c>
      <c r="V1171" s="9" t="s">
        <v>26</v>
      </c>
      <c r="W1171" s="227" t="s">
        <v>2123</v>
      </c>
      <c r="X1171" s="227" t="s">
        <v>11</v>
      </c>
      <c r="Y1171" s="10" t="s">
        <v>28</v>
      </c>
      <c r="Z1171" s="234" t="s">
        <v>11</v>
      </c>
    </row>
    <row r="1172" spans="1:26" ht="13.5" customHeight="1" x14ac:dyDescent="0.15">
      <c r="A1172" s="14" t="s">
        <v>11</v>
      </c>
      <c r="B1172" s="15" t="s">
        <v>11</v>
      </c>
      <c r="C1172" s="16" t="s">
        <v>11</v>
      </c>
      <c r="D1172" s="230" t="s">
        <v>11</v>
      </c>
      <c r="E1172" s="17" t="s">
        <v>11</v>
      </c>
      <c r="F1172" s="232" t="s">
        <v>11</v>
      </c>
      <c r="G1172" s="232" t="s">
        <v>11</v>
      </c>
      <c r="H1172" s="232" t="s">
        <v>11</v>
      </c>
      <c r="I1172" s="232" t="s">
        <v>11</v>
      </c>
      <c r="J1172" s="232" t="s">
        <v>11</v>
      </c>
      <c r="K1172" s="17" t="s">
        <v>11</v>
      </c>
      <c r="L1172" s="276" t="s">
        <v>11</v>
      </c>
      <c r="M1172" s="26" t="s">
        <v>42</v>
      </c>
      <c r="N1172" s="27">
        <v>92.2</v>
      </c>
      <c r="O1172" s="269" t="s">
        <v>11</v>
      </c>
      <c r="P1172" s="270" t="s">
        <v>11</v>
      </c>
      <c r="Q1172" s="18" t="s">
        <v>32</v>
      </c>
      <c r="R1172" s="228" t="s">
        <v>2124</v>
      </c>
      <c r="S1172" s="228" t="s">
        <v>11</v>
      </c>
      <c r="T1172" s="228" t="s">
        <v>11</v>
      </c>
      <c r="U1172" s="228" t="s">
        <v>11</v>
      </c>
      <c r="V1172" s="19" t="s">
        <v>33</v>
      </c>
      <c r="W1172" s="20" t="s">
        <v>11</v>
      </c>
      <c r="X1172" s="15" t="s">
        <v>11</v>
      </c>
      <c r="Y1172" s="16" t="s">
        <v>11</v>
      </c>
      <c r="Z1172" s="235" t="s">
        <v>11</v>
      </c>
    </row>
    <row r="1173" spans="1:26" ht="13.5" customHeight="1" x14ac:dyDescent="0.15">
      <c r="A1173" s="251" t="s">
        <v>10</v>
      </c>
      <c r="B1173" s="252" t="s">
        <v>11</v>
      </c>
      <c r="C1173" s="253" t="s">
        <v>11</v>
      </c>
      <c r="D1173" s="257" t="s">
        <v>12</v>
      </c>
      <c r="E1173" s="258" t="s">
        <v>11</v>
      </c>
      <c r="F1173" s="259" t="s">
        <v>1923</v>
      </c>
      <c r="G1173" s="259" t="s">
        <v>11</v>
      </c>
      <c r="H1173" s="259" t="s">
        <v>11</v>
      </c>
      <c r="I1173" s="259" t="s">
        <v>11</v>
      </c>
      <c r="J1173" s="259" t="s">
        <v>11</v>
      </c>
      <c r="K1173" s="259" t="s">
        <v>11</v>
      </c>
      <c r="L1173" s="260" t="s">
        <v>11</v>
      </c>
      <c r="M1173" s="263" t="s">
        <v>119</v>
      </c>
      <c r="N1173" s="264" t="s">
        <v>11</v>
      </c>
      <c r="O1173" s="265" t="s">
        <v>2125</v>
      </c>
      <c r="P1173" s="266" t="s">
        <v>11</v>
      </c>
      <c r="Q1173" s="5" t="s">
        <v>16</v>
      </c>
      <c r="R1173" s="271" t="s">
        <v>2126</v>
      </c>
      <c r="S1173" s="271" t="s">
        <v>11</v>
      </c>
      <c r="T1173" s="271" t="s">
        <v>11</v>
      </c>
      <c r="U1173" s="30">
        <v>6874</v>
      </c>
      <c r="V1173" s="272" t="s">
        <v>18</v>
      </c>
      <c r="W1173" s="272" t="s">
        <v>11</v>
      </c>
      <c r="X1173" s="272" t="s">
        <v>11</v>
      </c>
      <c r="Y1173" s="273" t="s">
        <v>11</v>
      </c>
      <c r="Z1173" s="233">
        <v>369</v>
      </c>
    </row>
    <row r="1174" spans="1:26" ht="13.5" customHeight="1" x14ac:dyDescent="0.15">
      <c r="A1174" s="254" t="s">
        <v>11</v>
      </c>
      <c r="B1174" s="255" t="s">
        <v>11</v>
      </c>
      <c r="C1174" s="256" t="s">
        <v>11</v>
      </c>
      <c r="D1174" s="24" t="s">
        <v>11</v>
      </c>
      <c r="E1174" s="23" t="s">
        <v>11</v>
      </c>
      <c r="F1174" s="261" t="s">
        <v>11</v>
      </c>
      <c r="G1174" s="261" t="s">
        <v>11</v>
      </c>
      <c r="H1174" s="261" t="s">
        <v>11</v>
      </c>
      <c r="I1174" s="261" t="s">
        <v>11</v>
      </c>
      <c r="J1174" s="261" t="s">
        <v>11</v>
      </c>
      <c r="K1174" s="261" t="s">
        <v>11</v>
      </c>
      <c r="L1174" s="262" t="s">
        <v>11</v>
      </c>
      <c r="M1174" s="236">
        <v>7935000</v>
      </c>
      <c r="N1174" s="237" t="s">
        <v>11</v>
      </c>
      <c r="O1174" s="267" t="s">
        <v>11</v>
      </c>
      <c r="P1174" s="268" t="s">
        <v>11</v>
      </c>
      <c r="Q1174" s="6" t="s">
        <v>11</v>
      </c>
      <c r="R1174" s="238" t="s">
        <v>2127</v>
      </c>
      <c r="S1174" s="238" t="s">
        <v>11</v>
      </c>
      <c r="T1174" s="238" t="s">
        <v>11</v>
      </c>
      <c r="U1174" s="22">
        <v>618</v>
      </c>
      <c r="V1174" s="239" t="s">
        <v>18</v>
      </c>
      <c r="W1174" s="239" t="s">
        <v>11</v>
      </c>
      <c r="X1174" s="239" t="s">
        <v>11</v>
      </c>
      <c r="Y1174" s="240" t="s">
        <v>11</v>
      </c>
      <c r="Z1174" s="234" t="s">
        <v>11</v>
      </c>
    </row>
    <row r="1175" spans="1:26" ht="13.5" customHeight="1" x14ac:dyDescent="0.15">
      <c r="A1175" s="274" t="s">
        <v>2128</v>
      </c>
      <c r="B1175" s="231" t="s">
        <v>11</v>
      </c>
      <c r="C1175" s="275" t="s">
        <v>11</v>
      </c>
      <c r="D1175" s="247" t="s">
        <v>2129</v>
      </c>
      <c r="E1175" s="239" t="s">
        <v>11</v>
      </c>
      <c r="F1175" s="239" t="s">
        <v>11</v>
      </c>
      <c r="G1175" s="239" t="s">
        <v>11</v>
      </c>
      <c r="H1175" s="239" t="s">
        <v>11</v>
      </c>
      <c r="I1175" s="239" t="s">
        <v>11</v>
      </c>
      <c r="J1175" s="239" t="s">
        <v>11</v>
      </c>
      <c r="K1175" s="239" t="s">
        <v>11</v>
      </c>
      <c r="L1175" s="240" t="s">
        <v>11</v>
      </c>
      <c r="M1175" s="249" t="s">
        <v>40</v>
      </c>
      <c r="N1175" s="250" t="s">
        <v>11</v>
      </c>
      <c r="O1175" s="267" t="s">
        <v>11</v>
      </c>
      <c r="P1175" s="268" t="s">
        <v>11</v>
      </c>
      <c r="Q1175" s="6" t="s">
        <v>11</v>
      </c>
      <c r="R1175" s="238" t="s">
        <v>2130</v>
      </c>
      <c r="S1175" s="238" t="s">
        <v>11</v>
      </c>
      <c r="T1175" s="238" t="s">
        <v>11</v>
      </c>
      <c r="U1175" s="22">
        <v>264</v>
      </c>
      <c r="V1175" s="239" t="s">
        <v>18</v>
      </c>
      <c r="W1175" s="239" t="s">
        <v>11</v>
      </c>
      <c r="X1175" s="239" t="s">
        <v>11</v>
      </c>
      <c r="Y1175" s="240" t="s">
        <v>11</v>
      </c>
      <c r="Z1175" s="234" t="s">
        <v>11</v>
      </c>
    </row>
    <row r="1176" spans="1:26" ht="13.5" customHeight="1" x14ac:dyDescent="0.15">
      <c r="A1176" s="274" t="s">
        <v>11</v>
      </c>
      <c r="B1176" s="231" t="s">
        <v>11</v>
      </c>
      <c r="C1176" s="275" t="s">
        <v>11</v>
      </c>
      <c r="D1176" s="248" t="s">
        <v>11</v>
      </c>
      <c r="E1176" s="239" t="s">
        <v>11</v>
      </c>
      <c r="F1176" s="239" t="s">
        <v>11</v>
      </c>
      <c r="G1176" s="239" t="s">
        <v>11</v>
      </c>
      <c r="H1176" s="239" t="s">
        <v>11</v>
      </c>
      <c r="I1176" s="239" t="s">
        <v>11</v>
      </c>
      <c r="J1176" s="239" t="s">
        <v>11</v>
      </c>
      <c r="K1176" s="239" t="s">
        <v>11</v>
      </c>
      <c r="L1176" s="240" t="s">
        <v>11</v>
      </c>
      <c r="M1176" s="236">
        <v>7811572</v>
      </c>
      <c r="N1176" s="237" t="s">
        <v>11</v>
      </c>
      <c r="O1176" s="267" t="s">
        <v>11</v>
      </c>
      <c r="P1176" s="268" t="s">
        <v>11</v>
      </c>
      <c r="Q1176" s="6" t="s">
        <v>11</v>
      </c>
      <c r="R1176" s="238" t="s">
        <v>11</v>
      </c>
      <c r="S1176" s="238" t="s">
        <v>11</v>
      </c>
      <c r="T1176" s="238" t="s">
        <v>11</v>
      </c>
      <c r="U1176" s="22" t="s">
        <v>11</v>
      </c>
      <c r="V1176" s="239" t="s">
        <v>11</v>
      </c>
      <c r="W1176" s="239" t="s">
        <v>11</v>
      </c>
      <c r="X1176" s="239" t="s">
        <v>11</v>
      </c>
      <c r="Y1176" s="240" t="s">
        <v>11</v>
      </c>
      <c r="Z1176" s="234" t="s">
        <v>11</v>
      </c>
    </row>
    <row r="1177" spans="1:26" ht="13.5" customHeight="1" x14ac:dyDescent="0.15">
      <c r="A1177" s="274" t="s">
        <v>11</v>
      </c>
      <c r="B1177" s="231" t="s">
        <v>11</v>
      </c>
      <c r="C1177" s="275" t="s">
        <v>11</v>
      </c>
      <c r="D1177" s="229" t="s">
        <v>26</v>
      </c>
      <c r="E1177" s="241" t="s">
        <v>2117</v>
      </c>
      <c r="F1177" s="241" t="s">
        <v>11</v>
      </c>
      <c r="G1177" s="241" t="s">
        <v>11</v>
      </c>
      <c r="H1177" s="241" t="s">
        <v>11</v>
      </c>
      <c r="I1177" s="241" t="s">
        <v>11</v>
      </c>
      <c r="J1177" s="241" t="s">
        <v>11</v>
      </c>
      <c r="K1177" s="241" t="s">
        <v>11</v>
      </c>
      <c r="L1177" s="242" t="s">
        <v>28</v>
      </c>
      <c r="M1177" s="243" t="s">
        <v>29</v>
      </c>
      <c r="N1177" s="244" t="s">
        <v>11</v>
      </c>
      <c r="O1177" s="267" t="s">
        <v>11</v>
      </c>
      <c r="P1177" s="268" t="s">
        <v>11</v>
      </c>
      <c r="Q1177" s="7" t="s">
        <v>11</v>
      </c>
      <c r="R1177" s="238" t="s">
        <v>2131</v>
      </c>
      <c r="S1177" s="238" t="s">
        <v>11</v>
      </c>
      <c r="T1177" s="238" t="s">
        <v>11</v>
      </c>
      <c r="U1177" s="22">
        <v>56</v>
      </c>
      <c r="V1177" s="239" t="s">
        <v>18</v>
      </c>
      <c r="W1177" s="239" t="s">
        <v>11</v>
      </c>
      <c r="X1177" s="239" t="s">
        <v>11</v>
      </c>
      <c r="Y1177" s="240" t="s">
        <v>11</v>
      </c>
      <c r="Z1177" s="234" t="s">
        <v>11</v>
      </c>
    </row>
    <row r="1178" spans="1:26" ht="13.5" customHeight="1" x14ac:dyDescent="0.15">
      <c r="A1178" s="274" t="s">
        <v>11</v>
      </c>
      <c r="B1178" s="231" t="s">
        <v>11</v>
      </c>
      <c r="C1178" s="275" t="s">
        <v>11</v>
      </c>
      <c r="D1178" s="229" t="s">
        <v>11</v>
      </c>
      <c r="E1178" s="241" t="s">
        <v>11</v>
      </c>
      <c r="F1178" s="241" t="s">
        <v>11</v>
      </c>
      <c r="G1178" s="241" t="s">
        <v>11</v>
      </c>
      <c r="H1178" s="241" t="s">
        <v>11</v>
      </c>
      <c r="I1178" s="241" t="s">
        <v>11</v>
      </c>
      <c r="J1178" s="241" t="s">
        <v>11</v>
      </c>
      <c r="K1178" s="241" t="s">
        <v>11</v>
      </c>
      <c r="L1178" s="242" t="s">
        <v>11</v>
      </c>
      <c r="M1178" s="245">
        <v>123428</v>
      </c>
      <c r="N1178" s="246" t="s">
        <v>11</v>
      </c>
      <c r="O1178" s="267" t="s">
        <v>11</v>
      </c>
      <c r="P1178" s="268" t="s">
        <v>11</v>
      </c>
      <c r="Q1178" s="8" t="s">
        <v>31</v>
      </c>
      <c r="R1178" s="238" t="s">
        <v>2132</v>
      </c>
      <c r="S1178" s="238" t="s">
        <v>11</v>
      </c>
      <c r="T1178" s="238" t="s">
        <v>11</v>
      </c>
      <c r="U1178" s="238" t="s">
        <v>11</v>
      </c>
      <c r="V1178" s="9" t="s">
        <v>26</v>
      </c>
      <c r="W1178" s="227" t="s">
        <v>313</v>
      </c>
      <c r="X1178" s="227" t="s">
        <v>11</v>
      </c>
      <c r="Y1178" s="10" t="s">
        <v>28</v>
      </c>
      <c r="Z1178" s="234" t="s">
        <v>11</v>
      </c>
    </row>
    <row r="1179" spans="1:26" ht="13.5" customHeight="1" x14ac:dyDescent="0.15">
      <c r="A1179" s="274" t="s">
        <v>11</v>
      </c>
      <c r="B1179" s="231" t="s">
        <v>11</v>
      </c>
      <c r="C1179" s="275" t="s">
        <v>11</v>
      </c>
      <c r="D1179" s="229" t="s">
        <v>11</v>
      </c>
      <c r="E1179" s="241" t="s">
        <v>11</v>
      </c>
      <c r="F1179" s="241" t="s">
        <v>11</v>
      </c>
      <c r="G1179" s="241" t="s">
        <v>11</v>
      </c>
      <c r="H1179" s="241" t="s">
        <v>11</v>
      </c>
      <c r="I1179" s="241" t="s">
        <v>11</v>
      </c>
      <c r="J1179" s="241" t="s">
        <v>11</v>
      </c>
      <c r="K1179" s="241" t="s">
        <v>11</v>
      </c>
      <c r="L1179" s="242" t="s">
        <v>11</v>
      </c>
      <c r="M1179" s="249" t="s">
        <v>11</v>
      </c>
      <c r="N1179" s="250" t="s">
        <v>11</v>
      </c>
      <c r="O1179" s="267" t="s">
        <v>11</v>
      </c>
      <c r="P1179" s="268" t="s">
        <v>11</v>
      </c>
      <c r="Q1179" s="7" t="s">
        <v>32</v>
      </c>
      <c r="R1179" s="238" t="s">
        <v>2133</v>
      </c>
      <c r="S1179" s="238" t="s">
        <v>11</v>
      </c>
      <c r="T1179" s="238" t="s">
        <v>11</v>
      </c>
      <c r="U1179" s="238" t="s">
        <v>11</v>
      </c>
      <c r="V1179" s="11" t="s">
        <v>33</v>
      </c>
      <c r="W1179" s="9" t="s">
        <v>11</v>
      </c>
      <c r="X1179" t="s">
        <v>11</v>
      </c>
      <c r="Y1179" s="12" t="s">
        <v>11</v>
      </c>
      <c r="Z1179" s="234" t="s">
        <v>11</v>
      </c>
    </row>
    <row r="1180" spans="1:26" ht="13.5" customHeight="1" x14ac:dyDescent="0.15">
      <c r="A1180" s="6" t="s">
        <v>11</v>
      </c>
      <c r="B1180" t="s">
        <v>11</v>
      </c>
      <c r="C1180" s="12" t="s">
        <v>11</v>
      </c>
      <c r="D1180" s="229" t="s">
        <v>26</v>
      </c>
      <c r="E1180" s="13" t="s">
        <v>19</v>
      </c>
      <c r="F1180" s="231" t="s">
        <v>11</v>
      </c>
      <c r="G1180" s="231" t="s">
        <v>11</v>
      </c>
      <c r="H1180" s="231" t="s">
        <v>11</v>
      </c>
      <c r="I1180" s="231" t="s">
        <v>160</v>
      </c>
      <c r="J1180" s="231" t="s">
        <v>63</v>
      </c>
      <c r="K1180" s="13" t="s">
        <v>11</v>
      </c>
      <c r="L1180" s="242" t="s">
        <v>28</v>
      </c>
      <c r="M1180" s="277" t="s">
        <v>11</v>
      </c>
      <c r="N1180" s="278" t="s">
        <v>11</v>
      </c>
      <c r="O1180" s="267" t="s">
        <v>11</v>
      </c>
      <c r="P1180" s="268" t="s">
        <v>11</v>
      </c>
      <c r="Q1180" s="8" t="s">
        <v>31</v>
      </c>
      <c r="R1180" s="238" t="s">
        <v>11</v>
      </c>
      <c r="S1180" s="238" t="s">
        <v>11</v>
      </c>
      <c r="T1180" s="238" t="s">
        <v>11</v>
      </c>
      <c r="U1180" s="238" t="s">
        <v>11</v>
      </c>
      <c r="V1180" s="9" t="s">
        <v>26</v>
      </c>
      <c r="W1180" s="227" t="s">
        <v>11</v>
      </c>
      <c r="X1180" s="227" t="s">
        <v>11</v>
      </c>
      <c r="Y1180" s="10" t="s">
        <v>28</v>
      </c>
      <c r="Z1180" s="234" t="s">
        <v>11</v>
      </c>
    </row>
    <row r="1181" spans="1:26" ht="13.5" customHeight="1" x14ac:dyDescent="0.15">
      <c r="A1181" s="14" t="s">
        <v>11</v>
      </c>
      <c r="B1181" s="15" t="s">
        <v>11</v>
      </c>
      <c r="C1181" s="16" t="s">
        <v>11</v>
      </c>
      <c r="D1181" s="230" t="s">
        <v>11</v>
      </c>
      <c r="E1181" s="17" t="s">
        <v>11</v>
      </c>
      <c r="F1181" s="232" t="s">
        <v>11</v>
      </c>
      <c r="G1181" s="232" t="s">
        <v>11</v>
      </c>
      <c r="H1181" s="232" t="s">
        <v>11</v>
      </c>
      <c r="I1181" s="232" t="s">
        <v>11</v>
      </c>
      <c r="J1181" s="232" t="s">
        <v>11</v>
      </c>
      <c r="K1181" s="17" t="s">
        <v>11</v>
      </c>
      <c r="L1181" s="276" t="s">
        <v>11</v>
      </c>
      <c r="M1181" s="26" t="s">
        <v>42</v>
      </c>
      <c r="N1181" s="27">
        <v>98.4</v>
      </c>
      <c r="O1181" s="269" t="s">
        <v>11</v>
      </c>
      <c r="P1181" s="270" t="s">
        <v>11</v>
      </c>
      <c r="Q1181" s="18" t="s">
        <v>32</v>
      </c>
      <c r="R1181" s="228" t="s">
        <v>11</v>
      </c>
      <c r="S1181" s="228" t="s">
        <v>11</v>
      </c>
      <c r="T1181" s="228" t="s">
        <v>11</v>
      </c>
      <c r="U1181" s="228" t="s">
        <v>11</v>
      </c>
      <c r="V1181" s="19" t="s">
        <v>33</v>
      </c>
      <c r="W1181" s="20" t="s">
        <v>11</v>
      </c>
      <c r="X1181" s="15" t="s">
        <v>11</v>
      </c>
      <c r="Y1181" s="16" t="s">
        <v>11</v>
      </c>
      <c r="Z1181" s="235" t="s">
        <v>11</v>
      </c>
    </row>
    <row r="1182" spans="1:26" ht="13.5" customHeight="1" x14ac:dyDescent="0.15">
      <c r="A1182" s="251" t="s">
        <v>10</v>
      </c>
      <c r="B1182" s="252" t="s">
        <v>11</v>
      </c>
      <c r="C1182" s="253" t="s">
        <v>11</v>
      </c>
      <c r="D1182" s="257" t="s">
        <v>12</v>
      </c>
      <c r="E1182" s="258" t="s">
        <v>11</v>
      </c>
      <c r="F1182" s="259" t="s">
        <v>1923</v>
      </c>
      <c r="G1182" s="259" t="s">
        <v>11</v>
      </c>
      <c r="H1182" s="259" t="s">
        <v>11</v>
      </c>
      <c r="I1182" s="259" t="s">
        <v>11</v>
      </c>
      <c r="J1182" s="259" t="s">
        <v>11</v>
      </c>
      <c r="K1182" s="259" t="s">
        <v>11</v>
      </c>
      <c r="L1182" s="260" t="s">
        <v>11</v>
      </c>
      <c r="M1182" s="263" t="s">
        <v>119</v>
      </c>
      <c r="N1182" s="264" t="s">
        <v>11</v>
      </c>
      <c r="O1182" s="265" t="s">
        <v>2134</v>
      </c>
      <c r="P1182" s="266" t="s">
        <v>11</v>
      </c>
      <c r="Q1182" s="5" t="s">
        <v>16</v>
      </c>
      <c r="R1182" s="271" t="s">
        <v>2135</v>
      </c>
      <c r="S1182" s="271" t="s">
        <v>11</v>
      </c>
      <c r="T1182" s="271" t="s">
        <v>11</v>
      </c>
      <c r="U1182" s="30">
        <v>975</v>
      </c>
      <c r="V1182" s="272" t="s">
        <v>18</v>
      </c>
      <c r="W1182" s="272" t="s">
        <v>11</v>
      </c>
      <c r="X1182" s="272" t="s">
        <v>11</v>
      </c>
      <c r="Y1182" s="273" t="s">
        <v>11</v>
      </c>
      <c r="Z1182" s="233">
        <v>369</v>
      </c>
    </row>
    <row r="1183" spans="1:26" ht="13.5" customHeight="1" x14ac:dyDescent="0.15">
      <c r="A1183" s="254" t="s">
        <v>11</v>
      </c>
      <c r="B1183" s="255" t="s">
        <v>11</v>
      </c>
      <c r="C1183" s="256" t="s">
        <v>11</v>
      </c>
      <c r="D1183" s="24" t="s">
        <v>11</v>
      </c>
      <c r="E1183" s="23" t="s">
        <v>11</v>
      </c>
      <c r="F1183" s="261" t="s">
        <v>11</v>
      </c>
      <c r="G1183" s="261" t="s">
        <v>11</v>
      </c>
      <c r="H1183" s="261" t="s">
        <v>11</v>
      </c>
      <c r="I1183" s="261" t="s">
        <v>11</v>
      </c>
      <c r="J1183" s="261" t="s">
        <v>11</v>
      </c>
      <c r="K1183" s="261" t="s">
        <v>11</v>
      </c>
      <c r="L1183" s="262" t="s">
        <v>11</v>
      </c>
      <c r="M1183" s="236">
        <v>1525000</v>
      </c>
      <c r="N1183" s="237" t="s">
        <v>11</v>
      </c>
      <c r="O1183" s="267" t="s">
        <v>11</v>
      </c>
      <c r="P1183" s="268" t="s">
        <v>11</v>
      </c>
      <c r="Q1183" s="6" t="s">
        <v>11</v>
      </c>
      <c r="R1183" s="238" t="s">
        <v>2136</v>
      </c>
      <c r="S1183" s="238" t="s">
        <v>11</v>
      </c>
      <c r="T1183" s="238" t="s">
        <v>11</v>
      </c>
      <c r="U1183" s="22">
        <v>168</v>
      </c>
      <c r="V1183" s="239" t="s">
        <v>18</v>
      </c>
      <c r="W1183" s="239" t="s">
        <v>11</v>
      </c>
      <c r="X1183" s="239" t="s">
        <v>11</v>
      </c>
      <c r="Y1183" s="240" t="s">
        <v>11</v>
      </c>
      <c r="Z1183" s="234" t="s">
        <v>11</v>
      </c>
    </row>
    <row r="1184" spans="1:26" ht="13.5" customHeight="1" x14ac:dyDescent="0.15">
      <c r="A1184" s="274" t="s">
        <v>2137</v>
      </c>
      <c r="B1184" s="231" t="s">
        <v>11</v>
      </c>
      <c r="C1184" s="275" t="s">
        <v>11</v>
      </c>
      <c r="D1184" s="247" t="s">
        <v>2138</v>
      </c>
      <c r="E1184" s="239" t="s">
        <v>11</v>
      </c>
      <c r="F1184" s="239" t="s">
        <v>11</v>
      </c>
      <c r="G1184" s="239" t="s">
        <v>11</v>
      </c>
      <c r="H1184" s="239" t="s">
        <v>11</v>
      </c>
      <c r="I1184" s="239" t="s">
        <v>11</v>
      </c>
      <c r="J1184" s="239" t="s">
        <v>11</v>
      </c>
      <c r="K1184" s="239" t="s">
        <v>11</v>
      </c>
      <c r="L1184" s="240" t="s">
        <v>11</v>
      </c>
      <c r="M1184" s="249" t="s">
        <v>40</v>
      </c>
      <c r="N1184" s="250" t="s">
        <v>11</v>
      </c>
      <c r="O1184" s="267" t="s">
        <v>11</v>
      </c>
      <c r="P1184" s="268" t="s">
        <v>11</v>
      </c>
      <c r="Q1184" s="6" t="s">
        <v>11</v>
      </c>
      <c r="R1184" s="238" t="s">
        <v>11</v>
      </c>
      <c r="S1184" s="238" t="s">
        <v>11</v>
      </c>
      <c r="T1184" s="238" t="s">
        <v>11</v>
      </c>
      <c r="U1184" s="22" t="s">
        <v>11</v>
      </c>
      <c r="V1184" s="239" t="s">
        <v>11</v>
      </c>
      <c r="W1184" s="239" t="s">
        <v>11</v>
      </c>
      <c r="X1184" s="239" t="s">
        <v>11</v>
      </c>
      <c r="Y1184" s="240" t="s">
        <v>11</v>
      </c>
      <c r="Z1184" s="234" t="s">
        <v>11</v>
      </c>
    </row>
    <row r="1185" spans="1:26" ht="13.5" customHeight="1" x14ac:dyDescent="0.15">
      <c r="A1185" s="274" t="s">
        <v>11</v>
      </c>
      <c r="B1185" s="231" t="s">
        <v>11</v>
      </c>
      <c r="C1185" s="275" t="s">
        <v>11</v>
      </c>
      <c r="D1185" s="248" t="s">
        <v>11</v>
      </c>
      <c r="E1185" s="239" t="s">
        <v>11</v>
      </c>
      <c r="F1185" s="239" t="s">
        <v>11</v>
      </c>
      <c r="G1185" s="239" t="s">
        <v>11</v>
      </c>
      <c r="H1185" s="239" t="s">
        <v>11</v>
      </c>
      <c r="I1185" s="239" t="s">
        <v>11</v>
      </c>
      <c r="J1185" s="239" t="s">
        <v>11</v>
      </c>
      <c r="K1185" s="239" t="s">
        <v>11</v>
      </c>
      <c r="L1185" s="240" t="s">
        <v>11</v>
      </c>
      <c r="M1185" s="236">
        <v>1142640</v>
      </c>
      <c r="N1185" s="237" t="s">
        <v>11</v>
      </c>
      <c r="O1185" s="267" t="s">
        <v>11</v>
      </c>
      <c r="P1185" s="268" t="s">
        <v>11</v>
      </c>
      <c r="Q1185" s="6" t="s">
        <v>11</v>
      </c>
      <c r="R1185" s="238" t="s">
        <v>11</v>
      </c>
      <c r="S1185" s="238" t="s">
        <v>11</v>
      </c>
      <c r="T1185" s="238" t="s">
        <v>11</v>
      </c>
      <c r="U1185" s="22" t="s">
        <v>11</v>
      </c>
      <c r="V1185" s="239" t="s">
        <v>11</v>
      </c>
      <c r="W1185" s="239" t="s">
        <v>11</v>
      </c>
      <c r="X1185" s="239" t="s">
        <v>11</v>
      </c>
      <c r="Y1185" s="240" t="s">
        <v>11</v>
      </c>
      <c r="Z1185" s="234" t="s">
        <v>11</v>
      </c>
    </row>
    <row r="1186" spans="1:26" ht="13.5" customHeight="1" x14ac:dyDescent="0.15">
      <c r="A1186" s="274" t="s">
        <v>11</v>
      </c>
      <c r="B1186" s="231" t="s">
        <v>11</v>
      </c>
      <c r="C1186" s="275" t="s">
        <v>11</v>
      </c>
      <c r="D1186" s="229" t="s">
        <v>26</v>
      </c>
      <c r="E1186" s="241" t="s">
        <v>2117</v>
      </c>
      <c r="F1186" s="241" t="s">
        <v>11</v>
      </c>
      <c r="G1186" s="241" t="s">
        <v>11</v>
      </c>
      <c r="H1186" s="241" t="s">
        <v>11</v>
      </c>
      <c r="I1186" s="241" t="s">
        <v>11</v>
      </c>
      <c r="J1186" s="241" t="s">
        <v>11</v>
      </c>
      <c r="K1186" s="241" t="s">
        <v>11</v>
      </c>
      <c r="L1186" s="242" t="s">
        <v>28</v>
      </c>
      <c r="M1186" s="243" t="s">
        <v>29</v>
      </c>
      <c r="N1186" s="244" t="s">
        <v>11</v>
      </c>
      <c r="O1186" s="267" t="s">
        <v>11</v>
      </c>
      <c r="P1186" s="268" t="s">
        <v>11</v>
      </c>
      <c r="Q1186" s="7" t="s">
        <v>11</v>
      </c>
      <c r="R1186" s="238" t="s">
        <v>11</v>
      </c>
      <c r="S1186" s="238" t="s">
        <v>11</v>
      </c>
      <c r="T1186" s="238" t="s">
        <v>11</v>
      </c>
      <c r="U1186" s="22" t="s">
        <v>11</v>
      </c>
      <c r="V1186" s="239" t="s">
        <v>11</v>
      </c>
      <c r="W1186" s="239" t="s">
        <v>11</v>
      </c>
      <c r="X1186" s="239" t="s">
        <v>11</v>
      </c>
      <c r="Y1186" s="240" t="s">
        <v>11</v>
      </c>
      <c r="Z1186" s="234" t="s">
        <v>11</v>
      </c>
    </row>
    <row r="1187" spans="1:26" ht="13.5" customHeight="1" x14ac:dyDescent="0.15">
      <c r="A1187" s="274" t="s">
        <v>11</v>
      </c>
      <c r="B1187" s="231" t="s">
        <v>11</v>
      </c>
      <c r="C1187" s="275" t="s">
        <v>11</v>
      </c>
      <c r="D1187" s="229" t="s">
        <v>11</v>
      </c>
      <c r="E1187" s="241" t="s">
        <v>11</v>
      </c>
      <c r="F1187" s="241" t="s">
        <v>11</v>
      </c>
      <c r="G1187" s="241" t="s">
        <v>11</v>
      </c>
      <c r="H1187" s="241" t="s">
        <v>11</v>
      </c>
      <c r="I1187" s="241" t="s">
        <v>11</v>
      </c>
      <c r="J1187" s="241" t="s">
        <v>11</v>
      </c>
      <c r="K1187" s="241" t="s">
        <v>11</v>
      </c>
      <c r="L1187" s="242" t="s">
        <v>11</v>
      </c>
      <c r="M1187" s="245">
        <v>382360</v>
      </c>
      <c r="N1187" s="246" t="s">
        <v>11</v>
      </c>
      <c r="O1187" s="267" t="s">
        <v>11</v>
      </c>
      <c r="P1187" s="268" t="s">
        <v>11</v>
      </c>
      <c r="Q1187" s="8" t="s">
        <v>31</v>
      </c>
      <c r="R1187" s="238" t="s">
        <v>2139</v>
      </c>
      <c r="S1187" s="238" t="s">
        <v>11</v>
      </c>
      <c r="T1187" s="238" t="s">
        <v>11</v>
      </c>
      <c r="U1187" s="238" t="s">
        <v>11</v>
      </c>
      <c r="V1187" s="9" t="s">
        <v>26</v>
      </c>
      <c r="W1187" s="227" t="s">
        <v>2140</v>
      </c>
      <c r="X1187" s="227" t="s">
        <v>11</v>
      </c>
      <c r="Y1187" s="10" t="s">
        <v>28</v>
      </c>
      <c r="Z1187" s="234" t="s">
        <v>11</v>
      </c>
    </row>
    <row r="1188" spans="1:26" ht="13.5" customHeight="1" x14ac:dyDescent="0.15">
      <c r="A1188" s="274" t="s">
        <v>11</v>
      </c>
      <c r="B1188" s="231" t="s">
        <v>11</v>
      </c>
      <c r="C1188" s="275" t="s">
        <v>11</v>
      </c>
      <c r="D1188" s="229" t="s">
        <v>11</v>
      </c>
      <c r="E1188" s="241" t="s">
        <v>11</v>
      </c>
      <c r="F1188" s="241" t="s">
        <v>11</v>
      </c>
      <c r="G1188" s="241" t="s">
        <v>11</v>
      </c>
      <c r="H1188" s="241" t="s">
        <v>11</v>
      </c>
      <c r="I1188" s="241" t="s">
        <v>11</v>
      </c>
      <c r="J1188" s="241" t="s">
        <v>11</v>
      </c>
      <c r="K1188" s="241" t="s">
        <v>11</v>
      </c>
      <c r="L1188" s="242" t="s">
        <v>11</v>
      </c>
      <c r="M1188" s="249" t="s">
        <v>11</v>
      </c>
      <c r="N1188" s="250" t="s">
        <v>11</v>
      </c>
      <c r="O1188" s="267" t="s">
        <v>11</v>
      </c>
      <c r="P1188" s="268" t="s">
        <v>11</v>
      </c>
      <c r="Q1188" s="7" t="s">
        <v>32</v>
      </c>
      <c r="R1188" s="238" t="s">
        <v>2141</v>
      </c>
      <c r="S1188" s="238" t="s">
        <v>11</v>
      </c>
      <c r="T1188" s="238" t="s">
        <v>11</v>
      </c>
      <c r="U1188" s="238" t="s">
        <v>11</v>
      </c>
      <c r="V1188" s="11" t="s">
        <v>33</v>
      </c>
      <c r="W1188" s="9" t="s">
        <v>11</v>
      </c>
      <c r="X1188" t="s">
        <v>11</v>
      </c>
      <c r="Y1188" s="12" t="s">
        <v>11</v>
      </c>
      <c r="Z1188" s="234" t="s">
        <v>11</v>
      </c>
    </row>
    <row r="1189" spans="1:26" ht="13.5" customHeight="1" x14ac:dyDescent="0.15">
      <c r="A1189" s="6" t="s">
        <v>11</v>
      </c>
      <c r="B1189" t="s">
        <v>11</v>
      </c>
      <c r="C1189" s="12" t="s">
        <v>11</v>
      </c>
      <c r="D1189" s="229" t="s">
        <v>26</v>
      </c>
      <c r="E1189" s="13" t="s">
        <v>19</v>
      </c>
      <c r="F1189" s="231" t="s">
        <v>11</v>
      </c>
      <c r="G1189" s="231" t="s">
        <v>11</v>
      </c>
      <c r="H1189" s="231" t="s">
        <v>11</v>
      </c>
      <c r="I1189" s="231" t="s">
        <v>11</v>
      </c>
      <c r="J1189" s="231" t="s">
        <v>11</v>
      </c>
      <c r="K1189" s="13" t="s">
        <v>11</v>
      </c>
      <c r="L1189" s="242" t="s">
        <v>28</v>
      </c>
      <c r="M1189" s="277" t="s">
        <v>11</v>
      </c>
      <c r="N1189" s="278" t="s">
        <v>11</v>
      </c>
      <c r="O1189" s="267" t="s">
        <v>11</v>
      </c>
      <c r="P1189" s="268" t="s">
        <v>11</v>
      </c>
      <c r="Q1189" s="8" t="s">
        <v>31</v>
      </c>
      <c r="R1189" s="238" t="s">
        <v>11</v>
      </c>
      <c r="S1189" s="238" t="s">
        <v>11</v>
      </c>
      <c r="T1189" s="238" t="s">
        <v>11</v>
      </c>
      <c r="U1189" s="238" t="s">
        <v>11</v>
      </c>
      <c r="V1189" s="9" t="s">
        <v>26</v>
      </c>
      <c r="W1189" s="227" t="s">
        <v>11</v>
      </c>
      <c r="X1189" s="227" t="s">
        <v>11</v>
      </c>
      <c r="Y1189" s="10" t="s">
        <v>28</v>
      </c>
      <c r="Z1189" s="234" t="s">
        <v>11</v>
      </c>
    </row>
    <row r="1190" spans="1:26" ht="13.5" customHeight="1" x14ac:dyDescent="0.15">
      <c r="A1190" s="14" t="s">
        <v>11</v>
      </c>
      <c r="B1190" s="15" t="s">
        <v>11</v>
      </c>
      <c r="C1190" s="16" t="s">
        <v>11</v>
      </c>
      <c r="D1190" s="230" t="s">
        <v>11</v>
      </c>
      <c r="E1190" s="17" t="s">
        <v>11</v>
      </c>
      <c r="F1190" s="232" t="s">
        <v>11</v>
      </c>
      <c r="G1190" s="232" t="s">
        <v>11</v>
      </c>
      <c r="H1190" s="232" t="s">
        <v>11</v>
      </c>
      <c r="I1190" s="232" t="s">
        <v>11</v>
      </c>
      <c r="J1190" s="232" t="s">
        <v>11</v>
      </c>
      <c r="K1190" s="17" t="s">
        <v>11</v>
      </c>
      <c r="L1190" s="276" t="s">
        <v>11</v>
      </c>
      <c r="M1190" s="26" t="s">
        <v>42</v>
      </c>
      <c r="N1190" s="27">
        <v>74.900000000000006</v>
      </c>
      <c r="O1190" s="269" t="s">
        <v>11</v>
      </c>
      <c r="P1190" s="270" t="s">
        <v>11</v>
      </c>
      <c r="Q1190" s="18" t="s">
        <v>32</v>
      </c>
      <c r="R1190" s="228" t="s">
        <v>11</v>
      </c>
      <c r="S1190" s="228" t="s">
        <v>11</v>
      </c>
      <c r="T1190" s="228" t="s">
        <v>11</v>
      </c>
      <c r="U1190" s="228" t="s">
        <v>11</v>
      </c>
      <c r="V1190" s="19" t="s">
        <v>33</v>
      </c>
      <c r="W1190" s="20" t="s">
        <v>11</v>
      </c>
      <c r="X1190" s="15" t="s">
        <v>11</v>
      </c>
      <c r="Y1190" s="16" t="s">
        <v>11</v>
      </c>
      <c r="Z1190" s="235" t="s">
        <v>11</v>
      </c>
    </row>
    <row r="1191" spans="1:26" ht="13.5" customHeight="1" x14ac:dyDescent="0.15">
      <c r="A1191" s="251" t="s">
        <v>10</v>
      </c>
      <c r="B1191" s="252" t="s">
        <v>11</v>
      </c>
      <c r="C1191" s="253" t="s">
        <v>11</v>
      </c>
      <c r="D1191" s="257" t="s">
        <v>12</v>
      </c>
      <c r="E1191" s="258" t="s">
        <v>11</v>
      </c>
      <c r="F1191" s="259" t="s">
        <v>1923</v>
      </c>
      <c r="G1191" s="259" t="s">
        <v>11</v>
      </c>
      <c r="H1191" s="259" t="s">
        <v>11</v>
      </c>
      <c r="I1191" s="259" t="s">
        <v>11</v>
      </c>
      <c r="J1191" s="259" t="s">
        <v>11</v>
      </c>
      <c r="K1191" s="259" t="s">
        <v>11</v>
      </c>
      <c r="L1191" s="260" t="s">
        <v>11</v>
      </c>
      <c r="M1191" s="263" t="s">
        <v>119</v>
      </c>
      <c r="N1191" s="264" t="s">
        <v>11</v>
      </c>
      <c r="O1191" s="265" t="s">
        <v>2142</v>
      </c>
      <c r="P1191" s="266" t="s">
        <v>11</v>
      </c>
      <c r="Q1191" s="5" t="s">
        <v>16</v>
      </c>
      <c r="R1191" s="271" t="s">
        <v>2143</v>
      </c>
      <c r="S1191" s="271" t="s">
        <v>11</v>
      </c>
      <c r="T1191" s="271" t="s">
        <v>11</v>
      </c>
      <c r="U1191" s="30">
        <v>19232206</v>
      </c>
      <c r="V1191" s="272" t="s">
        <v>18</v>
      </c>
      <c r="W1191" s="272" t="s">
        <v>11</v>
      </c>
      <c r="X1191" s="272" t="s">
        <v>11</v>
      </c>
      <c r="Y1191" s="273" t="s">
        <v>11</v>
      </c>
      <c r="Z1191" s="233">
        <v>369</v>
      </c>
    </row>
    <row r="1192" spans="1:26" ht="13.5" customHeight="1" x14ac:dyDescent="0.15">
      <c r="A1192" s="254" t="s">
        <v>11</v>
      </c>
      <c r="B1192" s="255" t="s">
        <v>11</v>
      </c>
      <c r="C1192" s="256" t="s">
        <v>11</v>
      </c>
      <c r="D1192" s="24" t="s">
        <v>11</v>
      </c>
      <c r="E1192" s="23" t="s">
        <v>11</v>
      </c>
      <c r="F1192" s="261" t="s">
        <v>11</v>
      </c>
      <c r="G1192" s="261" t="s">
        <v>11</v>
      </c>
      <c r="H1192" s="261" t="s">
        <v>11</v>
      </c>
      <c r="I1192" s="261" t="s">
        <v>11</v>
      </c>
      <c r="J1192" s="261" t="s">
        <v>11</v>
      </c>
      <c r="K1192" s="261" t="s">
        <v>11</v>
      </c>
      <c r="L1192" s="262" t="s">
        <v>11</v>
      </c>
      <c r="M1192" s="236">
        <v>31159917000</v>
      </c>
      <c r="N1192" s="237" t="s">
        <v>11</v>
      </c>
      <c r="O1192" s="267" t="s">
        <v>11</v>
      </c>
      <c r="P1192" s="268" t="s">
        <v>11</v>
      </c>
      <c r="Q1192" s="6" t="s">
        <v>11</v>
      </c>
      <c r="R1192" s="238" t="s">
        <v>2144</v>
      </c>
      <c r="S1192" s="238" t="s">
        <v>11</v>
      </c>
      <c r="T1192" s="238" t="s">
        <v>11</v>
      </c>
      <c r="U1192" s="22">
        <v>11660246</v>
      </c>
      <c r="V1192" s="239" t="s">
        <v>18</v>
      </c>
      <c r="W1192" s="239" t="s">
        <v>11</v>
      </c>
      <c r="X1192" s="239" t="s">
        <v>11</v>
      </c>
      <c r="Y1192" s="240" t="s">
        <v>11</v>
      </c>
      <c r="Z1192" s="234" t="s">
        <v>11</v>
      </c>
    </row>
    <row r="1193" spans="1:26" ht="13.5" customHeight="1" x14ac:dyDescent="0.15">
      <c r="A1193" s="274" t="s">
        <v>2145</v>
      </c>
      <c r="B1193" s="231" t="s">
        <v>11</v>
      </c>
      <c r="C1193" s="275" t="s">
        <v>11</v>
      </c>
      <c r="D1193" s="247" t="s">
        <v>2146</v>
      </c>
      <c r="E1193" s="239" t="s">
        <v>11</v>
      </c>
      <c r="F1193" s="239" t="s">
        <v>11</v>
      </c>
      <c r="G1193" s="239" t="s">
        <v>11</v>
      </c>
      <c r="H1193" s="239" t="s">
        <v>11</v>
      </c>
      <c r="I1193" s="239" t="s">
        <v>11</v>
      </c>
      <c r="J1193" s="239" t="s">
        <v>11</v>
      </c>
      <c r="K1193" s="239" t="s">
        <v>11</v>
      </c>
      <c r="L1193" s="240" t="s">
        <v>11</v>
      </c>
      <c r="M1193" s="249" t="s">
        <v>40</v>
      </c>
      <c r="N1193" s="250" t="s">
        <v>11</v>
      </c>
      <c r="O1193" s="267" t="s">
        <v>11</v>
      </c>
      <c r="P1193" s="268" t="s">
        <v>11</v>
      </c>
      <c r="Q1193" s="6" t="s">
        <v>11</v>
      </c>
      <c r="R1193" s="238" t="s">
        <v>11</v>
      </c>
      <c r="S1193" s="238" t="s">
        <v>11</v>
      </c>
      <c r="T1193" s="238" t="s">
        <v>11</v>
      </c>
      <c r="U1193" s="22" t="s">
        <v>11</v>
      </c>
      <c r="V1193" s="239" t="s">
        <v>11</v>
      </c>
      <c r="W1193" s="239" t="s">
        <v>11</v>
      </c>
      <c r="X1193" s="239" t="s">
        <v>11</v>
      </c>
      <c r="Y1193" s="240" t="s">
        <v>11</v>
      </c>
      <c r="Z1193" s="234" t="s">
        <v>11</v>
      </c>
    </row>
    <row r="1194" spans="1:26" ht="13.5" customHeight="1" x14ac:dyDescent="0.15">
      <c r="A1194" s="274" t="s">
        <v>11</v>
      </c>
      <c r="B1194" s="231" t="s">
        <v>11</v>
      </c>
      <c r="C1194" s="275" t="s">
        <v>11</v>
      </c>
      <c r="D1194" s="248" t="s">
        <v>11</v>
      </c>
      <c r="E1194" s="239" t="s">
        <v>11</v>
      </c>
      <c r="F1194" s="239" t="s">
        <v>11</v>
      </c>
      <c r="G1194" s="239" t="s">
        <v>11</v>
      </c>
      <c r="H1194" s="239" t="s">
        <v>11</v>
      </c>
      <c r="I1194" s="239" t="s">
        <v>11</v>
      </c>
      <c r="J1194" s="239" t="s">
        <v>11</v>
      </c>
      <c r="K1194" s="239" t="s">
        <v>11</v>
      </c>
      <c r="L1194" s="240" t="s">
        <v>11</v>
      </c>
      <c r="M1194" s="236">
        <v>30918256620</v>
      </c>
      <c r="N1194" s="237" t="s">
        <v>11</v>
      </c>
      <c r="O1194" s="267" t="s">
        <v>11</v>
      </c>
      <c r="P1194" s="268" t="s">
        <v>11</v>
      </c>
      <c r="Q1194" s="6" t="s">
        <v>11</v>
      </c>
      <c r="R1194" s="238" t="s">
        <v>11</v>
      </c>
      <c r="S1194" s="238" t="s">
        <v>11</v>
      </c>
      <c r="T1194" s="238" t="s">
        <v>11</v>
      </c>
      <c r="U1194" s="22" t="s">
        <v>11</v>
      </c>
      <c r="V1194" s="239" t="s">
        <v>11</v>
      </c>
      <c r="W1194" s="239" t="s">
        <v>11</v>
      </c>
      <c r="X1194" s="239" t="s">
        <v>11</v>
      </c>
      <c r="Y1194" s="240" t="s">
        <v>11</v>
      </c>
      <c r="Z1194" s="234" t="s">
        <v>11</v>
      </c>
    </row>
    <row r="1195" spans="1:26" ht="13.5" customHeight="1" x14ac:dyDescent="0.15">
      <c r="A1195" s="274" t="s">
        <v>11</v>
      </c>
      <c r="B1195" s="231" t="s">
        <v>11</v>
      </c>
      <c r="C1195" s="275" t="s">
        <v>11</v>
      </c>
      <c r="D1195" s="229" t="s">
        <v>26</v>
      </c>
      <c r="E1195" s="241" t="s">
        <v>2117</v>
      </c>
      <c r="F1195" s="241" t="s">
        <v>11</v>
      </c>
      <c r="G1195" s="241" t="s">
        <v>11</v>
      </c>
      <c r="H1195" s="241" t="s">
        <v>11</v>
      </c>
      <c r="I1195" s="241" t="s">
        <v>11</v>
      </c>
      <c r="J1195" s="241" t="s">
        <v>11</v>
      </c>
      <c r="K1195" s="241" t="s">
        <v>11</v>
      </c>
      <c r="L1195" s="242" t="s">
        <v>28</v>
      </c>
      <c r="M1195" s="243" t="s">
        <v>29</v>
      </c>
      <c r="N1195" s="244" t="s">
        <v>11</v>
      </c>
      <c r="O1195" s="267" t="s">
        <v>11</v>
      </c>
      <c r="P1195" s="268" t="s">
        <v>11</v>
      </c>
      <c r="Q1195" s="7" t="s">
        <v>11</v>
      </c>
      <c r="R1195" s="238" t="s">
        <v>2147</v>
      </c>
      <c r="S1195" s="238" t="s">
        <v>11</v>
      </c>
      <c r="T1195" s="238" t="s">
        <v>11</v>
      </c>
      <c r="U1195" s="22">
        <v>25805</v>
      </c>
      <c r="V1195" s="239" t="s">
        <v>18</v>
      </c>
      <c r="W1195" s="239" t="s">
        <v>11</v>
      </c>
      <c r="X1195" s="239" t="s">
        <v>11</v>
      </c>
      <c r="Y1195" s="240" t="s">
        <v>11</v>
      </c>
      <c r="Z1195" s="234" t="s">
        <v>11</v>
      </c>
    </row>
    <row r="1196" spans="1:26" ht="13.5" customHeight="1" x14ac:dyDescent="0.15">
      <c r="A1196" s="274" t="s">
        <v>11</v>
      </c>
      <c r="B1196" s="231" t="s">
        <v>11</v>
      </c>
      <c r="C1196" s="275" t="s">
        <v>11</v>
      </c>
      <c r="D1196" s="229" t="s">
        <v>11</v>
      </c>
      <c r="E1196" s="241" t="s">
        <v>11</v>
      </c>
      <c r="F1196" s="241" t="s">
        <v>11</v>
      </c>
      <c r="G1196" s="241" t="s">
        <v>11</v>
      </c>
      <c r="H1196" s="241" t="s">
        <v>11</v>
      </c>
      <c r="I1196" s="241" t="s">
        <v>11</v>
      </c>
      <c r="J1196" s="241" t="s">
        <v>11</v>
      </c>
      <c r="K1196" s="241" t="s">
        <v>11</v>
      </c>
      <c r="L1196" s="242" t="s">
        <v>11</v>
      </c>
      <c r="M1196" s="245">
        <v>241660380</v>
      </c>
      <c r="N1196" s="246" t="s">
        <v>11</v>
      </c>
      <c r="O1196" s="267" t="s">
        <v>11</v>
      </c>
      <c r="P1196" s="268" t="s">
        <v>11</v>
      </c>
      <c r="Q1196" s="8" t="s">
        <v>31</v>
      </c>
      <c r="R1196" s="238" t="s">
        <v>2148</v>
      </c>
      <c r="S1196" s="238" t="s">
        <v>11</v>
      </c>
      <c r="T1196" s="238" t="s">
        <v>11</v>
      </c>
      <c r="U1196" s="238" t="s">
        <v>11</v>
      </c>
      <c r="V1196" s="9" t="s">
        <v>26</v>
      </c>
      <c r="W1196" s="227" t="s">
        <v>313</v>
      </c>
      <c r="X1196" s="227" t="s">
        <v>11</v>
      </c>
      <c r="Y1196" s="10" t="s">
        <v>28</v>
      </c>
      <c r="Z1196" s="234" t="s">
        <v>11</v>
      </c>
    </row>
    <row r="1197" spans="1:26" ht="13.5" customHeight="1" x14ac:dyDescent="0.15">
      <c r="A1197" s="274" t="s">
        <v>11</v>
      </c>
      <c r="B1197" s="231" t="s">
        <v>11</v>
      </c>
      <c r="C1197" s="275" t="s">
        <v>11</v>
      </c>
      <c r="D1197" s="229" t="s">
        <v>11</v>
      </c>
      <c r="E1197" s="241" t="s">
        <v>11</v>
      </c>
      <c r="F1197" s="241" t="s">
        <v>11</v>
      </c>
      <c r="G1197" s="241" t="s">
        <v>11</v>
      </c>
      <c r="H1197" s="241" t="s">
        <v>11</v>
      </c>
      <c r="I1197" s="241" t="s">
        <v>11</v>
      </c>
      <c r="J1197" s="241" t="s">
        <v>11</v>
      </c>
      <c r="K1197" s="241" t="s">
        <v>11</v>
      </c>
      <c r="L1197" s="242" t="s">
        <v>11</v>
      </c>
      <c r="M1197" s="249" t="s">
        <v>11</v>
      </c>
      <c r="N1197" s="250" t="s">
        <v>11</v>
      </c>
      <c r="O1197" s="267" t="s">
        <v>11</v>
      </c>
      <c r="P1197" s="268" t="s">
        <v>11</v>
      </c>
      <c r="Q1197" s="7" t="s">
        <v>32</v>
      </c>
      <c r="R1197" s="238" t="s">
        <v>2149</v>
      </c>
      <c r="S1197" s="238" t="s">
        <v>11</v>
      </c>
      <c r="T1197" s="238" t="s">
        <v>11</v>
      </c>
      <c r="U1197" s="238" t="s">
        <v>11</v>
      </c>
      <c r="V1197" s="11" t="s">
        <v>33</v>
      </c>
      <c r="W1197" s="9" t="s">
        <v>11</v>
      </c>
      <c r="X1197" t="s">
        <v>11</v>
      </c>
      <c r="Y1197" s="12" t="s">
        <v>11</v>
      </c>
      <c r="Z1197" s="234" t="s">
        <v>11</v>
      </c>
    </row>
    <row r="1198" spans="1:26" ht="13.5" customHeight="1" x14ac:dyDescent="0.15">
      <c r="A1198" s="6" t="s">
        <v>11</v>
      </c>
      <c r="B1198" t="s">
        <v>11</v>
      </c>
      <c r="C1198" s="12" t="s">
        <v>11</v>
      </c>
      <c r="D1198" s="229" t="s">
        <v>26</v>
      </c>
      <c r="E1198" s="13" t="s">
        <v>19</v>
      </c>
      <c r="F1198" s="231" t="s">
        <v>11</v>
      </c>
      <c r="G1198" s="231" t="s">
        <v>11</v>
      </c>
      <c r="H1198" s="231" t="s">
        <v>11</v>
      </c>
      <c r="I1198" s="231" t="s">
        <v>160</v>
      </c>
      <c r="J1198" s="231" t="s">
        <v>63</v>
      </c>
      <c r="K1198" s="13" t="s">
        <v>11</v>
      </c>
      <c r="L1198" s="242" t="s">
        <v>28</v>
      </c>
      <c r="M1198" s="277" t="s">
        <v>11</v>
      </c>
      <c r="N1198" s="278" t="s">
        <v>11</v>
      </c>
      <c r="O1198" s="267" t="s">
        <v>11</v>
      </c>
      <c r="P1198" s="268" t="s">
        <v>11</v>
      </c>
      <c r="Q1198" s="8" t="s">
        <v>31</v>
      </c>
      <c r="R1198" s="238" t="s">
        <v>2150</v>
      </c>
      <c r="S1198" s="238" t="s">
        <v>11</v>
      </c>
      <c r="T1198" s="238" t="s">
        <v>11</v>
      </c>
      <c r="U1198" s="238" t="s">
        <v>11</v>
      </c>
      <c r="V1198" s="9" t="s">
        <v>26</v>
      </c>
      <c r="W1198" s="227" t="s">
        <v>313</v>
      </c>
      <c r="X1198" s="227" t="s">
        <v>11</v>
      </c>
      <c r="Y1198" s="10" t="s">
        <v>28</v>
      </c>
      <c r="Z1198" s="234" t="s">
        <v>11</v>
      </c>
    </row>
    <row r="1199" spans="1:26" ht="13.5" customHeight="1" x14ac:dyDescent="0.15">
      <c r="A1199" s="14" t="s">
        <v>11</v>
      </c>
      <c r="B1199" s="15" t="s">
        <v>11</v>
      </c>
      <c r="C1199" s="16" t="s">
        <v>11</v>
      </c>
      <c r="D1199" s="230" t="s">
        <v>11</v>
      </c>
      <c r="E1199" s="17" t="s">
        <v>11</v>
      </c>
      <c r="F1199" s="232" t="s">
        <v>11</v>
      </c>
      <c r="G1199" s="232" t="s">
        <v>11</v>
      </c>
      <c r="H1199" s="232" t="s">
        <v>11</v>
      </c>
      <c r="I1199" s="232" t="s">
        <v>11</v>
      </c>
      <c r="J1199" s="232" t="s">
        <v>11</v>
      </c>
      <c r="K1199" s="17" t="s">
        <v>11</v>
      </c>
      <c r="L1199" s="276" t="s">
        <v>11</v>
      </c>
      <c r="M1199" s="26" t="s">
        <v>42</v>
      </c>
      <c r="N1199" s="27">
        <v>99.2</v>
      </c>
      <c r="O1199" s="269" t="s">
        <v>11</v>
      </c>
      <c r="P1199" s="270" t="s">
        <v>11</v>
      </c>
      <c r="Q1199" s="18" t="s">
        <v>32</v>
      </c>
      <c r="R1199" s="228" t="s">
        <v>2151</v>
      </c>
      <c r="S1199" s="228" t="s">
        <v>11</v>
      </c>
      <c r="T1199" s="228" t="s">
        <v>11</v>
      </c>
      <c r="U1199" s="228" t="s">
        <v>11</v>
      </c>
      <c r="V1199" s="19" t="s">
        <v>33</v>
      </c>
      <c r="W1199" s="20" t="s">
        <v>11</v>
      </c>
      <c r="X1199" s="15" t="s">
        <v>11</v>
      </c>
      <c r="Y1199" s="16" t="s">
        <v>11</v>
      </c>
      <c r="Z1199" s="235" t="s">
        <v>11</v>
      </c>
    </row>
    <row r="1200" spans="1:26" ht="13.5" customHeight="1" x14ac:dyDescent="0.15">
      <c r="A1200" s="251" t="s">
        <v>10</v>
      </c>
      <c r="B1200" s="252" t="s">
        <v>11</v>
      </c>
      <c r="C1200" s="253" t="s">
        <v>11</v>
      </c>
      <c r="D1200" s="257" t="s">
        <v>12</v>
      </c>
      <c r="E1200" s="258" t="s">
        <v>11</v>
      </c>
      <c r="F1200" s="259" t="s">
        <v>1923</v>
      </c>
      <c r="G1200" s="259" t="s">
        <v>11</v>
      </c>
      <c r="H1200" s="259" t="s">
        <v>11</v>
      </c>
      <c r="I1200" s="259" t="s">
        <v>11</v>
      </c>
      <c r="J1200" s="259" t="s">
        <v>11</v>
      </c>
      <c r="K1200" s="259" t="s">
        <v>11</v>
      </c>
      <c r="L1200" s="260" t="s">
        <v>11</v>
      </c>
      <c r="M1200" s="263" t="s">
        <v>119</v>
      </c>
      <c r="N1200" s="264" t="s">
        <v>11</v>
      </c>
      <c r="O1200" s="265" t="s">
        <v>2152</v>
      </c>
      <c r="P1200" s="266" t="s">
        <v>11</v>
      </c>
      <c r="Q1200" s="5" t="s">
        <v>16</v>
      </c>
      <c r="R1200" s="271" t="s">
        <v>2153</v>
      </c>
      <c r="S1200" s="271" t="s">
        <v>11</v>
      </c>
      <c r="T1200" s="271" t="s">
        <v>11</v>
      </c>
      <c r="U1200" s="30">
        <v>6631</v>
      </c>
      <c r="V1200" s="272" t="s">
        <v>18</v>
      </c>
      <c r="W1200" s="272" t="s">
        <v>11</v>
      </c>
      <c r="X1200" s="272" t="s">
        <v>11</v>
      </c>
      <c r="Y1200" s="273" t="s">
        <v>11</v>
      </c>
      <c r="Z1200" s="233">
        <v>373</v>
      </c>
    </row>
    <row r="1201" spans="1:26" ht="13.5" customHeight="1" x14ac:dyDescent="0.15">
      <c r="A1201" s="254" t="s">
        <v>11</v>
      </c>
      <c r="B1201" s="255" t="s">
        <v>11</v>
      </c>
      <c r="C1201" s="256" t="s">
        <v>11</v>
      </c>
      <c r="D1201" s="24" t="s">
        <v>11</v>
      </c>
      <c r="E1201" s="23" t="s">
        <v>11</v>
      </c>
      <c r="F1201" s="261" t="s">
        <v>11</v>
      </c>
      <c r="G1201" s="261" t="s">
        <v>11</v>
      </c>
      <c r="H1201" s="261" t="s">
        <v>11</v>
      </c>
      <c r="I1201" s="261" t="s">
        <v>11</v>
      </c>
      <c r="J1201" s="261" t="s">
        <v>11</v>
      </c>
      <c r="K1201" s="261" t="s">
        <v>11</v>
      </c>
      <c r="L1201" s="262" t="s">
        <v>11</v>
      </c>
      <c r="M1201" s="236">
        <v>30419000</v>
      </c>
      <c r="N1201" s="237" t="s">
        <v>11</v>
      </c>
      <c r="O1201" s="267" t="s">
        <v>11</v>
      </c>
      <c r="P1201" s="268" t="s">
        <v>11</v>
      </c>
      <c r="Q1201" s="6" t="s">
        <v>11</v>
      </c>
      <c r="R1201" s="238" t="s">
        <v>2154</v>
      </c>
      <c r="S1201" s="238" t="s">
        <v>11</v>
      </c>
      <c r="T1201" s="238" t="s">
        <v>11</v>
      </c>
      <c r="U1201" s="22">
        <v>6140</v>
      </c>
      <c r="V1201" s="239" t="s">
        <v>18</v>
      </c>
      <c r="W1201" s="239" t="s">
        <v>11</v>
      </c>
      <c r="X1201" s="239" t="s">
        <v>11</v>
      </c>
      <c r="Y1201" s="240" t="s">
        <v>11</v>
      </c>
      <c r="Z1201" s="234" t="s">
        <v>11</v>
      </c>
    </row>
    <row r="1202" spans="1:26" ht="13.5" customHeight="1" x14ac:dyDescent="0.15">
      <c r="A1202" s="274" t="s">
        <v>2155</v>
      </c>
      <c r="B1202" s="231" t="s">
        <v>11</v>
      </c>
      <c r="C1202" s="275" t="s">
        <v>11</v>
      </c>
      <c r="D1202" s="247" t="s">
        <v>2156</v>
      </c>
      <c r="E1202" s="239" t="s">
        <v>11</v>
      </c>
      <c r="F1202" s="239" t="s">
        <v>11</v>
      </c>
      <c r="G1202" s="239" t="s">
        <v>11</v>
      </c>
      <c r="H1202" s="239" t="s">
        <v>11</v>
      </c>
      <c r="I1202" s="239" t="s">
        <v>11</v>
      </c>
      <c r="J1202" s="239" t="s">
        <v>11</v>
      </c>
      <c r="K1202" s="239" t="s">
        <v>11</v>
      </c>
      <c r="L1202" s="240" t="s">
        <v>11</v>
      </c>
      <c r="M1202" s="249" t="s">
        <v>40</v>
      </c>
      <c r="N1202" s="250" t="s">
        <v>11</v>
      </c>
      <c r="O1202" s="267" t="s">
        <v>11</v>
      </c>
      <c r="P1202" s="268" t="s">
        <v>11</v>
      </c>
      <c r="Q1202" s="6" t="s">
        <v>11</v>
      </c>
      <c r="R1202" s="238" t="s">
        <v>2157</v>
      </c>
      <c r="S1202" s="238" t="s">
        <v>11</v>
      </c>
      <c r="T1202" s="238" t="s">
        <v>11</v>
      </c>
      <c r="U1202" s="22">
        <v>6714</v>
      </c>
      <c r="V1202" s="239" t="s">
        <v>18</v>
      </c>
      <c r="W1202" s="239" t="s">
        <v>11</v>
      </c>
      <c r="X1202" s="239" t="s">
        <v>11</v>
      </c>
      <c r="Y1202" s="240" t="s">
        <v>11</v>
      </c>
      <c r="Z1202" s="234" t="s">
        <v>11</v>
      </c>
    </row>
    <row r="1203" spans="1:26" ht="13.5" customHeight="1" x14ac:dyDescent="0.15">
      <c r="A1203" s="274" t="s">
        <v>11</v>
      </c>
      <c r="B1203" s="231" t="s">
        <v>11</v>
      </c>
      <c r="C1203" s="275" t="s">
        <v>11</v>
      </c>
      <c r="D1203" s="248" t="s">
        <v>11</v>
      </c>
      <c r="E1203" s="239" t="s">
        <v>11</v>
      </c>
      <c r="F1203" s="239" t="s">
        <v>11</v>
      </c>
      <c r="G1203" s="239" t="s">
        <v>11</v>
      </c>
      <c r="H1203" s="239" t="s">
        <v>11</v>
      </c>
      <c r="I1203" s="239" t="s">
        <v>11</v>
      </c>
      <c r="J1203" s="239" t="s">
        <v>11</v>
      </c>
      <c r="K1203" s="239" t="s">
        <v>11</v>
      </c>
      <c r="L1203" s="240" t="s">
        <v>11</v>
      </c>
      <c r="M1203" s="236">
        <v>25361327</v>
      </c>
      <c r="N1203" s="237" t="s">
        <v>11</v>
      </c>
      <c r="O1203" s="267" t="s">
        <v>11</v>
      </c>
      <c r="P1203" s="268" t="s">
        <v>11</v>
      </c>
      <c r="Q1203" s="6" t="s">
        <v>11</v>
      </c>
      <c r="R1203" s="238" t="s">
        <v>2158</v>
      </c>
      <c r="S1203" s="238" t="s">
        <v>11</v>
      </c>
      <c r="T1203" s="238" t="s">
        <v>11</v>
      </c>
      <c r="U1203" s="22">
        <v>5448</v>
      </c>
      <c r="V1203" s="239" t="s">
        <v>18</v>
      </c>
      <c r="W1203" s="239" t="s">
        <v>11</v>
      </c>
      <c r="X1203" s="239" t="s">
        <v>11</v>
      </c>
      <c r="Y1203" s="240" t="s">
        <v>11</v>
      </c>
      <c r="Z1203" s="234" t="s">
        <v>11</v>
      </c>
    </row>
    <row r="1204" spans="1:26" ht="13.5" customHeight="1" x14ac:dyDescent="0.15">
      <c r="A1204" s="274" t="s">
        <v>11</v>
      </c>
      <c r="B1204" s="231" t="s">
        <v>11</v>
      </c>
      <c r="C1204" s="275" t="s">
        <v>11</v>
      </c>
      <c r="D1204" s="229" t="s">
        <v>26</v>
      </c>
      <c r="E1204" s="241" t="s">
        <v>2117</v>
      </c>
      <c r="F1204" s="241" t="s">
        <v>11</v>
      </c>
      <c r="G1204" s="241" t="s">
        <v>11</v>
      </c>
      <c r="H1204" s="241" t="s">
        <v>11</v>
      </c>
      <c r="I1204" s="241" t="s">
        <v>11</v>
      </c>
      <c r="J1204" s="241" t="s">
        <v>11</v>
      </c>
      <c r="K1204" s="241" t="s">
        <v>11</v>
      </c>
      <c r="L1204" s="242" t="s">
        <v>28</v>
      </c>
      <c r="M1204" s="243" t="s">
        <v>29</v>
      </c>
      <c r="N1204" s="244" t="s">
        <v>11</v>
      </c>
      <c r="O1204" s="267" t="s">
        <v>11</v>
      </c>
      <c r="P1204" s="268" t="s">
        <v>11</v>
      </c>
      <c r="Q1204" s="7" t="s">
        <v>11</v>
      </c>
      <c r="R1204" s="238" t="s">
        <v>2159</v>
      </c>
      <c r="S1204" s="238" t="s">
        <v>11</v>
      </c>
      <c r="T1204" s="238" t="s">
        <v>11</v>
      </c>
      <c r="U1204" s="22">
        <v>428</v>
      </c>
      <c r="V1204" s="239" t="s">
        <v>18</v>
      </c>
      <c r="W1204" s="239" t="s">
        <v>11</v>
      </c>
      <c r="X1204" s="239" t="s">
        <v>11</v>
      </c>
      <c r="Y1204" s="240" t="s">
        <v>11</v>
      </c>
      <c r="Z1204" s="234" t="s">
        <v>11</v>
      </c>
    </row>
    <row r="1205" spans="1:26" ht="13.5" customHeight="1" x14ac:dyDescent="0.15">
      <c r="A1205" s="274" t="s">
        <v>11</v>
      </c>
      <c r="B1205" s="231" t="s">
        <v>11</v>
      </c>
      <c r="C1205" s="275" t="s">
        <v>11</v>
      </c>
      <c r="D1205" s="229" t="s">
        <v>11</v>
      </c>
      <c r="E1205" s="241" t="s">
        <v>11</v>
      </c>
      <c r="F1205" s="241" t="s">
        <v>11</v>
      </c>
      <c r="G1205" s="241" t="s">
        <v>11</v>
      </c>
      <c r="H1205" s="241" t="s">
        <v>11</v>
      </c>
      <c r="I1205" s="241" t="s">
        <v>11</v>
      </c>
      <c r="J1205" s="241" t="s">
        <v>11</v>
      </c>
      <c r="K1205" s="241" t="s">
        <v>11</v>
      </c>
      <c r="L1205" s="242" t="s">
        <v>11</v>
      </c>
      <c r="M1205" s="245">
        <v>5057673</v>
      </c>
      <c r="N1205" s="246" t="s">
        <v>11</v>
      </c>
      <c r="O1205" s="267" t="s">
        <v>11</v>
      </c>
      <c r="P1205" s="268" t="s">
        <v>11</v>
      </c>
      <c r="Q1205" s="8" t="s">
        <v>31</v>
      </c>
      <c r="R1205" s="238" t="s">
        <v>2160</v>
      </c>
      <c r="S1205" s="238" t="s">
        <v>11</v>
      </c>
      <c r="T1205" s="238" t="s">
        <v>11</v>
      </c>
      <c r="U1205" s="238" t="s">
        <v>11</v>
      </c>
      <c r="V1205" s="9" t="s">
        <v>26</v>
      </c>
      <c r="W1205" s="227" t="s">
        <v>1999</v>
      </c>
      <c r="X1205" s="227" t="s">
        <v>11</v>
      </c>
      <c r="Y1205" s="10" t="s">
        <v>28</v>
      </c>
      <c r="Z1205" s="234" t="s">
        <v>11</v>
      </c>
    </row>
    <row r="1206" spans="1:26" ht="13.5" customHeight="1" x14ac:dyDescent="0.15">
      <c r="A1206" s="274" t="s">
        <v>11</v>
      </c>
      <c r="B1206" s="231" t="s">
        <v>11</v>
      </c>
      <c r="C1206" s="275" t="s">
        <v>11</v>
      </c>
      <c r="D1206" s="229" t="s">
        <v>11</v>
      </c>
      <c r="E1206" s="241" t="s">
        <v>11</v>
      </c>
      <c r="F1206" s="241" t="s">
        <v>11</v>
      </c>
      <c r="G1206" s="241" t="s">
        <v>11</v>
      </c>
      <c r="H1206" s="241" t="s">
        <v>11</v>
      </c>
      <c r="I1206" s="241" t="s">
        <v>11</v>
      </c>
      <c r="J1206" s="241" t="s">
        <v>11</v>
      </c>
      <c r="K1206" s="241" t="s">
        <v>11</v>
      </c>
      <c r="L1206" s="242" t="s">
        <v>11</v>
      </c>
      <c r="M1206" s="249" t="s">
        <v>11</v>
      </c>
      <c r="N1206" s="250" t="s">
        <v>11</v>
      </c>
      <c r="O1206" s="267" t="s">
        <v>11</v>
      </c>
      <c r="P1206" s="268" t="s">
        <v>11</v>
      </c>
      <c r="Q1206" s="7" t="s">
        <v>32</v>
      </c>
      <c r="R1206" s="238" t="s">
        <v>2161</v>
      </c>
      <c r="S1206" s="238" t="s">
        <v>11</v>
      </c>
      <c r="T1206" s="238" t="s">
        <v>11</v>
      </c>
      <c r="U1206" s="238" t="s">
        <v>11</v>
      </c>
      <c r="V1206" s="11" t="s">
        <v>33</v>
      </c>
      <c r="W1206" s="9" t="s">
        <v>11</v>
      </c>
      <c r="X1206" t="s">
        <v>11</v>
      </c>
      <c r="Y1206" s="12" t="s">
        <v>11</v>
      </c>
      <c r="Z1206" s="234" t="s">
        <v>11</v>
      </c>
    </row>
    <row r="1207" spans="1:26" ht="13.5" customHeight="1" x14ac:dyDescent="0.15">
      <c r="A1207" s="6" t="s">
        <v>11</v>
      </c>
      <c r="B1207" t="s">
        <v>11</v>
      </c>
      <c r="C1207" s="12" t="s">
        <v>11</v>
      </c>
      <c r="D1207" s="229" t="s">
        <v>26</v>
      </c>
      <c r="E1207" s="13" t="s">
        <v>19</v>
      </c>
      <c r="F1207" s="231" t="s">
        <v>11</v>
      </c>
      <c r="G1207" s="231" t="s">
        <v>11</v>
      </c>
      <c r="H1207" s="231" t="s">
        <v>11</v>
      </c>
      <c r="I1207" s="231" t="s">
        <v>11</v>
      </c>
      <c r="J1207" s="231" t="s">
        <v>11</v>
      </c>
      <c r="K1207" s="13" t="s">
        <v>11</v>
      </c>
      <c r="L1207" s="242" t="s">
        <v>28</v>
      </c>
      <c r="M1207" s="277" t="s">
        <v>11</v>
      </c>
      <c r="N1207" s="278" t="s">
        <v>11</v>
      </c>
      <c r="O1207" s="267" t="s">
        <v>11</v>
      </c>
      <c r="P1207" s="268" t="s">
        <v>11</v>
      </c>
      <c r="Q1207" s="8" t="s">
        <v>31</v>
      </c>
      <c r="R1207" s="238" t="s">
        <v>2162</v>
      </c>
      <c r="S1207" s="238" t="s">
        <v>11</v>
      </c>
      <c r="T1207" s="238" t="s">
        <v>11</v>
      </c>
      <c r="U1207" s="238" t="s">
        <v>11</v>
      </c>
      <c r="V1207" s="9" t="s">
        <v>26</v>
      </c>
      <c r="W1207" s="227" t="s">
        <v>2163</v>
      </c>
      <c r="X1207" s="227" t="s">
        <v>11</v>
      </c>
      <c r="Y1207" s="10" t="s">
        <v>28</v>
      </c>
      <c r="Z1207" s="234" t="s">
        <v>11</v>
      </c>
    </row>
    <row r="1208" spans="1:26" ht="13.5" customHeight="1" x14ac:dyDescent="0.15">
      <c r="A1208" s="14" t="s">
        <v>11</v>
      </c>
      <c r="B1208" s="15" t="s">
        <v>11</v>
      </c>
      <c r="C1208" s="16" t="s">
        <v>11</v>
      </c>
      <c r="D1208" s="230" t="s">
        <v>11</v>
      </c>
      <c r="E1208" s="17" t="s">
        <v>11</v>
      </c>
      <c r="F1208" s="232" t="s">
        <v>11</v>
      </c>
      <c r="G1208" s="232" t="s">
        <v>11</v>
      </c>
      <c r="H1208" s="232" t="s">
        <v>11</v>
      </c>
      <c r="I1208" s="232" t="s">
        <v>11</v>
      </c>
      <c r="J1208" s="232" t="s">
        <v>11</v>
      </c>
      <c r="K1208" s="17" t="s">
        <v>11</v>
      </c>
      <c r="L1208" s="276" t="s">
        <v>11</v>
      </c>
      <c r="M1208" s="26" t="s">
        <v>42</v>
      </c>
      <c r="N1208" s="27">
        <v>83.4</v>
      </c>
      <c r="O1208" s="269" t="s">
        <v>11</v>
      </c>
      <c r="P1208" s="270" t="s">
        <v>11</v>
      </c>
      <c r="Q1208" s="18" t="s">
        <v>32</v>
      </c>
      <c r="R1208" s="228" t="s">
        <v>2164</v>
      </c>
      <c r="S1208" s="228" t="s">
        <v>11</v>
      </c>
      <c r="T1208" s="228" t="s">
        <v>11</v>
      </c>
      <c r="U1208" s="228" t="s">
        <v>11</v>
      </c>
      <c r="V1208" s="19" t="s">
        <v>33</v>
      </c>
      <c r="W1208" s="20" t="s">
        <v>11</v>
      </c>
      <c r="X1208" s="15" t="s">
        <v>11</v>
      </c>
      <c r="Y1208" s="16" t="s">
        <v>11</v>
      </c>
      <c r="Z1208" s="235" t="s">
        <v>11</v>
      </c>
    </row>
    <row r="1209" spans="1:26" ht="13.5" customHeight="1" x14ac:dyDescent="0.15">
      <c r="A1209" s="251" t="s">
        <v>10</v>
      </c>
      <c r="B1209" s="252" t="s">
        <v>11</v>
      </c>
      <c r="C1209" s="253" t="s">
        <v>11</v>
      </c>
      <c r="D1209" s="257" t="s">
        <v>12</v>
      </c>
      <c r="E1209" s="258" t="s">
        <v>11</v>
      </c>
      <c r="F1209" s="259" t="s">
        <v>1923</v>
      </c>
      <c r="G1209" s="259" t="s">
        <v>11</v>
      </c>
      <c r="H1209" s="259" t="s">
        <v>11</v>
      </c>
      <c r="I1209" s="259" t="s">
        <v>11</v>
      </c>
      <c r="J1209" s="259" t="s">
        <v>11</v>
      </c>
      <c r="K1209" s="259" t="s">
        <v>11</v>
      </c>
      <c r="L1209" s="260" t="s">
        <v>11</v>
      </c>
      <c r="M1209" s="263" t="s">
        <v>119</v>
      </c>
      <c r="N1209" s="264" t="s">
        <v>11</v>
      </c>
      <c r="O1209" s="265" t="s">
        <v>2165</v>
      </c>
      <c r="P1209" s="266" t="s">
        <v>11</v>
      </c>
      <c r="Q1209" s="5" t="s">
        <v>16</v>
      </c>
      <c r="R1209" s="271" t="s">
        <v>2166</v>
      </c>
      <c r="S1209" s="271" t="s">
        <v>11</v>
      </c>
      <c r="T1209" s="271" t="s">
        <v>11</v>
      </c>
      <c r="U1209" s="30">
        <v>105596</v>
      </c>
      <c r="V1209" s="272" t="s">
        <v>18</v>
      </c>
      <c r="W1209" s="272" t="s">
        <v>11</v>
      </c>
      <c r="X1209" s="272" t="s">
        <v>11</v>
      </c>
      <c r="Y1209" s="273" t="s">
        <v>11</v>
      </c>
      <c r="Z1209" s="233">
        <v>373</v>
      </c>
    </row>
    <row r="1210" spans="1:26" ht="13.5" customHeight="1" x14ac:dyDescent="0.15">
      <c r="A1210" s="254" t="s">
        <v>11</v>
      </c>
      <c r="B1210" s="255" t="s">
        <v>11</v>
      </c>
      <c r="C1210" s="256" t="s">
        <v>11</v>
      </c>
      <c r="D1210" s="24" t="s">
        <v>11</v>
      </c>
      <c r="E1210" s="23" t="s">
        <v>11</v>
      </c>
      <c r="F1210" s="261" t="s">
        <v>11</v>
      </c>
      <c r="G1210" s="261" t="s">
        <v>11</v>
      </c>
      <c r="H1210" s="261" t="s">
        <v>11</v>
      </c>
      <c r="I1210" s="261" t="s">
        <v>11</v>
      </c>
      <c r="J1210" s="261" t="s">
        <v>11</v>
      </c>
      <c r="K1210" s="261" t="s">
        <v>11</v>
      </c>
      <c r="L1210" s="262" t="s">
        <v>11</v>
      </c>
      <c r="M1210" s="236">
        <v>167157000</v>
      </c>
      <c r="N1210" s="237" t="s">
        <v>11</v>
      </c>
      <c r="O1210" s="267" t="s">
        <v>11</v>
      </c>
      <c r="P1210" s="268" t="s">
        <v>11</v>
      </c>
      <c r="Q1210" s="6" t="s">
        <v>11</v>
      </c>
      <c r="R1210" s="238" t="s">
        <v>2167</v>
      </c>
      <c r="S1210" s="238" t="s">
        <v>11</v>
      </c>
      <c r="T1210" s="238" t="s">
        <v>11</v>
      </c>
      <c r="U1210" s="22">
        <v>30397</v>
      </c>
      <c r="V1210" s="239" t="s">
        <v>18</v>
      </c>
      <c r="W1210" s="239" t="s">
        <v>11</v>
      </c>
      <c r="X1210" s="239" t="s">
        <v>11</v>
      </c>
      <c r="Y1210" s="240" t="s">
        <v>11</v>
      </c>
      <c r="Z1210" s="234" t="s">
        <v>11</v>
      </c>
    </row>
    <row r="1211" spans="1:26" ht="13.5" customHeight="1" x14ac:dyDescent="0.15">
      <c r="A1211" s="274" t="s">
        <v>2168</v>
      </c>
      <c r="B1211" s="231" t="s">
        <v>11</v>
      </c>
      <c r="C1211" s="275" t="s">
        <v>11</v>
      </c>
      <c r="D1211" s="247" t="s">
        <v>2169</v>
      </c>
      <c r="E1211" s="239" t="s">
        <v>11</v>
      </c>
      <c r="F1211" s="239" t="s">
        <v>11</v>
      </c>
      <c r="G1211" s="239" t="s">
        <v>11</v>
      </c>
      <c r="H1211" s="239" t="s">
        <v>11</v>
      </c>
      <c r="I1211" s="239" t="s">
        <v>11</v>
      </c>
      <c r="J1211" s="239" t="s">
        <v>11</v>
      </c>
      <c r="K1211" s="239" t="s">
        <v>11</v>
      </c>
      <c r="L1211" s="240" t="s">
        <v>11</v>
      </c>
      <c r="M1211" s="249" t="s">
        <v>40</v>
      </c>
      <c r="N1211" s="250" t="s">
        <v>11</v>
      </c>
      <c r="O1211" s="267" t="s">
        <v>11</v>
      </c>
      <c r="P1211" s="268" t="s">
        <v>11</v>
      </c>
      <c r="Q1211" s="6" t="s">
        <v>11</v>
      </c>
      <c r="R1211" s="238" t="s">
        <v>2170</v>
      </c>
      <c r="S1211" s="238" t="s">
        <v>11</v>
      </c>
      <c r="T1211" s="238" t="s">
        <v>11</v>
      </c>
      <c r="U1211" s="22">
        <v>6756</v>
      </c>
      <c r="V1211" s="239" t="s">
        <v>18</v>
      </c>
      <c r="W1211" s="239" t="s">
        <v>11</v>
      </c>
      <c r="X1211" s="239" t="s">
        <v>11</v>
      </c>
      <c r="Y1211" s="240" t="s">
        <v>11</v>
      </c>
      <c r="Z1211" s="234" t="s">
        <v>11</v>
      </c>
    </row>
    <row r="1212" spans="1:26" ht="13.5" customHeight="1" x14ac:dyDescent="0.15">
      <c r="A1212" s="274" t="s">
        <v>11</v>
      </c>
      <c r="B1212" s="231" t="s">
        <v>11</v>
      </c>
      <c r="C1212" s="275" t="s">
        <v>11</v>
      </c>
      <c r="D1212" s="248" t="s">
        <v>11</v>
      </c>
      <c r="E1212" s="239" t="s">
        <v>11</v>
      </c>
      <c r="F1212" s="239" t="s">
        <v>11</v>
      </c>
      <c r="G1212" s="239" t="s">
        <v>11</v>
      </c>
      <c r="H1212" s="239" t="s">
        <v>11</v>
      </c>
      <c r="I1212" s="239" t="s">
        <v>11</v>
      </c>
      <c r="J1212" s="239" t="s">
        <v>11</v>
      </c>
      <c r="K1212" s="239" t="s">
        <v>11</v>
      </c>
      <c r="L1212" s="240" t="s">
        <v>11</v>
      </c>
      <c r="M1212" s="236">
        <v>148781845</v>
      </c>
      <c r="N1212" s="237" t="s">
        <v>11</v>
      </c>
      <c r="O1212" s="267" t="s">
        <v>11</v>
      </c>
      <c r="P1212" s="268" t="s">
        <v>11</v>
      </c>
      <c r="Q1212" s="6" t="s">
        <v>11</v>
      </c>
      <c r="R1212" s="238" t="s">
        <v>2171</v>
      </c>
      <c r="S1212" s="238" t="s">
        <v>11</v>
      </c>
      <c r="T1212" s="238" t="s">
        <v>11</v>
      </c>
      <c r="U1212" s="22">
        <v>4487</v>
      </c>
      <c r="V1212" s="239" t="s">
        <v>18</v>
      </c>
      <c r="W1212" s="239" t="s">
        <v>11</v>
      </c>
      <c r="X1212" s="239" t="s">
        <v>11</v>
      </c>
      <c r="Y1212" s="240" t="s">
        <v>11</v>
      </c>
      <c r="Z1212" s="234" t="s">
        <v>11</v>
      </c>
    </row>
    <row r="1213" spans="1:26" ht="13.5" customHeight="1" x14ac:dyDescent="0.15">
      <c r="A1213" s="274" t="s">
        <v>11</v>
      </c>
      <c r="B1213" s="231" t="s">
        <v>11</v>
      </c>
      <c r="C1213" s="275" t="s">
        <v>11</v>
      </c>
      <c r="D1213" s="229" t="s">
        <v>26</v>
      </c>
      <c r="E1213" s="241" t="s">
        <v>2117</v>
      </c>
      <c r="F1213" s="241" t="s">
        <v>11</v>
      </c>
      <c r="G1213" s="241" t="s">
        <v>11</v>
      </c>
      <c r="H1213" s="241" t="s">
        <v>11</v>
      </c>
      <c r="I1213" s="241" t="s">
        <v>11</v>
      </c>
      <c r="J1213" s="241" t="s">
        <v>11</v>
      </c>
      <c r="K1213" s="241" t="s">
        <v>11</v>
      </c>
      <c r="L1213" s="242" t="s">
        <v>28</v>
      </c>
      <c r="M1213" s="243" t="s">
        <v>29</v>
      </c>
      <c r="N1213" s="244" t="s">
        <v>11</v>
      </c>
      <c r="O1213" s="267" t="s">
        <v>11</v>
      </c>
      <c r="P1213" s="268" t="s">
        <v>11</v>
      </c>
      <c r="Q1213" s="7" t="s">
        <v>11</v>
      </c>
      <c r="R1213" s="238" t="s">
        <v>2172</v>
      </c>
      <c r="S1213" s="238" t="s">
        <v>11</v>
      </c>
      <c r="T1213" s="238" t="s">
        <v>11</v>
      </c>
      <c r="U1213" s="22">
        <v>1546</v>
      </c>
      <c r="V1213" s="239" t="s">
        <v>18</v>
      </c>
      <c r="W1213" s="239" t="s">
        <v>11</v>
      </c>
      <c r="X1213" s="239" t="s">
        <v>11</v>
      </c>
      <c r="Y1213" s="240" t="s">
        <v>11</v>
      </c>
      <c r="Z1213" s="234" t="s">
        <v>11</v>
      </c>
    </row>
    <row r="1214" spans="1:26" ht="13.5" customHeight="1" x14ac:dyDescent="0.15">
      <c r="A1214" s="274" t="s">
        <v>11</v>
      </c>
      <c r="B1214" s="231" t="s">
        <v>11</v>
      </c>
      <c r="C1214" s="275" t="s">
        <v>11</v>
      </c>
      <c r="D1214" s="229" t="s">
        <v>11</v>
      </c>
      <c r="E1214" s="241" t="s">
        <v>11</v>
      </c>
      <c r="F1214" s="241" t="s">
        <v>11</v>
      </c>
      <c r="G1214" s="241" t="s">
        <v>11</v>
      </c>
      <c r="H1214" s="241" t="s">
        <v>11</v>
      </c>
      <c r="I1214" s="241" t="s">
        <v>11</v>
      </c>
      <c r="J1214" s="241" t="s">
        <v>11</v>
      </c>
      <c r="K1214" s="241" t="s">
        <v>11</v>
      </c>
      <c r="L1214" s="242" t="s">
        <v>11</v>
      </c>
      <c r="M1214" s="245">
        <v>18375155</v>
      </c>
      <c r="N1214" s="246" t="s">
        <v>11</v>
      </c>
      <c r="O1214" s="267" t="s">
        <v>11</v>
      </c>
      <c r="P1214" s="268" t="s">
        <v>11</v>
      </c>
      <c r="Q1214" s="8" t="s">
        <v>31</v>
      </c>
      <c r="R1214" s="238" t="s">
        <v>2173</v>
      </c>
      <c r="S1214" s="238" t="s">
        <v>11</v>
      </c>
      <c r="T1214" s="238" t="s">
        <v>11</v>
      </c>
      <c r="U1214" s="238" t="s">
        <v>11</v>
      </c>
      <c r="V1214" s="9" t="s">
        <v>26</v>
      </c>
      <c r="W1214" s="227" t="s">
        <v>2174</v>
      </c>
      <c r="X1214" s="227" t="s">
        <v>11</v>
      </c>
      <c r="Y1214" s="10" t="s">
        <v>28</v>
      </c>
      <c r="Z1214" s="234" t="s">
        <v>11</v>
      </c>
    </row>
    <row r="1215" spans="1:26" ht="13.5" customHeight="1" x14ac:dyDescent="0.15">
      <c r="A1215" s="274" t="s">
        <v>11</v>
      </c>
      <c r="B1215" s="231" t="s">
        <v>11</v>
      </c>
      <c r="C1215" s="275" t="s">
        <v>11</v>
      </c>
      <c r="D1215" s="229" t="s">
        <v>11</v>
      </c>
      <c r="E1215" s="241" t="s">
        <v>11</v>
      </c>
      <c r="F1215" s="241" t="s">
        <v>11</v>
      </c>
      <c r="G1215" s="241" t="s">
        <v>11</v>
      </c>
      <c r="H1215" s="241" t="s">
        <v>11</v>
      </c>
      <c r="I1215" s="241" t="s">
        <v>11</v>
      </c>
      <c r="J1215" s="241" t="s">
        <v>11</v>
      </c>
      <c r="K1215" s="241" t="s">
        <v>11</v>
      </c>
      <c r="L1215" s="242" t="s">
        <v>11</v>
      </c>
      <c r="M1215" s="249" t="s">
        <v>11</v>
      </c>
      <c r="N1215" s="250" t="s">
        <v>11</v>
      </c>
      <c r="O1215" s="267" t="s">
        <v>11</v>
      </c>
      <c r="P1215" s="268" t="s">
        <v>11</v>
      </c>
      <c r="Q1215" s="7" t="s">
        <v>32</v>
      </c>
      <c r="R1215" s="238" t="s">
        <v>2175</v>
      </c>
      <c r="S1215" s="238" t="s">
        <v>11</v>
      </c>
      <c r="T1215" s="238" t="s">
        <v>11</v>
      </c>
      <c r="U1215" s="238" t="s">
        <v>11</v>
      </c>
      <c r="V1215" s="11" t="s">
        <v>33</v>
      </c>
      <c r="W1215" s="9" t="s">
        <v>11</v>
      </c>
      <c r="X1215" t="s">
        <v>11</v>
      </c>
      <c r="Y1215" s="12" t="s">
        <v>11</v>
      </c>
      <c r="Z1215" s="234" t="s">
        <v>11</v>
      </c>
    </row>
    <row r="1216" spans="1:26" ht="13.5" customHeight="1" x14ac:dyDescent="0.15">
      <c r="A1216" s="6" t="s">
        <v>11</v>
      </c>
      <c r="B1216" t="s">
        <v>11</v>
      </c>
      <c r="C1216" s="12" t="s">
        <v>11</v>
      </c>
      <c r="D1216" s="229" t="s">
        <v>26</v>
      </c>
      <c r="E1216" s="13" t="s">
        <v>19</v>
      </c>
      <c r="F1216" s="231" t="s">
        <v>11</v>
      </c>
      <c r="G1216" s="231" t="s">
        <v>11</v>
      </c>
      <c r="H1216" s="231" t="s">
        <v>11</v>
      </c>
      <c r="I1216" s="231" t="s">
        <v>160</v>
      </c>
      <c r="J1216" s="231" t="s">
        <v>11</v>
      </c>
      <c r="K1216" s="13" t="s">
        <v>11</v>
      </c>
      <c r="L1216" s="242" t="s">
        <v>28</v>
      </c>
      <c r="M1216" s="277" t="s">
        <v>11</v>
      </c>
      <c r="N1216" s="278" t="s">
        <v>11</v>
      </c>
      <c r="O1216" s="267" t="s">
        <v>11</v>
      </c>
      <c r="P1216" s="268" t="s">
        <v>11</v>
      </c>
      <c r="Q1216" s="8" t="s">
        <v>31</v>
      </c>
      <c r="R1216" s="238" t="s">
        <v>11</v>
      </c>
      <c r="S1216" s="238" t="s">
        <v>11</v>
      </c>
      <c r="T1216" s="238" t="s">
        <v>11</v>
      </c>
      <c r="U1216" s="238" t="s">
        <v>11</v>
      </c>
      <c r="V1216" s="9" t="s">
        <v>26</v>
      </c>
      <c r="W1216" s="227" t="s">
        <v>11</v>
      </c>
      <c r="X1216" s="227" t="s">
        <v>11</v>
      </c>
      <c r="Y1216" s="10" t="s">
        <v>28</v>
      </c>
      <c r="Z1216" s="234" t="s">
        <v>11</v>
      </c>
    </row>
    <row r="1217" spans="1:26" ht="13.5" customHeight="1" x14ac:dyDescent="0.15">
      <c r="A1217" s="14" t="s">
        <v>11</v>
      </c>
      <c r="B1217" s="15" t="s">
        <v>11</v>
      </c>
      <c r="C1217" s="16" t="s">
        <v>11</v>
      </c>
      <c r="D1217" s="230" t="s">
        <v>11</v>
      </c>
      <c r="E1217" s="17" t="s">
        <v>11</v>
      </c>
      <c r="F1217" s="232" t="s">
        <v>11</v>
      </c>
      <c r="G1217" s="232" t="s">
        <v>11</v>
      </c>
      <c r="H1217" s="232" t="s">
        <v>11</v>
      </c>
      <c r="I1217" s="232" t="s">
        <v>11</v>
      </c>
      <c r="J1217" s="232" t="s">
        <v>11</v>
      </c>
      <c r="K1217" s="17" t="s">
        <v>11</v>
      </c>
      <c r="L1217" s="276" t="s">
        <v>11</v>
      </c>
      <c r="M1217" s="26" t="s">
        <v>42</v>
      </c>
      <c r="N1217" s="27">
        <v>89</v>
      </c>
      <c r="O1217" s="269" t="s">
        <v>11</v>
      </c>
      <c r="P1217" s="270" t="s">
        <v>11</v>
      </c>
      <c r="Q1217" s="18" t="s">
        <v>32</v>
      </c>
      <c r="R1217" s="228" t="s">
        <v>11</v>
      </c>
      <c r="S1217" s="228" t="s">
        <v>11</v>
      </c>
      <c r="T1217" s="228" t="s">
        <v>11</v>
      </c>
      <c r="U1217" s="228" t="s">
        <v>11</v>
      </c>
      <c r="V1217" s="19" t="s">
        <v>33</v>
      </c>
      <c r="W1217" s="20" t="s">
        <v>11</v>
      </c>
      <c r="X1217" s="15" t="s">
        <v>11</v>
      </c>
      <c r="Y1217" s="16" t="s">
        <v>11</v>
      </c>
      <c r="Z1217" s="235" t="s">
        <v>11</v>
      </c>
    </row>
    <row r="1218" spans="1:26" ht="13.5" customHeight="1" x14ac:dyDescent="0.15">
      <c r="A1218" s="251" t="s">
        <v>10</v>
      </c>
      <c r="B1218" s="252" t="s">
        <v>11</v>
      </c>
      <c r="C1218" s="253" t="s">
        <v>11</v>
      </c>
      <c r="D1218" s="257" t="s">
        <v>12</v>
      </c>
      <c r="E1218" s="258" t="s">
        <v>11</v>
      </c>
      <c r="F1218" s="259" t="s">
        <v>1923</v>
      </c>
      <c r="G1218" s="259" t="s">
        <v>11</v>
      </c>
      <c r="H1218" s="259" t="s">
        <v>11</v>
      </c>
      <c r="I1218" s="259" t="s">
        <v>11</v>
      </c>
      <c r="J1218" s="259" t="s">
        <v>11</v>
      </c>
      <c r="K1218" s="259" t="s">
        <v>11</v>
      </c>
      <c r="L1218" s="260" t="s">
        <v>11</v>
      </c>
      <c r="M1218" s="263" t="s">
        <v>119</v>
      </c>
      <c r="N1218" s="264" t="s">
        <v>11</v>
      </c>
      <c r="O1218" s="265" t="s">
        <v>2176</v>
      </c>
      <c r="P1218" s="266" t="s">
        <v>11</v>
      </c>
      <c r="Q1218" s="5" t="s">
        <v>16</v>
      </c>
      <c r="R1218" s="271" t="s">
        <v>2177</v>
      </c>
      <c r="S1218" s="271" t="s">
        <v>11</v>
      </c>
      <c r="T1218" s="271" t="s">
        <v>11</v>
      </c>
      <c r="U1218" s="30">
        <v>36222</v>
      </c>
      <c r="V1218" s="272" t="s">
        <v>18</v>
      </c>
      <c r="W1218" s="272" t="s">
        <v>11</v>
      </c>
      <c r="X1218" s="272" t="s">
        <v>11</v>
      </c>
      <c r="Y1218" s="273" t="s">
        <v>11</v>
      </c>
      <c r="Z1218" s="233">
        <v>375</v>
      </c>
    </row>
    <row r="1219" spans="1:26" ht="13.5" customHeight="1" x14ac:dyDescent="0.15">
      <c r="A1219" s="254" t="s">
        <v>11</v>
      </c>
      <c r="B1219" s="255" t="s">
        <v>11</v>
      </c>
      <c r="C1219" s="256" t="s">
        <v>11</v>
      </c>
      <c r="D1219" s="24" t="s">
        <v>11</v>
      </c>
      <c r="E1219" s="23" t="s">
        <v>11</v>
      </c>
      <c r="F1219" s="261" t="s">
        <v>11</v>
      </c>
      <c r="G1219" s="261" t="s">
        <v>11</v>
      </c>
      <c r="H1219" s="261" t="s">
        <v>11</v>
      </c>
      <c r="I1219" s="261" t="s">
        <v>11</v>
      </c>
      <c r="J1219" s="261" t="s">
        <v>11</v>
      </c>
      <c r="K1219" s="261" t="s">
        <v>11</v>
      </c>
      <c r="L1219" s="262" t="s">
        <v>11</v>
      </c>
      <c r="M1219" s="236">
        <v>53447000</v>
      </c>
      <c r="N1219" s="237" t="s">
        <v>11</v>
      </c>
      <c r="O1219" s="267" t="s">
        <v>11</v>
      </c>
      <c r="P1219" s="268" t="s">
        <v>11</v>
      </c>
      <c r="Q1219" s="6" t="s">
        <v>11</v>
      </c>
      <c r="R1219" s="238" t="s">
        <v>2178</v>
      </c>
      <c r="S1219" s="238" t="s">
        <v>11</v>
      </c>
      <c r="T1219" s="238" t="s">
        <v>11</v>
      </c>
      <c r="U1219" s="22">
        <v>4194</v>
      </c>
      <c r="V1219" s="239" t="s">
        <v>18</v>
      </c>
      <c r="W1219" s="239" t="s">
        <v>11</v>
      </c>
      <c r="X1219" s="239" t="s">
        <v>11</v>
      </c>
      <c r="Y1219" s="240" t="s">
        <v>11</v>
      </c>
      <c r="Z1219" s="234" t="s">
        <v>11</v>
      </c>
    </row>
    <row r="1220" spans="1:26" ht="13.5" customHeight="1" x14ac:dyDescent="0.15">
      <c r="A1220" s="274" t="s">
        <v>2179</v>
      </c>
      <c r="B1220" s="231" t="s">
        <v>11</v>
      </c>
      <c r="C1220" s="275" t="s">
        <v>11</v>
      </c>
      <c r="D1220" s="247" t="s">
        <v>2180</v>
      </c>
      <c r="E1220" s="239" t="s">
        <v>11</v>
      </c>
      <c r="F1220" s="239" t="s">
        <v>11</v>
      </c>
      <c r="G1220" s="239" t="s">
        <v>11</v>
      </c>
      <c r="H1220" s="239" t="s">
        <v>11</v>
      </c>
      <c r="I1220" s="239" t="s">
        <v>11</v>
      </c>
      <c r="J1220" s="239" t="s">
        <v>11</v>
      </c>
      <c r="K1220" s="239" t="s">
        <v>11</v>
      </c>
      <c r="L1220" s="240" t="s">
        <v>11</v>
      </c>
      <c r="M1220" s="249" t="s">
        <v>40</v>
      </c>
      <c r="N1220" s="250" t="s">
        <v>11</v>
      </c>
      <c r="O1220" s="267" t="s">
        <v>11</v>
      </c>
      <c r="P1220" s="268" t="s">
        <v>11</v>
      </c>
      <c r="Q1220" s="6" t="s">
        <v>11</v>
      </c>
      <c r="R1220" s="238" t="s">
        <v>2181</v>
      </c>
      <c r="S1220" s="238" t="s">
        <v>11</v>
      </c>
      <c r="T1220" s="238" t="s">
        <v>11</v>
      </c>
      <c r="U1220" s="22">
        <v>756</v>
      </c>
      <c r="V1220" s="239" t="s">
        <v>18</v>
      </c>
      <c r="W1220" s="239" t="s">
        <v>11</v>
      </c>
      <c r="X1220" s="239" t="s">
        <v>11</v>
      </c>
      <c r="Y1220" s="240" t="s">
        <v>11</v>
      </c>
      <c r="Z1220" s="234" t="s">
        <v>11</v>
      </c>
    </row>
    <row r="1221" spans="1:26" ht="13.5" customHeight="1" x14ac:dyDescent="0.15">
      <c r="A1221" s="274" t="s">
        <v>11</v>
      </c>
      <c r="B1221" s="231" t="s">
        <v>11</v>
      </c>
      <c r="C1221" s="275" t="s">
        <v>11</v>
      </c>
      <c r="D1221" s="248" t="s">
        <v>11</v>
      </c>
      <c r="E1221" s="239" t="s">
        <v>11</v>
      </c>
      <c r="F1221" s="239" t="s">
        <v>11</v>
      </c>
      <c r="G1221" s="239" t="s">
        <v>11</v>
      </c>
      <c r="H1221" s="239" t="s">
        <v>11</v>
      </c>
      <c r="I1221" s="239" t="s">
        <v>11</v>
      </c>
      <c r="J1221" s="239" t="s">
        <v>11</v>
      </c>
      <c r="K1221" s="239" t="s">
        <v>11</v>
      </c>
      <c r="L1221" s="240" t="s">
        <v>11</v>
      </c>
      <c r="M1221" s="236">
        <v>41493085</v>
      </c>
      <c r="N1221" s="237" t="s">
        <v>11</v>
      </c>
      <c r="O1221" s="267" t="s">
        <v>11</v>
      </c>
      <c r="P1221" s="268" t="s">
        <v>11</v>
      </c>
      <c r="Q1221" s="6" t="s">
        <v>11</v>
      </c>
      <c r="R1221" s="238" t="s">
        <v>11</v>
      </c>
      <c r="S1221" s="238" t="s">
        <v>11</v>
      </c>
      <c r="T1221" s="238" t="s">
        <v>11</v>
      </c>
      <c r="U1221" s="22" t="s">
        <v>11</v>
      </c>
      <c r="V1221" s="239" t="s">
        <v>11</v>
      </c>
      <c r="W1221" s="239" t="s">
        <v>11</v>
      </c>
      <c r="X1221" s="239" t="s">
        <v>11</v>
      </c>
      <c r="Y1221" s="240" t="s">
        <v>11</v>
      </c>
      <c r="Z1221" s="234" t="s">
        <v>11</v>
      </c>
    </row>
    <row r="1222" spans="1:26" ht="13.5" customHeight="1" x14ac:dyDescent="0.15">
      <c r="A1222" s="274" t="s">
        <v>11</v>
      </c>
      <c r="B1222" s="231" t="s">
        <v>11</v>
      </c>
      <c r="C1222" s="275" t="s">
        <v>11</v>
      </c>
      <c r="D1222" s="229" t="s">
        <v>26</v>
      </c>
      <c r="E1222" s="241" t="s">
        <v>2117</v>
      </c>
      <c r="F1222" s="241" t="s">
        <v>11</v>
      </c>
      <c r="G1222" s="241" t="s">
        <v>11</v>
      </c>
      <c r="H1222" s="241" t="s">
        <v>11</v>
      </c>
      <c r="I1222" s="241" t="s">
        <v>11</v>
      </c>
      <c r="J1222" s="241" t="s">
        <v>11</v>
      </c>
      <c r="K1222" s="241" t="s">
        <v>11</v>
      </c>
      <c r="L1222" s="242" t="s">
        <v>28</v>
      </c>
      <c r="M1222" s="243" t="s">
        <v>29</v>
      </c>
      <c r="N1222" s="244" t="s">
        <v>11</v>
      </c>
      <c r="O1222" s="267" t="s">
        <v>11</v>
      </c>
      <c r="P1222" s="268" t="s">
        <v>11</v>
      </c>
      <c r="Q1222" s="7" t="s">
        <v>11</v>
      </c>
      <c r="R1222" s="238" t="s">
        <v>2182</v>
      </c>
      <c r="S1222" s="238" t="s">
        <v>11</v>
      </c>
      <c r="T1222" s="238" t="s">
        <v>11</v>
      </c>
      <c r="U1222" s="22">
        <v>321</v>
      </c>
      <c r="V1222" s="239" t="s">
        <v>18</v>
      </c>
      <c r="W1222" s="239" t="s">
        <v>11</v>
      </c>
      <c r="X1222" s="239" t="s">
        <v>11</v>
      </c>
      <c r="Y1222" s="240" t="s">
        <v>11</v>
      </c>
      <c r="Z1222" s="234" t="s">
        <v>11</v>
      </c>
    </row>
    <row r="1223" spans="1:26" ht="13.5" customHeight="1" x14ac:dyDescent="0.15">
      <c r="A1223" s="274" t="s">
        <v>11</v>
      </c>
      <c r="B1223" s="231" t="s">
        <v>11</v>
      </c>
      <c r="C1223" s="275" t="s">
        <v>11</v>
      </c>
      <c r="D1223" s="229" t="s">
        <v>11</v>
      </c>
      <c r="E1223" s="241" t="s">
        <v>11</v>
      </c>
      <c r="F1223" s="241" t="s">
        <v>11</v>
      </c>
      <c r="G1223" s="241" t="s">
        <v>11</v>
      </c>
      <c r="H1223" s="241" t="s">
        <v>11</v>
      </c>
      <c r="I1223" s="241" t="s">
        <v>11</v>
      </c>
      <c r="J1223" s="241" t="s">
        <v>11</v>
      </c>
      <c r="K1223" s="241" t="s">
        <v>11</v>
      </c>
      <c r="L1223" s="242" t="s">
        <v>11</v>
      </c>
      <c r="M1223" s="245">
        <v>11953915</v>
      </c>
      <c r="N1223" s="246" t="s">
        <v>11</v>
      </c>
      <c r="O1223" s="267" t="s">
        <v>11</v>
      </c>
      <c r="P1223" s="268" t="s">
        <v>11</v>
      </c>
      <c r="Q1223" s="8" t="s">
        <v>31</v>
      </c>
      <c r="R1223" s="238" t="s">
        <v>2183</v>
      </c>
      <c r="S1223" s="238" t="s">
        <v>11</v>
      </c>
      <c r="T1223" s="238" t="s">
        <v>11</v>
      </c>
      <c r="U1223" s="238" t="s">
        <v>11</v>
      </c>
      <c r="V1223" s="9" t="s">
        <v>26</v>
      </c>
      <c r="W1223" s="227" t="s">
        <v>2184</v>
      </c>
      <c r="X1223" s="227" t="s">
        <v>11</v>
      </c>
      <c r="Y1223" s="10" t="s">
        <v>28</v>
      </c>
      <c r="Z1223" s="234" t="s">
        <v>11</v>
      </c>
    </row>
    <row r="1224" spans="1:26" ht="13.5" customHeight="1" x14ac:dyDescent="0.15">
      <c r="A1224" s="274" t="s">
        <v>11</v>
      </c>
      <c r="B1224" s="231" t="s">
        <v>11</v>
      </c>
      <c r="C1224" s="275" t="s">
        <v>11</v>
      </c>
      <c r="D1224" s="229" t="s">
        <v>11</v>
      </c>
      <c r="E1224" s="241" t="s">
        <v>11</v>
      </c>
      <c r="F1224" s="241" t="s">
        <v>11</v>
      </c>
      <c r="G1224" s="241" t="s">
        <v>11</v>
      </c>
      <c r="H1224" s="241" t="s">
        <v>11</v>
      </c>
      <c r="I1224" s="241" t="s">
        <v>11</v>
      </c>
      <c r="J1224" s="241" t="s">
        <v>11</v>
      </c>
      <c r="K1224" s="241" t="s">
        <v>11</v>
      </c>
      <c r="L1224" s="242" t="s">
        <v>11</v>
      </c>
      <c r="M1224" s="249" t="s">
        <v>11</v>
      </c>
      <c r="N1224" s="250" t="s">
        <v>11</v>
      </c>
      <c r="O1224" s="267" t="s">
        <v>11</v>
      </c>
      <c r="P1224" s="268" t="s">
        <v>11</v>
      </c>
      <c r="Q1224" s="7" t="s">
        <v>32</v>
      </c>
      <c r="R1224" s="238" t="s">
        <v>2185</v>
      </c>
      <c r="S1224" s="238" t="s">
        <v>11</v>
      </c>
      <c r="T1224" s="238" t="s">
        <v>11</v>
      </c>
      <c r="U1224" s="238" t="s">
        <v>11</v>
      </c>
      <c r="V1224" s="11" t="s">
        <v>33</v>
      </c>
      <c r="W1224" s="9" t="s">
        <v>11</v>
      </c>
      <c r="X1224" t="s">
        <v>11</v>
      </c>
      <c r="Y1224" s="12" t="s">
        <v>11</v>
      </c>
      <c r="Z1224" s="234" t="s">
        <v>11</v>
      </c>
    </row>
    <row r="1225" spans="1:26" ht="13.5" customHeight="1" x14ac:dyDescent="0.15">
      <c r="A1225" s="6" t="s">
        <v>11</v>
      </c>
      <c r="B1225" t="s">
        <v>11</v>
      </c>
      <c r="C1225" s="12" t="s">
        <v>11</v>
      </c>
      <c r="D1225" s="229" t="s">
        <v>26</v>
      </c>
      <c r="E1225" s="13" t="s">
        <v>19</v>
      </c>
      <c r="F1225" s="231" t="s">
        <v>11</v>
      </c>
      <c r="G1225" s="231" t="s">
        <v>11</v>
      </c>
      <c r="H1225" s="231" t="s">
        <v>11</v>
      </c>
      <c r="I1225" s="231" t="s">
        <v>160</v>
      </c>
      <c r="J1225" s="231" t="s">
        <v>11</v>
      </c>
      <c r="K1225" s="13" t="s">
        <v>11</v>
      </c>
      <c r="L1225" s="242" t="s">
        <v>28</v>
      </c>
      <c r="M1225" s="277" t="s">
        <v>11</v>
      </c>
      <c r="N1225" s="278" t="s">
        <v>11</v>
      </c>
      <c r="O1225" s="267" t="s">
        <v>11</v>
      </c>
      <c r="P1225" s="268" t="s">
        <v>11</v>
      </c>
      <c r="Q1225" s="8" t="s">
        <v>31</v>
      </c>
      <c r="R1225" s="238" t="s">
        <v>11</v>
      </c>
      <c r="S1225" s="238" t="s">
        <v>11</v>
      </c>
      <c r="T1225" s="238" t="s">
        <v>11</v>
      </c>
      <c r="U1225" s="238" t="s">
        <v>11</v>
      </c>
      <c r="V1225" s="9" t="s">
        <v>26</v>
      </c>
      <c r="W1225" s="227" t="s">
        <v>11</v>
      </c>
      <c r="X1225" s="227" t="s">
        <v>11</v>
      </c>
      <c r="Y1225" s="10" t="s">
        <v>28</v>
      </c>
      <c r="Z1225" s="234" t="s">
        <v>11</v>
      </c>
    </row>
    <row r="1226" spans="1:26" ht="13.5" customHeight="1" x14ac:dyDescent="0.15">
      <c r="A1226" s="14" t="s">
        <v>11</v>
      </c>
      <c r="B1226" s="15" t="s">
        <v>11</v>
      </c>
      <c r="C1226" s="16" t="s">
        <v>11</v>
      </c>
      <c r="D1226" s="230" t="s">
        <v>11</v>
      </c>
      <c r="E1226" s="17" t="s">
        <v>11</v>
      </c>
      <c r="F1226" s="232" t="s">
        <v>11</v>
      </c>
      <c r="G1226" s="232" t="s">
        <v>11</v>
      </c>
      <c r="H1226" s="232" t="s">
        <v>11</v>
      </c>
      <c r="I1226" s="232" t="s">
        <v>11</v>
      </c>
      <c r="J1226" s="232" t="s">
        <v>11</v>
      </c>
      <c r="K1226" s="17" t="s">
        <v>11</v>
      </c>
      <c r="L1226" s="276" t="s">
        <v>11</v>
      </c>
      <c r="M1226" s="26" t="s">
        <v>42</v>
      </c>
      <c r="N1226" s="27">
        <v>77.599999999999994</v>
      </c>
      <c r="O1226" s="269" t="s">
        <v>11</v>
      </c>
      <c r="P1226" s="270" t="s">
        <v>11</v>
      </c>
      <c r="Q1226" s="18" t="s">
        <v>32</v>
      </c>
      <c r="R1226" s="228" t="s">
        <v>11</v>
      </c>
      <c r="S1226" s="228" t="s">
        <v>11</v>
      </c>
      <c r="T1226" s="228" t="s">
        <v>11</v>
      </c>
      <c r="U1226" s="228" t="s">
        <v>11</v>
      </c>
      <c r="V1226" s="19" t="s">
        <v>33</v>
      </c>
      <c r="W1226" s="20" t="s">
        <v>11</v>
      </c>
      <c r="X1226" s="15" t="s">
        <v>11</v>
      </c>
      <c r="Y1226" s="16" t="s">
        <v>11</v>
      </c>
      <c r="Z1226" s="235" t="s">
        <v>11</v>
      </c>
    </row>
    <row r="1227" spans="1:26" ht="13.5" customHeight="1" x14ac:dyDescent="0.15">
      <c r="A1227" s="251" t="s">
        <v>10</v>
      </c>
      <c r="B1227" s="252" t="s">
        <v>11</v>
      </c>
      <c r="C1227" s="253" t="s">
        <v>11</v>
      </c>
      <c r="D1227" s="257" t="s">
        <v>12</v>
      </c>
      <c r="E1227" s="258" t="s">
        <v>11</v>
      </c>
      <c r="F1227" s="259" t="s">
        <v>1923</v>
      </c>
      <c r="G1227" s="259" t="s">
        <v>11</v>
      </c>
      <c r="H1227" s="259" t="s">
        <v>11</v>
      </c>
      <c r="I1227" s="259" t="s">
        <v>11</v>
      </c>
      <c r="J1227" s="259" t="s">
        <v>11</v>
      </c>
      <c r="K1227" s="259" t="s">
        <v>11</v>
      </c>
      <c r="L1227" s="260" t="s">
        <v>11</v>
      </c>
      <c r="M1227" s="263" t="s">
        <v>119</v>
      </c>
      <c r="N1227" s="264" t="s">
        <v>11</v>
      </c>
      <c r="O1227" s="265" t="s">
        <v>2186</v>
      </c>
      <c r="P1227" s="266" t="s">
        <v>11</v>
      </c>
      <c r="Q1227" s="5" t="s">
        <v>16</v>
      </c>
      <c r="R1227" s="271" t="s">
        <v>2187</v>
      </c>
      <c r="S1227" s="271" t="s">
        <v>11</v>
      </c>
      <c r="T1227" s="271" t="s">
        <v>11</v>
      </c>
      <c r="U1227" s="30">
        <v>25740</v>
      </c>
      <c r="V1227" s="272" t="s">
        <v>18</v>
      </c>
      <c r="W1227" s="272" t="s">
        <v>11</v>
      </c>
      <c r="X1227" s="272" t="s">
        <v>11</v>
      </c>
      <c r="Y1227" s="273" t="s">
        <v>11</v>
      </c>
      <c r="Z1227" s="233">
        <v>375</v>
      </c>
    </row>
    <row r="1228" spans="1:26" ht="13.5" customHeight="1" x14ac:dyDescent="0.15">
      <c r="A1228" s="254" t="s">
        <v>11</v>
      </c>
      <c r="B1228" s="255" t="s">
        <v>11</v>
      </c>
      <c r="C1228" s="256" t="s">
        <v>11</v>
      </c>
      <c r="D1228" s="24" t="s">
        <v>11</v>
      </c>
      <c r="E1228" s="23" t="s">
        <v>11</v>
      </c>
      <c r="F1228" s="261" t="s">
        <v>11</v>
      </c>
      <c r="G1228" s="261" t="s">
        <v>11</v>
      </c>
      <c r="H1228" s="261" t="s">
        <v>11</v>
      </c>
      <c r="I1228" s="261" t="s">
        <v>11</v>
      </c>
      <c r="J1228" s="261" t="s">
        <v>11</v>
      </c>
      <c r="K1228" s="261" t="s">
        <v>11</v>
      </c>
      <c r="L1228" s="262" t="s">
        <v>11</v>
      </c>
      <c r="M1228" s="236">
        <v>39352000</v>
      </c>
      <c r="N1228" s="237" t="s">
        <v>11</v>
      </c>
      <c r="O1228" s="267" t="s">
        <v>11</v>
      </c>
      <c r="P1228" s="268" t="s">
        <v>11</v>
      </c>
      <c r="Q1228" s="6" t="s">
        <v>11</v>
      </c>
      <c r="R1228" s="238" t="s">
        <v>2188</v>
      </c>
      <c r="S1228" s="238" t="s">
        <v>11</v>
      </c>
      <c r="T1228" s="238" t="s">
        <v>11</v>
      </c>
      <c r="U1228" s="22">
        <v>54</v>
      </c>
      <c r="V1228" s="239" t="s">
        <v>18</v>
      </c>
      <c r="W1228" s="239" t="s">
        <v>11</v>
      </c>
      <c r="X1228" s="239" t="s">
        <v>11</v>
      </c>
      <c r="Y1228" s="240" t="s">
        <v>11</v>
      </c>
      <c r="Z1228" s="234" t="s">
        <v>11</v>
      </c>
    </row>
    <row r="1229" spans="1:26" ht="13.5" customHeight="1" x14ac:dyDescent="0.15">
      <c r="A1229" s="274" t="s">
        <v>2189</v>
      </c>
      <c r="B1229" s="231" t="s">
        <v>11</v>
      </c>
      <c r="C1229" s="275" t="s">
        <v>11</v>
      </c>
      <c r="D1229" s="247" t="s">
        <v>2190</v>
      </c>
      <c r="E1229" s="239" t="s">
        <v>11</v>
      </c>
      <c r="F1229" s="239" t="s">
        <v>11</v>
      </c>
      <c r="G1229" s="239" t="s">
        <v>11</v>
      </c>
      <c r="H1229" s="239" t="s">
        <v>11</v>
      </c>
      <c r="I1229" s="239" t="s">
        <v>11</v>
      </c>
      <c r="J1229" s="239" t="s">
        <v>11</v>
      </c>
      <c r="K1229" s="239" t="s">
        <v>11</v>
      </c>
      <c r="L1229" s="240" t="s">
        <v>11</v>
      </c>
      <c r="M1229" s="249" t="s">
        <v>40</v>
      </c>
      <c r="N1229" s="250" t="s">
        <v>11</v>
      </c>
      <c r="O1229" s="267" t="s">
        <v>11</v>
      </c>
      <c r="P1229" s="268" t="s">
        <v>11</v>
      </c>
      <c r="Q1229" s="6" t="s">
        <v>11</v>
      </c>
      <c r="R1229" s="238" t="s">
        <v>2191</v>
      </c>
      <c r="S1229" s="238" t="s">
        <v>11</v>
      </c>
      <c r="T1229" s="238" t="s">
        <v>11</v>
      </c>
      <c r="U1229" s="22">
        <v>9784</v>
      </c>
      <c r="V1229" s="239" t="s">
        <v>18</v>
      </c>
      <c r="W1229" s="239" t="s">
        <v>11</v>
      </c>
      <c r="X1229" s="239" t="s">
        <v>11</v>
      </c>
      <c r="Y1229" s="240" t="s">
        <v>11</v>
      </c>
      <c r="Z1229" s="234" t="s">
        <v>11</v>
      </c>
    </row>
    <row r="1230" spans="1:26" ht="13.5" customHeight="1" x14ac:dyDescent="0.15">
      <c r="A1230" s="274" t="s">
        <v>11</v>
      </c>
      <c r="B1230" s="231" t="s">
        <v>11</v>
      </c>
      <c r="C1230" s="275" t="s">
        <v>11</v>
      </c>
      <c r="D1230" s="248" t="s">
        <v>11</v>
      </c>
      <c r="E1230" s="239" t="s">
        <v>11</v>
      </c>
      <c r="F1230" s="239" t="s">
        <v>11</v>
      </c>
      <c r="G1230" s="239" t="s">
        <v>11</v>
      </c>
      <c r="H1230" s="239" t="s">
        <v>11</v>
      </c>
      <c r="I1230" s="239" t="s">
        <v>11</v>
      </c>
      <c r="J1230" s="239" t="s">
        <v>11</v>
      </c>
      <c r="K1230" s="239" t="s">
        <v>11</v>
      </c>
      <c r="L1230" s="240" t="s">
        <v>11</v>
      </c>
      <c r="M1230" s="236">
        <v>35665055</v>
      </c>
      <c r="N1230" s="237" t="s">
        <v>11</v>
      </c>
      <c r="O1230" s="267" t="s">
        <v>11</v>
      </c>
      <c r="P1230" s="268" t="s">
        <v>11</v>
      </c>
      <c r="Q1230" s="6" t="s">
        <v>11</v>
      </c>
      <c r="R1230" s="238" t="s">
        <v>2192</v>
      </c>
      <c r="S1230" s="238" t="s">
        <v>11</v>
      </c>
      <c r="T1230" s="238" t="s">
        <v>11</v>
      </c>
      <c r="U1230" s="22">
        <v>43</v>
      </c>
      <c r="V1230" s="239" t="s">
        <v>18</v>
      </c>
      <c r="W1230" s="239" t="s">
        <v>11</v>
      </c>
      <c r="X1230" s="239" t="s">
        <v>11</v>
      </c>
      <c r="Y1230" s="240" t="s">
        <v>11</v>
      </c>
      <c r="Z1230" s="234" t="s">
        <v>11</v>
      </c>
    </row>
    <row r="1231" spans="1:26" ht="13.5" customHeight="1" x14ac:dyDescent="0.15">
      <c r="A1231" s="274" t="s">
        <v>11</v>
      </c>
      <c r="B1231" s="231" t="s">
        <v>11</v>
      </c>
      <c r="C1231" s="275" t="s">
        <v>11</v>
      </c>
      <c r="D1231" s="229" t="s">
        <v>26</v>
      </c>
      <c r="E1231" s="241" t="s">
        <v>2117</v>
      </c>
      <c r="F1231" s="241" t="s">
        <v>11</v>
      </c>
      <c r="G1231" s="241" t="s">
        <v>11</v>
      </c>
      <c r="H1231" s="241" t="s">
        <v>11</v>
      </c>
      <c r="I1231" s="241" t="s">
        <v>11</v>
      </c>
      <c r="J1231" s="241" t="s">
        <v>11</v>
      </c>
      <c r="K1231" s="241" t="s">
        <v>11</v>
      </c>
      <c r="L1231" s="242" t="s">
        <v>28</v>
      </c>
      <c r="M1231" s="243" t="s">
        <v>29</v>
      </c>
      <c r="N1231" s="244" t="s">
        <v>11</v>
      </c>
      <c r="O1231" s="267" t="s">
        <v>11</v>
      </c>
      <c r="P1231" s="268" t="s">
        <v>11</v>
      </c>
      <c r="Q1231" s="7" t="s">
        <v>11</v>
      </c>
      <c r="R1231" s="238" t="s">
        <v>2193</v>
      </c>
      <c r="S1231" s="238" t="s">
        <v>11</v>
      </c>
      <c r="T1231" s="238" t="s">
        <v>11</v>
      </c>
      <c r="U1231" s="22">
        <v>44</v>
      </c>
      <c r="V1231" s="239" t="s">
        <v>18</v>
      </c>
      <c r="W1231" s="239" t="s">
        <v>11</v>
      </c>
      <c r="X1231" s="239" t="s">
        <v>11</v>
      </c>
      <c r="Y1231" s="240" t="s">
        <v>11</v>
      </c>
      <c r="Z1231" s="234" t="s">
        <v>11</v>
      </c>
    </row>
    <row r="1232" spans="1:26" ht="13.5" customHeight="1" x14ac:dyDescent="0.15">
      <c r="A1232" s="274" t="s">
        <v>11</v>
      </c>
      <c r="B1232" s="231" t="s">
        <v>11</v>
      </c>
      <c r="C1232" s="275" t="s">
        <v>11</v>
      </c>
      <c r="D1232" s="229" t="s">
        <v>11</v>
      </c>
      <c r="E1232" s="241" t="s">
        <v>11</v>
      </c>
      <c r="F1232" s="241" t="s">
        <v>11</v>
      </c>
      <c r="G1232" s="241" t="s">
        <v>11</v>
      </c>
      <c r="H1232" s="241" t="s">
        <v>11</v>
      </c>
      <c r="I1232" s="241" t="s">
        <v>11</v>
      </c>
      <c r="J1232" s="241" t="s">
        <v>11</v>
      </c>
      <c r="K1232" s="241" t="s">
        <v>11</v>
      </c>
      <c r="L1232" s="242" t="s">
        <v>11</v>
      </c>
      <c r="M1232" s="245">
        <v>3686945</v>
      </c>
      <c r="N1232" s="246" t="s">
        <v>11</v>
      </c>
      <c r="O1232" s="267" t="s">
        <v>11</v>
      </c>
      <c r="P1232" s="268" t="s">
        <v>11</v>
      </c>
      <c r="Q1232" s="8" t="s">
        <v>31</v>
      </c>
      <c r="R1232" s="238" t="s">
        <v>2194</v>
      </c>
      <c r="S1232" s="238" t="s">
        <v>11</v>
      </c>
      <c r="T1232" s="238" t="s">
        <v>11</v>
      </c>
      <c r="U1232" s="238" t="s">
        <v>11</v>
      </c>
      <c r="V1232" s="9" t="s">
        <v>26</v>
      </c>
      <c r="W1232" s="227" t="s">
        <v>496</v>
      </c>
      <c r="X1232" s="227" t="s">
        <v>11</v>
      </c>
      <c r="Y1232" s="10" t="s">
        <v>28</v>
      </c>
      <c r="Z1232" s="234" t="s">
        <v>11</v>
      </c>
    </row>
    <row r="1233" spans="1:26" ht="13.5" customHeight="1" x14ac:dyDescent="0.15">
      <c r="A1233" s="274" t="s">
        <v>11</v>
      </c>
      <c r="B1233" s="231" t="s">
        <v>11</v>
      </c>
      <c r="C1233" s="275" t="s">
        <v>11</v>
      </c>
      <c r="D1233" s="229" t="s">
        <v>11</v>
      </c>
      <c r="E1233" s="241" t="s">
        <v>11</v>
      </c>
      <c r="F1233" s="241" t="s">
        <v>11</v>
      </c>
      <c r="G1233" s="241" t="s">
        <v>11</v>
      </c>
      <c r="H1233" s="241" t="s">
        <v>11</v>
      </c>
      <c r="I1233" s="241" t="s">
        <v>11</v>
      </c>
      <c r="J1233" s="241" t="s">
        <v>11</v>
      </c>
      <c r="K1233" s="241" t="s">
        <v>11</v>
      </c>
      <c r="L1233" s="242" t="s">
        <v>11</v>
      </c>
      <c r="M1233" s="249" t="s">
        <v>11</v>
      </c>
      <c r="N1233" s="250" t="s">
        <v>11</v>
      </c>
      <c r="O1233" s="267" t="s">
        <v>11</v>
      </c>
      <c r="P1233" s="268" t="s">
        <v>11</v>
      </c>
      <c r="Q1233" s="7" t="s">
        <v>32</v>
      </c>
      <c r="R1233" s="238" t="s">
        <v>2185</v>
      </c>
      <c r="S1233" s="238" t="s">
        <v>11</v>
      </c>
      <c r="T1233" s="238" t="s">
        <v>11</v>
      </c>
      <c r="U1233" s="238" t="s">
        <v>11</v>
      </c>
      <c r="V1233" s="11" t="s">
        <v>33</v>
      </c>
      <c r="W1233" s="9" t="s">
        <v>11</v>
      </c>
      <c r="X1233" t="s">
        <v>11</v>
      </c>
      <c r="Y1233" s="12" t="s">
        <v>11</v>
      </c>
      <c r="Z1233" s="234" t="s">
        <v>11</v>
      </c>
    </row>
    <row r="1234" spans="1:26" ht="13.5" customHeight="1" x14ac:dyDescent="0.15">
      <c r="A1234" s="6" t="s">
        <v>11</v>
      </c>
      <c r="B1234" t="s">
        <v>11</v>
      </c>
      <c r="C1234" s="12" t="s">
        <v>11</v>
      </c>
      <c r="D1234" s="229" t="s">
        <v>26</v>
      </c>
      <c r="E1234" s="13" t="s">
        <v>19</v>
      </c>
      <c r="F1234" s="231" t="s">
        <v>11</v>
      </c>
      <c r="G1234" s="231" t="s">
        <v>11</v>
      </c>
      <c r="H1234" s="231" t="s">
        <v>11</v>
      </c>
      <c r="I1234" s="231" t="s">
        <v>11</v>
      </c>
      <c r="J1234" s="231" t="s">
        <v>11</v>
      </c>
      <c r="K1234" s="13" t="s">
        <v>11</v>
      </c>
      <c r="L1234" s="242" t="s">
        <v>28</v>
      </c>
      <c r="M1234" s="277" t="s">
        <v>11</v>
      </c>
      <c r="N1234" s="278" t="s">
        <v>11</v>
      </c>
      <c r="O1234" s="267" t="s">
        <v>11</v>
      </c>
      <c r="P1234" s="268" t="s">
        <v>11</v>
      </c>
      <c r="Q1234" s="8" t="s">
        <v>31</v>
      </c>
      <c r="R1234" s="238" t="s">
        <v>11</v>
      </c>
      <c r="S1234" s="238" t="s">
        <v>11</v>
      </c>
      <c r="T1234" s="238" t="s">
        <v>11</v>
      </c>
      <c r="U1234" s="238" t="s">
        <v>11</v>
      </c>
      <c r="V1234" s="9" t="s">
        <v>26</v>
      </c>
      <c r="W1234" s="227" t="s">
        <v>11</v>
      </c>
      <c r="X1234" s="227" t="s">
        <v>11</v>
      </c>
      <c r="Y1234" s="10" t="s">
        <v>28</v>
      </c>
      <c r="Z1234" s="234" t="s">
        <v>11</v>
      </c>
    </row>
    <row r="1235" spans="1:26" ht="13.5" customHeight="1" x14ac:dyDescent="0.15">
      <c r="A1235" s="14" t="s">
        <v>11</v>
      </c>
      <c r="B1235" s="15" t="s">
        <v>11</v>
      </c>
      <c r="C1235" s="16" t="s">
        <v>11</v>
      </c>
      <c r="D1235" s="230" t="s">
        <v>11</v>
      </c>
      <c r="E1235" s="17" t="s">
        <v>11</v>
      </c>
      <c r="F1235" s="232" t="s">
        <v>11</v>
      </c>
      <c r="G1235" s="232" t="s">
        <v>11</v>
      </c>
      <c r="H1235" s="232" t="s">
        <v>11</v>
      </c>
      <c r="I1235" s="232" t="s">
        <v>11</v>
      </c>
      <c r="J1235" s="232" t="s">
        <v>11</v>
      </c>
      <c r="K1235" s="17" t="s">
        <v>11</v>
      </c>
      <c r="L1235" s="276" t="s">
        <v>11</v>
      </c>
      <c r="M1235" s="26" t="s">
        <v>42</v>
      </c>
      <c r="N1235" s="27">
        <v>90.6</v>
      </c>
      <c r="O1235" s="269" t="s">
        <v>11</v>
      </c>
      <c r="P1235" s="270" t="s">
        <v>11</v>
      </c>
      <c r="Q1235" s="18" t="s">
        <v>32</v>
      </c>
      <c r="R1235" s="228" t="s">
        <v>11</v>
      </c>
      <c r="S1235" s="228" t="s">
        <v>11</v>
      </c>
      <c r="T1235" s="228" t="s">
        <v>11</v>
      </c>
      <c r="U1235" s="228" t="s">
        <v>11</v>
      </c>
      <c r="V1235" s="19" t="s">
        <v>33</v>
      </c>
      <c r="W1235" s="20" t="s">
        <v>11</v>
      </c>
      <c r="X1235" s="15" t="s">
        <v>11</v>
      </c>
      <c r="Y1235" s="16" t="s">
        <v>11</v>
      </c>
      <c r="Z1235" s="235" t="s">
        <v>11</v>
      </c>
    </row>
    <row r="1236" spans="1:26" ht="13.5" customHeight="1" x14ac:dyDescent="0.15">
      <c r="A1236" s="251" t="s">
        <v>10</v>
      </c>
      <c r="B1236" s="252" t="s">
        <v>11</v>
      </c>
      <c r="C1236" s="253" t="s">
        <v>11</v>
      </c>
      <c r="D1236" s="257" t="s">
        <v>12</v>
      </c>
      <c r="E1236" s="258" t="s">
        <v>11</v>
      </c>
      <c r="F1236" s="259" t="s">
        <v>1923</v>
      </c>
      <c r="G1236" s="259" t="s">
        <v>11</v>
      </c>
      <c r="H1236" s="259" t="s">
        <v>11</v>
      </c>
      <c r="I1236" s="259" t="s">
        <v>11</v>
      </c>
      <c r="J1236" s="259" t="s">
        <v>11</v>
      </c>
      <c r="K1236" s="259" t="s">
        <v>11</v>
      </c>
      <c r="L1236" s="260" t="s">
        <v>11</v>
      </c>
      <c r="M1236" s="263" t="s">
        <v>119</v>
      </c>
      <c r="N1236" s="264" t="s">
        <v>11</v>
      </c>
      <c r="O1236" s="265" t="s">
        <v>2195</v>
      </c>
      <c r="P1236" s="266" t="s">
        <v>11</v>
      </c>
      <c r="Q1236" s="5" t="s">
        <v>16</v>
      </c>
      <c r="R1236" s="271" t="s">
        <v>2196</v>
      </c>
      <c r="S1236" s="271" t="s">
        <v>11</v>
      </c>
      <c r="T1236" s="271" t="s">
        <v>11</v>
      </c>
      <c r="U1236" s="30">
        <v>365603</v>
      </c>
      <c r="V1236" s="272" t="s">
        <v>18</v>
      </c>
      <c r="W1236" s="272" t="s">
        <v>11</v>
      </c>
      <c r="X1236" s="272" t="s">
        <v>11</v>
      </c>
      <c r="Y1236" s="273" t="s">
        <v>11</v>
      </c>
      <c r="Z1236" s="233">
        <v>375</v>
      </c>
    </row>
    <row r="1237" spans="1:26" ht="13.5" customHeight="1" x14ac:dyDescent="0.15">
      <c r="A1237" s="254" t="s">
        <v>11</v>
      </c>
      <c r="B1237" s="255" t="s">
        <v>11</v>
      </c>
      <c r="C1237" s="256" t="s">
        <v>11</v>
      </c>
      <c r="D1237" s="24" t="s">
        <v>11</v>
      </c>
      <c r="E1237" s="23" t="s">
        <v>11</v>
      </c>
      <c r="F1237" s="261" t="s">
        <v>11</v>
      </c>
      <c r="G1237" s="261" t="s">
        <v>11</v>
      </c>
      <c r="H1237" s="261" t="s">
        <v>11</v>
      </c>
      <c r="I1237" s="261" t="s">
        <v>11</v>
      </c>
      <c r="J1237" s="261" t="s">
        <v>11</v>
      </c>
      <c r="K1237" s="261" t="s">
        <v>11</v>
      </c>
      <c r="L1237" s="262" t="s">
        <v>11</v>
      </c>
      <c r="M1237" s="236">
        <v>1935177000</v>
      </c>
      <c r="N1237" s="237" t="s">
        <v>11</v>
      </c>
      <c r="O1237" s="267" t="s">
        <v>11</v>
      </c>
      <c r="P1237" s="268" t="s">
        <v>11</v>
      </c>
      <c r="Q1237" s="6" t="s">
        <v>11</v>
      </c>
      <c r="R1237" s="238" t="s">
        <v>2197</v>
      </c>
      <c r="S1237" s="238" t="s">
        <v>11</v>
      </c>
      <c r="T1237" s="238" t="s">
        <v>11</v>
      </c>
      <c r="U1237" s="22">
        <v>881404</v>
      </c>
      <c r="V1237" s="239" t="s">
        <v>18</v>
      </c>
      <c r="W1237" s="239" t="s">
        <v>11</v>
      </c>
      <c r="X1237" s="239" t="s">
        <v>11</v>
      </c>
      <c r="Y1237" s="240" t="s">
        <v>11</v>
      </c>
      <c r="Z1237" s="234" t="s">
        <v>11</v>
      </c>
    </row>
    <row r="1238" spans="1:26" ht="13.5" customHeight="1" x14ac:dyDescent="0.15">
      <c r="A1238" s="274" t="s">
        <v>2198</v>
      </c>
      <c r="B1238" s="231" t="s">
        <v>11</v>
      </c>
      <c r="C1238" s="275" t="s">
        <v>11</v>
      </c>
      <c r="D1238" s="247" t="s">
        <v>2199</v>
      </c>
      <c r="E1238" s="239" t="s">
        <v>11</v>
      </c>
      <c r="F1238" s="239" t="s">
        <v>11</v>
      </c>
      <c r="G1238" s="239" t="s">
        <v>11</v>
      </c>
      <c r="H1238" s="239" t="s">
        <v>11</v>
      </c>
      <c r="I1238" s="239" t="s">
        <v>11</v>
      </c>
      <c r="J1238" s="239" t="s">
        <v>11</v>
      </c>
      <c r="K1238" s="239" t="s">
        <v>11</v>
      </c>
      <c r="L1238" s="240" t="s">
        <v>11</v>
      </c>
      <c r="M1238" s="249" t="s">
        <v>40</v>
      </c>
      <c r="N1238" s="250" t="s">
        <v>11</v>
      </c>
      <c r="O1238" s="267" t="s">
        <v>11</v>
      </c>
      <c r="P1238" s="268" t="s">
        <v>11</v>
      </c>
      <c r="Q1238" s="6" t="s">
        <v>11</v>
      </c>
      <c r="R1238" s="238" t="s">
        <v>2200</v>
      </c>
      <c r="S1238" s="238" t="s">
        <v>11</v>
      </c>
      <c r="T1238" s="238" t="s">
        <v>11</v>
      </c>
      <c r="U1238" s="22">
        <v>364522</v>
      </c>
      <c r="V1238" s="239" t="s">
        <v>18</v>
      </c>
      <c r="W1238" s="239" t="s">
        <v>11</v>
      </c>
      <c r="X1238" s="239" t="s">
        <v>11</v>
      </c>
      <c r="Y1238" s="240" t="s">
        <v>11</v>
      </c>
      <c r="Z1238" s="234" t="s">
        <v>11</v>
      </c>
    </row>
    <row r="1239" spans="1:26" ht="13.5" customHeight="1" x14ac:dyDescent="0.15">
      <c r="A1239" s="274" t="s">
        <v>11</v>
      </c>
      <c r="B1239" s="231" t="s">
        <v>11</v>
      </c>
      <c r="C1239" s="275" t="s">
        <v>11</v>
      </c>
      <c r="D1239" s="248" t="s">
        <v>11</v>
      </c>
      <c r="E1239" s="239" t="s">
        <v>11</v>
      </c>
      <c r="F1239" s="239" t="s">
        <v>11</v>
      </c>
      <c r="G1239" s="239" t="s">
        <v>11</v>
      </c>
      <c r="H1239" s="239" t="s">
        <v>11</v>
      </c>
      <c r="I1239" s="239" t="s">
        <v>11</v>
      </c>
      <c r="J1239" s="239" t="s">
        <v>11</v>
      </c>
      <c r="K1239" s="239" t="s">
        <v>11</v>
      </c>
      <c r="L1239" s="240" t="s">
        <v>11</v>
      </c>
      <c r="M1239" s="236">
        <v>1875554525</v>
      </c>
      <c r="N1239" s="237" t="s">
        <v>11</v>
      </c>
      <c r="O1239" s="267" t="s">
        <v>11</v>
      </c>
      <c r="P1239" s="268" t="s">
        <v>11</v>
      </c>
      <c r="Q1239" s="6" t="s">
        <v>11</v>
      </c>
      <c r="R1239" s="238" t="s">
        <v>2201</v>
      </c>
      <c r="S1239" s="238" t="s">
        <v>11</v>
      </c>
      <c r="T1239" s="238" t="s">
        <v>11</v>
      </c>
      <c r="U1239" s="22">
        <v>217497</v>
      </c>
      <c r="V1239" s="239" t="s">
        <v>18</v>
      </c>
      <c r="W1239" s="239" t="s">
        <v>11</v>
      </c>
      <c r="X1239" s="239" t="s">
        <v>11</v>
      </c>
      <c r="Y1239" s="240" t="s">
        <v>11</v>
      </c>
      <c r="Z1239" s="234" t="s">
        <v>11</v>
      </c>
    </row>
    <row r="1240" spans="1:26" ht="13.5" customHeight="1" x14ac:dyDescent="0.15">
      <c r="A1240" s="274" t="s">
        <v>11</v>
      </c>
      <c r="B1240" s="231" t="s">
        <v>11</v>
      </c>
      <c r="C1240" s="275" t="s">
        <v>11</v>
      </c>
      <c r="D1240" s="229" t="s">
        <v>26</v>
      </c>
      <c r="E1240" s="241" t="s">
        <v>2117</v>
      </c>
      <c r="F1240" s="241" t="s">
        <v>11</v>
      </c>
      <c r="G1240" s="241" t="s">
        <v>11</v>
      </c>
      <c r="H1240" s="241" t="s">
        <v>11</v>
      </c>
      <c r="I1240" s="241" t="s">
        <v>11</v>
      </c>
      <c r="J1240" s="241" t="s">
        <v>11</v>
      </c>
      <c r="K1240" s="241" t="s">
        <v>11</v>
      </c>
      <c r="L1240" s="242" t="s">
        <v>28</v>
      </c>
      <c r="M1240" s="243" t="s">
        <v>29</v>
      </c>
      <c r="N1240" s="244" t="s">
        <v>11</v>
      </c>
      <c r="O1240" s="267" t="s">
        <v>11</v>
      </c>
      <c r="P1240" s="268" t="s">
        <v>11</v>
      </c>
      <c r="Q1240" s="7" t="s">
        <v>11</v>
      </c>
      <c r="R1240" s="238" t="s">
        <v>2202</v>
      </c>
      <c r="S1240" s="238" t="s">
        <v>11</v>
      </c>
      <c r="T1240" s="238" t="s">
        <v>11</v>
      </c>
      <c r="U1240" s="22">
        <v>46529</v>
      </c>
      <c r="V1240" s="239" t="s">
        <v>18</v>
      </c>
      <c r="W1240" s="239" t="s">
        <v>11</v>
      </c>
      <c r="X1240" s="239" t="s">
        <v>11</v>
      </c>
      <c r="Y1240" s="240" t="s">
        <v>11</v>
      </c>
      <c r="Z1240" s="234" t="s">
        <v>11</v>
      </c>
    </row>
    <row r="1241" spans="1:26" ht="13.5" customHeight="1" x14ac:dyDescent="0.15">
      <c r="A1241" s="274" t="s">
        <v>11</v>
      </c>
      <c r="B1241" s="231" t="s">
        <v>11</v>
      </c>
      <c r="C1241" s="275" t="s">
        <v>11</v>
      </c>
      <c r="D1241" s="229" t="s">
        <v>11</v>
      </c>
      <c r="E1241" s="241" t="s">
        <v>11</v>
      </c>
      <c r="F1241" s="241" t="s">
        <v>11</v>
      </c>
      <c r="G1241" s="241" t="s">
        <v>11</v>
      </c>
      <c r="H1241" s="241" t="s">
        <v>11</v>
      </c>
      <c r="I1241" s="241" t="s">
        <v>11</v>
      </c>
      <c r="J1241" s="241" t="s">
        <v>11</v>
      </c>
      <c r="K1241" s="241" t="s">
        <v>11</v>
      </c>
      <c r="L1241" s="242" t="s">
        <v>11</v>
      </c>
      <c r="M1241" s="245">
        <v>59622475</v>
      </c>
      <c r="N1241" s="246" t="s">
        <v>11</v>
      </c>
      <c r="O1241" s="267" t="s">
        <v>11</v>
      </c>
      <c r="P1241" s="268" t="s">
        <v>11</v>
      </c>
      <c r="Q1241" s="8" t="s">
        <v>31</v>
      </c>
      <c r="R1241" s="238" t="s">
        <v>2203</v>
      </c>
      <c r="S1241" s="238" t="s">
        <v>11</v>
      </c>
      <c r="T1241" s="238" t="s">
        <v>11</v>
      </c>
      <c r="U1241" s="238" t="s">
        <v>11</v>
      </c>
      <c r="V1241" s="9" t="s">
        <v>26</v>
      </c>
      <c r="W1241" s="227" t="s">
        <v>2204</v>
      </c>
      <c r="X1241" s="227" t="s">
        <v>11</v>
      </c>
      <c r="Y1241" s="10" t="s">
        <v>28</v>
      </c>
      <c r="Z1241" s="234" t="s">
        <v>11</v>
      </c>
    </row>
    <row r="1242" spans="1:26" ht="13.5" customHeight="1" x14ac:dyDescent="0.15">
      <c r="A1242" s="274" t="s">
        <v>11</v>
      </c>
      <c r="B1242" s="231" t="s">
        <v>11</v>
      </c>
      <c r="C1242" s="275" t="s">
        <v>11</v>
      </c>
      <c r="D1242" s="229" t="s">
        <v>11</v>
      </c>
      <c r="E1242" s="241" t="s">
        <v>11</v>
      </c>
      <c r="F1242" s="241" t="s">
        <v>11</v>
      </c>
      <c r="G1242" s="241" t="s">
        <v>11</v>
      </c>
      <c r="H1242" s="241" t="s">
        <v>11</v>
      </c>
      <c r="I1242" s="241" t="s">
        <v>11</v>
      </c>
      <c r="J1242" s="241" t="s">
        <v>11</v>
      </c>
      <c r="K1242" s="241" t="s">
        <v>11</v>
      </c>
      <c r="L1242" s="242" t="s">
        <v>11</v>
      </c>
      <c r="M1242" s="249" t="s">
        <v>11</v>
      </c>
      <c r="N1242" s="250" t="s">
        <v>11</v>
      </c>
      <c r="O1242" s="267" t="s">
        <v>11</v>
      </c>
      <c r="P1242" s="268" t="s">
        <v>11</v>
      </c>
      <c r="Q1242" s="7" t="s">
        <v>32</v>
      </c>
      <c r="R1242" s="238" t="s">
        <v>2205</v>
      </c>
      <c r="S1242" s="238" t="s">
        <v>11</v>
      </c>
      <c r="T1242" s="238" t="s">
        <v>11</v>
      </c>
      <c r="U1242" s="238" t="s">
        <v>11</v>
      </c>
      <c r="V1242" s="11" t="s">
        <v>33</v>
      </c>
      <c r="W1242" s="9" t="s">
        <v>11</v>
      </c>
      <c r="X1242" t="s">
        <v>11</v>
      </c>
      <c r="Y1242" s="12" t="s">
        <v>11</v>
      </c>
      <c r="Z1242" s="234" t="s">
        <v>11</v>
      </c>
    </row>
    <row r="1243" spans="1:26" ht="13.5" customHeight="1" x14ac:dyDescent="0.15">
      <c r="A1243" s="6" t="s">
        <v>11</v>
      </c>
      <c r="B1243" t="s">
        <v>11</v>
      </c>
      <c r="C1243" s="12" t="s">
        <v>11</v>
      </c>
      <c r="D1243" s="229" t="s">
        <v>26</v>
      </c>
      <c r="E1243" s="13" t="s">
        <v>19</v>
      </c>
      <c r="F1243" s="231" t="s">
        <v>11</v>
      </c>
      <c r="G1243" s="231" t="s">
        <v>11</v>
      </c>
      <c r="H1243" s="231" t="s">
        <v>11</v>
      </c>
      <c r="I1243" s="231" t="s">
        <v>160</v>
      </c>
      <c r="J1243" s="231" t="s">
        <v>11</v>
      </c>
      <c r="K1243" s="13" t="s">
        <v>11</v>
      </c>
      <c r="L1243" s="242" t="s">
        <v>28</v>
      </c>
      <c r="M1243" s="277" t="s">
        <v>11</v>
      </c>
      <c r="N1243" s="278" t="s">
        <v>11</v>
      </c>
      <c r="O1243" s="267" t="s">
        <v>11</v>
      </c>
      <c r="P1243" s="268" t="s">
        <v>11</v>
      </c>
      <c r="Q1243" s="8" t="s">
        <v>31</v>
      </c>
      <c r="R1243" s="238" t="s">
        <v>2206</v>
      </c>
      <c r="S1243" s="238" t="s">
        <v>11</v>
      </c>
      <c r="T1243" s="238" t="s">
        <v>11</v>
      </c>
      <c r="U1243" s="238" t="s">
        <v>11</v>
      </c>
      <c r="V1243" s="9" t="s">
        <v>26</v>
      </c>
      <c r="W1243" s="227" t="s">
        <v>2207</v>
      </c>
      <c r="X1243" s="227" t="s">
        <v>11</v>
      </c>
      <c r="Y1243" s="10" t="s">
        <v>28</v>
      </c>
      <c r="Z1243" s="234" t="s">
        <v>11</v>
      </c>
    </row>
    <row r="1244" spans="1:26" ht="13.5" customHeight="1" x14ac:dyDescent="0.15">
      <c r="A1244" s="14" t="s">
        <v>11</v>
      </c>
      <c r="B1244" s="15" t="s">
        <v>11</v>
      </c>
      <c r="C1244" s="16" t="s">
        <v>11</v>
      </c>
      <c r="D1244" s="230" t="s">
        <v>11</v>
      </c>
      <c r="E1244" s="17" t="s">
        <v>11</v>
      </c>
      <c r="F1244" s="232" t="s">
        <v>11</v>
      </c>
      <c r="G1244" s="232" t="s">
        <v>11</v>
      </c>
      <c r="H1244" s="232" t="s">
        <v>11</v>
      </c>
      <c r="I1244" s="232" t="s">
        <v>11</v>
      </c>
      <c r="J1244" s="232" t="s">
        <v>11</v>
      </c>
      <c r="K1244" s="17" t="s">
        <v>11</v>
      </c>
      <c r="L1244" s="276" t="s">
        <v>11</v>
      </c>
      <c r="M1244" s="26" t="s">
        <v>42</v>
      </c>
      <c r="N1244" s="27">
        <v>96.9</v>
      </c>
      <c r="O1244" s="269" t="s">
        <v>11</v>
      </c>
      <c r="P1244" s="270" t="s">
        <v>11</v>
      </c>
      <c r="Q1244" s="18" t="s">
        <v>32</v>
      </c>
      <c r="R1244" s="228" t="s">
        <v>2208</v>
      </c>
      <c r="S1244" s="228" t="s">
        <v>11</v>
      </c>
      <c r="T1244" s="228" t="s">
        <v>11</v>
      </c>
      <c r="U1244" s="228" t="s">
        <v>11</v>
      </c>
      <c r="V1244" s="19" t="s">
        <v>33</v>
      </c>
      <c r="W1244" s="20" t="s">
        <v>11</v>
      </c>
      <c r="X1244" s="15" t="s">
        <v>11</v>
      </c>
      <c r="Y1244" s="16" t="s">
        <v>11</v>
      </c>
      <c r="Z1244" s="235" t="s">
        <v>11</v>
      </c>
    </row>
    <row r="1245" spans="1:26" ht="13.5" customHeight="1" x14ac:dyDescent="0.15">
      <c r="A1245" s="251" t="s">
        <v>10</v>
      </c>
      <c r="B1245" s="252" t="s">
        <v>11</v>
      </c>
      <c r="C1245" s="253" t="s">
        <v>11</v>
      </c>
      <c r="D1245" s="257" t="s">
        <v>12</v>
      </c>
      <c r="E1245" s="258" t="s">
        <v>11</v>
      </c>
      <c r="F1245" s="259" t="s">
        <v>1923</v>
      </c>
      <c r="G1245" s="259" t="s">
        <v>11</v>
      </c>
      <c r="H1245" s="259" t="s">
        <v>11</v>
      </c>
      <c r="I1245" s="259" t="s">
        <v>11</v>
      </c>
      <c r="J1245" s="259" t="s">
        <v>11</v>
      </c>
      <c r="K1245" s="259" t="s">
        <v>11</v>
      </c>
      <c r="L1245" s="260" t="s">
        <v>11</v>
      </c>
      <c r="M1245" s="263" t="s">
        <v>119</v>
      </c>
      <c r="N1245" s="264" t="s">
        <v>11</v>
      </c>
      <c r="O1245" s="265" t="s">
        <v>2209</v>
      </c>
      <c r="P1245" s="266" t="s">
        <v>11</v>
      </c>
      <c r="Q1245" s="5" t="s">
        <v>16</v>
      </c>
      <c r="R1245" s="271" t="s">
        <v>2210</v>
      </c>
      <c r="S1245" s="271" t="s">
        <v>11</v>
      </c>
      <c r="T1245" s="271" t="s">
        <v>11</v>
      </c>
      <c r="U1245" s="30">
        <v>16022</v>
      </c>
      <c r="V1245" s="272" t="s">
        <v>18</v>
      </c>
      <c r="W1245" s="272" t="s">
        <v>11</v>
      </c>
      <c r="X1245" s="272" t="s">
        <v>11</v>
      </c>
      <c r="Y1245" s="273" t="s">
        <v>11</v>
      </c>
      <c r="Z1245" s="233">
        <v>377</v>
      </c>
    </row>
    <row r="1246" spans="1:26" ht="13.5" customHeight="1" x14ac:dyDescent="0.15">
      <c r="A1246" s="254" t="s">
        <v>11</v>
      </c>
      <c r="B1246" s="255" t="s">
        <v>11</v>
      </c>
      <c r="C1246" s="256" t="s">
        <v>11</v>
      </c>
      <c r="D1246" s="24" t="s">
        <v>11</v>
      </c>
      <c r="E1246" s="23" t="s">
        <v>11</v>
      </c>
      <c r="F1246" s="261" t="s">
        <v>11</v>
      </c>
      <c r="G1246" s="261" t="s">
        <v>11</v>
      </c>
      <c r="H1246" s="261" t="s">
        <v>11</v>
      </c>
      <c r="I1246" s="261" t="s">
        <v>11</v>
      </c>
      <c r="J1246" s="261" t="s">
        <v>11</v>
      </c>
      <c r="K1246" s="261" t="s">
        <v>11</v>
      </c>
      <c r="L1246" s="262" t="s">
        <v>11</v>
      </c>
      <c r="M1246" s="236">
        <v>17492000</v>
      </c>
      <c r="N1246" s="237" t="s">
        <v>11</v>
      </c>
      <c r="O1246" s="267" t="s">
        <v>11</v>
      </c>
      <c r="P1246" s="268" t="s">
        <v>11</v>
      </c>
      <c r="Q1246" s="6" t="s">
        <v>11</v>
      </c>
      <c r="R1246" s="238" t="s">
        <v>11</v>
      </c>
      <c r="S1246" s="238" t="s">
        <v>11</v>
      </c>
      <c r="T1246" s="238" t="s">
        <v>11</v>
      </c>
      <c r="U1246" s="22" t="s">
        <v>11</v>
      </c>
      <c r="V1246" s="239" t="s">
        <v>11</v>
      </c>
      <c r="W1246" s="239" t="s">
        <v>11</v>
      </c>
      <c r="X1246" s="239" t="s">
        <v>11</v>
      </c>
      <c r="Y1246" s="240" t="s">
        <v>11</v>
      </c>
      <c r="Z1246" s="234" t="s">
        <v>11</v>
      </c>
    </row>
    <row r="1247" spans="1:26" ht="13.5" customHeight="1" x14ac:dyDescent="0.15">
      <c r="A1247" s="274" t="s">
        <v>2211</v>
      </c>
      <c r="B1247" s="231" t="s">
        <v>11</v>
      </c>
      <c r="C1247" s="275" t="s">
        <v>11</v>
      </c>
      <c r="D1247" s="247" t="s">
        <v>2212</v>
      </c>
      <c r="E1247" s="239" t="s">
        <v>11</v>
      </c>
      <c r="F1247" s="239" t="s">
        <v>11</v>
      </c>
      <c r="G1247" s="239" t="s">
        <v>11</v>
      </c>
      <c r="H1247" s="239" t="s">
        <v>11</v>
      </c>
      <c r="I1247" s="239" t="s">
        <v>11</v>
      </c>
      <c r="J1247" s="239" t="s">
        <v>11</v>
      </c>
      <c r="K1247" s="239" t="s">
        <v>11</v>
      </c>
      <c r="L1247" s="240" t="s">
        <v>11</v>
      </c>
      <c r="M1247" s="249" t="s">
        <v>40</v>
      </c>
      <c r="N1247" s="250" t="s">
        <v>11</v>
      </c>
      <c r="O1247" s="267" t="s">
        <v>11</v>
      </c>
      <c r="P1247" s="268" t="s">
        <v>11</v>
      </c>
      <c r="Q1247" s="6" t="s">
        <v>11</v>
      </c>
      <c r="R1247" s="238" t="s">
        <v>11</v>
      </c>
      <c r="S1247" s="238" t="s">
        <v>11</v>
      </c>
      <c r="T1247" s="238" t="s">
        <v>11</v>
      </c>
      <c r="U1247" s="22" t="s">
        <v>11</v>
      </c>
      <c r="V1247" s="239" t="s">
        <v>11</v>
      </c>
      <c r="W1247" s="239" t="s">
        <v>11</v>
      </c>
      <c r="X1247" s="239" t="s">
        <v>11</v>
      </c>
      <c r="Y1247" s="240" t="s">
        <v>11</v>
      </c>
      <c r="Z1247" s="234" t="s">
        <v>11</v>
      </c>
    </row>
    <row r="1248" spans="1:26" ht="13.5" customHeight="1" x14ac:dyDescent="0.15">
      <c r="A1248" s="274" t="s">
        <v>11</v>
      </c>
      <c r="B1248" s="231" t="s">
        <v>11</v>
      </c>
      <c r="C1248" s="275" t="s">
        <v>11</v>
      </c>
      <c r="D1248" s="248" t="s">
        <v>11</v>
      </c>
      <c r="E1248" s="239" t="s">
        <v>11</v>
      </c>
      <c r="F1248" s="239" t="s">
        <v>11</v>
      </c>
      <c r="G1248" s="239" t="s">
        <v>11</v>
      </c>
      <c r="H1248" s="239" t="s">
        <v>11</v>
      </c>
      <c r="I1248" s="239" t="s">
        <v>11</v>
      </c>
      <c r="J1248" s="239" t="s">
        <v>11</v>
      </c>
      <c r="K1248" s="239" t="s">
        <v>11</v>
      </c>
      <c r="L1248" s="240" t="s">
        <v>11</v>
      </c>
      <c r="M1248" s="236">
        <v>16021938</v>
      </c>
      <c r="N1248" s="237" t="s">
        <v>11</v>
      </c>
      <c r="O1248" s="267" t="s">
        <v>11</v>
      </c>
      <c r="P1248" s="268" t="s">
        <v>11</v>
      </c>
      <c r="Q1248" s="6" t="s">
        <v>11</v>
      </c>
      <c r="R1248" s="238" t="s">
        <v>11</v>
      </c>
      <c r="S1248" s="238" t="s">
        <v>11</v>
      </c>
      <c r="T1248" s="238" t="s">
        <v>11</v>
      </c>
      <c r="U1248" s="22" t="s">
        <v>11</v>
      </c>
      <c r="V1248" s="239" t="s">
        <v>11</v>
      </c>
      <c r="W1248" s="239" t="s">
        <v>11</v>
      </c>
      <c r="X1248" s="239" t="s">
        <v>11</v>
      </c>
      <c r="Y1248" s="240" t="s">
        <v>11</v>
      </c>
      <c r="Z1248" s="234" t="s">
        <v>11</v>
      </c>
    </row>
    <row r="1249" spans="1:26" ht="13.5" customHeight="1" x14ac:dyDescent="0.15">
      <c r="A1249" s="274" t="s">
        <v>11</v>
      </c>
      <c r="B1249" s="231" t="s">
        <v>11</v>
      </c>
      <c r="C1249" s="275" t="s">
        <v>11</v>
      </c>
      <c r="D1249" s="229" t="s">
        <v>26</v>
      </c>
      <c r="E1249" s="241" t="s">
        <v>1942</v>
      </c>
      <c r="F1249" s="241" t="s">
        <v>11</v>
      </c>
      <c r="G1249" s="241" t="s">
        <v>11</v>
      </c>
      <c r="H1249" s="241" t="s">
        <v>11</v>
      </c>
      <c r="I1249" s="241" t="s">
        <v>11</v>
      </c>
      <c r="J1249" s="241" t="s">
        <v>11</v>
      </c>
      <c r="K1249" s="241" t="s">
        <v>11</v>
      </c>
      <c r="L1249" s="242" t="s">
        <v>28</v>
      </c>
      <c r="M1249" s="243" t="s">
        <v>29</v>
      </c>
      <c r="N1249" s="244" t="s">
        <v>11</v>
      </c>
      <c r="O1249" s="267" t="s">
        <v>11</v>
      </c>
      <c r="P1249" s="268" t="s">
        <v>11</v>
      </c>
      <c r="Q1249" s="7" t="s">
        <v>11</v>
      </c>
      <c r="R1249" s="238" t="s">
        <v>11</v>
      </c>
      <c r="S1249" s="238" t="s">
        <v>11</v>
      </c>
      <c r="T1249" s="238" t="s">
        <v>11</v>
      </c>
      <c r="U1249" s="22" t="s">
        <v>11</v>
      </c>
      <c r="V1249" s="239" t="s">
        <v>11</v>
      </c>
      <c r="W1249" s="239" t="s">
        <v>11</v>
      </c>
      <c r="X1249" s="239" t="s">
        <v>11</v>
      </c>
      <c r="Y1249" s="240" t="s">
        <v>11</v>
      </c>
      <c r="Z1249" s="234" t="s">
        <v>11</v>
      </c>
    </row>
    <row r="1250" spans="1:26" ht="13.5" customHeight="1" x14ac:dyDescent="0.15">
      <c r="A1250" s="274" t="s">
        <v>11</v>
      </c>
      <c r="B1250" s="231" t="s">
        <v>11</v>
      </c>
      <c r="C1250" s="275" t="s">
        <v>11</v>
      </c>
      <c r="D1250" s="229" t="s">
        <v>11</v>
      </c>
      <c r="E1250" s="241" t="s">
        <v>11</v>
      </c>
      <c r="F1250" s="241" t="s">
        <v>11</v>
      </c>
      <c r="G1250" s="241" t="s">
        <v>11</v>
      </c>
      <c r="H1250" s="241" t="s">
        <v>11</v>
      </c>
      <c r="I1250" s="241" t="s">
        <v>11</v>
      </c>
      <c r="J1250" s="241" t="s">
        <v>11</v>
      </c>
      <c r="K1250" s="241" t="s">
        <v>11</v>
      </c>
      <c r="L1250" s="242" t="s">
        <v>11</v>
      </c>
      <c r="M1250" s="245">
        <v>1470062</v>
      </c>
      <c r="N1250" s="246" t="s">
        <v>11</v>
      </c>
      <c r="O1250" s="267" t="s">
        <v>11</v>
      </c>
      <c r="P1250" s="268" t="s">
        <v>11</v>
      </c>
      <c r="Q1250" s="8" t="s">
        <v>31</v>
      </c>
      <c r="R1250" s="238" t="s">
        <v>2213</v>
      </c>
      <c r="S1250" s="238" t="s">
        <v>11</v>
      </c>
      <c r="T1250" s="238" t="s">
        <v>11</v>
      </c>
      <c r="U1250" s="238" t="s">
        <v>11</v>
      </c>
      <c r="V1250" s="9" t="s">
        <v>26</v>
      </c>
      <c r="W1250" s="227" t="s">
        <v>2214</v>
      </c>
      <c r="X1250" s="227" t="s">
        <v>11</v>
      </c>
      <c r="Y1250" s="10" t="s">
        <v>28</v>
      </c>
      <c r="Z1250" s="234" t="s">
        <v>11</v>
      </c>
    </row>
    <row r="1251" spans="1:26" ht="13.5" customHeight="1" x14ac:dyDescent="0.15">
      <c r="A1251" s="274" t="s">
        <v>11</v>
      </c>
      <c r="B1251" s="231" t="s">
        <v>11</v>
      </c>
      <c r="C1251" s="275" t="s">
        <v>11</v>
      </c>
      <c r="D1251" s="229" t="s">
        <v>11</v>
      </c>
      <c r="E1251" s="241" t="s">
        <v>11</v>
      </c>
      <c r="F1251" s="241" t="s">
        <v>11</v>
      </c>
      <c r="G1251" s="241" t="s">
        <v>11</v>
      </c>
      <c r="H1251" s="241" t="s">
        <v>11</v>
      </c>
      <c r="I1251" s="241" t="s">
        <v>11</v>
      </c>
      <c r="J1251" s="241" t="s">
        <v>11</v>
      </c>
      <c r="K1251" s="241" t="s">
        <v>11</v>
      </c>
      <c r="L1251" s="242" t="s">
        <v>11</v>
      </c>
      <c r="M1251" s="249" t="s">
        <v>11</v>
      </c>
      <c r="N1251" s="250" t="s">
        <v>11</v>
      </c>
      <c r="O1251" s="267" t="s">
        <v>11</v>
      </c>
      <c r="P1251" s="268" t="s">
        <v>11</v>
      </c>
      <c r="Q1251" s="7" t="s">
        <v>32</v>
      </c>
      <c r="R1251" s="238" t="s">
        <v>11</v>
      </c>
      <c r="S1251" s="238" t="s">
        <v>11</v>
      </c>
      <c r="T1251" s="238" t="s">
        <v>11</v>
      </c>
      <c r="U1251" s="238" t="s">
        <v>11</v>
      </c>
      <c r="V1251" s="11" t="s">
        <v>33</v>
      </c>
      <c r="W1251" s="9" t="s">
        <v>11</v>
      </c>
      <c r="X1251" t="s">
        <v>11</v>
      </c>
      <c r="Y1251" s="12" t="s">
        <v>11</v>
      </c>
      <c r="Z1251" s="234" t="s">
        <v>11</v>
      </c>
    </row>
    <row r="1252" spans="1:26" ht="13.5" customHeight="1" x14ac:dyDescent="0.15">
      <c r="A1252" s="6" t="s">
        <v>11</v>
      </c>
      <c r="B1252" t="s">
        <v>11</v>
      </c>
      <c r="C1252" s="12" t="s">
        <v>11</v>
      </c>
      <c r="D1252" s="229" t="s">
        <v>26</v>
      </c>
      <c r="E1252" s="13" t="s">
        <v>19</v>
      </c>
      <c r="F1252" s="231" t="s">
        <v>11</v>
      </c>
      <c r="G1252" s="231" t="s">
        <v>11</v>
      </c>
      <c r="H1252" s="231" t="s">
        <v>11</v>
      </c>
      <c r="I1252" s="231" t="s">
        <v>160</v>
      </c>
      <c r="J1252" s="231" t="s">
        <v>11</v>
      </c>
      <c r="K1252" s="13" t="s">
        <v>11</v>
      </c>
      <c r="L1252" s="242" t="s">
        <v>28</v>
      </c>
      <c r="M1252" s="277" t="s">
        <v>11</v>
      </c>
      <c r="N1252" s="278" t="s">
        <v>11</v>
      </c>
      <c r="O1252" s="267" t="s">
        <v>11</v>
      </c>
      <c r="P1252" s="268" t="s">
        <v>11</v>
      </c>
      <c r="Q1252" s="8" t="s">
        <v>31</v>
      </c>
      <c r="R1252" s="238" t="s">
        <v>2215</v>
      </c>
      <c r="S1252" s="238" t="s">
        <v>11</v>
      </c>
      <c r="T1252" s="238" t="s">
        <v>11</v>
      </c>
      <c r="U1252" s="238" t="s">
        <v>11</v>
      </c>
      <c r="V1252" s="9" t="s">
        <v>26</v>
      </c>
      <c r="W1252" s="227" t="s">
        <v>313</v>
      </c>
      <c r="X1252" s="227" t="s">
        <v>11</v>
      </c>
      <c r="Y1252" s="10" t="s">
        <v>28</v>
      </c>
      <c r="Z1252" s="234" t="s">
        <v>11</v>
      </c>
    </row>
    <row r="1253" spans="1:26" ht="13.5" customHeight="1" x14ac:dyDescent="0.15">
      <c r="A1253" s="14" t="s">
        <v>11</v>
      </c>
      <c r="B1253" s="15" t="s">
        <v>11</v>
      </c>
      <c r="C1253" s="16" t="s">
        <v>11</v>
      </c>
      <c r="D1253" s="230" t="s">
        <v>11</v>
      </c>
      <c r="E1253" s="17" t="s">
        <v>11</v>
      </c>
      <c r="F1253" s="232" t="s">
        <v>11</v>
      </c>
      <c r="G1253" s="232" t="s">
        <v>11</v>
      </c>
      <c r="H1253" s="232" t="s">
        <v>11</v>
      </c>
      <c r="I1253" s="232" t="s">
        <v>11</v>
      </c>
      <c r="J1253" s="232" t="s">
        <v>11</v>
      </c>
      <c r="K1253" s="17" t="s">
        <v>11</v>
      </c>
      <c r="L1253" s="276" t="s">
        <v>11</v>
      </c>
      <c r="M1253" s="26" t="s">
        <v>42</v>
      </c>
      <c r="N1253" s="27">
        <v>91.6</v>
      </c>
      <c r="O1253" s="269" t="s">
        <v>11</v>
      </c>
      <c r="P1253" s="270" t="s">
        <v>11</v>
      </c>
      <c r="Q1253" s="18" t="s">
        <v>32</v>
      </c>
      <c r="R1253" s="228" t="s">
        <v>2216</v>
      </c>
      <c r="S1253" s="228" t="s">
        <v>11</v>
      </c>
      <c r="T1253" s="228" t="s">
        <v>11</v>
      </c>
      <c r="U1253" s="228" t="s">
        <v>11</v>
      </c>
      <c r="V1253" s="19" t="s">
        <v>33</v>
      </c>
      <c r="W1253" s="20" t="s">
        <v>11</v>
      </c>
      <c r="X1253" s="15" t="s">
        <v>11</v>
      </c>
      <c r="Y1253" s="16" t="s">
        <v>11</v>
      </c>
      <c r="Z1253" s="235" t="s">
        <v>11</v>
      </c>
    </row>
    <row r="1254" spans="1:26" ht="13.5" customHeight="1" x14ac:dyDescent="0.15">
      <c r="A1254" s="251" t="s">
        <v>10</v>
      </c>
      <c r="B1254" s="252" t="s">
        <v>11</v>
      </c>
      <c r="C1254" s="253" t="s">
        <v>11</v>
      </c>
      <c r="D1254" s="257" t="s">
        <v>12</v>
      </c>
      <c r="E1254" s="258" t="s">
        <v>11</v>
      </c>
      <c r="F1254" s="259" t="s">
        <v>1923</v>
      </c>
      <c r="G1254" s="259" t="s">
        <v>11</v>
      </c>
      <c r="H1254" s="259" t="s">
        <v>11</v>
      </c>
      <c r="I1254" s="259" t="s">
        <v>11</v>
      </c>
      <c r="J1254" s="259" t="s">
        <v>11</v>
      </c>
      <c r="K1254" s="259" t="s">
        <v>11</v>
      </c>
      <c r="L1254" s="260" t="s">
        <v>11</v>
      </c>
      <c r="M1254" s="263" t="s">
        <v>119</v>
      </c>
      <c r="N1254" s="264" t="s">
        <v>11</v>
      </c>
      <c r="O1254" s="265" t="s">
        <v>2217</v>
      </c>
      <c r="P1254" s="266" t="s">
        <v>11</v>
      </c>
      <c r="Q1254" s="5" t="s">
        <v>16</v>
      </c>
      <c r="R1254" s="271" t="s">
        <v>2218</v>
      </c>
      <c r="S1254" s="271" t="s">
        <v>11</v>
      </c>
      <c r="T1254" s="271" t="s">
        <v>11</v>
      </c>
      <c r="U1254" s="30">
        <v>179606</v>
      </c>
      <c r="V1254" s="272" t="s">
        <v>18</v>
      </c>
      <c r="W1254" s="272" t="s">
        <v>11</v>
      </c>
      <c r="X1254" s="272" t="s">
        <v>11</v>
      </c>
      <c r="Y1254" s="273" t="s">
        <v>11</v>
      </c>
      <c r="Z1254" s="233">
        <v>377</v>
      </c>
    </row>
    <row r="1255" spans="1:26" ht="13.5" customHeight="1" x14ac:dyDescent="0.15">
      <c r="A1255" s="254" t="s">
        <v>11</v>
      </c>
      <c r="B1255" s="255" t="s">
        <v>11</v>
      </c>
      <c r="C1255" s="256" t="s">
        <v>11</v>
      </c>
      <c r="D1255" s="24" t="s">
        <v>11</v>
      </c>
      <c r="E1255" s="23" t="s">
        <v>11</v>
      </c>
      <c r="F1255" s="261" t="s">
        <v>11</v>
      </c>
      <c r="G1255" s="261" t="s">
        <v>11</v>
      </c>
      <c r="H1255" s="261" t="s">
        <v>11</v>
      </c>
      <c r="I1255" s="261" t="s">
        <v>11</v>
      </c>
      <c r="J1255" s="261" t="s">
        <v>11</v>
      </c>
      <c r="K1255" s="261" t="s">
        <v>11</v>
      </c>
      <c r="L1255" s="262" t="s">
        <v>11</v>
      </c>
      <c r="M1255" s="236">
        <v>199041000</v>
      </c>
      <c r="N1255" s="237" t="s">
        <v>11</v>
      </c>
      <c r="O1255" s="267" t="s">
        <v>11</v>
      </c>
      <c r="P1255" s="268" t="s">
        <v>11</v>
      </c>
      <c r="Q1255" s="6" t="s">
        <v>11</v>
      </c>
      <c r="R1255" s="238" t="s">
        <v>2219</v>
      </c>
      <c r="S1255" s="238" t="s">
        <v>11</v>
      </c>
      <c r="T1255" s="238" t="s">
        <v>11</v>
      </c>
      <c r="U1255" s="22">
        <v>3000</v>
      </c>
      <c r="V1255" s="239" t="s">
        <v>18</v>
      </c>
      <c r="W1255" s="239" t="s">
        <v>11</v>
      </c>
      <c r="X1255" s="239" t="s">
        <v>11</v>
      </c>
      <c r="Y1255" s="240" t="s">
        <v>11</v>
      </c>
      <c r="Z1255" s="234" t="s">
        <v>11</v>
      </c>
    </row>
    <row r="1256" spans="1:26" ht="13.5" customHeight="1" x14ac:dyDescent="0.15">
      <c r="A1256" s="274" t="s">
        <v>2220</v>
      </c>
      <c r="B1256" s="231" t="s">
        <v>11</v>
      </c>
      <c r="C1256" s="275" t="s">
        <v>11</v>
      </c>
      <c r="D1256" s="247" t="s">
        <v>2221</v>
      </c>
      <c r="E1256" s="239" t="s">
        <v>11</v>
      </c>
      <c r="F1256" s="239" t="s">
        <v>11</v>
      </c>
      <c r="G1256" s="239" t="s">
        <v>11</v>
      </c>
      <c r="H1256" s="239" t="s">
        <v>11</v>
      </c>
      <c r="I1256" s="239" t="s">
        <v>11</v>
      </c>
      <c r="J1256" s="239" t="s">
        <v>11</v>
      </c>
      <c r="K1256" s="239" t="s">
        <v>11</v>
      </c>
      <c r="L1256" s="240" t="s">
        <v>11</v>
      </c>
      <c r="M1256" s="249" t="s">
        <v>40</v>
      </c>
      <c r="N1256" s="250" t="s">
        <v>11</v>
      </c>
      <c r="O1256" s="267" t="s">
        <v>11</v>
      </c>
      <c r="P1256" s="268" t="s">
        <v>11</v>
      </c>
      <c r="Q1256" s="6" t="s">
        <v>11</v>
      </c>
      <c r="R1256" s="238" t="s">
        <v>2222</v>
      </c>
      <c r="S1256" s="238" t="s">
        <v>11</v>
      </c>
      <c r="T1256" s="238" t="s">
        <v>11</v>
      </c>
      <c r="U1256" s="22">
        <v>6405</v>
      </c>
      <c r="V1256" s="239" t="s">
        <v>18</v>
      </c>
      <c r="W1256" s="239" t="s">
        <v>11</v>
      </c>
      <c r="X1256" s="239" t="s">
        <v>11</v>
      </c>
      <c r="Y1256" s="240" t="s">
        <v>11</v>
      </c>
      <c r="Z1256" s="234" t="s">
        <v>11</v>
      </c>
    </row>
    <row r="1257" spans="1:26" ht="13.5" customHeight="1" x14ac:dyDescent="0.15">
      <c r="A1257" s="274" t="s">
        <v>11</v>
      </c>
      <c r="B1257" s="231" t="s">
        <v>11</v>
      </c>
      <c r="C1257" s="275" t="s">
        <v>11</v>
      </c>
      <c r="D1257" s="248" t="s">
        <v>11</v>
      </c>
      <c r="E1257" s="239" t="s">
        <v>11</v>
      </c>
      <c r="F1257" s="239" t="s">
        <v>11</v>
      </c>
      <c r="G1257" s="239" t="s">
        <v>11</v>
      </c>
      <c r="H1257" s="239" t="s">
        <v>11</v>
      </c>
      <c r="I1257" s="239" t="s">
        <v>11</v>
      </c>
      <c r="J1257" s="239" t="s">
        <v>11</v>
      </c>
      <c r="K1257" s="239" t="s">
        <v>11</v>
      </c>
      <c r="L1257" s="240" t="s">
        <v>11</v>
      </c>
      <c r="M1257" s="236">
        <v>194923640</v>
      </c>
      <c r="N1257" s="237" t="s">
        <v>11</v>
      </c>
      <c r="O1257" s="267" t="s">
        <v>11</v>
      </c>
      <c r="P1257" s="268" t="s">
        <v>11</v>
      </c>
      <c r="Q1257" s="6" t="s">
        <v>11</v>
      </c>
      <c r="R1257" s="238" t="s">
        <v>2223</v>
      </c>
      <c r="S1257" s="238" t="s">
        <v>11</v>
      </c>
      <c r="T1257" s="238" t="s">
        <v>11</v>
      </c>
      <c r="U1257" s="22">
        <v>3366</v>
      </c>
      <c r="V1257" s="239" t="s">
        <v>18</v>
      </c>
      <c r="W1257" s="239" t="s">
        <v>11</v>
      </c>
      <c r="X1257" s="239" t="s">
        <v>11</v>
      </c>
      <c r="Y1257" s="240" t="s">
        <v>11</v>
      </c>
      <c r="Z1257" s="234" t="s">
        <v>11</v>
      </c>
    </row>
    <row r="1258" spans="1:26" ht="13.5" customHeight="1" x14ac:dyDescent="0.15">
      <c r="A1258" s="274" t="s">
        <v>11</v>
      </c>
      <c r="B1258" s="231" t="s">
        <v>11</v>
      </c>
      <c r="C1258" s="275" t="s">
        <v>11</v>
      </c>
      <c r="D1258" s="229" t="s">
        <v>26</v>
      </c>
      <c r="E1258" s="241" t="s">
        <v>2117</v>
      </c>
      <c r="F1258" s="241" t="s">
        <v>11</v>
      </c>
      <c r="G1258" s="241" t="s">
        <v>11</v>
      </c>
      <c r="H1258" s="241" t="s">
        <v>11</v>
      </c>
      <c r="I1258" s="241" t="s">
        <v>11</v>
      </c>
      <c r="J1258" s="241" t="s">
        <v>11</v>
      </c>
      <c r="K1258" s="241" t="s">
        <v>11</v>
      </c>
      <c r="L1258" s="242" t="s">
        <v>28</v>
      </c>
      <c r="M1258" s="243" t="s">
        <v>29</v>
      </c>
      <c r="N1258" s="244" t="s">
        <v>11</v>
      </c>
      <c r="O1258" s="267" t="s">
        <v>11</v>
      </c>
      <c r="P1258" s="268" t="s">
        <v>11</v>
      </c>
      <c r="Q1258" s="7" t="s">
        <v>11</v>
      </c>
      <c r="R1258" s="238" t="s">
        <v>2224</v>
      </c>
      <c r="S1258" s="238" t="s">
        <v>11</v>
      </c>
      <c r="T1258" s="238" t="s">
        <v>11</v>
      </c>
      <c r="U1258" s="22">
        <v>2547</v>
      </c>
      <c r="V1258" s="239" t="s">
        <v>18</v>
      </c>
      <c r="W1258" s="239" t="s">
        <v>11</v>
      </c>
      <c r="X1258" s="239" t="s">
        <v>11</v>
      </c>
      <c r="Y1258" s="240" t="s">
        <v>11</v>
      </c>
      <c r="Z1258" s="234" t="s">
        <v>11</v>
      </c>
    </row>
    <row r="1259" spans="1:26" ht="13.5" customHeight="1" x14ac:dyDescent="0.15">
      <c r="A1259" s="274" t="s">
        <v>11</v>
      </c>
      <c r="B1259" s="231" t="s">
        <v>11</v>
      </c>
      <c r="C1259" s="275" t="s">
        <v>11</v>
      </c>
      <c r="D1259" s="229" t="s">
        <v>11</v>
      </c>
      <c r="E1259" s="241" t="s">
        <v>11</v>
      </c>
      <c r="F1259" s="241" t="s">
        <v>11</v>
      </c>
      <c r="G1259" s="241" t="s">
        <v>11</v>
      </c>
      <c r="H1259" s="241" t="s">
        <v>11</v>
      </c>
      <c r="I1259" s="241" t="s">
        <v>11</v>
      </c>
      <c r="J1259" s="241" t="s">
        <v>11</v>
      </c>
      <c r="K1259" s="241" t="s">
        <v>11</v>
      </c>
      <c r="L1259" s="242" t="s">
        <v>11</v>
      </c>
      <c r="M1259" s="245">
        <v>4117360</v>
      </c>
      <c r="N1259" s="246" t="s">
        <v>11</v>
      </c>
      <c r="O1259" s="267" t="s">
        <v>11</v>
      </c>
      <c r="P1259" s="268" t="s">
        <v>11</v>
      </c>
      <c r="Q1259" s="8" t="s">
        <v>31</v>
      </c>
      <c r="R1259" s="238" t="s">
        <v>2225</v>
      </c>
      <c r="S1259" s="238" t="s">
        <v>11</v>
      </c>
      <c r="T1259" s="238" t="s">
        <v>11</v>
      </c>
      <c r="U1259" s="238" t="s">
        <v>11</v>
      </c>
      <c r="V1259" s="9" t="s">
        <v>26</v>
      </c>
      <c r="W1259" s="227" t="s">
        <v>2226</v>
      </c>
      <c r="X1259" s="227" t="s">
        <v>11</v>
      </c>
      <c r="Y1259" s="10" t="s">
        <v>28</v>
      </c>
      <c r="Z1259" s="234" t="s">
        <v>11</v>
      </c>
    </row>
    <row r="1260" spans="1:26" ht="13.5" customHeight="1" x14ac:dyDescent="0.15">
      <c r="A1260" s="274" t="s">
        <v>11</v>
      </c>
      <c r="B1260" s="231" t="s">
        <v>11</v>
      </c>
      <c r="C1260" s="275" t="s">
        <v>11</v>
      </c>
      <c r="D1260" s="229" t="s">
        <v>11</v>
      </c>
      <c r="E1260" s="241" t="s">
        <v>11</v>
      </c>
      <c r="F1260" s="241" t="s">
        <v>11</v>
      </c>
      <c r="G1260" s="241" t="s">
        <v>11</v>
      </c>
      <c r="H1260" s="241" t="s">
        <v>11</v>
      </c>
      <c r="I1260" s="241" t="s">
        <v>11</v>
      </c>
      <c r="J1260" s="241" t="s">
        <v>11</v>
      </c>
      <c r="K1260" s="241" t="s">
        <v>11</v>
      </c>
      <c r="L1260" s="242" t="s">
        <v>11</v>
      </c>
      <c r="M1260" s="249" t="s">
        <v>11</v>
      </c>
      <c r="N1260" s="250" t="s">
        <v>11</v>
      </c>
      <c r="O1260" s="267" t="s">
        <v>11</v>
      </c>
      <c r="P1260" s="268" t="s">
        <v>11</v>
      </c>
      <c r="Q1260" s="7" t="s">
        <v>32</v>
      </c>
      <c r="R1260" s="238" t="s">
        <v>2227</v>
      </c>
      <c r="S1260" s="238" t="s">
        <v>11</v>
      </c>
      <c r="T1260" s="238" t="s">
        <v>11</v>
      </c>
      <c r="U1260" s="238" t="s">
        <v>11</v>
      </c>
      <c r="V1260" s="11" t="s">
        <v>33</v>
      </c>
      <c r="W1260" s="9" t="s">
        <v>11</v>
      </c>
      <c r="X1260" t="s">
        <v>11</v>
      </c>
      <c r="Y1260" s="12" t="s">
        <v>11</v>
      </c>
      <c r="Z1260" s="234" t="s">
        <v>11</v>
      </c>
    </row>
    <row r="1261" spans="1:26" ht="13.5" customHeight="1" x14ac:dyDescent="0.15">
      <c r="A1261" s="6" t="s">
        <v>11</v>
      </c>
      <c r="B1261" t="s">
        <v>11</v>
      </c>
      <c r="C1261" s="12" t="s">
        <v>11</v>
      </c>
      <c r="D1261" s="229" t="s">
        <v>26</v>
      </c>
      <c r="E1261" s="13" t="s">
        <v>19</v>
      </c>
      <c r="F1261" s="231" t="s">
        <v>11</v>
      </c>
      <c r="G1261" s="231" t="s">
        <v>11</v>
      </c>
      <c r="H1261" s="231" t="s">
        <v>11</v>
      </c>
      <c r="I1261" s="231" t="s">
        <v>160</v>
      </c>
      <c r="J1261" s="231" t="s">
        <v>63</v>
      </c>
      <c r="K1261" s="13" t="s">
        <v>11</v>
      </c>
      <c r="L1261" s="242" t="s">
        <v>28</v>
      </c>
      <c r="M1261" s="277" t="s">
        <v>11</v>
      </c>
      <c r="N1261" s="278" t="s">
        <v>11</v>
      </c>
      <c r="O1261" s="267" t="s">
        <v>11</v>
      </c>
      <c r="P1261" s="268" t="s">
        <v>11</v>
      </c>
      <c r="Q1261" s="8" t="s">
        <v>31</v>
      </c>
      <c r="R1261" s="238" t="s">
        <v>2228</v>
      </c>
      <c r="S1261" s="238" t="s">
        <v>11</v>
      </c>
      <c r="T1261" s="238" t="s">
        <v>11</v>
      </c>
      <c r="U1261" s="238" t="s">
        <v>11</v>
      </c>
      <c r="V1261" s="9" t="s">
        <v>26</v>
      </c>
      <c r="W1261" s="227" t="s">
        <v>2229</v>
      </c>
      <c r="X1261" s="227" t="s">
        <v>11</v>
      </c>
      <c r="Y1261" s="10" t="s">
        <v>28</v>
      </c>
      <c r="Z1261" s="234" t="s">
        <v>11</v>
      </c>
    </row>
    <row r="1262" spans="1:26" ht="13.5" customHeight="1" x14ac:dyDescent="0.15">
      <c r="A1262" s="14" t="s">
        <v>11</v>
      </c>
      <c r="B1262" s="15" t="s">
        <v>11</v>
      </c>
      <c r="C1262" s="16" t="s">
        <v>11</v>
      </c>
      <c r="D1262" s="230" t="s">
        <v>11</v>
      </c>
      <c r="E1262" s="17" t="s">
        <v>11</v>
      </c>
      <c r="F1262" s="232" t="s">
        <v>11</v>
      </c>
      <c r="G1262" s="232" t="s">
        <v>11</v>
      </c>
      <c r="H1262" s="232" t="s">
        <v>11</v>
      </c>
      <c r="I1262" s="232" t="s">
        <v>11</v>
      </c>
      <c r="J1262" s="232" t="s">
        <v>11</v>
      </c>
      <c r="K1262" s="17" t="s">
        <v>11</v>
      </c>
      <c r="L1262" s="276" t="s">
        <v>11</v>
      </c>
      <c r="M1262" s="26" t="s">
        <v>42</v>
      </c>
      <c r="N1262" s="27">
        <v>97.9</v>
      </c>
      <c r="O1262" s="269" t="s">
        <v>11</v>
      </c>
      <c r="P1262" s="270" t="s">
        <v>11</v>
      </c>
      <c r="Q1262" s="18" t="s">
        <v>32</v>
      </c>
      <c r="R1262" s="228" t="s">
        <v>2230</v>
      </c>
      <c r="S1262" s="228" t="s">
        <v>11</v>
      </c>
      <c r="T1262" s="228" t="s">
        <v>11</v>
      </c>
      <c r="U1262" s="228" t="s">
        <v>11</v>
      </c>
      <c r="V1262" s="19" t="s">
        <v>33</v>
      </c>
      <c r="W1262" s="20" t="s">
        <v>11</v>
      </c>
      <c r="X1262" s="15" t="s">
        <v>11</v>
      </c>
      <c r="Y1262" s="16" t="s">
        <v>11</v>
      </c>
      <c r="Z1262" s="235" t="s">
        <v>11</v>
      </c>
    </row>
    <row r="1263" spans="1:26" ht="13.5" customHeight="1" x14ac:dyDescent="0.15">
      <c r="A1263" s="251" t="s">
        <v>10</v>
      </c>
      <c r="B1263" s="252" t="s">
        <v>11</v>
      </c>
      <c r="C1263" s="253" t="s">
        <v>11</v>
      </c>
      <c r="D1263" s="257" t="s">
        <v>12</v>
      </c>
      <c r="E1263" s="258" t="s">
        <v>11</v>
      </c>
      <c r="F1263" s="259" t="s">
        <v>1742</v>
      </c>
      <c r="G1263" s="259" t="s">
        <v>11</v>
      </c>
      <c r="H1263" s="259" t="s">
        <v>11</v>
      </c>
      <c r="I1263" s="259" t="s">
        <v>11</v>
      </c>
      <c r="J1263" s="259" t="s">
        <v>11</v>
      </c>
      <c r="K1263" s="259" t="s">
        <v>11</v>
      </c>
      <c r="L1263" s="260" t="s">
        <v>11</v>
      </c>
      <c r="M1263" s="263" t="s">
        <v>119</v>
      </c>
      <c r="N1263" s="264" t="s">
        <v>11</v>
      </c>
      <c r="O1263" s="265" t="s">
        <v>2231</v>
      </c>
      <c r="P1263" s="266" t="s">
        <v>11</v>
      </c>
      <c r="Q1263" s="5" t="s">
        <v>16</v>
      </c>
      <c r="R1263" s="271" t="s">
        <v>2232</v>
      </c>
      <c r="S1263" s="271" t="s">
        <v>11</v>
      </c>
      <c r="T1263" s="271" t="s">
        <v>11</v>
      </c>
      <c r="U1263" s="30">
        <v>96440</v>
      </c>
      <c r="V1263" s="272" t="s">
        <v>18</v>
      </c>
      <c r="W1263" s="272" t="s">
        <v>11</v>
      </c>
      <c r="X1263" s="272" t="s">
        <v>11</v>
      </c>
      <c r="Y1263" s="273" t="s">
        <v>11</v>
      </c>
      <c r="Z1263" s="233">
        <v>377</v>
      </c>
    </row>
    <row r="1264" spans="1:26" ht="13.5" customHeight="1" x14ac:dyDescent="0.15">
      <c r="A1264" s="254" t="s">
        <v>11</v>
      </c>
      <c r="B1264" s="255" t="s">
        <v>11</v>
      </c>
      <c r="C1264" s="256" t="s">
        <v>11</v>
      </c>
      <c r="D1264" s="24" t="s">
        <v>11</v>
      </c>
      <c r="E1264" s="23" t="s">
        <v>11</v>
      </c>
      <c r="F1264" s="261" t="s">
        <v>11</v>
      </c>
      <c r="G1264" s="261" t="s">
        <v>11</v>
      </c>
      <c r="H1264" s="261" t="s">
        <v>11</v>
      </c>
      <c r="I1264" s="261" t="s">
        <v>11</v>
      </c>
      <c r="J1264" s="261" t="s">
        <v>11</v>
      </c>
      <c r="K1264" s="261" t="s">
        <v>11</v>
      </c>
      <c r="L1264" s="262" t="s">
        <v>11</v>
      </c>
      <c r="M1264" s="236">
        <v>141024000</v>
      </c>
      <c r="N1264" s="237" t="s">
        <v>11</v>
      </c>
      <c r="O1264" s="267" t="s">
        <v>11</v>
      </c>
      <c r="P1264" s="268" t="s">
        <v>11</v>
      </c>
      <c r="Q1264" s="6" t="s">
        <v>11</v>
      </c>
      <c r="R1264" s="238" t="s">
        <v>2233</v>
      </c>
      <c r="S1264" s="238" t="s">
        <v>11</v>
      </c>
      <c r="T1264" s="238" t="s">
        <v>11</v>
      </c>
      <c r="U1264" s="22">
        <v>8461</v>
      </c>
      <c r="V1264" s="239" t="s">
        <v>18</v>
      </c>
      <c r="W1264" s="239" t="s">
        <v>11</v>
      </c>
      <c r="X1264" s="239" t="s">
        <v>11</v>
      </c>
      <c r="Y1264" s="240" t="s">
        <v>11</v>
      </c>
      <c r="Z1264" s="234" t="s">
        <v>11</v>
      </c>
    </row>
    <row r="1265" spans="1:26" ht="13.5" customHeight="1" x14ac:dyDescent="0.15">
      <c r="A1265" s="274" t="s">
        <v>2234</v>
      </c>
      <c r="B1265" s="231" t="s">
        <v>11</v>
      </c>
      <c r="C1265" s="275" t="s">
        <v>11</v>
      </c>
      <c r="D1265" s="247" t="s">
        <v>2235</v>
      </c>
      <c r="E1265" s="239" t="s">
        <v>11</v>
      </c>
      <c r="F1265" s="239" t="s">
        <v>11</v>
      </c>
      <c r="G1265" s="239" t="s">
        <v>11</v>
      </c>
      <c r="H1265" s="239" t="s">
        <v>11</v>
      </c>
      <c r="I1265" s="239" t="s">
        <v>11</v>
      </c>
      <c r="J1265" s="239" t="s">
        <v>11</v>
      </c>
      <c r="K1265" s="239" t="s">
        <v>11</v>
      </c>
      <c r="L1265" s="240" t="s">
        <v>11</v>
      </c>
      <c r="M1265" s="249" t="s">
        <v>40</v>
      </c>
      <c r="N1265" s="250" t="s">
        <v>11</v>
      </c>
      <c r="O1265" s="267" t="s">
        <v>11</v>
      </c>
      <c r="P1265" s="268" t="s">
        <v>11</v>
      </c>
      <c r="Q1265" s="6" t="s">
        <v>11</v>
      </c>
      <c r="R1265" s="238" t="s">
        <v>2236</v>
      </c>
      <c r="S1265" s="238" t="s">
        <v>11</v>
      </c>
      <c r="T1265" s="238" t="s">
        <v>11</v>
      </c>
      <c r="U1265" s="22">
        <v>1519</v>
      </c>
      <c r="V1265" s="239" t="s">
        <v>18</v>
      </c>
      <c r="W1265" s="239" t="s">
        <v>11</v>
      </c>
      <c r="X1265" s="239" t="s">
        <v>11</v>
      </c>
      <c r="Y1265" s="240" t="s">
        <v>11</v>
      </c>
      <c r="Z1265" s="234" t="s">
        <v>11</v>
      </c>
    </row>
    <row r="1266" spans="1:26" ht="13.5" customHeight="1" x14ac:dyDescent="0.15">
      <c r="A1266" s="274" t="s">
        <v>11</v>
      </c>
      <c r="B1266" s="231" t="s">
        <v>11</v>
      </c>
      <c r="C1266" s="275" t="s">
        <v>11</v>
      </c>
      <c r="D1266" s="248" t="s">
        <v>11</v>
      </c>
      <c r="E1266" s="239" t="s">
        <v>11</v>
      </c>
      <c r="F1266" s="239" t="s">
        <v>11</v>
      </c>
      <c r="G1266" s="239" t="s">
        <v>11</v>
      </c>
      <c r="H1266" s="239" t="s">
        <v>11</v>
      </c>
      <c r="I1266" s="239" t="s">
        <v>11</v>
      </c>
      <c r="J1266" s="239" t="s">
        <v>11</v>
      </c>
      <c r="K1266" s="239" t="s">
        <v>11</v>
      </c>
      <c r="L1266" s="240" t="s">
        <v>11</v>
      </c>
      <c r="M1266" s="236">
        <v>106420240</v>
      </c>
      <c r="N1266" s="237" t="s">
        <v>11</v>
      </c>
      <c r="O1266" s="267" t="s">
        <v>11</v>
      </c>
      <c r="P1266" s="268" t="s">
        <v>11</v>
      </c>
      <c r="Q1266" s="6" t="s">
        <v>11</v>
      </c>
      <c r="R1266" s="238" t="s">
        <v>11</v>
      </c>
      <c r="S1266" s="238" t="s">
        <v>11</v>
      </c>
      <c r="T1266" s="238" t="s">
        <v>11</v>
      </c>
      <c r="U1266" s="22" t="s">
        <v>11</v>
      </c>
      <c r="V1266" s="239" t="s">
        <v>11</v>
      </c>
      <c r="W1266" s="239" t="s">
        <v>11</v>
      </c>
      <c r="X1266" s="239" t="s">
        <v>11</v>
      </c>
      <c r="Y1266" s="240" t="s">
        <v>11</v>
      </c>
      <c r="Z1266" s="234" t="s">
        <v>11</v>
      </c>
    </row>
    <row r="1267" spans="1:26" ht="13.5" customHeight="1" x14ac:dyDescent="0.15">
      <c r="A1267" s="274" t="s">
        <v>11</v>
      </c>
      <c r="B1267" s="231" t="s">
        <v>11</v>
      </c>
      <c r="C1267" s="275" t="s">
        <v>11</v>
      </c>
      <c r="D1267" s="229" t="s">
        <v>26</v>
      </c>
      <c r="E1267" s="241" t="s">
        <v>966</v>
      </c>
      <c r="F1267" s="241" t="s">
        <v>11</v>
      </c>
      <c r="G1267" s="241" t="s">
        <v>11</v>
      </c>
      <c r="H1267" s="241" t="s">
        <v>11</v>
      </c>
      <c r="I1267" s="241" t="s">
        <v>11</v>
      </c>
      <c r="J1267" s="241" t="s">
        <v>11</v>
      </c>
      <c r="K1267" s="241" t="s">
        <v>11</v>
      </c>
      <c r="L1267" s="242" t="s">
        <v>28</v>
      </c>
      <c r="M1267" s="243" t="s">
        <v>29</v>
      </c>
      <c r="N1267" s="244" t="s">
        <v>11</v>
      </c>
      <c r="O1267" s="267" t="s">
        <v>11</v>
      </c>
      <c r="P1267" s="268" t="s">
        <v>11</v>
      </c>
      <c r="Q1267" s="7" t="s">
        <v>11</v>
      </c>
      <c r="R1267" s="238" t="s">
        <v>11</v>
      </c>
      <c r="S1267" s="238" t="s">
        <v>11</v>
      </c>
      <c r="T1267" s="238" t="s">
        <v>11</v>
      </c>
      <c r="U1267" s="22" t="s">
        <v>11</v>
      </c>
      <c r="V1267" s="239" t="s">
        <v>11</v>
      </c>
      <c r="W1267" s="239" t="s">
        <v>11</v>
      </c>
      <c r="X1267" s="239" t="s">
        <v>11</v>
      </c>
      <c r="Y1267" s="240" t="s">
        <v>11</v>
      </c>
      <c r="Z1267" s="234" t="s">
        <v>11</v>
      </c>
    </row>
    <row r="1268" spans="1:26" ht="13.5" customHeight="1" x14ac:dyDescent="0.15">
      <c r="A1268" s="274" t="s">
        <v>11</v>
      </c>
      <c r="B1268" s="231" t="s">
        <v>11</v>
      </c>
      <c r="C1268" s="275" t="s">
        <v>11</v>
      </c>
      <c r="D1268" s="229" t="s">
        <v>11</v>
      </c>
      <c r="E1268" s="241" t="s">
        <v>11</v>
      </c>
      <c r="F1268" s="241" t="s">
        <v>11</v>
      </c>
      <c r="G1268" s="241" t="s">
        <v>11</v>
      </c>
      <c r="H1268" s="241" t="s">
        <v>11</v>
      </c>
      <c r="I1268" s="241" t="s">
        <v>11</v>
      </c>
      <c r="J1268" s="241" t="s">
        <v>11</v>
      </c>
      <c r="K1268" s="241" t="s">
        <v>11</v>
      </c>
      <c r="L1268" s="242" t="s">
        <v>11</v>
      </c>
      <c r="M1268" s="245">
        <v>34603760</v>
      </c>
      <c r="N1268" s="246" t="s">
        <v>11</v>
      </c>
      <c r="O1268" s="267" t="s">
        <v>11</v>
      </c>
      <c r="P1268" s="268" t="s">
        <v>11</v>
      </c>
      <c r="Q1268" s="8" t="s">
        <v>31</v>
      </c>
      <c r="R1268" s="238" t="s">
        <v>2237</v>
      </c>
      <c r="S1268" s="238" t="s">
        <v>11</v>
      </c>
      <c r="T1268" s="238" t="s">
        <v>11</v>
      </c>
      <c r="U1268" s="238" t="s">
        <v>11</v>
      </c>
      <c r="V1268" s="9" t="s">
        <v>26</v>
      </c>
      <c r="W1268" s="227" t="s">
        <v>2238</v>
      </c>
      <c r="X1268" s="227" t="s">
        <v>11</v>
      </c>
      <c r="Y1268" s="10" t="s">
        <v>28</v>
      </c>
      <c r="Z1268" s="234" t="s">
        <v>11</v>
      </c>
    </row>
    <row r="1269" spans="1:26" ht="13.5" customHeight="1" x14ac:dyDescent="0.15">
      <c r="A1269" s="274" t="s">
        <v>11</v>
      </c>
      <c r="B1269" s="231" t="s">
        <v>11</v>
      </c>
      <c r="C1269" s="275" t="s">
        <v>11</v>
      </c>
      <c r="D1269" s="229" t="s">
        <v>11</v>
      </c>
      <c r="E1269" s="241" t="s">
        <v>11</v>
      </c>
      <c r="F1269" s="241" t="s">
        <v>11</v>
      </c>
      <c r="G1269" s="241" t="s">
        <v>11</v>
      </c>
      <c r="H1269" s="241" t="s">
        <v>11</v>
      </c>
      <c r="I1269" s="241" t="s">
        <v>11</v>
      </c>
      <c r="J1269" s="241" t="s">
        <v>11</v>
      </c>
      <c r="K1269" s="241" t="s">
        <v>11</v>
      </c>
      <c r="L1269" s="242" t="s">
        <v>11</v>
      </c>
      <c r="M1269" s="249" t="s">
        <v>11</v>
      </c>
      <c r="N1269" s="250" t="s">
        <v>11</v>
      </c>
      <c r="O1269" s="267" t="s">
        <v>11</v>
      </c>
      <c r="P1269" s="268" t="s">
        <v>11</v>
      </c>
      <c r="Q1269" s="7" t="s">
        <v>32</v>
      </c>
      <c r="R1269" s="238" t="s">
        <v>11</v>
      </c>
      <c r="S1269" s="238" t="s">
        <v>11</v>
      </c>
      <c r="T1269" s="238" t="s">
        <v>11</v>
      </c>
      <c r="U1269" s="238" t="s">
        <v>11</v>
      </c>
      <c r="V1269" s="11" t="s">
        <v>33</v>
      </c>
      <c r="W1269" s="9" t="s">
        <v>11</v>
      </c>
      <c r="X1269" t="s">
        <v>11</v>
      </c>
      <c r="Y1269" s="12" t="s">
        <v>11</v>
      </c>
      <c r="Z1269" s="234" t="s">
        <v>11</v>
      </c>
    </row>
    <row r="1270" spans="1:26" ht="13.5" customHeight="1" x14ac:dyDescent="0.15">
      <c r="A1270" s="6" t="s">
        <v>11</v>
      </c>
      <c r="B1270" t="s">
        <v>11</v>
      </c>
      <c r="C1270" s="12" t="s">
        <v>11</v>
      </c>
      <c r="D1270" s="229" t="s">
        <v>26</v>
      </c>
      <c r="E1270" s="13" t="s">
        <v>19</v>
      </c>
      <c r="F1270" s="231" t="s">
        <v>11</v>
      </c>
      <c r="G1270" s="231" t="s">
        <v>11</v>
      </c>
      <c r="H1270" s="231" t="s">
        <v>11</v>
      </c>
      <c r="I1270" s="231" t="s">
        <v>160</v>
      </c>
      <c r="J1270" s="231" t="s">
        <v>11</v>
      </c>
      <c r="K1270" s="13" t="s">
        <v>11</v>
      </c>
      <c r="L1270" s="242" t="s">
        <v>28</v>
      </c>
      <c r="M1270" s="277" t="s">
        <v>11</v>
      </c>
      <c r="N1270" s="278" t="s">
        <v>11</v>
      </c>
      <c r="O1270" s="267" t="s">
        <v>11</v>
      </c>
      <c r="P1270" s="268" t="s">
        <v>11</v>
      </c>
      <c r="Q1270" s="8" t="s">
        <v>31</v>
      </c>
      <c r="R1270" s="238" t="s">
        <v>2239</v>
      </c>
      <c r="S1270" s="238" t="s">
        <v>11</v>
      </c>
      <c r="T1270" s="238" t="s">
        <v>11</v>
      </c>
      <c r="U1270" s="238" t="s">
        <v>11</v>
      </c>
      <c r="V1270" s="9" t="s">
        <v>26</v>
      </c>
      <c r="W1270" s="227" t="s">
        <v>2240</v>
      </c>
      <c r="X1270" s="227" t="s">
        <v>11</v>
      </c>
      <c r="Y1270" s="10" t="s">
        <v>28</v>
      </c>
      <c r="Z1270" s="234" t="s">
        <v>11</v>
      </c>
    </row>
    <row r="1271" spans="1:26" ht="13.5" customHeight="1" x14ac:dyDescent="0.15">
      <c r="A1271" s="14" t="s">
        <v>11</v>
      </c>
      <c r="B1271" s="15" t="s">
        <v>11</v>
      </c>
      <c r="C1271" s="16" t="s">
        <v>11</v>
      </c>
      <c r="D1271" s="230" t="s">
        <v>11</v>
      </c>
      <c r="E1271" s="17" t="s">
        <v>11</v>
      </c>
      <c r="F1271" s="232" t="s">
        <v>11</v>
      </c>
      <c r="G1271" s="232" t="s">
        <v>11</v>
      </c>
      <c r="H1271" s="232" t="s">
        <v>11</v>
      </c>
      <c r="I1271" s="232" t="s">
        <v>11</v>
      </c>
      <c r="J1271" s="232" t="s">
        <v>11</v>
      </c>
      <c r="K1271" s="17" t="s">
        <v>11</v>
      </c>
      <c r="L1271" s="276" t="s">
        <v>11</v>
      </c>
      <c r="M1271" s="26" t="s">
        <v>42</v>
      </c>
      <c r="N1271" s="27">
        <v>75.5</v>
      </c>
      <c r="O1271" s="269" t="s">
        <v>11</v>
      </c>
      <c r="P1271" s="270" t="s">
        <v>11</v>
      </c>
      <c r="Q1271" s="18" t="s">
        <v>32</v>
      </c>
      <c r="R1271" s="228" t="s">
        <v>11</v>
      </c>
      <c r="S1271" s="228" t="s">
        <v>11</v>
      </c>
      <c r="T1271" s="228" t="s">
        <v>11</v>
      </c>
      <c r="U1271" s="228" t="s">
        <v>11</v>
      </c>
      <c r="V1271" s="19" t="s">
        <v>33</v>
      </c>
      <c r="W1271" s="20" t="s">
        <v>11</v>
      </c>
      <c r="X1271" s="15" t="s">
        <v>11</v>
      </c>
      <c r="Y1271" s="16" t="s">
        <v>11</v>
      </c>
      <c r="Z1271" s="235" t="s">
        <v>11</v>
      </c>
    </row>
    <row r="1272" spans="1:26" ht="13.5" customHeight="1" x14ac:dyDescent="0.15">
      <c r="A1272" s="251" t="s">
        <v>10</v>
      </c>
      <c r="B1272" s="252" t="s">
        <v>11</v>
      </c>
      <c r="C1272" s="253" t="s">
        <v>11</v>
      </c>
      <c r="D1272" s="257" t="s">
        <v>12</v>
      </c>
      <c r="E1272" s="258" t="s">
        <v>11</v>
      </c>
      <c r="F1272" s="259" t="s">
        <v>967</v>
      </c>
      <c r="G1272" s="259" t="s">
        <v>11</v>
      </c>
      <c r="H1272" s="259" t="s">
        <v>11</v>
      </c>
      <c r="I1272" s="259" t="s">
        <v>11</v>
      </c>
      <c r="J1272" s="259" t="s">
        <v>11</v>
      </c>
      <c r="K1272" s="259" t="s">
        <v>11</v>
      </c>
      <c r="L1272" s="260" t="s">
        <v>11</v>
      </c>
      <c r="M1272" s="263" t="s">
        <v>119</v>
      </c>
      <c r="N1272" s="264" t="s">
        <v>11</v>
      </c>
      <c r="O1272" s="265" t="s">
        <v>2241</v>
      </c>
      <c r="P1272" s="266" t="s">
        <v>11</v>
      </c>
      <c r="Q1272" s="5" t="s">
        <v>16</v>
      </c>
      <c r="R1272" s="271" t="s">
        <v>2242</v>
      </c>
      <c r="S1272" s="271" t="s">
        <v>11</v>
      </c>
      <c r="T1272" s="271" t="s">
        <v>11</v>
      </c>
      <c r="U1272" s="30">
        <v>5608</v>
      </c>
      <c r="V1272" s="272" t="s">
        <v>18</v>
      </c>
      <c r="W1272" s="272" t="s">
        <v>11</v>
      </c>
      <c r="X1272" s="272" t="s">
        <v>11</v>
      </c>
      <c r="Y1272" s="273" t="s">
        <v>11</v>
      </c>
      <c r="Z1272" s="233">
        <v>377</v>
      </c>
    </row>
    <row r="1273" spans="1:26" ht="13.5" customHeight="1" x14ac:dyDescent="0.15">
      <c r="A1273" s="254" t="s">
        <v>11</v>
      </c>
      <c r="B1273" s="255" t="s">
        <v>11</v>
      </c>
      <c r="C1273" s="256" t="s">
        <v>11</v>
      </c>
      <c r="D1273" s="24" t="s">
        <v>11</v>
      </c>
      <c r="E1273" s="23" t="s">
        <v>11</v>
      </c>
      <c r="F1273" s="261" t="s">
        <v>11</v>
      </c>
      <c r="G1273" s="261" t="s">
        <v>11</v>
      </c>
      <c r="H1273" s="261" t="s">
        <v>11</v>
      </c>
      <c r="I1273" s="261" t="s">
        <v>11</v>
      </c>
      <c r="J1273" s="261" t="s">
        <v>11</v>
      </c>
      <c r="K1273" s="261" t="s">
        <v>11</v>
      </c>
      <c r="L1273" s="262" t="s">
        <v>11</v>
      </c>
      <c r="M1273" s="236">
        <v>5616000</v>
      </c>
      <c r="N1273" s="237" t="s">
        <v>11</v>
      </c>
      <c r="O1273" s="267" t="s">
        <v>11</v>
      </c>
      <c r="P1273" s="268" t="s">
        <v>11</v>
      </c>
      <c r="Q1273" s="6" t="s">
        <v>11</v>
      </c>
      <c r="R1273" s="238" t="s">
        <v>11</v>
      </c>
      <c r="S1273" s="238" t="s">
        <v>11</v>
      </c>
      <c r="T1273" s="238" t="s">
        <v>11</v>
      </c>
      <c r="U1273" s="22" t="s">
        <v>11</v>
      </c>
      <c r="V1273" s="239" t="s">
        <v>11</v>
      </c>
      <c r="W1273" s="239" t="s">
        <v>11</v>
      </c>
      <c r="X1273" s="239" t="s">
        <v>11</v>
      </c>
      <c r="Y1273" s="240" t="s">
        <v>11</v>
      </c>
      <c r="Z1273" s="234" t="s">
        <v>11</v>
      </c>
    </row>
    <row r="1274" spans="1:26" ht="13.5" customHeight="1" x14ac:dyDescent="0.15">
      <c r="A1274" s="274" t="s">
        <v>2243</v>
      </c>
      <c r="B1274" s="231" t="s">
        <v>11</v>
      </c>
      <c r="C1274" s="275" t="s">
        <v>11</v>
      </c>
      <c r="D1274" s="247" t="s">
        <v>2244</v>
      </c>
      <c r="E1274" s="239" t="s">
        <v>11</v>
      </c>
      <c r="F1274" s="239" t="s">
        <v>11</v>
      </c>
      <c r="G1274" s="239" t="s">
        <v>11</v>
      </c>
      <c r="H1274" s="239" t="s">
        <v>11</v>
      </c>
      <c r="I1274" s="239" t="s">
        <v>11</v>
      </c>
      <c r="J1274" s="239" t="s">
        <v>11</v>
      </c>
      <c r="K1274" s="239" t="s">
        <v>11</v>
      </c>
      <c r="L1274" s="240" t="s">
        <v>11</v>
      </c>
      <c r="M1274" s="249" t="s">
        <v>40</v>
      </c>
      <c r="N1274" s="250" t="s">
        <v>11</v>
      </c>
      <c r="O1274" s="267" t="s">
        <v>11</v>
      </c>
      <c r="P1274" s="268" t="s">
        <v>11</v>
      </c>
      <c r="Q1274" s="6" t="s">
        <v>11</v>
      </c>
      <c r="R1274" s="238" t="s">
        <v>11</v>
      </c>
      <c r="S1274" s="238" t="s">
        <v>11</v>
      </c>
      <c r="T1274" s="238" t="s">
        <v>11</v>
      </c>
      <c r="U1274" s="22" t="s">
        <v>11</v>
      </c>
      <c r="V1274" s="239" t="s">
        <v>11</v>
      </c>
      <c r="W1274" s="239" t="s">
        <v>11</v>
      </c>
      <c r="X1274" s="239" t="s">
        <v>11</v>
      </c>
      <c r="Y1274" s="240" t="s">
        <v>11</v>
      </c>
      <c r="Z1274" s="234" t="s">
        <v>11</v>
      </c>
    </row>
    <row r="1275" spans="1:26" ht="13.5" customHeight="1" x14ac:dyDescent="0.15">
      <c r="A1275" s="274" t="s">
        <v>11</v>
      </c>
      <c r="B1275" s="231" t="s">
        <v>11</v>
      </c>
      <c r="C1275" s="275" t="s">
        <v>11</v>
      </c>
      <c r="D1275" s="248" t="s">
        <v>11</v>
      </c>
      <c r="E1275" s="239" t="s">
        <v>11</v>
      </c>
      <c r="F1275" s="239" t="s">
        <v>11</v>
      </c>
      <c r="G1275" s="239" t="s">
        <v>11</v>
      </c>
      <c r="H1275" s="239" t="s">
        <v>11</v>
      </c>
      <c r="I1275" s="239" t="s">
        <v>11</v>
      </c>
      <c r="J1275" s="239" t="s">
        <v>11</v>
      </c>
      <c r="K1275" s="239" t="s">
        <v>11</v>
      </c>
      <c r="L1275" s="240" t="s">
        <v>11</v>
      </c>
      <c r="M1275" s="236">
        <v>5607817</v>
      </c>
      <c r="N1275" s="237" t="s">
        <v>11</v>
      </c>
      <c r="O1275" s="267" t="s">
        <v>11</v>
      </c>
      <c r="P1275" s="268" t="s">
        <v>11</v>
      </c>
      <c r="Q1275" s="6" t="s">
        <v>11</v>
      </c>
      <c r="R1275" s="238" t="s">
        <v>11</v>
      </c>
      <c r="S1275" s="238" t="s">
        <v>11</v>
      </c>
      <c r="T1275" s="238" t="s">
        <v>11</v>
      </c>
      <c r="U1275" s="22" t="s">
        <v>11</v>
      </c>
      <c r="V1275" s="239" t="s">
        <v>11</v>
      </c>
      <c r="W1275" s="239" t="s">
        <v>11</v>
      </c>
      <c r="X1275" s="239" t="s">
        <v>11</v>
      </c>
      <c r="Y1275" s="240" t="s">
        <v>11</v>
      </c>
      <c r="Z1275" s="234" t="s">
        <v>11</v>
      </c>
    </row>
    <row r="1276" spans="1:26" ht="13.5" customHeight="1" x14ac:dyDescent="0.15">
      <c r="A1276" s="274" t="s">
        <v>11</v>
      </c>
      <c r="B1276" s="231" t="s">
        <v>11</v>
      </c>
      <c r="C1276" s="275" t="s">
        <v>11</v>
      </c>
      <c r="D1276" s="229" t="s">
        <v>26</v>
      </c>
      <c r="E1276" s="241" t="s">
        <v>966</v>
      </c>
      <c r="F1276" s="241" t="s">
        <v>11</v>
      </c>
      <c r="G1276" s="241" t="s">
        <v>11</v>
      </c>
      <c r="H1276" s="241" t="s">
        <v>11</v>
      </c>
      <c r="I1276" s="241" t="s">
        <v>11</v>
      </c>
      <c r="J1276" s="241" t="s">
        <v>11</v>
      </c>
      <c r="K1276" s="241" t="s">
        <v>11</v>
      </c>
      <c r="L1276" s="242" t="s">
        <v>28</v>
      </c>
      <c r="M1276" s="243" t="s">
        <v>29</v>
      </c>
      <c r="N1276" s="244" t="s">
        <v>11</v>
      </c>
      <c r="O1276" s="267" t="s">
        <v>11</v>
      </c>
      <c r="P1276" s="268" t="s">
        <v>11</v>
      </c>
      <c r="Q1276" s="7" t="s">
        <v>11</v>
      </c>
      <c r="R1276" s="238" t="s">
        <v>11</v>
      </c>
      <c r="S1276" s="238" t="s">
        <v>11</v>
      </c>
      <c r="T1276" s="238" t="s">
        <v>11</v>
      </c>
      <c r="U1276" s="22" t="s">
        <v>11</v>
      </c>
      <c r="V1276" s="239" t="s">
        <v>11</v>
      </c>
      <c r="W1276" s="239" t="s">
        <v>11</v>
      </c>
      <c r="X1276" s="239" t="s">
        <v>11</v>
      </c>
      <c r="Y1276" s="240" t="s">
        <v>11</v>
      </c>
      <c r="Z1276" s="234" t="s">
        <v>11</v>
      </c>
    </row>
    <row r="1277" spans="1:26" ht="13.5" customHeight="1" x14ac:dyDescent="0.15">
      <c r="A1277" s="274" t="s">
        <v>11</v>
      </c>
      <c r="B1277" s="231" t="s">
        <v>11</v>
      </c>
      <c r="C1277" s="275" t="s">
        <v>11</v>
      </c>
      <c r="D1277" s="229" t="s">
        <v>11</v>
      </c>
      <c r="E1277" s="241" t="s">
        <v>11</v>
      </c>
      <c r="F1277" s="241" t="s">
        <v>11</v>
      </c>
      <c r="G1277" s="241" t="s">
        <v>11</v>
      </c>
      <c r="H1277" s="241" t="s">
        <v>11</v>
      </c>
      <c r="I1277" s="241" t="s">
        <v>11</v>
      </c>
      <c r="J1277" s="241" t="s">
        <v>11</v>
      </c>
      <c r="K1277" s="241" t="s">
        <v>11</v>
      </c>
      <c r="L1277" s="242" t="s">
        <v>11</v>
      </c>
      <c r="M1277" s="245">
        <v>8183</v>
      </c>
      <c r="N1277" s="246" t="s">
        <v>11</v>
      </c>
      <c r="O1277" s="267" t="s">
        <v>11</v>
      </c>
      <c r="P1277" s="268" t="s">
        <v>11</v>
      </c>
      <c r="Q1277" s="8" t="s">
        <v>31</v>
      </c>
      <c r="R1277" s="238" t="s">
        <v>2245</v>
      </c>
      <c r="S1277" s="238" t="s">
        <v>11</v>
      </c>
      <c r="T1277" s="238" t="s">
        <v>11</v>
      </c>
      <c r="U1277" s="238" t="s">
        <v>11</v>
      </c>
      <c r="V1277" s="9" t="s">
        <v>26</v>
      </c>
      <c r="W1277" s="227" t="s">
        <v>313</v>
      </c>
      <c r="X1277" s="227" t="s">
        <v>11</v>
      </c>
      <c r="Y1277" s="10" t="s">
        <v>28</v>
      </c>
      <c r="Z1277" s="234" t="s">
        <v>11</v>
      </c>
    </row>
    <row r="1278" spans="1:26" ht="13.5" customHeight="1" x14ac:dyDescent="0.15">
      <c r="A1278" s="274" t="s">
        <v>11</v>
      </c>
      <c r="B1278" s="231" t="s">
        <v>11</v>
      </c>
      <c r="C1278" s="275" t="s">
        <v>11</v>
      </c>
      <c r="D1278" s="229" t="s">
        <v>11</v>
      </c>
      <c r="E1278" s="241" t="s">
        <v>11</v>
      </c>
      <c r="F1278" s="241" t="s">
        <v>11</v>
      </c>
      <c r="G1278" s="241" t="s">
        <v>11</v>
      </c>
      <c r="H1278" s="241" t="s">
        <v>11</v>
      </c>
      <c r="I1278" s="241" t="s">
        <v>11</v>
      </c>
      <c r="J1278" s="241" t="s">
        <v>11</v>
      </c>
      <c r="K1278" s="241" t="s">
        <v>11</v>
      </c>
      <c r="L1278" s="242" t="s">
        <v>11</v>
      </c>
      <c r="M1278" s="249" t="s">
        <v>11</v>
      </c>
      <c r="N1278" s="250" t="s">
        <v>11</v>
      </c>
      <c r="O1278" s="267" t="s">
        <v>11</v>
      </c>
      <c r="P1278" s="268" t="s">
        <v>11</v>
      </c>
      <c r="Q1278" s="7" t="s">
        <v>32</v>
      </c>
      <c r="R1278" s="238" t="s">
        <v>2246</v>
      </c>
      <c r="S1278" s="238" t="s">
        <v>11</v>
      </c>
      <c r="T1278" s="238" t="s">
        <v>11</v>
      </c>
      <c r="U1278" s="238" t="s">
        <v>11</v>
      </c>
      <c r="V1278" s="11" t="s">
        <v>33</v>
      </c>
      <c r="W1278" s="9" t="s">
        <v>11</v>
      </c>
      <c r="X1278" t="s">
        <v>11</v>
      </c>
      <c r="Y1278" s="12" t="s">
        <v>11</v>
      </c>
      <c r="Z1278" s="234" t="s">
        <v>11</v>
      </c>
    </row>
    <row r="1279" spans="1:26" ht="13.5" customHeight="1" x14ac:dyDescent="0.15">
      <c r="A1279" s="6" t="s">
        <v>11</v>
      </c>
      <c r="B1279" t="s">
        <v>11</v>
      </c>
      <c r="C1279" s="12" t="s">
        <v>11</v>
      </c>
      <c r="D1279" s="229" t="s">
        <v>26</v>
      </c>
      <c r="E1279" s="13" t="s">
        <v>19</v>
      </c>
      <c r="F1279" s="231" t="s">
        <v>11</v>
      </c>
      <c r="G1279" s="231" t="s">
        <v>11</v>
      </c>
      <c r="H1279" s="231" t="s">
        <v>11</v>
      </c>
      <c r="I1279" s="231" t="s">
        <v>160</v>
      </c>
      <c r="J1279" s="231" t="s">
        <v>11</v>
      </c>
      <c r="K1279" s="13" t="s">
        <v>11</v>
      </c>
      <c r="L1279" s="242" t="s">
        <v>28</v>
      </c>
      <c r="M1279" s="277" t="s">
        <v>11</v>
      </c>
      <c r="N1279" s="278" t="s">
        <v>11</v>
      </c>
      <c r="O1279" s="267" t="s">
        <v>11</v>
      </c>
      <c r="P1279" s="268" t="s">
        <v>11</v>
      </c>
      <c r="Q1279" s="8" t="s">
        <v>31</v>
      </c>
      <c r="R1279" s="238" t="s">
        <v>11</v>
      </c>
      <c r="S1279" s="238" t="s">
        <v>11</v>
      </c>
      <c r="T1279" s="238" t="s">
        <v>11</v>
      </c>
      <c r="U1279" s="238" t="s">
        <v>11</v>
      </c>
      <c r="V1279" s="9" t="s">
        <v>26</v>
      </c>
      <c r="W1279" s="227" t="s">
        <v>11</v>
      </c>
      <c r="X1279" s="227" t="s">
        <v>11</v>
      </c>
      <c r="Y1279" s="10" t="s">
        <v>28</v>
      </c>
      <c r="Z1279" s="234" t="s">
        <v>11</v>
      </c>
    </row>
    <row r="1280" spans="1:26" ht="13.5" customHeight="1" x14ac:dyDescent="0.15">
      <c r="A1280" s="14" t="s">
        <v>11</v>
      </c>
      <c r="B1280" s="15" t="s">
        <v>11</v>
      </c>
      <c r="C1280" s="16" t="s">
        <v>11</v>
      </c>
      <c r="D1280" s="230" t="s">
        <v>11</v>
      </c>
      <c r="E1280" s="17" t="s">
        <v>11</v>
      </c>
      <c r="F1280" s="232" t="s">
        <v>11</v>
      </c>
      <c r="G1280" s="232" t="s">
        <v>11</v>
      </c>
      <c r="H1280" s="232" t="s">
        <v>11</v>
      </c>
      <c r="I1280" s="232" t="s">
        <v>11</v>
      </c>
      <c r="J1280" s="232" t="s">
        <v>11</v>
      </c>
      <c r="K1280" s="17" t="s">
        <v>11</v>
      </c>
      <c r="L1280" s="276" t="s">
        <v>11</v>
      </c>
      <c r="M1280" s="26" t="s">
        <v>42</v>
      </c>
      <c r="N1280" s="27">
        <v>99.9</v>
      </c>
      <c r="O1280" s="269" t="s">
        <v>11</v>
      </c>
      <c r="P1280" s="270" t="s">
        <v>11</v>
      </c>
      <c r="Q1280" s="18" t="s">
        <v>32</v>
      </c>
      <c r="R1280" s="228" t="s">
        <v>11</v>
      </c>
      <c r="S1280" s="228" t="s">
        <v>11</v>
      </c>
      <c r="T1280" s="228" t="s">
        <v>11</v>
      </c>
      <c r="U1280" s="228" t="s">
        <v>11</v>
      </c>
      <c r="V1280" s="19" t="s">
        <v>33</v>
      </c>
      <c r="W1280" s="20" t="s">
        <v>11</v>
      </c>
      <c r="X1280" s="15" t="s">
        <v>11</v>
      </c>
      <c r="Y1280" s="16" t="s">
        <v>11</v>
      </c>
      <c r="Z1280" s="235" t="s">
        <v>11</v>
      </c>
    </row>
    <row r="1281" spans="1:26" ht="13.5" customHeight="1" x14ac:dyDescent="0.15">
      <c r="A1281" s="251" t="s">
        <v>10</v>
      </c>
      <c r="B1281" s="252" t="s">
        <v>11</v>
      </c>
      <c r="C1281" s="253" t="s">
        <v>11</v>
      </c>
      <c r="D1281" s="257" t="s">
        <v>12</v>
      </c>
      <c r="E1281" s="258" t="s">
        <v>11</v>
      </c>
      <c r="F1281" s="259" t="s">
        <v>1923</v>
      </c>
      <c r="G1281" s="259" t="s">
        <v>11</v>
      </c>
      <c r="H1281" s="259" t="s">
        <v>11</v>
      </c>
      <c r="I1281" s="259" t="s">
        <v>11</v>
      </c>
      <c r="J1281" s="259" t="s">
        <v>11</v>
      </c>
      <c r="K1281" s="259" t="s">
        <v>11</v>
      </c>
      <c r="L1281" s="260" t="s">
        <v>11</v>
      </c>
      <c r="M1281" s="263" t="s">
        <v>119</v>
      </c>
      <c r="N1281" s="264" t="s">
        <v>11</v>
      </c>
      <c r="O1281" s="265" t="s">
        <v>2247</v>
      </c>
      <c r="P1281" s="266" t="s">
        <v>11</v>
      </c>
      <c r="Q1281" s="5" t="s">
        <v>16</v>
      </c>
      <c r="R1281" s="271" t="s">
        <v>2248</v>
      </c>
      <c r="S1281" s="271" t="s">
        <v>11</v>
      </c>
      <c r="T1281" s="271" t="s">
        <v>11</v>
      </c>
      <c r="U1281" s="30">
        <v>1563272</v>
      </c>
      <c r="V1281" s="272" t="s">
        <v>18</v>
      </c>
      <c r="W1281" s="272" t="s">
        <v>11</v>
      </c>
      <c r="X1281" s="272" t="s">
        <v>11</v>
      </c>
      <c r="Y1281" s="273" t="s">
        <v>11</v>
      </c>
      <c r="Z1281" s="233">
        <v>377</v>
      </c>
    </row>
    <row r="1282" spans="1:26" ht="13.5" customHeight="1" x14ac:dyDescent="0.15">
      <c r="A1282" s="254" t="s">
        <v>11</v>
      </c>
      <c r="B1282" s="255" t="s">
        <v>11</v>
      </c>
      <c r="C1282" s="256" t="s">
        <v>11</v>
      </c>
      <c r="D1282" s="24" t="s">
        <v>11</v>
      </c>
      <c r="E1282" s="23" t="s">
        <v>11</v>
      </c>
      <c r="F1282" s="261" t="s">
        <v>11</v>
      </c>
      <c r="G1282" s="261" t="s">
        <v>11</v>
      </c>
      <c r="H1282" s="261" t="s">
        <v>11</v>
      </c>
      <c r="I1282" s="261" t="s">
        <v>11</v>
      </c>
      <c r="J1282" s="261" t="s">
        <v>11</v>
      </c>
      <c r="K1282" s="261" t="s">
        <v>11</v>
      </c>
      <c r="L1282" s="262" t="s">
        <v>11</v>
      </c>
      <c r="M1282" s="236">
        <v>1694595000</v>
      </c>
      <c r="N1282" s="237" t="s">
        <v>11</v>
      </c>
      <c r="O1282" s="267" t="s">
        <v>11</v>
      </c>
      <c r="P1282" s="268" t="s">
        <v>11</v>
      </c>
      <c r="Q1282" s="6" t="s">
        <v>11</v>
      </c>
      <c r="R1282" s="238" t="s">
        <v>2249</v>
      </c>
      <c r="S1282" s="238" t="s">
        <v>11</v>
      </c>
      <c r="T1282" s="238" t="s">
        <v>11</v>
      </c>
      <c r="U1282" s="22">
        <v>22507</v>
      </c>
      <c r="V1282" s="239" t="s">
        <v>18</v>
      </c>
      <c r="W1282" s="239" t="s">
        <v>11</v>
      </c>
      <c r="X1282" s="239" t="s">
        <v>11</v>
      </c>
      <c r="Y1282" s="240" t="s">
        <v>11</v>
      </c>
      <c r="Z1282" s="234" t="s">
        <v>11</v>
      </c>
    </row>
    <row r="1283" spans="1:26" ht="13.5" customHeight="1" x14ac:dyDescent="0.15">
      <c r="A1283" s="274" t="s">
        <v>2250</v>
      </c>
      <c r="B1283" s="231" t="s">
        <v>11</v>
      </c>
      <c r="C1283" s="275" t="s">
        <v>11</v>
      </c>
      <c r="D1283" s="247" t="s">
        <v>2251</v>
      </c>
      <c r="E1283" s="239" t="s">
        <v>11</v>
      </c>
      <c r="F1283" s="239" t="s">
        <v>11</v>
      </c>
      <c r="G1283" s="239" t="s">
        <v>11</v>
      </c>
      <c r="H1283" s="239" t="s">
        <v>11</v>
      </c>
      <c r="I1283" s="239" t="s">
        <v>11</v>
      </c>
      <c r="J1283" s="239" t="s">
        <v>11</v>
      </c>
      <c r="K1283" s="239" t="s">
        <v>11</v>
      </c>
      <c r="L1283" s="240" t="s">
        <v>11</v>
      </c>
      <c r="M1283" s="249" t="s">
        <v>40</v>
      </c>
      <c r="N1283" s="250" t="s">
        <v>11</v>
      </c>
      <c r="O1283" s="267" t="s">
        <v>11</v>
      </c>
      <c r="P1283" s="268" t="s">
        <v>11</v>
      </c>
      <c r="Q1283" s="6" t="s">
        <v>11</v>
      </c>
      <c r="R1283" s="238" t="s">
        <v>2252</v>
      </c>
      <c r="S1283" s="238" t="s">
        <v>11</v>
      </c>
      <c r="T1283" s="238" t="s">
        <v>11</v>
      </c>
      <c r="U1283" s="22">
        <v>7042</v>
      </c>
      <c r="V1283" s="239" t="s">
        <v>18</v>
      </c>
      <c r="W1283" s="239" t="s">
        <v>11</v>
      </c>
      <c r="X1283" s="239" t="s">
        <v>11</v>
      </c>
      <c r="Y1283" s="240" t="s">
        <v>11</v>
      </c>
      <c r="Z1283" s="234" t="s">
        <v>11</v>
      </c>
    </row>
    <row r="1284" spans="1:26" ht="13.5" customHeight="1" x14ac:dyDescent="0.15">
      <c r="A1284" s="274" t="s">
        <v>11</v>
      </c>
      <c r="B1284" s="231" t="s">
        <v>11</v>
      </c>
      <c r="C1284" s="275" t="s">
        <v>11</v>
      </c>
      <c r="D1284" s="248" t="s">
        <v>11</v>
      </c>
      <c r="E1284" s="239" t="s">
        <v>11</v>
      </c>
      <c r="F1284" s="239" t="s">
        <v>11</v>
      </c>
      <c r="G1284" s="239" t="s">
        <v>11</v>
      </c>
      <c r="H1284" s="239" t="s">
        <v>11</v>
      </c>
      <c r="I1284" s="239" t="s">
        <v>11</v>
      </c>
      <c r="J1284" s="239" t="s">
        <v>11</v>
      </c>
      <c r="K1284" s="239" t="s">
        <v>11</v>
      </c>
      <c r="L1284" s="240" t="s">
        <v>11</v>
      </c>
      <c r="M1284" s="236">
        <v>1645407905</v>
      </c>
      <c r="N1284" s="237" t="s">
        <v>11</v>
      </c>
      <c r="O1284" s="267" t="s">
        <v>11</v>
      </c>
      <c r="P1284" s="268" t="s">
        <v>11</v>
      </c>
      <c r="Q1284" s="6" t="s">
        <v>11</v>
      </c>
      <c r="R1284" s="238" t="s">
        <v>2253</v>
      </c>
      <c r="S1284" s="238" t="s">
        <v>11</v>
      </c>
      <c r="T1284" s="238" t="s">
        <v>11</v>
      </c>
      <c r="U1284" s="22">
        <v>4400</v>
      </c>
      <c r="V1284" s="239" t="s">
        <v>18</v>
      </c>
      <c r="W1284" s="239" t="s">
        <v>11</v>
      </c>
      <c r="X1284" s="239" t="s">
        <v>11</v>
      </c>
      <c r="Y1284" s="240" t="s">
        <v>11</v>
      </c>
      <c r="Z1284" s="234" t="s">
        <v>11</v>
      </c>
    </row>
    <row r="1285" spans="1:26" ht="13.5" customHeight="1" x14ac:dyDescent="0.15">
      <c r="A1285" s="274" t="s">
        <v>11</v>
      </c>
      <c r="B1285" s="231" t="s">
        <v>11</v>
      </c>
      <c r="C1285" s="275" t="s">
        <v>11</v>
      </c>
      <c r="D1285" s="229" t="s">
        <v>26</v>
      </c>
      <c r="E1285" s="241" t="s">
        <v>1979</v>
      </c>
      <c r="F1285" s="241" t="s">
        <v>11</v>
      </c>
      <c r="G1285" s="241" t="s">
        <v>11</v>
      </c>
      <c r="H1285" s="241" t="s">
        <v>11</v>
      </c>
      <c r="I1285" s="241" t="s">
        <v>11</v>
      </c>
      <c r="J1285" s="241" t="s">
        <v>11</v>
      </c>
      <c r="K1285" s="241" t="s">
        <v>11</v>
      </c>
      <c r="L1285" s="242" t="s">
        <v>28</v>
      </c>
      <c r="M1285" s="243" t="s">
        <v>29</v>
      </c>
      <c r="N1285" s="244" t="s">
        <v>11</v>
      </c>
      <c r="O1285" s="267" t="s">
        <v>11</v>
      </c>
      <c r="P1285" s="268" t="s">
        <v>11</v>
      </c>
      <c r="Q1285" s="7" t="s">
        <v>11</v>
      </c>
      <c r="R1285" s="238" t="s">
        <v>2254</v>
      </c>
      <c r="S1285" s="238" t="s">
        <v>11</v>
      </c>
      <c r="T1285" s="238" t="s">
        <v>11</v>
      </c>
      <c r="U1285" s="22">
        <v>48187</v>
      </c>
      <c r="V1285" s="239" t="s">
        <v>18</v>
      </c>
      <c r="W1285" s="239" t="s">
        <v>11</v>
      </c>
      <c r="X1285" s="239" t="s">
        <v>11</v>
      </c>
      <c r="Y1285" s="240" t="s">
        <v>11</v>
      </c>
      <c r="Z1285" s="234" t="s">
        <v>11</v>
      </c>
    </row>
    <row r="1286" spans="1:26" ht="13.5" customHeight="1" x14ac:dyDescent="0.15">
      <c r="A1286" s="274" t="s">
        <v>11</v>
      </c>
      <c r="B1286" s="231" t="s">
        <v>11</v>
      </c>
      <c r="C1286" s="275" t="s">
        <v>11</v>
      </c>
      <c r="D1286" s="229" t="s">
        <v>11</v>
      </c>
      <c r="E1286" s="241" t="s">
        <v>11</v>
      </c>
      <c r="F1286" s="241" t="s">
        <v>11</v>
      </c>
      <c r="G1286" s="241" t="s">
        <v>11</v>
      </c>
      <c r="H1286" s="241" t="s">
        <v>11</v>
      </c>
      <c r="I1286" s="241" t="s">
        <v>11</v>
      </c>
      <c r="J1286" s="241" t="s">
        <v>11</v>
      </c>
      <c r="K1286" s="241" t="s">
        <v>11</v>
      </c>
      <c r="L1286" s="242" t="s">
        <v>11</v>
      </c>
      <c r="M1286" s="245">
        <v>49187095</v>
      </c>
      <c r="N1286" s="246" t="s">
        <v>11</v>
      </c>
      <c r="O1286" s="267" t="s">
        <v>11</v>
      </c>
      <c r="P1286" s="268" t="s">
        <v>11</v>
      </c>
      <c r="Q1286" s="8" t="s">
        <v>31</v>
      </c>
      <c r="R1286" s="238" t="s">
        <v>2255</v>
      </c>
      <c r="S1286" s="238" t="s">
        <v>11</v>
      </c>
      <c r="T1286" s="238" t="s">
        <v>11</v>
      </c>
      <c r="U1286" s="238" t="s">
        <v>11</v>
      </c>
      <c r="V1286" s="9" t="s">
        <v>26</v>
      </c>
      <c r="W1286" s="227" t="s">
        <v>2256</v>
      </c>
      <c r="X1286" s="227" t="s">
        <v>11</v>
      </c>
      <c r="Y1286" s="10" t="s">
        <v>28</v>
      </c>
      <c r="Z1286" s="234" t="s">
        <v>11</v>
      </c>
    </row>
    <row r="1287" spans="1:26" ht="13.5" customHeight="1" x14ac:dyDescent="0.15">
      <c r="A1287" s="274" t="s">
        <v>11</v>
      </c>
      <c r="B1287" s="231" t="s">
        <v>11</v>
      </c>
      <c r="C1287" s="275" t="s">
        <v>11</v>
      </c>
      <c r="D1287" s="229" t="s">
        <v>11</v>
      </c>
      <c r="E1287" s="241" t="s">
        <v>11</v>
      </c>
      <c r="F1287" s="241" t="s">
        <v>11</v>
      </c>
      <c r="G1287" s="241" t="s">
        <v>11</v>
      </c>
      <c r="H1287" s="241" t="s">
        <v>11</v>
      </c>
      <c r="I1287" s="241" t="s">
        <v>11</v>
      </c>
      <c r="J1287" s="241" t="s">
        <v>11</v>
      </c>
      <c r="K1287" s="241" t="s">
        <v>11</v>
      </c>
      <c r="L1287" s="242" t="s">
        <v>11</v>
      </c>
      <c r="M1287" s="249" t="s">
        <v>11</v>
      </c>
      <c r="N1287" s="250" t="s">
        <v>11</v>
      </c>
      <c r="O1287" s="267" t="s">
        <v>11</v>
      </c>
      <c r="P1287" s="268" t="s">
        <v>11</v>
      </c>
      <c r="Q1287" s="7" t="s">
        <v>32</v>
      </c>
      <c r="R1287" s="238" t="s">
        <v>2124</v>
      </c>
      <c r="S1287" s="238" t="s">
        <v>11</v>
      </c>
      <c r="T1287" s="238" t="s">
        <v>11</v>
      </c>
      <c r="U1287" s="238" t="s">
        <v>11</v>
      </c>
      <c r="V1287" s="11" t="s">
        <v>33</v>
      </c>
      <c r="W1287" s="9" t="s">
        <v>11</v>
      </c>
      <c r="X1287" t="s">
        <v>11</v>
      </c>
      <c r="Y1287" s="12" t="s">
        <v>11</v>
      </c>
      <c r="Z1287" s="234" t="s">
        <v>11</v>
      </c>
    </row>
    <row r="1288" spans="1:26" ht="13.5" customHeight="1" x14ac:dyDescent="0.15">
      <c r="A1288" s="6" t="s">
        <v>11</v>
      </c>
      <c r="B1288" t="s">
        <v>11</v>
      </c>
      <c r="C1288" s="12" t="s">
        <v>11</v>
      </c>
      <c r="D1288" s="229" t="s">
        <v>26</v>
      </c>
      <c r="E1288" s="13" t="s">
        <v>19</v>
      </c>
      <c r="F1288" s="231" t="s">
        <v>11</v>
      </c>
      <c r="G1288" s="231" t="s">
        <v>11</v>
      </c>
      <c r="H1288" s="231" t="s">
        <v>11</v>
      </c>
      <c r="I1288" s="231" t="s">
        <v>160</v>
      </c>
      <c r="J1288" s="231" t="s">
        <v>63</v>
      </c>
      <c r="K1288" s="13" t="s">
        <v>11</v>
      </c>
      <c r="L1288" s="242" t="s">
        <v>28</v>
      </c>
      <c r="M1288" s="277" t="s">
        <v>11</v>
      </c>
      <c r="N1288" s="278" t="s">
        <v>11</v>
      </c>
      <c r="O1288" s="267" t="s">
        <v>11</v>
      </c>
      <c r="P1288" s="268" t="s">
        <v>11</v>
      </c>
      <c r="Q1288" s="8" t="s">
        <v>31</v>
      </c>
      <c r="R1288" s="238" t="s">
        <v>11</v>
      </c>
      <c r="S1288" s="238" t="s">
        <v>11</v>
      </c>
      <c r="T1288" s="238" t="s">
        <v>11</v>
      </c>
      <c r="U1288" s="238" t="s">
        <v>11</v>
      </c>
      <c r="V1288" s="9" t="s">
        <v>26</v>
      </c>
      <c r="W1288" s="227" t="s">
        <v>11</v>
      </c>
      <c r="X1288" s="227" t="s">
        <v>11</v>
      </c>
      <c r="Y1288" s="10" t="s">
        <v>28</v>
      </c>
      <c r="Z1288" s="234" t="s">
        <v>11</v>
      </c>
    </row>
    <row r="1289" spans="1:26" ht="13.5" customHeight="1" x14ac:dyDescent="0.15">
      <c r="A1289" s="14" t="s">
        <v>11</v>
      </c>
      <c r="B1289" s="15" t="s">
        <v>11</v>
      </c>
      <c r="C1289" s="16" t="s">
        <v>11</v>
      </c>
      <c r="D1289" s="230" t="s">
        <v>11</v>
      </c>
      <c r="E1289" s="17" t="s">
        <v>11</v>
      </c>
      <c r="F1289" s="232" t="s">
        <v>11</v>
      </c>
      <c r="G1289" s="232" t="s">
        <v>11</v>
      </c>
      <c r="H1289" s="232" t="s">
        <v>11</v>
      </c>
      <c r="I1289" s="232" t="s">
        <v>11</v>
      </c>
      <c r="J1289" s="232" t="s">
        <v>11</v>
      </c>
      <c r="K1289" s="17" t="s">
        <v>11</v>
      </c>
      <c r="L1289" s="276" t="s">
        <v>11</v>
      </c>
      <c r="M1289" s="26" t="s">
        <v>42</v>
      </c>
      <c r="N1289" s="27">
        <v>97.1</v>
      </c>
      <c r="O1289" s="269" t="s">
        <v>11</v>
      </c>
      <c r="P1289" s="270" t="s">
        <v>11</v>
      </c>
      <c r="Q1289" s="18" t="s">
        <v>32</v>
      </c>
      <c r="R1289" s="228" t="s">
        <v>11</v>
      </c>
      <c r="S1289" s="228" t="s">
        <v>11</v>
      </c>
      <c r="T1289" s="228" t="s">
        <v>11</v>
      </c>
      <c r="U1289" s="228" t="s">
        <v>11</v>
      </c>
      <c r="V1289" s="19" t="s">
        <v>33</v>
      </c>
      <c r="W1289" s="20" t="s">
        <v>11</v>
      </c>
      <c r="X1289" s="15" t="s">
        <v>11</v>
      </c>
      <c r="Y1289" s="16" t="s">
        <v>11</v>
      </c>
      <c r="Z1289" s="235" t="s">
        <v>11</v>
      </c>
    </row>
    <row r="1290" spans="1:26" ht="13.5" customHeight="1" x14ac:dyDescent="0.15">
      <c r="A1290" s="251" t="s">
        <v>10</v>
      </c>
      <c r="B1290" s="252" t="s">
        <v>11</v>
      </c>
      <c r="C1290" s="253" t="s">
        <v>11</v>
      </c>
      <c r="D1290" s="257" t="s">
        <v>12</v>
      </c>
      <c r="E1290" s="258" t="s">
        <v>11</v>
      </c>
      <c r="F1290" s="259" t="s">
        <v>1971</v>
      </c>
      <c r="G1290" s="259" t="s">
        <v>11</v>
      </c>
      <c r="H1290" s="259" t="s">
        <v>11</v>
      </c>
      <c r="I1290" s="259" t="s">
        <v>11</v>
      </c>
      <c r="J1290" s="259" t="s">
        <v>11</v>
      </c>
      <c r="K1290" s="259" t="s">
        <v>11</v>
      </c>
      <c r="L1290" s="260" t="s">
        <v>11</v>
      </c>
      <c r="M1290" s="263" t="s">
        <v>119</v>
      </c>
      <c r="N1290" s="264" t="s">
        <v>11</v>
      </c>
      <c r="O1290" s="265" t="s">
        <v>2257</v>
      </c>
      <c r="P1290" s="266" t="s">
        <v>11</v>
      </c>
      <c r="Q1290" s="5" t="s">
        <v>16</v>
      </c>
      <c r="R1290" s="271" t="s">
        <v>2258</v>
      </c>
      <c r="S1290" s="271" t="s">
        <v>11</v>
      </c>
      <c r="T1290" s="271" t="s">
        <v>11</v>
      </c>
      <c r="U1290" s="30">
        <v>2056</v>
      </c>
      <c r="V1290" s="272" t="s">
        <v>18</v>
      </c>
      <c r="W1290" s="272" t="s">
        <v>11</v>
      </c>
      <c r="X1290" s="272" t="s">
        <v>11</v>
      </c>
      <c r="Y1290" s="273" t="s">
        <v>11</v>
      </c>
      <c r="Z1290" s="233">
        <v>379</v>
      </c>
    </row>
    <row r="1291" spans="1:26" ht="13.5" customHeight="1" x14ac:dyDescent="0.15">
      <c r="A1291" s="254" t="s">
        <v>11</v>
      </c>
      <c r="B1291" s="255" t="s">
        <v>11</v>
      </c>
      <c r="C1291" s="256" t="s">
        <v>11</v>
      </c>
      <c r="D1291" s="24" t="s">
        <v>11</v>
      </c>
      <c r="E1291" s="23" t="s">
        <v>11</v>
      </c>
      <c r="F1291" s="261" t="s">
        <v>11</v>
      </c>
      <c r="G1291" s="261" t="s">
        <v>11</v>
      </c>
      <c r="H1291" s="261" t="s">
        <v>11</v>
      </c>
      <c r="I1291" s="261" t="s">
        <v>11</v>
      </c>
      <c r="J1291" s="261" t="s">
        <v>11</v>
      </c>
      <c r="K1291" s="261" t="s">
        <v>11</v>
      </c>
      <c r="L1291" s="262" t="s">
        <v>11</v>
      </c>
      <c r="M1291" s="236">
        <v>625649000</v>
      </c>
      <c r="N1291" s="237" t="s">
        <v>11</v>
      </c>
      <c r="O1291" s="267" t="s">
        <v>11</v>
      </c>
      <c r="P1291" s="268" t="s">
        <v>11</v>
      </c>
      <c r="Q1291" s="6" t="s">
        <v>11</v>
      </c>
      <c r="R1291" s="238" t="s">
        <v>2259</v>
      </c>
      <c r="S1291" s="238" t="s">
        <v>11</v>
      </c>
      <c r="T1291" s="238" t="s">
        <v>11</v>
      </c>
      <c r="U1291" s="22">
        <v>23912</v>
      </c>
      <c r="V1291" s="239" t="s">
        <v>18</v>
      </c>
      <c r="W1291" s="239" t="s">
        <v>11</v>
      </c>
      <c r="X1291" s="239" t="s">
        <v>11</v>
      </c>
      <c r="Y1291" s="240" t="s">
        <v>11</v>
      </c>
      <c r="Z1291" s="234" t="s">
        <v>11</v>
      </c>
    </row>
    <row r="1292" spans="1:26" ht="13.5" customHeight="1" x14ac:dyDescent="0.15">
      <c r="A1292" s="274" t="s">
        <v>2260</v>
      </c>
      <c r="B1292" s="231" t="s">
        <v>11</v>
      </c>
      <c r="C1292" s="275" t="s">
        <v>11</v>
      </c>
      <c r="D1292" s="247" t="s">
        <v>2261</v>
      </c>
      <c r="E1292" s="239" t="s">
        <v>11</v>
      </c>
      <c r="F1292" s="239" t="s">
        <v>11</v>
      </c>
      <c r="G1292" s="239" t="s">
        <v>11</v>
      </c>
      <c r="H1292" s="239" t="s">
        <v>11</v>
      </c>
      <c r="I1292" s="239" t="s">
        <v>11</v>
      </c>
      <c r="J1292" s="239" t="s">
        <v>11</v>
      </c>
      <c r="K1292" s="239" t="s">
        <v>11</v>
      </c>
      <c r="L1292" s="240" t="s">
        <v>11</v>
      </c>
      <c r="M1292" s="249" t="s">
        <v>40</v>
      </c>
      <c r="N1292" s="250" t="s">
        <v>11</v>
      </c>
      <c r="O1292" s="267" t="s">
        <v>11</v>
      </c>
      <c r="P1292" s="268" t="s">
        <v>11</v>
      </c>
      <c r="Q1292" s="6" t="s">
        <v>11</v>
      </c>
      <c r="R1292" s="238" t="s">
        <v>2262</v>
      </c>
      <c r="S1292" s="238" t="s">
        <v>11</v>
      </c>
      <c r="T1292" s="238" t="s">
        <v>11</v>
      </c>
      <c r="U1292" s="22">
        <v>555581</v>
      </c>
      <c r="V1292" s="239" t="s">
        <v>18</v>
      </c>
      <c r="W1292" s="239" t="s">
        <v>11</v>
      </c>
      <c r="X1292" s="239" t="s">
        <v>11</v>
      </c>
      <c r="Y1292" s="240" t="s">
        <v>11</v>
      </c>
      <c r="Z1292" s="234" t="s">
        <v>11</v>
      </c>
    </row>
    <row r="1293" spans="1:26" ht="13.5" customHeight="1" x14ac:dyDescent="0.15">
      <c r="A1293" s="274" t="s">
        <v>11</v>
      </c>
      <c r="B1293" s="231" t="s">
        <v>11</v>
      </c>
      <c r="C1293" s="275" t="s">
        <v>11</v>
      </c>
      <c r="D1293" s="248" t="s">
        <v>11</v>
      </c>
      <c r="E1293" s="239" t="s">
        <v>11</v>
      </c>
      <c r="F1293" s="239" t="s">
        <v>11</v>
      </c>
      <c r="G1293" s="239" t="s">
        <v>11</v>
      </c>
      <c r="H1293" s="239" t="s">
        <v>11</v>
      </c>
      <c r="I1293" s="239" t="s">
        <v>11</v>
      </c>
      <c r="J1293" s="239" t="s">
        <v>11</v>
      </c>
      <c r="K1293" s="239" t="s">
        <v>11</v>
      </c>
      <c r="L1293" s="240" t="s">
        <v>11</v>
      </c>
      <c r="M1293" s="236">
        <v>613757673</v>
      </c>
      <c r="N1293" s="237" t="s">
        <v>11</v>
      </c>
      <c r="O1293" s="267" t="s">
        <v>11</v>
      </c>
      <c r="P1293" s="268" t="s">
        <v>11</v>
      </c>
      <c r="Q1293" s="6" t="s">
        <v>11</v>
      </c>
      <c r="R1293" s="238" t="s">
        <v>11</v>
      </c>
      <c r="S1293" s="238" t="s">
        <v>11</v>
      </c>
      <c r="T1293" s="238" t="s">
        <v>11</v>
      </c>
      <c r="U1293" s="22" t="s">
        <v>11</v>
      </c>
      <c r="V1293" s="239" t="s">
        <v>11</v>
      </c>
      <c r="W1293" s="239" t="s">
        <v>11</v>
      </c>
      <c r="X1293" s="239" t="s">
        <v>11</v>
      </c>
      <c r="Y1293" s="240" t="s">
        <v>11</v>
      </c>
      <c r="Z1293" s="234" t="s">
        <v>11</v>
      </c>
    </row>
    <row r="1294" spans="1:26" ht="13.5" customHeight="1" x14ac:dyDescent="0.15">
      <c r="A1294" s="274" t="s">
        <v>11</v>
      </c>
      <c r="B1294" s="231" t="s">
        <v>11</v>
      </c>
      <c r="C1294" s="275" t="s">
        <v>11</v>
      </c>
      <c r="D1294" s="229" t="s">
        <v>26</v>
      </c>
      <c r="E1294" s="241" t="s">
        <v>1979</v>
      </c>
      <c r="F1294" s="241" t="s">
        <v>11</v>
      </c>
      <c r="G1294" s="241" t="s">
        <v>11</v>
      </c>
      <c r="H1294" s="241" t="s">
        <v>11</v>
      </c>
      <c r="I1294" s="241" t="s">
        <v>11</v>
      </c>
      <c r="J1294" s="241" t="s">
        <v>11</v>
      </c>
      <c r="K1294" s="241" t="s">
        <v>11</v>
      </c>
      <c r="L1294" s="242" t="s">
        <v>28</v>
      </c>
      <c r="M1294" s="243" t="s">
        <v>29</v>
      </c>
      <c r="N1294" s="244" t="s">
        <v>11</v>
      </c>
      <c r="O1294" s="267" t="s">
        <v>11</v>
      </c>
      <c r="P1294" s="268" t="s">
        <v>11</v>
      </c>
      <c r="Q1294" s="7" t="s">
        <v>11</v>
      </c>
      <c r="R1294" s="238" t="s">
        <v>2263</v>
      </c>
      <c r="S1294" s="238" t="s">
        <v>11</v>
      </c>
      <c r="T1294" s="238" t="s">
        <v>11</v>
      </c>
      <c r="U1294" s="22">
        <v>32209</v>
      </c>
      <c r="V1294" s="239" t="s">
        <v>18</v>
      </c>
      <c r="W1294" s="239" t="s">
        <v>11</v>
      </c>
      <c r="X1294" s="239" t="s">
        <v>11</v>
      </c>
      <c r="Y1294" s="240" t="s">
        <v>11</v>
      </c>
      <c r="Z1294" s="234" t="s">
        <v>11</v>
      </c>
    </row>
    <row r="1295" spans="1:26" ht="13.5" customHeight="1" x14ac:dyDescent="0.15">
      <c r="A1295" s="274" t="s">
        <v>11</v>
      </c>
      <c r="B1295" s="231" t="s">
        <v>11</v>
      </c>
      <c r="C1295" s="275" t="s">
        <v>11</v>
      </c>
      <c r="D1295" s="229" t="s">
        <v>11</v>
      </c>
      <c r="E1295" s="241" t="s">
        <v>11</v>
      </c>
      <c r="F1295" s="241" t="s">
        <v>11</v>
      </c>
      <c r="G1295" s="241" t="s">
        <v>11</v>
      </c>
      <c r="H1295" s="241" t="s">
        <v>11</v>
      </c>
      <c r="I1295" s="241" t="s">
        <v>11</v>
      </c>
      <c r="J1295" s="241" t="s">
        <v>11</v>
      </c>
      <c r="K1295" s="241" t="s">
        <v>11</v>
      </c>
      <c r="L1295" s="242" t="s">
        <v>11</v>
      </c>
      <c r="M1295" s="245">
        <v>11891327</v>
      </c>
      <c r="N1295" s="246" t="s">
        <v>11</v>
      </c>
      <c r="O1295" s="267" t="s">
        <v>11</v>
      </c>
      <c r="P1295" s="268" t="s">
        <v>11</v>
      </c>
      <c r="Q1295" s="8" t="s">
        <v>31</v>
      </c>
      <c r="R1295" s="238" t="s">
        <v>2264</v>
      </c>
      <c r="S1295" s="238" t="s">
        <v>11</v>
      </c>
      <c r="T1295" s="238" t="s">
        <v>11</v>
      </c>
      <c r="U1295" s="238" t="s">
        <v>11</v>
      </c>
      <c r="V1295" s="9" t="s">
        <v>26</v>
      </c>
      <c r="W1295" s="227" t="s">
        <v>2265</v>
      </c>
      <c r="X1295" s="227" t="s">
        <v>11</v>
      </c>
      <c r="Y1295" s="10" t="s">
        <v>28</v>
      </c>
      <c r="Z1295" s="234" t="s">
        <v>11</v>
      </c>
    </row>
    <row r="1296" spans="1:26" ht="13.5" customHeight="1" x14ac:dyDescent="0.15">
      <c r="A1296" s="274" t="s">
        <v>11</v>
      </c>
      <c r="B1296" s="231" t="s">
        <v>11</v>
      </c>
      <c r="C1296" s="275" t="s">
        <v>11</v>
      </c>
      <c r="D1296" s="229" t="s">
        <v>11</v>
      </c>
      <c r="E1296" s="241" t="s">
        <v>11</v>
      </c>
      <c r="F1296" s="241" t="s">
        <v>11</v>
      </c>
      <c r="G1296" s="241" t="s">
        <v>11</v>
      </c>
      <c r="H1296" s="241" t="s">
        <v>11</v>
      </c>
      <c r="I1296" s="241" t="s">
        <v>11</v>
      </c>
      <c r="J1296" s="241" t="s">
        <v>11</v>
      </c>
      <c r="K1296" s="241" t="s">
        <v>11</v>
      </c>
      <c r="L1296" s="242" t="s">
        <v>11</v>
      </c>
      <c r="M1296" s="249" t="s">
        <v>11</v>
      </c>
      <c r="N1296" s="250" t="s">
        <v>11</v>
      </c>
      <c r="O1296" s="267" t="s">
        <v>11</v>
      </c>
      <c r="P1296" s="268" t="s">
        <v>11</v>
      </c>
      <c r="Q1296" s="7" t="s">
        <v>32</v>
      </c>
      <c r="R1296" s="238" t="s">
        <v>11</v>
      </c>
      <c r="S1296" s="238" t="s">
        <v>11</v>
      </c>
      <c r="T1296" s="238" t="s">
        <v>11</v>
      </c>
      <c r="U1296" s="238" t="s">
        <v>11</v>
      </c>
      <c r="V1296" s="11" t="s">
        <v>33</v>
      </c>
      <c r="W1296" s="9" t="s">
        <v>11</v>
      </c>
      <c r="X1296" t="s">
        <v>11</v>
      </c>
      <c r="Y1296" s="12" t="s">
        <v>11</v>
      </c>
      <c r="Z1296" s="234" t="s">
        <v>11</v>
      </c>
    </row>
    <row r="1297" spans="1:26" ht="13.5" customHeight="1" x14ac:dyDescent="0.15">
      <c r="A1297" s="6" t="s">
        <v>11</v>
      </c>
      <c r="B1297" t="s">
        <v>11</v>
      </c>
      <c r="C1297" s="12" t="s">
        <v>11</v>
      </c>
      <c r="D1297" s="229" t="s">
        <v>26</v>
      </c>
      <c r="E1297" s="13" t="s">
        <v>19</v>
      </c>
      <c r="F1297" s="231" t="s">
        <v>11</v>
      </c>
      <c r="G1297" s="231" t="s">
        <v>11</v>
      </c>
      <c r="H1297" s="231" t="s">
        <v>11</v>
      </c>
      <c r="I1297" s="231" t="s">
        <v>160</v>
      </c>
      <c r="J1297" s="231" t="s">
        <v>63</v>
      </c>
      <c r="K1297" s="13" t="s">
        <v>11</v>
      </c>
      <c r="L1297" s="242" t="s">
        <v>28</v>
      </c>
      <c r="M1297" s="277" t="s">
        <v>11</v>
      </c>
      <c r="N1297" s="278" t="s">
        <v>11</v>
      </c>
      <c r="O1297" s="267" t="s">
        <v>11</v>
      </c>
      <c r="P1297" s="268" t="s">
        <v>11</v>
      </c>
      <c r="Q1297" s="8" t="s">
        <v>31</v>
      </c>
      <c r="R1297" s="238" t="s">
        <v>2266</v>
      </c>
      <c r="S1297" s="238" t="s">
        <v>11</v>
      </c>
      <c r="T1297" s="238" t="s">
        <v>11</v>
      </c>
      <c r="U1297" s="238" t="s">
        <v>11</v>
      </c>
      <c r="V1297" s="9" t="s">
        <v>26</v>
      </c>
      <c r="W1297" s="227" t="s">
        <v>2267</v>
      </c>
      <c r="X1297" s="227" t="s">
        <v>11</v>
      </c>
      <c r="Y1297" s="10" t="s">
        <v>28</v>
      </c>
      <c r="Z1297" s="234" t="s">
        <v>11</v>
      </c>
    </row>
    <row r="1298" spans="1:26" ht="13.5" customHeight="1" x14ac:dyDescent="0.15">
      <c r="A1298" s="14" t="s">
        <v>11</v>
      </c>
      <c r="B1298" s="15" t="s">
        <v>11</v>
      </c>
      <c r="C1298" s="16" t="s">
        <v>11</v>
      </c>
      <c r="D1298" s="230" t="s">
        <v>11</v>
      </c>
      <c r="E1298" s="17" t="s">
        <v>11</v>
      </c>
      <c r="F1298" s="232" t="s">
        <v>11</v>
      </c>
      <c r="G1298" s="232" t="s">
        <v>11</v>
      </c>
      <c r="H1298" s="232" t="s">
        <v>11</v>
      </c>
      <c r="I1298" s="232" t="s">
        <v>11</v>
      </c>
      <c r="J1298" s="232" t="s">
        <v>11</v>
      </c>
      <c r="K1298" s="17" t="s">
        <v>11</v>
      </c>
      <c r="L1298" s="276" t="s">
        <v>11</v>
      </c>
      <c r="M1298" s="26" t="s">
        <v>42</v>
      </c>
      <c r="N1298" s="27">
        <v>98.1</v>
      </c>
      <c r="O1298" s="269" t="s">
        <v>11</v>
      </c>
      <c r="P1298" s="270" t="s">
        <v>11</v>
      </c>
      <c r="Q1298" s="18" t="s">
        <v>32</v>
      </c>
      <c r="R1298" s="228" t="s">
        <v>11</v>
      </c>
      <c r="S1298" s="228" t="s">
        <v>11</v>
      </c>
      <c r="T1298" s="228" t="s">
        <v>11</v>
      </c>
      <c r="U1298" s="228" t="s">
        <v>11</v>
      </c>
      <c r="V1298" s="19" t="s">
        <v>33</v>
      </c>
      <c r="W1298" s="20" t="s">
        <v>11</v>
      </c>
      <c r="X1298" s="15" t="s">
        <v>11</v>
      </c>
      <c r="Y1298" s="16" t="s">
        <v>11</v>
      </c>
      <c r="Z1298" s="235" t="s">
        <v>11</v>
      </c>
    </row>
    <row r="1299" spans="1:26" ht="13.5" customHeight="1" x14ac:dyDescent="0.15">
      <c r="A1299" s="251" t="s">
        <v>10</v>
      </c>
      <c r="B1299" s="252" t="s">
        <v>11</v>
      </c>
      <c r="C1299" s="253" t="s">
        <v>11</v>
      </c>
      <c r="D1299" s="257" t="s">
        <v>12</v>
      </c>
      <c r="E1299" s="258" t="s">
        <v>11</v>
      </c>
      <c r="F1299" s="259" t="s">
        <v>1923</v>
      </c>
      <c r="G1299" s="259" t="s">
        <v>11</v>
      </c>
      <c r="H1299" s="259" t="s">
        <v>11</v>
      </c>
      <c r="I1299" s="259" t="s">
        <v>11</v>
      </c>
      <c r="J1299" s="259" t="s">
        <v>11</v>
      </c>
      <c r="K1299" s="259" t="s">
        <v>11</v>
      </c>
      <c r="L1299" s="260" t="s">
        <v>11</v>
      </c>
      <c r="M1299" s="263" t="s">
        <v>119</v>
      </c>
      <c r="N1299" s="264" t="s">
        <v>11</v>
      </c>
      <c r="O1299" s="265" t="s">
        <v>2268</v>
      </c>
      <c r="P1299" s="266" t="s">
        <v>11</v>
      </c>
      <c r="Q1299" s="5" t="s">
        <v>16</v>
      </c>
      <c r="R1299" s="271" t="s">
        <v>2269</v>
      </c>
      <c r="S1299" s="271" t="s">
        <v>11</v>
      </c>
      <c r="T1299" s="271" t="s">
        <v>11</v>
      </c>
      <c r="U1299" s="30">
        <v>4710</v>
      </c>
      <c r="V1299" s="272" t="s">
        <v>18</v>
      </c>
      <c r="W1299" s="272" t="s">
        <v>11</v>
      </c>
      <c r="X1299" s="272" t="s">
        <v>11</v>
      </c>
      <c r="Y1299" s="273" t="s">
        <v>11</v>
      </c>
      <c r="Z1299" s="233">
        <v>381</v>
      </c>
    </row>
    <row r="1300" spans="1:26" ht="13.5" customHeight="1" x14ac:dyDescent="0.15">
      <c r="A1300" s="254" t="s">
        <v>11</v>
      </c>
      <c r="B1300" s="255" t="s">
        <v>11</v>
      </c>
      <c r="C1300" s="256" t="s">
        <v>11</v>
      </c>
      <c r="D1300" s="24" t="s">
        <v>11</v>
      </c>
      <c r="E1300" s="23" t="s">
        <v>11</v>
      </c>
      <c r="F1300" s="261" t="s">
        <v>11</v>
      </c>
      <c r="G1300" s="261" t="s">
        <v>11</v>
      </c>
      <c r="H1300" s="261" t="s">
        <v>11</v>
      </c>
      <c r="I1300" s="261" t="s">
        <v>11</v>
      </c>
      <c r="J1300" s="261" t="s">
        <v>11</v>
      </c>
      <c r="K1300" s="261" t="s">
        <v>11</v>
      </c>
      <c r="L1300" s="262" t="s">
        <v>11</v>
      </c>
      <c r="M1300" s="236">
        <v>6299000</v>
      </c>
      <c r="N1300" s="237" t="s">
        <v>11</v>
      </c>
      <c r="O1300" s="267" t="s">
        <v>11</v>
      </c>
      <c r="P1300" s="268" t="s">
        <v>11</v>
      </c>
      <c r="Q1300" s="6" t="s">
        <v>11</v>
      </c>
      <c r="R1300" s="238" t="s">
        <v>11</v>
      </c>
      <c r="S1300" s="238" t="s">
        <v>11</v>
      </c>
      <c r="T1300" s="238" t="s">
        <v>11</v>
      </c>
      <c r="U1300" s="22" t="s">
        <v>11</v>
      </c>
      <c r="V1300" s="239" t="s">
        <v>11</v>
      </c>
      <c r="W1300" s="239" t="s">
        <v>11</v>
      </c>
      <c r="X1300" s="239" t="s">
        <v>11</v>
      </c>
      <c r="Y1300" s="240" t="s">
        <v>11</v>
      </c>
      <c r="Z1300" s="234" t="s">
        <v>11</v>
      </c>
    </row>
    <row r="1301" spans="1:26" ht="13.5" customHeight="1" x14ac:dyDescent="0.15">
      <c r="A1301" s="274" t="s">
        <v>2270</v>
      </c>
      <c r="B1301" s="231" t="s">
        <v>11</v>
      </c>
      <c r="C1301" s="275" t="s">
        <v>11</v>
      </c>
      <c r="D1301" s="247" t="s">
        <v>2271</v>
      </c>
      <c r="E1301" s="239" t="s">
        <v>11</v>
      </c>
      <c r="F1301" s="239" t="s">
        <v>11</v>
      </c>
      <c r="G1301" s="239" t="s">
        <v>11</v>
      </c>
      <c r="H1301" s="239" t="s">
        <v>11</v>
      </c>
      <c r="I1301" s="239" t="s">
        <v>11</v>
      </c>
      <c r="J1301" s="239" t="s">
        <v>11</v>
      </c>
      <c r="K1301" s="239" t="s">
        <v>11</v>
      </c>
      <c r="L1301" s="240" t="s">
        <v>11</v>
      </c>
      <c r="M1301" s="249" t="s">
        <v>40</v>
      </c>
      <c r="N1301" s="250" t="s">
        <v>11</v>
      </c>
      <c r="O1301" s="267" t="s">
        <v>11</v>
      </c>
      <c r="P1301" s="268" t="s">
        <v>11</v>
      </c>
      <c r="Q1301" s="6" t="s">
        <v>11</v>
      </c>
      <c r="R1301" s="238" t="s">
        <v>11</v>
      </c>
      <c r="S1301" s="238" t="s">
        <v>11</v>
      </c>
      <c r="T1301" s="238" t="s">
        <v>11</v>
      </c>
      <c r="U1301" s="22" t="s">
        <v>11</v>
      </c>
      <c r="V1301" s="239" t="s">
        <v>11</v>
      </c>
      <c r="W1301" s="239" t="s">
        <v>11</v>
      </c>
      <c r="X1301" s="239" t="s">
        <v>11</v>
      </c>
      <c r="Y1301" s="240" t="s">
        <v>11</v>
      </c>
      <c r="Z1301" s="234" t="s">
        <v>11</v>
      </c>
    </row>
    <row r="1302" spans="1:26" ht="13.5" customHeight="1" x14ac:dyDescent="0.15">
      <c r="A1302" s="274" t="s">
        <v>11</v>
      </c>
      <c r="B1302" s="231" t="s">
        <v>11</v>
      </c>
      <c r="C1302" s="275" t="s">
        <v>11</v>
      </c>
      <c r="D1302" s="248" t="s">
        <v>11</v>
      </c>
      <c r="E1302" s="239" t="s">
        <v>11</v>
      </c>
      <c r="F1302" s="239" t="s">
        <v>11</v>
      </c>
      <c r="G1302" s="239" t="s">
        <v>11</v>
      </c>
      <c r="H1302" s="239" t="s">
        <v>11</v>
      </c>
      <c r="I1302" s="239" t="s">
        <v>11</v>
      </c>
      <c r="J1302" s="239" t="s">
        <v>11</v>
      </c>
      <c r="K1302" s="239" t="s">
        <v>11</v>
      </c>
      <c r="L1302" s="240" t="s">
        <v>11</v>
      </c>
      <c r="M1302" s="236">
        <v>4710155</v>
      </c>
      <c r="N1302" s="237" t="s">
        <v>11</v>
      </c>
      <c r="O1302" s="267" t="s">
        <v>11</v>
      </c>
      <c r="P1302" s="268" t="s">
        <v>11</v>
      </c>
      <c r="Q1302" s="6" t="s">
        <v>11</v>
      </c>
      <c r="R1302" s="238" t="s">
        <v>11</v>
      </c>
      <c r="S1302" s="238" t="s">
        <v>11</v>
      </c>
      <c r="T1302" s="238" t="s">
        <v>11</v>
      </c>
      <c r="U1302" s="22" t="s">
        <v>11</v>
      </c>
      <c r="V1302" s="239" t="s">
        <v>11</v>
      </c>
      <c r="W1302" s="239" t="s">
        <v>11</v>
      </c>
      <c r="X1302" s="239" t="s">
        <v>11</v>
      </c>
      <c r="Y1302" s="240" t="s">
        <v>11</v>
      </c>
      <c r="Z1302" s="234" t="s">
        <v>11</v>
      </c>
    </row>
    <row r="1303" spans="1:26" ht="13.5" customHeight="1" x14ac:dyDescent="0.15">
      <c r="A1303" s="274" t="s">
        <v>11</v>
      </c>
      <c r="B1303" s="231" t="s">
        <v>11</v>
      </c>
      <c r="C1303" s="275" t="s">
        <v>11</v>
      </c>
      <c r="D1303" s="229" t="s">
        <v>26</v>
      </c>
      <c r="E1303" s="241" t="s">
        <v>1979</v>
      </c>
      <c r="F1303" s="241" t="s">
        <v>11</v>
      </c>
      <c r="G1303" s="241" t="s">
        <v>11</v>
      </c>
      <c r="H1303" s="241" t="s">
        <v>11</v>
      </c>
      <c r="I1303" s="241" t="s">
        <v>11</v>
      </c>
      <c r="J1303" s="241" t="s">
        <v>11</v>
      </c>
      <c r="K1303" s="241" t="s">
        <v>11</v>
      </c>
      <c r="L1303" s="242" t="s">
        <v>28</v>
      </c>
      <c r="M1303" s="243" t="s">
        <v>29</v>
      </c>
      <c r="N1303" s="244" t="s">
        <v>11</v>
      </c>
      <c r="O1303" s="267" t="s">
        <v>11</v>
      </c>
      <c r="P1303" s="268" t="s">
        <v>11</v>
      </c>
      <c r="Q1303" s="7" t="s">
        <v>11</v>
      </c>
      <c r="R1303" s="238" t="s">
        <v>11</v>
      </c>
      <c r="S1303" s="238" t="s">
        <v>11</v>
      </c>
      <c r="T1303" s="238" t="s">
        <v>11</v>
      </c>
      <c r="U1303" s="22" t="s">
        <v>11</v>
      </c>
      <c r="V1303" s="239" t="s">
        <v>11</v>
      </c>
      <c r="W1303" s="239" t="s">
        <v>11</v>
      </c>
      <c r="X1303" s="239" t="s">
        <v>11</v>
      </c>
      <c r="Y1303" s="240" t="s">
        <v>11</v>
      </c>
      <c r="Z1303" s="234" t="s">
        <v>11</v>
      </c>
    </row>
    <row r="1304" spans="1:26" ht="13.5" customHeight="1" x14ac:dyDescent="0.15">
      <c r="A1304" s="274" t="s">
        <v>11</v>
      </c>
      <c r="B1304" s="231" t="s">
        <v>11</v>
      </c>
      <c r="C1304" s="275" t="s">
        <v>11</v>
      </c>
      <c r="D1304" s="229" t="s">
        <v>11</v>
      </c>
      <c r="E1304" s="241" t="s">
        <v>11</v>
      </c>
      <c r="F1304" s="241" t="s">
        <v>11</v>
      </c>
      <c r="G1304" s="241" t="s">
        <v>11</v>
      </c>
      <c r="H1304" s="241" t="s">
        <v>11</v>
      </c>
      <c r="I1304" s="241" t="s">
        <v>11</v>
      </c>
      <c r="J1304" s="241" t="s">
        <v>11</v>
      </c>
      <c r="K1304" s="241" t="s">
        <v>11</v>
      </c>
      <c r="L1304" s="242" t="s">
        <v>11</v>
      </c>
      <c r="M1304" s="245">
        <v>1588845</v>
      </c>
      <c r="N1304" s="246" t="s">
        <v>11</v>
      </c>
      <c r="O1304" s="267" t="s">
        <v>11</v>
      </c>
      <c r="P1304" s="268" t="s">
        <v>11</v>
      </c>
      <c r="Q1304" s="8" t="s">
        <v>31</v>
      </c>
      <c r="R1304" s="238" t="s">
        <v>2272</v>
      </c>
      <c r="S1304" s="238" t="s">
        <v>11</v>
      </c>
      <c r="T1304" s="238" t="s">
        <v>11</v>
      </c>
      <c r="U1304" s="238" t="s">
        <v>11</v>
      </c>
      <c r="V1304" s="9" t="s">
        <v>26</v>
      </c>
      <c r="W1304" s="227" t="s">
        <v>2273</v>
      </c>
      <c r="X1304" s="227" t="s">
        <v>11</v>
      </c>
      <c r="Y1304" s="10" t="s">
        <v>28</v>
      </c>
      <c r="Z1304" s="234" t="s">
        <v>11</v>
      </c>
    </row>
    <row r="1305" spans="1:26" ht="13.5" customHeight="1" x14ac:dyDescent="0.15">
      <c r="A1305" s="274" t="s">
        <v>11</v>
      </c>
      <c r="B1305" s="231" t="s">
        <v>11</v>
      </c>
      <c r="C1305" s="275" t="s">
        <v>11</v>
      </c>
      <c r="D1305" s="229" t="s">
        <v>11</v>
      </c>
      <c r="E1305" s="241" t="s">
        <v>11</v>
      </c>
      <c r="F1305" s="241" t="s">
        <v>11</v>
      </c>
      <c r="G1305" s="241" t="s">
        <v>11</v>
      </c>
      <c r="H1305" s="241" t="s">
        <v>11</v>
      </c>
      <c r="I1305" s="241" t="s">
        <v>11</v>
      </c>
      <c r="J1305" s="241" t="s">
        <v>11</v>
      </c>
      <c r="K1305" s="241" t="s">
        <v>11</v>
      </c>
      <c r="L1305" s="242" t="s">
        <v>11</v>
      </c>
      <c r="M1305" s="249" t="s">
        <v>11</v>
      </c>
      <c r="N1305" s="250" t="s">
        <v>11</v>
      </c>
      <c r="O1305" s="267" t="s">
        <v>11</v>
      </c>
      <c r="P1305" s="268" t="s">
        <v>11</v>
      </c>
      <c r="Q1305" s="7" t="s">
        <v>32</v>
      </c>
      <c r="R1305" s="238" t="s">
        <v>11</v>
      </c>
      <c r="S1305" s="238" t="s">
        <v>11</v>
      </c>
      <c r="T1305" s="238" t="s">
        <v>11</v>
      </c>
      <c r="U1305" s="238" t="s">
        <v>11</v>
      </c>
      <c r="V1305" s="11" t="s">
        <v>33</v>
      </c>
      <c r="W1305" s="9" t="s">
        <v>11</v>
      </c>
      <c r="X1305" t="s">
        <v>11</v>
      </c>
      <c r="Y1305" s="12" t="s">
        <v>11</v>
      </c>
      <c r="Z1305" s="234" t="s">
        <v>11</v>
      </c>
    </row>
    <row r="1306" spans="1:26" ht="13.5" customHeight="1" x14ac:dyDescent="0.15">
      <c r="A1306" s="6" t="s">
        <v>11</v>
      </c>
      <c r="B1306" t="s">
        <v>11</v>
      </c>
      <c r="C1306" s="12" t="s">
        <v>11</v>
      </c>
      <c r="D1306" s="229" t="s">
        <v>26</v>
      </c>
      <c r="E1306" s="13" t="s">
        <v>19</v>
      </c>
      <c r="F1306" s="231" t="s">
        <v>11</v>
      </c>
      <c r="G1306" s="231" t="s">
        <v>11</v>
      </c>
      <c r="H1306" s="231" t="s">
        <v>11</v>
      </c>
      <c r="I1306" s="231" t="s">
        <v>11</v>
      </c>
      <c r="J1306" s="231" t="s">
        <v>11</v>
      </c>
      <c r="K1306" s="13" t="s">
        <v>11</v>
      </c>
      <c r="L1306" s="242" t="s">
        <v>28</v>
      </c>
      <c r="M1306" s="277" t="s">
        <v>11</v>
      </c>
      <c r="N1306" s="278" t="s">
        <v>11</v>
      </c>
      <c r="O1306" s="267" t="s">
        <v>11</v>
      </c>
      <c r="P1306" s="268" t="s">
        <v>11</v>
      </c>
      <c r="Q1306" s="8" t="s">
        <v>31</v>
      </c>
      <c r="R1306" s="238" t="s">
        <v>11</v>
      </c>
      <c r="S1306" s="238" t="s">
        <v>11</v>
      </c>
      <c r="T1306" s="238" t="s">
        <v>11</v>
      </c>
      <c r="U1306" s="238" t="s">
        <v>11</v>
      </c>
      <c r="V1306" s="9" t="s">
        <v>26</v>
      </c>
      <c r="W1306" s="227" t="s">
        <v>11</v>
      </c>
      <c r="X1306" s="227" t="s">
        <v>11</v>
      </c>
      <c r="Y1306" s="10" t="s">
        <v>28</v>
      </c>
      <c r="Z1306" s="234" t="s">
        <v>11</v>
      </c>
    </row>
    <row r="1307" spans="1:26" ht="13.5" customHeight="1" x14ac:dyDescent="0.15">
      <c r="A1307" s="14" t="s">
        <v>11</v>
      </c>
      <c r="B1307" s="15" t="s">
        <v>11</v>
      </c>
      <c r="C1307" s="16" t="s">
        <v>11</v>
      </c>
      <c r="D1307" s="230" t="s">
        <v>11</v>
      </c>
      <c r="E1307" s="17" t="s">
        <v>11</v>
      </c>
      <c r="F1307" s="232" t="s">
        <v>11</v>
      </c>
      <c r="G1307" s="232" t="s">
        <v>11</v>
      </c>
      <c r="H1307" s="232" t="s">
        <v>11</v>
      </c>
      <c r="I1307" s="232" t="s">
        <v>11</v>
      </c>
      <c r="J1307" s="232" t="s">
        <v>11</v>
      </c>
      <c r="K1307" s="17" t="s">
        <v>11</v>
      </c>
      <c r="L1307" s="276" t="s">
        <v>11</v>
      </c>
      <c r="M1307" s="26" t="s">
        <v>42</v>
      </c>
      <c r="N1307" s="27">
        <v>74.8</v>
      </c>
      <c r="O1307" s="269" t="s">
        <v>11</v>
      </c>
      <c r="P1307" s="270" t="s">
        <v>11</v>
      </c>
      <c r="Q1307" s="18" t="s">
        <v>32</v>
      </c>
      <c r="R1307" s="228" t="s">
        <v>11</v>
      </c>
      <c r="S1307" s="228" t="s">
        <v>11</v>
      </c>
      <c r="T1307" s="228" t="s">
        <v>11</v>
      </c>
      <c r="U1307" s="228" t="s">
        <v>11</v>
      </c>
      <c r="V1307" s="19" t="s">
        <v>33</v>
      </c>
      <c r="W1307" s="20" t="s">
        <v>11</v>
      </c>
      <c r="X1307" s="15" t="s">
        <v>11</v>
      </c>
      <c r="Y1307" s="16" t="s">
        <v>11</v>
      </c>
      <c r="Z1307" s="235" t="s">
        <v>11</v>
      </c>
    </row>
    <row r="1308" spans="1:26" ht="13.5" customHeight="1" x14ac:dyDescent="0.15">
      <c r="A1308" s="251" t="s">
        <v>10</v>
      </c>
      <c r="B1308" s="252" t="s">
        <v>11</v>
      </c>
      <c r="C1308" s="253" t="s">
        <v>11</v>
      </c>
      <c r="D1308" s="257" t="s">
        <v>12</v>
      </c>
      <c r="E1308" s="258" t="s">
        <v>11</v>
      </c>
      <c r="F1308" s="259" t="s">
        <v>1923</v>
      </c>
      <c r="G1308" s="259" t="s">
        <v>11</v>
      </c>
      <c r="H1308" s="259" t="s">
        <v>11</v>
      </c>
      <c r="I1308" s="259" t="s">
        <v>11</v>
      </c>
      <c r="J1308" s="259" t="s">
        <v>11</v>
      </c>
      <c r="K1308" s="259" t="s">
        <v>11</v>
      </c>
      <c r="L1308" s="260" t="s">
        <v>11</v>
      </c>
      <c r="M1308" s="263" t="s">
        <v>119</v>
      </c>
      <c r="N1308" s="264" t="s">
        <v>11</v>
      </c>
      <c r="O1308" s="265" t="s">
        <v>2274</v>
      </c>
      <c r="P1308" s="266" t="s">
        <v>11</v>
      </c>
      <c r="Q1308" s="5" t="s">
        <v>16</v>
      </c>
      <c r="R1308" s="238" t="s">
        <v>2275</v>
      </c>
      <c r="S1308" s="238" t="s">
        <v>11</v>
      </c>
      <c r="T1308" s="238" t="s">
        <v>11</v>
      </c>
      <c r="U1308" s="30">
        <v>302662</v>
      </c>
      <c r="V1308" s="239" t="s">
        <v>18</v>
      </c>
      <c r="W1308" s="239" t="s">
        <v>11</v>
      </c>
      <c r="X1308" s="239" t="s">
        <v>11</v>
      </c>
      <c r="Y1308" s="240" t="s">
        <v>11</v>
      </c>
      <c r="Z1308" s="233">
        <v>381</v>
      </c>
    </row>
    <row r="1309" spans="1:26" ht="13.5" customHeight="1" x14ac:dyDescent="0.15">
      <c r="A1309" s="254" t="s">
        <v>11</v>
      </c>
      <c r="B1309" s="255" t="s">
        <v>11</v>
      </c>
      <c r="C1309" s="256" t="s">
        <v>11</v>
      </c>
      <c r="D1309" s="24" t="s">
        <v>11</v>
      </c>
      <c r="E1309" s="23" t="s">
        <v>11</v>
      </c>
      <c r="F1309" s="261" t="s">
        <v>11</v>
      </c>
      <c r="G1309" s="261" t="s">
        <v>11</v>
      </c>
      <c r="H1309" s="261" t="s">
        <v>11</v>
      </c>
      <c r="I1309" s="261" t="s">
        <v>11</v>
      </c>
      <c r="J1309" s="261" t="s">
        <v>11</v>
      </c>
      <c r="K1309" s="261" t="s">
        <v>11</v>
      </c>
      <c r="L1309" s="262" t="s">
        <v>11</v>
      </c>
      <c r="M1309" s="236">
        <v>368983000</v>
      </c>
      <c r="N1309" s="237" t="s">
        <v>11</v>
      </c>
      <c r="O1309" s="267" t="s">
        <v>11</v>
      </c>
      <c r="P1309" s="268" t="s">
        <v>11</v>
      </c>
      <c r="Q1309" s="6" t="s">
        <v>11</v>
      </c>
      <c r="R1309" s="238" t="s">
        <v>2276</v>
      </c>
      <c r="S1309" s="238" t="s">
        <v>11</v>
      </c>
      <c r="T1309" s="238" t="s">
        <v>11</v>
      </c>
      <c r="U1309" s="22">
        <v>985</v>
      </c>
      <c r="V1309" s="239" t="s">
        <v>18</v>
      </c>
      <c r="W1309" s="239" t="s">
        <v>11</v>
      </c>
      <c r="X1309" s="239" t="s">
        <v>11</v>
      </c>
      <c r="Y1309" s="240" t="s">
        <v>11</v>
      </c>
      <c r="Z1309" s="234" t="s">
        <v>11</v>
      </c>
    </row>
    <row r="1310" spans="1:26" ht="13.5" customHeight="1" x14ac:dyDescent="0.15">
      <c r="A1310" s="274" t="s">
        <v>2277</v>
      </c>
      <c r="B1310" s="231" t="s">
        <v>11</v>
      </c>
      <c r="C1310" s="275" t="s">
        <v>11</v>
      </c>
      <c r="D1310" s="247" t="s">
        <v>2278</v>
      </c>
      <c r="E1310" s="239" t="s">
        <v>11</v>
      </c>
      <c r="F1310" s="239" t="s">
        <v>11</v>
      </c>
      <c r="G1310" s="239" t="s">
        <v>11</v>
      </c>
      <c r="H1310" s="239" t="s">
        <v>11</v>
      </c>
      <c r="I1310" s="239" t="s">
        <v>11</v>
      </c>
      <c r="J1310" s="239" t="s">
        <v>11</v>
      </c>
      <c r="K1310" s="239" t="s">
        <v>11</v>
      </c>
      <c r="L1310" s="240" t="s">
        <v>11</v>
      </c>
      <c r="M1310" s="249" t="s">
        <v>40</v>
      </c>
      <c r="N1310" s="250" t="s">
        <v>11</v>
      </c>
      <c r="O1310" s="267" t="s">
        <v>11</v>
      </c>
      <c r="P1310" s="268" t="s">
        <v>11</v>
      </c>
      <c r="Q1310" s="6" t="s">
        <v>11</v>
      </c>
      <c r="R1310" s="238" t="s">
        <v>2279</v>
      </c>
      <c r="S1310" s="238" t="s">
        <v>11</v>
      </c>
      <c r="T1310" s="238" t="s">
        <v>11</v>
      </c>
      <c r="U1310" s="22">
        <v>5584</v>
      </c>
      <c r="V1310" s="239" t="s">
        <v>18</v>
      </c>
      <c r="W1310" s="239" t="s">
        <v>11</v>
      </c>
      <c r="X1310" s="239" t="s">
        <v>11</v>
      </c>
      <c r="Y1310" s="240" t="s">
        <v>11</v>
      </c>
      <c r="Z1310" s="234" t="s">
        <v>11</v>
      </c>
    </row>
    <row r="1311" spans="1:26" ht="13.5" customHeight="1" x14ac:dyDescent="0.15">
      <c r="A1311" s="274" t="s">
        <v>11</v>
      </c>
      <c r="B1311" s="231" t="s">
        <v>11</v>
      </c>
      <c r="C1311" s="275" t="s">
        <v>11</v>
      </c>
      <c r="D1311" s="248" t="s">
        <v>11</v>
      </c>
      <c r="E1311" s="239" t="s">
        <v>11</v>
      </c>
      <c r="F1311" s="239" t="s">
        <v>11</v>
      </c>
      <c r="G1311" s="239" t="s">
        <v>11</v>
      </c>
      <c r="H1311" s="239" t="s">
        <v>11</v>
      </c>
      <c r="I1311" s="239" t="s">
        <v>11</v>
      </c>
      <c r="J1311" s="239" t="s">
        <v>11</v>
      </c>
      <c r="K1311" s="239" t="s">
        <v>11</v>
      </c>
      <c r="L1311" s="240" t="s">
        <v>11</v>
      </c>
      <c r="M1311" s="236">
        <v>309231155</v>
      </c>
      <c r="N1311" s="237" t="s">
        <v>11</v>
      </c>
      <c r="O1311" s="267" t="s">
        <v>11</v>
      </c>
      <c r="P1311" s="268" t="s">
        <v>11</v>
      </c>
      <c r="Q1311" s="6" t="s">
        <v>11</v>
      </c>
      <c r="R1311" s="238"/>
      <c r="S1311" s="238"/>
      <c r="T1311" s="238"/>
      <c r="U1311" s="22"/>
      <c r="V1311" s="239"/>
      <c r="W1311" s="239"/>
      <c r="X1311" s="239"/>
      <c r="Y1311" s="240"/>
      <c r="Z1311" s="234" t="s">
        <v>11</v>
      </c>
    </row>
    <row r="1312" spans="1:26" ht="13.5" customHeight="1" x14ac:dyDescent="0.15">
      <c r="A1312" s="274" t="s">
        <v>11</v>
      </c>
      <c r="B1312" s="231" t="s">
        <v>11</v>
      </c>
      <c r="C1312" s="275" t="s">
        <v>11</v>
      </c>
      <c r="D1312" s="229" t="s">
        <v>26</v>
      </c>
      <c r="E1312" s="241" t="s">
        <v>2117</v>
      </c>
      <c r="F1312" s="241" t="s">
        <v>11</v>
      </c>
      <c r="G1312" s="241" t="s">
        <v>11</v>
      </c>
      <c r="H1312" s="241" t="s">
        <v>11</v>
      </c>
      <c r="I1312" s="241" t="s">
        <v>11</v>
      </c>
      <c r="J1312" s="241" t="s">
        <v>11</v>
      </c>
      <c r="K1312" s="241" t="s">
        <v>11</v>
      </c>
      <c r="L1312" s="242" t="s">
        <v>28</v>
      </c>
      <c r="M1312" s="243" t="s">
        <v>29</v>
      </c>
      <c r="N1312" s="244" t="s">
        <v>11</v>
      </c>
      <c r="O1312" s="267" t="s">
        <v>11</v>
      </c>
      <c r="P1312" s="268" t="s">
        <v>11</v>
      </c>
      <c r="Q1312" s="7" t="s">
        <v>11</v>
      </c>
      <c r="R1312" s="238" t="s">
        <v>11</v>
      </c>
      <c r="S1312" s="238" t="s">
        <v>11</v>
      </c>
      <c r="T1312" s="238" t="s">
        <v>11</v>
      </c>
      <c r="U1312" s="22"/>
      <c r="V1312" s="239"/>
      <c r="W1312" s="239"/>
      <c r="X1312" s="239"/>
      <c r="Y1312" s="240"/>
      <c r="Z1312" s="234" t="s">
        <v>11</v>
      </c>
    </row>
    <row r="1313" spans="1:26" ht="13.5" customHeight="1" x14ac:dyDescent="0.15">
      <c r="A1313" s="274" t="s">
        <v>11</v>
      </c>
      <c r="B1313" s="231" t="s">
        <v>11</v>
      </c>
      <c r="C1313" s="275" t="s">
        <v>11</v>
      </c>
      <c r="D1313" s="229" t="s">
        <v>11</v>
      </c>
      <c r="E1313" s="241" t="s">
        <v>11</v>
      </c>
      <c r="F1313" s="241" t="s">
        <v>11</v>
      </c>
      <c r="G1313" s="241" t="s">
        <v>11</v>
      </c>
      <c r="H1313" s="241" t="s">
        <v>11</v>
      </c>
      <c r="I1313" s="241" t="s">
        <v>11</v>
      </c>
      <c r="J1313" s="241" t="s">
        <v>11</v>
      </c>
      <c r="K1313" s="241" t="s">
        <v>11</v>
      </c>
      <c r="L1313" s="242" t="s">
        <v>11</v>
      </c>
      <c r="M1313" s="245">
        <v>59751845</v>
      </c>
      <c r="N1313" s="246" t="s">
        <v>11</v>
      </c>
      <c r="O1313" s="267" t="s">
        <v>11</v>
      </c>
      <c r="P1313" s="268" t="s">
        <v>11</v>
      </c>
      <c r="Q1313" s="8" t="s">
        <v>31</v>
      </c>
      <c r="R1313" s="238" t="s">
        <v>2280</v>
      </c>
      <c r="S1313" s="238" t="s">
        <v>11</v>
      </c>
      <c r="T1313" s="238" t="s">
        <v>11</v>
      </c>
      <c r="U1313" s="238" t="s">
        <v>11</v>
      </c>
      <c r="V1313" s="9" t="s">
        <v>26</v>
      </c>
      <c r="W1313" s="227" t="s">
        <v>2281</v>
      </c>
      <c r="X1313" s="227" t="s">
        <v>11</v>
      </c>
      <c r="Y1313" s="10" t="s">
        <v>28</v>
      </c>
      <c r="Z1313" s="234" t="s">
        <v>11</v>
      </c>
    </row>
    <row r="1314" spans="1:26" ht="13.5" customHeight="1" x14ac:dyDescent="0.15">
      <c r="A1314" s="274" t="s">
        <v>11</v>
      </c>
      <c r="B1314" s="231" t="s">
        <v>11</v>
      </c>
      <c r="C1314" s="275" t="s">
        <v>11</v>
      </c>
      <c r="D1314" s="229" t="s">
        <v>11</v>
      </c>
      <c r="E1314" s="241" t="s">
        <v>11</v>
      </c>
      <c r="F1314" s="241" t="s">
        <v>11</v>
      </c>
      <c r="G1314" s="241" t="s">
        <v>11</v>
      </c>
      <c r="H1314" s="241" t="s">
        <v>11</v>
      </c>
      <c r="I1314" s="241" t="s">
        <v>11</v>
      </c>
      <c r="J1314" s="241" t="s">
        <v>11</v>
      </c>
      <c r="K1314" s="241" t="s">
        <v>11</v>
      </c>
      <c r="L1314" s="242" t="s">
        <v>11</v>
      </c>
      <c r="M1314" s="249" t="s">
        <v>11</v>
      </c>
      <c r="N1314" s="250" t="s">
        <v>11</v>
      </c>
      <c r="O1314" s="267" t="s">
        <v>11</v>
      </c>
      <c r="P1314" s="268" t="s">
        <v>11</v>
      </c>
      <c r="Q1314" s="7" t="s">
        <v>32</v>
      </c>
      <c r="R1314" s="238" t="s">
        <v>2282</v>
      </c>
      <c r="S1314" s="238" t="s">
        <v>11</v>
      </c>
      <c r="T1314" s="238" t="s">
        <v>11</v>
      </c>
      <c r="U1314" s="238" t="s">
        <v>11</v>
      </c>
      <c r="V1314" s="11" t="s">
        <v>33</v>
      </c>
      <c r="W1314" s="9" t="s">
        <v>11</v>
      </c>
      <c r="X1314" t="s">
        <v>11</v>
      </c>
      <c r="Y1314" s="12" t="s">
        <v>11</v>
      </c>
      <c r="Z1314" s="234" t="s">
        <v>11</v>
      </c>
    </row>
    <row r="1315" spans="1:26" ht="13.5" customHeight="1" x14ac:dyDescent="0.15">
      <c r="A1315" s="6" t="s">
        <v>11</v>
      </c>
      <c r="B1315" t="s">
        <v>11</v>
      </c>
      <c r="C1315" s="12" t="s">
        <v>11</v>
      </c>
      <c r="D1315" s="229" t="s">
        <v>26</v>
      </c>
      <c r="E1315" s="13" t="s">
        <v>19</v>
      </c>
      <c r="F1315" s="231" t="s">
        <v>11</v>
      </c>
      <c r="G1315" s="231" t="s">
        <v>11</v>
      </c>
      <c r="H1315" s="231" t="s">
        <v>11</v>
      </c>
      <c r="I1315" s="231" t="s">
        <v>160</v>
      </c>
      <c r="J1315" s="231" t="s">
        <v>11</v>
      </c>
      <c r="K1315" s="13" t="s">
        <v>11</v>
      </c>
      <c r="L1315" s="242" t="s">
        <v>28</v>
      </c>
      <c r="M1315" s="277" t="s">
        <v>11</v>
      </c>
      <c r="N1315" s="278" t="s">
        <v>11</v>
      </c>
      <c r="O1315" s="267" t="s">
        <v>11</v>
      </c>
      <c r="P1315" s="268" t="s">
        <v>11</v>
      </c>
      <c r="Q1315" s="8" t="s">
        <v>31</v>
      </c>
      <c r="R1315" s="238" t="s">
        <v>2283</v>
      </c>
      <c r="S1315" s="238" t="s">
        <v>11</v>
      </c>
      <c r="T1315" s="238" t="s">
        <v>11</v>
      </c>
      <c r="U1315" s="238" t="s">
        <v>11</v>
      </c>
      <c r="V1315" s="9" t="s">
        <v>26</v>
      </c>
      <c r="W1315" s="227" t="s">
        <v>2284</v>
      </c>
      <c r="X1315" s="227" t="s">
        <v>11</v>
      </c>
      <c r="Y1315" s="10" t="s">
        <v>28</v>
      </c>
      <c r="Z1315" s="234" t="s">
        <v>11</v>
      </c>
    </row>
    <row r="1316" spans="1:26" ht="13.5" customHeight="1" x14ac:dyDescent="0.15">
      <c r="A1316" s="14" t="s">
        <v>11</v>
      </c>
      <c r="B1316" s="15" t="s">
        <v>11</v>
      </c>
      <c r="C1316" s="16" t="s">
        <v>11</v>
      </c>
      <c r="D1316" s="230" t="s">
        <v>11</v>
      </c>
      <c r="E1316" s="17" t="s">
        <v>11</v>
      </c>
      <c r="F1316" s="232" t="s">
        <v>11</v>
      </c>
      <c r="G1316" s="232" t="s">
        <v>11</v>
      </c>
      <c r="H1316" s="232" t="s">
        <v>11</v>
      </c>
      <c r="I1316" s="232" t="s">
        <v>11</v>
      </c>
      <c r="J1316" s="232" t="s">
        <v>11</v>
      </c>
      <c r="K1316" s="17" t="s">
        <v>11</v>
      </c>
      <c r="L1316" s="276" t="s">
        <v>11</v>
      </c>
      <c r="M1316" s="26" t="s">
        <v>42</v>
      </c>
      <c r="N1316" s="27">
        <v>83.8</v>
      </c>
      <c r="O1316" s="269" t="s">
        <v>11</v>
      </c>
      <c r="P1316" s="270" t="s">
        <v>11</v>
      </c>
      <c r="Q1316" s="18" t="s">
        <v>32</v>
      </c>
      <c r="R1316" s="228" t="s">
        <v>2285</v>
      </c>
      <c r="S1316" s="228" t="s">
        <v>11</v>
      </c>
      <c r="T1316" s="228" t="s">
        <v>11</v>
      </c>
      <c r="U1316" s="228" t="s">
        <v>11</v>
      </c>
      <c r="V1316" s="19" t="s">
        <v>33</v>
      </c>
      <c r="W1316" s="20" t="s">
        <v>11</v>
      </c>
      <c r="X1316" s="15" t="s">
        <v>11</v>
      </c>
      <c r="Y1316" s="16" t="s">
        <v>11</v>
      </c>
      <c r="Z1316" s="235" t="s">
        <v>11</v>
      </c>
    </row>
    <row r="1317" spans="1:26" ht="13.5" customHeight="1" x14ac:dyDescent="0.15">
      <c r="A1317" s="251" t="s">
        <v>10</v>
      </c>
      <c r="B1317" s="252" t="s">
        <v>11</v>
      </c>
      <c r="C1317" s="253" t="s">
        <v>11</v>
      </c>
      <c r="D1317" s="257" t="s">
        <v>12</v>
      </c>
      <c r="E1317" s="258" t="s">
        <v>11</v>
      </c>
      <c r="F1317" s="259" t="s">
        <v>1923</v>
      </c>
      <c r="G1317" s="259" t="s">
        <v>11</v>
      </c>
      <c r="H1317" s="259" t="s">
        <v>11</v>
      </c>
      <c r="I1317" s="259" t="s">
        <v>11</v>
      </c>
      <c r="J1317" s="259" t="s">
        <v>11</v>
      </c>
      <c r="K1317" s="259" t="s">
        <v>11</v>
      </c>
      <c r="L1317" s="260" t="s">
        <v>11</v>
      </c>
      <c r="M1317" s="263" t="s">
        <v>119</v>
      </c>
      <c r="N1317" s="264" t="s">
        <v>11</v>
      </c>
      <c r="O1317" s="265" t="s">
        <v>2286</v>
      </c>
      <c r="P1317" s="266" t="s">
        <v>11</v>
      </c>
      <c r="Q1317" s="5" t="s">
        <v>16</v>
      </c>
      <c r="R1317" s="271" t="s">
        <v>2287</v>
      </c>
      <c r="S1317" s="271" t="s">
        <v>11</v>
      </c>
      <c r="T1317" s="271" t="s">
        <v>11</v>
      </c>
      <c r="U1317" s="30">
        <v>112792</v>
      </c>
      <c r="V1317" s="272" t="s">
        <v>18</v>
      </c>
      <c r="W1317" s="272" t="s">
        <v>11</v>
      </c>
      <c r="X1317" s="272" t="s">
        <v>11</v>
      </c>
      <c r="Y1317" s="273" t="s">
        <v>11</v>
      </c>
      <c r="Z1317" s="233">
        <v>381</v>
      </c>
    </row>
    <row r="1318" spans="1:26" ht="13.5" customHeight="1" x14ac:dyDescent="0.15">
      <c r="A1318" s="254" t="s">
        <v>11</v>
      </c>
      <c r="B1318" s="255" t="s">
        <v>11</v>
      </c>
      <c r="C1318" s="256" t="s">
        <v>11</v>
      </c>
      <c r="D1318" s="24" t="s">
        <v>11</v>
      </c>
      <c r="E1318" s="23" t="s">
        <v>11</v>
      </c>
      <c r="F1318" s="261" t="s">
        <v>11</v>
      </c>
      <c r="G1318" s="261" t="s">
        <v>11</v>
      </c>
      <c r="H1318" s="261" t="s">
        <v>11</v>
      </c>
      <c r="I1318" s="261" t="s">
        <v>11</v>
      </c>
      <c r="J1318" s="261" t="s">
        <v>11</v>
      </c>
      <c r="K1318" s="261" t="s">
        <v>11</v>
      </c>
      <c r="L1318" s="262" t="s">
        <v>11</v>
      </c>
      <c r="M1318" s="236">
        <v>128741000</v>
      </c>
      <c r="N1318" s="237" t="s">
        <v>11</v>
      </c>
      <c r="O1318" s="267" t="s">
        <v>11</v>
      </c>
      <c r="P1318" s="268" t="s">
        <v>11</v>
      </c>
      <c r="Q1318" s="6" t="s">
        <v>11</v>
      </c>
      <c r="R1318" s="238" t="s">
        <v>2288</v>
      </c>
      <c r="S1318" s="238" t="s">
        <v>11</v>
      </c>
      <c r="T1318" s="238" t="s">
        <v>11</v>
      </c>
      <c r="U1318" s="22">
        <v>9783</v>
      </c>
      <c r="V1318" s="239" t="s">
        <v>18</v>
      </c>
      <c r="W1318" s="239" t="s">
        <v>11</v>
      </c>
      <c r="X1318" s="239" t="s">
        <v>11</v>
      </c>
      <c r="Y1318" s="240" t="s">
        <v>11</v>
      </c>
      <c r="Z1318" s="234" t="s">
        <v>11</v>
      </c>
    </row>
    <row r="1319" spans="1:26" ht="13.5" customHeight="1" x14ac:dyDescent="0.15">
      <c r="A1319" s="274" t="s">
        <v>2289</v>
      </c>
      <c r="B1319" s="231" t="s">
        <v>11</v>
      </c>
      <c r="C1319" s="275" t="s">
        <v>11</v>
      </c>
      <c r="D1319" s="247" t="s">
        <v>2290</v>
      </c>
      <c r="E1319" s="239" t="s">
        <v>11</v>
      </c>
      <c r="F1319" s="239" t="s">
        <v>11</v>
      </c>
      <c r="G1319" s="239" t="s">
        <v>11</v>
      </c>
      <c r="H1319" s="239" t="s">
        <v>11</v>
      </c>
      <c r="I1319" s="239" t="s">
        <v>11</v>
      </c>
      <c r="J1319" s="239" t="s">
        <v>11</v>
      </c>
      <c r="K1319" s="239" t="s">
        <v>11</v>
      </c>
      <c r="L1319" s="240" t="s">
        <v>11</v>
      </c>
      <c r="M1319" s="249" t="s">
        <v>40</v>
      </c>
      <c r="N1319" s="250" t="s">
        <v>11</v>
      </c>
      <c r="O1319" s="267" t="s">
        <v>11</v>
      </c>
      <c r="P1319" s="268" t="s">
        <v>11</v>
      </c>
      <c r="Q1319" s="6" t="s">
        <v>11</v>
      </c>
      <c r="R1319" s="238" t="s">
        <v>2291</v>
      </c>
      <c r="S1319" s="238" t="s">
        <v>11</v>
      </c>
      <c r="T1319" s="238" t="s">
        <v>11</v>
      </c>
      <c r="U1319" s="22">
        <v>1121</v>
      </c>
      <c r="V1319" s="239" t="s">
        <v>18</v>
      </c>
      <c r="W1319" s="239" t="s">
        <v>11</v>
      </c>
      <c r="X1319" s="239" t="s">
        <v>11</v>
      </c>
      <c r="Y1319" s="240" t="s">
        <v>11</v>
      </c>
      <c r="Z1319" s="234" t="s">
        <v>11</v>
      </c>
    </row>
    <row r="1320" spans="1:26" ht="13.5" customHeight="1" x14ac:dyDescent="0.15">
      <c r="A1320" s="274" t="s">
        <v>11</v>
      </c>
      <c r="B1320" s="231" t="s">
        <v>11</v>
      </c>
      <c r="C1320" s="275" t="s">
        <v>11</v>
      </c>
      <c r="D1320" s="248" t="s">
        <v>11</v>
      </c>
      <c r="E1320" s="239" t="s">
        <v>11</v>
      </c>
      <c r="F1320" s="239" t="s">
        <v>11</v>
      </c>
      <c r="G1320" s="239" t="s">
        <v>11</v>
      </c>
      <c r="H1320" s="239" t="s">
        <v>11</v>
      </c>
      <c r="I1320" s="239" t="s">
        <v>11</v>
      </c>
      <c r="J1320" s="239" t="s">
        <v>11</v>
      </c>
      <c r="K1320" s="239" t="s">
        <v>11</v>
      </c>
      <c r="L1320" s="240" t="s">
        <v>11</v>
      </c>
      <c r="M1320" s="236">
        <v>123695895</v>
      </c>
      <c r="N1320" s="237" t="s">
        <v>11</v>
      </c>
      <c r="O1320" s="267" t="s">
        <v>11</v>
      </c>
      <c r="P1320" s="268" t="s">
        <v>11</v>
      </c>
      <c r="Q1320" s="6" t="s">
        <v>11</v>
      </c>
      <c r="R1320" s="238" t="s">
        <v>11</v>
      </c>
      <c r="S1320" s="238" t="s">
        <v>11</v>
      </c>
      <c r="T1320" s="238" t="s">
        <v>11</v>
      </c>
      <c r="U1320" s="22" t="s">
        <v>11</v>
      </c>
      <c r="V1320" s="239" t="s">
        <v>11</v>
      </c>
      <c r="W1320" s="239" t="s">
        <v>11</v>
      </c>
      <c r="X1320" s="239" t="s">
        <v>11</v>
      </c>
      <c r="Y1320" s="240" t="s">
        <v>11</v>
      </c>
      <c r="Z1320" s="234" t="s">
        <v>11</v>
      </c>
    </row>
    <row r="1321" spans="1:26" ht="13.5" customHeight="1" x14ac:dyDescent="0.15">
      <c r="A1321" s="274" t="s">
        <v>11</v>
      </c>
      <c r="B1321" s="231" t="s">
        <v>11</v>
      </c>
      <c r="C1321" s="275" t="s">
        <v>11</v>
      </c>
      <c r="D1321" s="229" t="s">
        <v>26</v>
      </c>
      <c r="E1321" s="241" t="s">
        <v>2117</v>
      </c>
      <c r="F1321" s="241" t="s">
        <v>11</v>
      </c>
      <c r="G1321" s="241" t="s">
        <v>11</v>
      </c>
      <c r="H1321" s="241" t="s">
        <v>11</v>
      </c>
      <c r="I1321" s="241" t="s">
        <v>11</v>
      </c>
      <c r="J1321" s="241" t="s">
        <v>11</v>
      </c>
      <c r="K1321" s="241" t="s">
        <v>11</v>
      </c>
      <c r="L1321" s="242" t="s">
        <v>28</v>
      </c>
      <c r="M1321" s="243" t="s">
        <v>29</v>
      </c>
      <c r="N1321" s="244" t="s">
        <v>11</v>
      </c>
      <c r="O1321" s="267" t="s">
        <v>11</v>
      </c>
      <c r="P1321" s="268" t="s">
        <v>11</v>
      </c>
      <c r="Q1321" s="7" t="s">
        <v>11</v>
      </c>
      <c r="R1321" s="238" t="s">
        <v>11</v>
      </c>
      <c r="S1321" s="238" t="s">
        <v>11</v>
      </c>
      <c r="T1321" s="238" t="s">
        <v>11</v>
      </c>
      <c r="U1321" s="22" t="s">
        <v>11</v>
      </c>
      <c r="V1321" s="239" t="s">
        <v>11</v>
      </c>
      <c r="W1321" s="239" t="s">
        <v>11</v>
      </c>
      <c r="X1321" s="239" t="s">
        <v>11</v>
      </c>
      <c r="Y1321" s="240" t="s">
        <v>11</v>
      </c>
      <c r="Z1321" s="234" t="s">
        <v>11</v>
      </c>
    </row>
    <row r="1322" spans="1:26" ht="13.5" customHeight="1" x14ac:dyDescent="0.15">
      <c r="A1322" s="274" t="s">
        <v>11</v>
      </c>
      <c r="B1322" s="231" t="s">
        <v>11</v>
      </c>
      <c r="C1322" s="275" t="s">
        <v>11</v>
      </c>
      <c r="D1322" s="229" t="s">
        <v>11</v>
      </c>
      <c r="E1322" s="241" t="s">
        <v>11</v>
      </c>
      <c r="F1322" s="241" t="s">
        <v>11</v>
      </c>
      <c r="G1322" s="241" t="s">
        <v>11</v>
      </c>
      <c r="H1322" s="241" t="s">
        <v>11</v>
      </c>
      <c r="I1322" s="241" t="s">
        <v>11</v>
      </c>
      <c r="J1322" s="241" t="s">
        <v>11</v>
      </c>
      <c r="K1322" s="241" t="s">
        <v>11</v>
      </c>
      <c r="L1322" s="242" t="s">
        <v>11</v>
      </c>
      <c r="M1322" s="245">
        <v>5045105</v>
      </c>
      <c r="N1322" s="246" t="s">
        <v>11</v>
      </c>
      <c r="O1322" s="267" t="s">
        <v>11</v>
      </c>
      <c r="P1322" s="268" t="s">
        <v>11</v>
      </c>
      <c r="Q1322" s="8" t="s">
        <v>31</v>
      </c>
      <c r="R1322" s="238" t="s">
        <v>11</v>
      </c>
      <c r="S1322" s="238" t="s">
        <v>11</v>
      </c>
      <c r="T1322" s="238" t="s">
        <v>11</v>
      </c>
      <c r="U1322" s="238" t="s">
        <v>11</v>
      </c>
      <c r="V1322" s="9" t="s">
        <v>26</v>
      </c>
      <c r="W1322" s="227" t="s">
        <v>11</v>
      </c>
      <c r="X1322" s="227" t="s">
        <v>11</v>
      </c>
      <c r="Y1322" s="10" t="s">
        <v>28</v>
      </c>
      <c r="Z1322" s="234" t="s">
        <v>11</v>
      </c>
    </row>
    <row r="1323" spans="1:26" ht="13.5" customHeight="1" x14ac:dyDescent="0.15">
      <c r="A1323" s="274" t="s">
        <v>11</v>
      </c>
      <c r="B1323" s="231" t="s">
        <v>11</v>
      </c>
      <c r="C1323" s="275" t="s">
        <v>11</v>
      </c>
      <c r="D1323" s="229" t="s">
        <v>11</v>
      </c>
      <c r="E1323" s="241" t="s">
        <v>11</v>
      </c>
      <c r="F1323" s="241" t="s">
        <v>11</v>
      </c>
      <c r="G1323" s="241" t="s">
        <v>11</v>
      </c>
      <c r="H1323" s="241" t="s">
        <v>11</v>
      </c>
      <c r="I1323" s="241" t="s">
        <v>11</v>
      </c>
      <c r="J1323" s="241" t="s">
        <v>11</v>
      </c>
      <c r="K1323" s="241" t="s">
        <v>11</v>
      </c>
      <c r="L1323" s="242" t="s">
        <v>11</v>
      </c>
      <c r="M1323" s="249" t="s">
        <v>11</v>
      </c>
      <c r="N1323" s="250" t="s">
        <v>11</v>
      </c>
      <c r="O1323" s="267" t="s">
        <v>11</v>
      </c>
      <c r="P1323" s="268" t="s">
        <v>11</v>
      </c>
      <c r="Q1323" s="7" t="s">
        <v>32</v>
      </c>
      <c r="R1323" s="238" t="s">
        <v>11</v>
      </c>
      <c r="S1323" s="238" t="s">
        <v>11</v>
      </c>
      <c r="T1323" s="238" t="s">
        <v>11</v>
      </c>
      <c r="U1323" s="238" t="s">
        <v>11</v>
      </c>
      <c r="V1323" s="11" t="s">
        <v>33</v>
      </c>
      <c r="W1323" s="9" t="s">
        <v>11</v>
      </c>
      <c r="X1323" t="s">
        <v>11</v>
      </c>
      <c r="Y1323" s="12" t="s">
        <v>11</v>
      </c>
      <c r="Z1323" s="234" t="s">
        <v>11</v>
      </c>
    </row>
    <row r="1324" spans="1:26" ht="13.5" customHeight="1" x14ac:dyDescent="0.15">
      <c r="A1324" s="6" t="s">
        <v>11</v>
      </c>
      <c r="B1324" t="s">
        <v>11</v>
      </c>
      <c r="C1324" s="12" t="s">
        <v>11</v>
      </c>
      <c r="D1324" s="229" t="s">
        <v>26</v>
      </c>
      <c r="E1324" s="13" t="s">
        <v>19</v>
      </c>
      <c r="F1324" s="231" t="s">
        <v>11</v>
      </c>
      <c r="G1324" s="231" t="s">
        <v>11</v>
      </c>
      <c r="H1324" s="231" t="s">
        <v>11</v>
      </c>
      <c r="I1324" s="231" t="s">
        <v>11</v>
      </c>
      <c r="J1324" s="231" t="s">
        <v>11</v>
      </c>
      <c r="K1324" s="13" t="s">
        <v>11</v>
      </c>
      <c r="L1324" s="242" t="s">
        <v>28</v>
      </c>
      <c r="M1324" s="277" t="s">
        <v>11</v>
      </c>
      <c r="N1324" s="278" t="s">
        <v>11</v>
      </c>
      <c r="O1324" s="267" t="s">
        <v>11</v>
      </c>
      <c r="P1324" s="268" t="s">
        <v>11</v>
      </c>
      <c r="Q1324" s="8" t="s">
        <v>31</v>
      </c>
      <c r="R1324" s="238" t="s">
        <v>11</v>
      </c>
      <c r="S1324" s="238" t="s">
        <v>11</v>
      </c>
      <c r="T1324" s="238" t="s">
        <v>11</v>
      </c>
      <c r="U1324" s="238" t="s">
        <v>11</v>
      </c>
      <c r="V1324" s="9" t="s">
        <v>26</v>
      </c>
      <c r="W1324" s="227" t="s">
        <v>11</v>
      </c>
      <c r="X1324" s="227" t="s">
        <v>11</v>
      </c>
      <c r="Y1324" s="10" t="s">
        <v>28</v>
      </c>
      <c r="Z1324" s="234" t="s">
        <v>11</v>
      </c>
    </row>
    <row r="1325" spans="1:26" ht="13.5" customHeight="1" x14ac:dyDescent="0.15">
      <c r="A1325" s="14" t="s">
        <v>11</v>
      </c>
      <c r="B1325" s="15" t="s">
        <v>11</v>
      </c>
      <c r="C1325" s="16" t="s">
        <v>11</v>
      </c>
      <c r="D1325" s="230" t="s">
        <v>11</v>
      </c>
      <c r="E1325" s="17" t="s">
        <v>11</v>
      </c>
      <c r="F1325" s="232" t="s">
        <v>11</v>
      </c>
      <c r="G1325" s="232" t="s">
        <v>11</v>
      </c>
      <c r="H1325" s="232" t="s">
        <v>11</v>
      </c>
      <c r="I1325" s="232" t="s">
        <v>11</v>
      </c>
      <c r="J1325" s="232" t="s">
        <v>11</v>
      </c>
      <c r="K1325" s="17" t="s">
        <v>11</v>
      </c>
      <c r="L1325" s="276" t="s">
        <v>11</v>
      </c>
      <c r="M1325" s="26" t="s">
        <v>42</v>
      </c>
      <c r="N1325" s="27">
        <v>96.1</v>
      </c>
      <c r="O1325" s="269" t="s">
        <v>11</v>
      </c>
      <c r="P1325" s="270" t="s">
        <v>11</v>
      </c>
      <c r="Q1325" s="18" t="s">
        <v>32</v>
      </c>
      <c r="R1325" s="228" t="s">
        <v>11</v>
      </c>
      <c r="S1325" s="228" t="s">
        <v>11</v>
      </c>
      <c r="T1325" s="228" t="s">
        <v>11</v>
      </c>
      <c r="U1325" s="228" t="s">
        <v>11</v>
      </c>
      <c r="V1325" s="19" t="s">
        <v>33</v>
      </c>
      <c r="W1325" s="20" t="s">
        <v>11</v>
      </c>
      <c r="X1325" s="15" t="s">
        <v>11</v>
      </c>
      <c r="Y1325" s="16" t="s">
        <v>11</v>
      </c>
      <c r="Z1325" s="235" t="s">
        <v>11</v>
      </c>
    </row>
    <row r="1326" spans="1:26" ht="13.5" customHeight="1" x14ac:dyDescent="0.15">
      <c r="A1326" s="251" t="s">
        <v>10</v>
      </c>
      <c r="B1326" s="252" t="s">
        <v>11</v>
      </c>
      <c r="C1326" s="253" t="s">
        <v>11</v>
      </c>
      <c r="D1326" s="257" t="s">
        <v>12</v>
      </c>
      <c r="E1326" s="258" t="s">
        <v>11</v>
      </c>
      <c r="F1326" s="259" t="s">
        <v>1742</v>
      </c>
      <c r="G1326" s="259" t="s">
        <v>11</v>
      </c>
      <c r="H1326" s="259" t="s">
        <v>11</v>
      </c>
      <c r="I1326" s="259" t="s">
        <v>11</v>
      </c>
      <c r="J1326" s="259" t="s">
        <v>11</v>
      </c>
      <c r="K1326" s="259" t="s">
        <v>11</v>
      </c>
      <c r="L1326" s="260" t="s">
        <v>11</v>
      </c>
      <c r="M1326" s="263" t="s">
        <v>119</v>
      </c>
      <c r="N1326" s="264" t="s">
        <v>11</v>
      </c>
      <c r="O1326" s="265" t="s">
        <v>2292</v>
      </c>
      <c r="P1326" s="266" t="s">
        <v>11</v>
      </c>
      <c r="Q1326" s="5" t="s">
        <v>16</v>
      </c>
      <c r="R1326" s="271" t="s">
        <v>2293</v>
      </c>
      <c r="S1326" s="271" t="s">
        <v>11</v>
      </c>
      <c r="T1326" s="271" t="s">
        <v>11</v>
      </c>
      <c r="U1326" s="30">
        <v>12705</v>
      </c>
      <c r="V1326" s="272" t="s">
        <v>18</v>
      </c>
      <c r="W1326" s="272" t="s">
        <v>11</v>
      </c>
      <c r="X1326" s="272" t="s">
        <v>11</v>
      </c>
      <c r="Y1326" s="273" t="s">
        <v>11</v>
      </c>
      <c r="Z1326" s="233">
        <v>381</v>
      </c>
    </row>
    <row r="1327" spans="1:26" ht="13.5" customHeight="1" x14ac:dyDescent="0.15">
      <c r="A1327" s="254" t="s">
        <v>11</v>
      </c>
      <c r="B1327" s="255" t="s">
        <v>11</v>
      </c>
      <c r="C1327" s="256" t="s">
        <v>11</v>
      </c>
      <c r="D1327" s="24" t="s">
        <v>11</v>
      </c>
      <c r="E1327" s="23" t="s">
        <v>11</v>
      </c>
      <c r="F1327" s="261" t="s">
        <v>11</v>
      </c>
      <c r="G1327" s="261" t="s">
        <v>11</v>
      </c>
      <c r="H1327" s="261" t="s">
        <v>11</v>
      </c>
      <c r="I1327" s="261" t="s">
        <v>11</v>
      </c>
      <c r="J1327" s="261" t="s">
        <v>11</v>
      </c>
      <c r="K1327" s="261" t="s">
        <v>11</v>
      </c>
      <c r="L1327" s="262" t="s">
        <v>11</v>
      </c>
      <c r="M1327" s="236">
        <v>14933000</v>
      </c>
      <c r="N1327" s="237" t="s">
        <v>11</v>
      </c>
      <c r="O1327" s="267" t="s">
        <v>11</v>
      </c>
      <c r="P1327" s="268" t="s">
        <v>11</v>
      </c>
      <c r="Q1327" s="6" t="s">
        <v>11</v>
      </c>
      <c r="R1327" s="238" t="s">
        <v>2294</v>
      </c>
      <c r="S1327" s="238" t="s">
        <v>11</v>
      </c>
      <c r="T1327" s="238" t="s">
        <v>11</v>
      </c>
      <c r="U1327" s="22">
        <v>764</v>
      </c>
      <c r="V1327" s="239" t="s">
        <v>18</v>
      </c>
      <c r="W1327" s="239" t="s">
        <v>11</v>
      </c>
      <c r="X1327" s="239" t="s">
        <v>11</v>
      </c>
      <c r="Y1327" s="240" t="s">
        <v>11</v>
      </c>
      <c r="Z1327" s="234" t="s">
        <v>11</v>
      </c>
    </row>
    <row r="1328" spans="1:26" ht="13.5" customHeight="1" x14ac:dyDescent="0.15">
      <c r="A1328" s="274" t="s">
        <v>2295</v>
      </c>
      <c r="B1328" s="231" t="s">
        <v>11</v>
      </c>
      <c r="C1328" s="275" t="s">
        <v>11</v>
      </c>
      <c r="D1328" s="247" t="s">
        <v>2296</v>
      </c>
      <c r="E1328" s="239" t="s">
        <v>11</v>
      </c>
      <c r="F1328" s="239" t="s">
        <v>11</v>
      </c>
      <c r="G1328" s="239" t="s">
        <v>11</v>
      </c>
      <c r="H1328" s="239" t="s">
        <v>11</v>
      </c>
      <c r="I1328" s="239" t="s">
        <v>11</v>
      </c>
      <c r="J1328" s="239" t="s">
        <v>11</v>
      </c>
      <c r="K1328" s="239" t="s">
        <v>11</v>
      </c>
      <c r="L1328" s="240" t="s">
        <v>11</v>
      </c>
      <c r="M1328" s="249" t="s">
        <v>40</v>
      </c>
      <c r="N1328" s="250" t="s">
        <v>11</v>
      </c>
      <c r="O1328" s="267" t="s">
        <v>11</v>
      </c>
      <c r="P1328" s="268" t="s">
        <v>11</v>
      </c>
      <c r="Q1328" s="6" t="s">
        <v>11</v>
      </c>
      <c r="R1328" s="238" t="s">
        <v>11</v>
      </c>
      <c r="S1328" s="238" t="s">
        <v>11</v>
      </c>
      <c r="T1328" s="238" t="s">
        <v>11</v>
      </c>
      <c r="U1328" s="22" t="s">
        <v>11</v>
      </c>
      <c r="V1328" s="239" t="s">
        <v>11</v>
      </c>
      <c r="W1328" s="239" t="s">
        <v>11</v>
      </c>
      <c r="X1328" s="239" t="s">
        <v>11</v>
      </c>
      <c r="Y1328" s="240" t="s">
        <v>11</v>
      </c>
      <c r="Z1328" s="234" t="s">
        <v>11</v>
      </c>
    </row>
    <row r="1329" spans="1:26" ht="13.5" customHeight="1" x14ac:dyDescent="0.15">
      <c r="A1329" s="274" t="s">
        <v>11</v>
      </c>
      <c r="B1329" s="231" t="s">
        <v>11</v>
      </c>
      <c r="C1329" s="275" t="s">
        <v>11</v>
      </c>
      <c r="D1329" s="248" t="s">
        <v>11</v>
      </c>
      <c r="E1329" s="239" t="s">
        <v>11</v>
      </c>
      <c r="F1329" s="239" t="s">
        <v>11</v>
      </c>
      <c r="G1329" s="239" t="s">
        <v>11</v>
      </c>
      <c r="H1329" s="239" t="s">
        <v>11</v>
      </c>
      <c r="I1329" s="239" t="s">
        <v>11</v>
      </c>
      <c r="J1329" s="239" t="s">
        <v>11</v>
      </c>
      <c r="K1329" s="239" t="s">
        <v>11</v>
      </c>
      <c r="L1329" s="240" t="s">
        <v>11</v>
      </c>
      <c r="M1329" s="236">
        <v>13480381</v>
      </c>
      <c r="N1329" s="237" t="s">
        <v>11</v>
      </c>
      <c r="O1329" s="267" t="s">
        <v>11</v>
      </c>
      <c r="P1329" s="268" t="s">
        <v>11</v>
      </c>
      <c r="Q1329" s="6" t="s">
        <v>11</v>
      </c>
      <c r="R1329" s="238" t="s">
        <v>11</v>
      </c>
      <c r="S1329" s="238" t="s">
        <v>11</v>
      </c>
      <c r="T1329" s="238" t="s">
        <v>11</v>
      </c>
      <c r="U1329" s="22" t="s">
        <v>11</v>
      </c>
      <c r="V1329" s="239" t="s">
        <v>11</v>
      </c>
      <c r="W1329" s="239" t="s">
        <v>11</v>
      </c>
      <c r="X1329" s="239" t="s">
        <v>11</v>
      </c>
      <c r="Y1329" s="240" t="s">
        <v>11</v>
      </c>
      <c r="Z1329" s="234" t="s">
        <v>11</v>
      </c>
    </row>
    <row r="1330" spans="1:26" ht="13.5" customHeight="1" x14ac:dyDescent="0.15">
      <c r="A1330" s="274" t="s">
        <v>11</v>
      </c>
      <c r="B1330" s="231" t="s">
        <v>11</v>
      </c>
      <c r="C1330" s="275" t="s">
        <v>11</v>
      </c>
      <c r="D1330" s="229" t="s">
        <v>26</v>
      </c>
      <c r="E1330" s="241" t="s">
        <v>2007</v>
      </c>
      <c r="F1330" s="241" t="s">
        <v>11</v>
      </c>
      <c r="G1330" s="241" t="s">
        <v>11</v>
      </c>
      <c r="H1330" s="241" t="s">
        <v>11</v>
      </c>
      <c r="I1330" s="241" t="s">
        <v>11</v>
      </c>
      <c r="J1330" s="241" t="s">
        <v>11</v>
      </c>
      <c r="K1330" s="241" t="s">
        <v>11</v>
      </c>
      <c r="L1330" s="242" t="s">
        <v>28</v>
      </c>
      <c r="M1330" s="243" t="s">
        <v>29</v>
      </c>
      <c r="N1330" s="244" t="s">
        <v>11</v>
      </c>
      <c r="O1330" s="267" t="s">
        <v>11</v>
      </c>
      <c r="P1330" s="268" t="s">
        <v>11</v>
      </c>
      <c r="Q1330" s="7" t="s">
        <v>11</v>
      </c>
      <c r="R1330" s="238" t="s">
        <v>2297</v>
      </c>
      <c r="S1330" s="238" t="s">
        <v>11</v>
      </c>
      <c r="T1330" s="238" t="s">
        <v>11</v>
      </c>
      <c r="U1330" s="22">
        <v>11</v>
      </c>
      <c r="V1330" s="239" t="s">
        <v>18</v>
      </c>
      <c r="W1330" s="239" t="s">
        <v>11</v>
      </c>
      <c r="X1330" s="239" t="s">
        <v>11</v>
      </c>
      <c r="Y1330" s="240" t="s">
        <v>11</v>
      </c>
      <c r="Z1330" s="234" t="s">
        <v>11</v>
      </c>
    </row>
    <row r="1331" spans="1:26" ht="13.5" customHeight="1" x14ac:dyDescent="0.15">
      <c r="A1331" s="274" t="s">
        <v>11</v>
      </c>
      <c r="B1331" s="231" t="s">
        <v>11</v>
      </c>
      <c r="C1331" s="275" t="s">
        <v>11</v>
      </c>
      <c r="D1331" s="229" t="s">
        <v>11</v>
      </c>
      <c r="E1331" s="241" t="s">
        <v>11</v>
      </c>
      <c r="F1331" s="241" t="s">
        <v>11</v>
      </c>
      <c r="G1331" s="241" t="s">
        <v>11</v>
      </c>
      <c r="H1331" s="241" t="s">
        <v>11</v>
      </c>
      <c r="I1331" s="241" t="s">
        <v>11</v>
      </c>
      <c r="J1331" s="241" t="s">
        <v>11</v>
      </c>
      <c r="K1331" s="241" t="s">
        <v>11</v>
      </c>
      <c r="L1331" s="242" t="s">
        <v>11</v>
      </c>
      <c r="M1331" s="245">
        <v>1452619</v>
      </c>
      <c r="N1331" s="246" t="s">
        <v>11</v>
      </c>
      <c r="O1331" s="267" t="s">
        <v>11</v>
      </c>
      <c r="P1331" s="268" t="s">
        <v>11</v>
      </c>
      <c r="Q1331" s="8" t="s">
        <v>31</v>
      </c>
      <c r="R1331" s="238" t="s">
        <v>2298</v>
      </c>
      <c r="S1331" s="238" t="s">
        <v>11</v>
      </c>
      <c r="T1331" s="238" t="s">
        <v>11</v>
      </c>
      <c r="U1331" s="238" t="s">
        <v>11</v>
      </c>
      <c r="V1331" s="9" t="s">
        <v>26</v>
      </c>
      <c r="W1331" s="227" t="s">
        <v>2299</v>
      </c>
      <c r="X1331" s="227" t="s">
        <v>11</v>
      </c>
      <c r="Y1331" s="10" t="s">
        <v>28</v>
      </c>
      <c r="Z1331" s="234" t="s">
        <v>11</v>
      </c>
    </row>
    <row r="1332" spans="1:26" ht="13.5" customHeight="1" x14ac:dyDescent="0.15">
      <c r="A1332" s="274" t="s">
        <v>11</v>
      </c>
      <c r="B1332" s="231" t="s">
        <v>11</v>
      </c>
      <c r="C1332" s="275" t="s">
        <v>11</v>
      </c>
      <c r="D1332" s="229" t="s">
        <v>11</v>
      </c>
      <c r="E1332" s="241" t="s">
        <v>11</v>
      </c>
      <c r="F1332" s="241" t="s">
        <v>11</v>
      </c>
      <c r="G1332" s="241" t="s">
        <v>11</v>
      </c>
      <c r="H1332" s="241" t="s">
        <v>11</v>
      </c>
      <c r="I1332" s="241" t="s">
        <v>11</v>
      </c>
      <c r="J1332" s="241" t="s">
        <v>11</v>
      </c>
      <c r="K1332" s="241" t="s">
        <v>11</v>
      </c>
      <c r="L1332" s="242" t="s">
        <v>11</v>
      </c>
      <c r="M1332" s="249" t="s">
        <v>11</v>
      </c>
      <c r="N1332" s="250" t="s">
        <v>11</v>
      </c>
      <c r="O1332" s="267" t="s">
        <v>11</v>
      </c>
      <c r="P1332" s="268" t="s">
        <v>11</v>
      </c>
      <c r="Q1332" s="7" t="s">
        <v>32</v>
      </c>
      <c r="R1332" s="238" t="s">
        <v>2300</v>
      </c>
      <c r="S1332" s="238" t="s">
        <v>11</v>
      </c>
      <c r="T1332" s="238" t="s">
        <v>11</v>
      </c>
      <c r="U1332" s="238" t="s">
        <v>11</v>
      </c>
      <c r="V1332" s="11" t="s">
        <v>33</v>
      </c>
      <c r="W1332" s="9" t="s">
        <v>11</v>
      </c>
      <c r="X1332" t="s">
        <v>11</v>
      </c>
      <c r="Y1332" s="12" t="s">
        <v>11</v>
      </c>
      <c r="Z1332" s="234" t="s">
        <v>11</v>
      </c>
    </row>
    <row r="1333" spans="1:26" ht="13.5" customHeight="1" x14ac:dyDescent="0.15">
      <c r="A1333" s="6" t="s">
        <v>11</v>
      </c>
      <c r="B1333" t="s">
        <v>11</v>
      </c>
      <c r="C1333" s="12" t="s">
        <v>11</v>
      </c>
      <c r="D1333" s="229" t="s">
        <v>26</v>
      </c>
      <c r="E1333" s="13" t="s">
        <v>19</v>
      </c>
      <c r="F1333" s="231" t="s">
        <v>11</v>
      </c>
      <c r="G1333" s="231" t="s">
        <v>11</v>
      </c>
      <c r="H1333" s="231" t="s">
        <v>11</v>
      </c>
      <c r="I1333" s="231" t="s">
        <v>160</v>
      </c>
      <c r="J1333" s="231" t="s">
        <v>63</v>
      </c>
      <c r="K1333" s="13" t="s">
        <v>11</v>
      </c>
      <c r="L1333" s="242" t="s">
        <v>28</v>
      </c>
      <c r="M1333" s="277" t="s">
        <v>11</v>
      </c>
      <c r="N1333" s="278" t="s">
        <v>11</v>
      </c>
      <c r="O1333" s="267" t="s">
        <v>11</v>
      </c>
      <c r="P1333" s="268" t="s">
        <v>11</v>
      </c>
      <c r="Q1333" s="8" t="s">
        <v>31</v>
      </c>
      <c r="R1333" s="238" t="s">
        <v>11</v>
      </c>
      <c r="S1333" s="238" t="s">
        <v>11</v>
      </c>
      <c r="T1333" s="238" t="s">
        <v>11</v>
      </c>
      <c r="U1333" s="238" t="s">
        <v>11</v>
      </c>
      <c r="V1333" s="9" t="s">
        <v>26</v>
      </c>
      <c r="W1333" s="227" t="s">
        <v>11</v>
      </c>
      <c r="X1333" s="227" t="s">
        <v>11</v>
      </c>
      <c r="Y1333" s="10" t="s">
        <v>28</v>
      </c>
      <c r="Z1333" s="234" t="s">
        <v>11</v>
      </c>
    </row>
    <row r="1334" spans="1:26" ht="13.5" customHeight="1" x14ac:dyDescent="0.15">
      <c r="A1334" s="14" t="s">
        <v>11</v>
      </c>
      <c r="B1334" s="15" t="s">
        <v>11</v>
      </c>
      <c r="C1334" s="16" t="s">
        <v>11</v>
      </c>
      <c r="D1334" s="230" t="s">
        <v>11</v>
      </c>
      <c r="E1334" s="17" t="s">
        <v>11</v>
      </c>
      <c r="F1334" s="232" t="s">
        <v>11</v>
      </c>
      <c r="G1334" s="232" t="s">
        <v>11</v>
      </c>
      <c r="H1334" s="232" t="s">
        <v>11</v>
      </c>
      <c r="I1334" s="232" t="s">
        <v>11</v>
      </c>
      <c r="J1334" s="232" t="s">
        <v>11</v>
      </c>
      <c r="K1334" s="17" t="s">
        <v>11</v>
      </c>
      <c r="L1334" s="276" t="s">
        <v>11</v>
      </c>
      <c r="M1334" s="26" t="s">
        <v>42</v>
      </c>
      <c r="N1334" s="27">
        <v>90.3</v>
      </c>
      <c r="O1334" s="269" t="s">
        <v>11</v>
      </c>
      <c r="P1334" s="270" t="s">
        <v>11</v>
      </c>
      <c r="Q1334" s="18" t="s">
        <v>32</v>
      </c>
      <c r="R1334" s="228" t="s">
        <v>11</v>
      </c>
      <c r="S1334" s="228" t="s">
        <v>11</v>
      </c>
      <c r="T1334" s="228" t="s">
        <v>11</v>
      </c>
      <c r="U1334" s="228" t="s">
        <v>11</v>
      </c>
      <c r="V1334" s="19" t="s">
        <v>33</v>
      </c>
      <c r="W1334" s="20" t="s">
        <v>11</v>
      </c>
      <c r="X1334" s="15" t="s">
        <v>11</v>
      </c>
      <c r="Y1334" s="16" t="s">
        <v>11</v>
      </c>
      <c r="Z1334" s="235" t="s">
        <v>11</v>
      </c>
    </row>
    <row r="1335" spans="1:26" ht="13.5" customHeight="1" x14ac:dyDescent="0.15">
      <c r="A1335" s="251" t="s">
        <v>10</v>
      </c>
      <c r="B1335" s="252" t="s">
        <v>11</v>
      </c>
      <c r="C1335" s="253" t="s">
        <v>11</v>
      </c>
      <c r="D1335" s="257" t="s">
        <v>12</v>
      </c>
      <c r="E1335" s="258" t="s">
        <v>11</v>
      </c>
      <c r="F1335" s="259" t="s">
        <v>2301</v>
      </c>
      <c r="G1335" s="259" t="s">
        <v>11</v>
      </c>
      <c r="H1335" s="259" t="s">
        <v>11</v>
      </c>
      <c r="I1335" s="259" t="s">
        <v>11</v>
      </c>
      <c r="J1335" s="259" t="s">
        <v>11</v>
      </c>
      <c r="K1335" s="259" t="s">
        <v>11</v>
      </c>
      <c r="L1335" s="260" t="s">
        <v>11</v>
      </c>
      <c r="M1335" s="263" t="s">
        <v>119</v>
      </c>
      <c r="N1335" s="264" t="s">
        <v>11</v>
      </c>
      <c r="O1335" s="265" t="s">
        <v>2302</v>
      </c>
      <c r="P1335" s="266" t="s">
        <v>11</v>
      </c>
      <c r="Q1335" s="5" t="s">
        <v>16</v>
      </c>
      <c r="R1335" s="271" t="s">
        <v>2303</v>
      </c>
      <c r="S1335" s="271" t="s">
        <v>11</v>
      </c>
      <c r="T1335" s="271" t="s">
        <v>11</v>
      </c>
      <c r="U1335" s="30">
        <v>1908875</v>
      </c>
      <c r="V1335" s="272" t="s">
        <v>18</v>
      </c>
      <c r="W1335" s="272" t="s">
        <v>11</v>
      </c>
      <c r="X1335" s="272" t="s">
        <v>11</v>
      </c>
      <c r="Y1335" s="273" t="s">
        <v>11</v>
      </c>
      <c r="Z1335" s="233">
        <v>383</v>
      </c>
    </row>
    <row r="1336" spans="1:26" ht="13.5" customHeight="1" x14ac:dyDescent="0.15">
      <c r="A1336" s="254" t="s">
        <v>11</v>
      </c>
      <c r="B1336" s="255" t="s">
        <v>11</v>
      </c>
      <c r="C1336" s="256" t="s">
        <v>11</v>
      </c>
      <c r="D1336" s="24" t="s">
        <v>11</v>
      </c>
      <c r="E1336" s="23" t="s">
        <v>11</v>
      </c>
      <c r="F1336" s="261" t="s">
        <v>11</v>
      </c>
      <c r="G1336" s="261" t="s">
        <v>11</v>
      </c>
      <c r="H1336" s="261" t="s">
        <v>11</v>
      </c>
      <c r="I1336" s="261" t="s">
        <v>11</v>
      </c>
      <c r="J1336" s="261" t="s">
        <v>11</v>
      </c>
      <c r="K1336" s="261" t="s">
        <v>11</v>
      </c>
      <c r="L1336" s="262" t="s">
        <v>11</v>
      </c>
      <c r="M1336" s="236">
        <v>2199498000</v>
      </c>
      <c r="N1336" s="237" t="s">
        <v>11</v>
      </c>
      <c r="O1336" s="267" t="s">
        <v>11</v>
      </c>
      <c r="P1336" s="268" t="s">
        <v>11</v>
      </c>
      <c r="Q1336" s="6" t="s">
        <v>11</v>
      </c>
      <c r="R1336" s="238" t="s">
        <v>2304</v>
      </c>
      <c r="S1336" s="238" t="s">
        <v>11</v>
      </c>
      <c r="T1336" s="238" t="s">
        <v>11</v>
      </c>
      <c r="U1336" s="22">
        <v>80921</v>
      </c>
      <c r="V1336" s="239" t="s">
        <v>18</v>
      </c>
      <c r="W1336" s="239" t="s">
        <v>11</v>
      </c>
      <c r="X1336" s="239" t="s">
        <v>11</v>
      </c>
      <c r="Y1336" s="240" t="s">
        <v>11</v>
      </c>
      <c r="Z1336" s="234" t="s">
        <v>11</v>
      </c>
    </row>
    <row r="1337" spans="1:26" ht="13.5" customHeight="1" x14ac:dyDescent="0.15">
      <c r="A1337" s="274" t="s">
        <v>2305</v>
      </c>
      <c r="B1337" s="231" t="s">
        <v>11</v>
      </c>
      <c r="C1337" s="275" t="s">
        <v>11</v>
      </c>
      <c r="D1337" s="247" t="s">
        <v>2306</v>
      </c>
      <c r="E1337" s="239" t="s">
        <v>11</v>
      </c>
      <c r="F1337" s="239" t="s">
        <v>11</v>
      </c>
      <c r="G1337" s="239" t="s">
        <v>11</v>
      </c>
      <c r="H1337" s="239" t="s">
        <v>11</v>
      </c>
      <c r="I1337" s="239" t="s">
        <v>11</v>
      </c>
      <c r="J1337" s="239" t="s">
        <v>11</v>
      </c>
      <c r="K1337" s="239" t="s">
        <v>11</v>
      </c>
      <c r="L1337" s="240" t="s">
        <v>11</v>
      </c>
      <c r="M1337" s="249" t="s">
        <v>40</v>
      </c>
      <c r="N1337" s="250" t="s">
        <v>11</v>
      </c>
      <c r="O1337" s="267" t="s">
        <v>11</v>
      </c>
      <c r="P1337" s="268" t="s">
        <v>11</v>
      </c>
      <c r="Q1337" s="6" t="s">
        <v>11</v>
      </c>
      <c r="R1337" s="238" t="s">
        <v>2307</v>
      </c>
      <c r="S1337" s="238" t="s">
        <v>11</v>
      </c>
      <c r="T1337" s="238" t="s">
        <v>11</v>
      </c>
      <c r="U1337" s="22">
        <v>29101</v>
      </c>
      <c r="V1337" s="239" t="s">
        <v>18</v>
      </c>
      <c r="W1337" s="239" t="s">
        <v>11</v>
      </c>
      <c r="X1337" s="239" t="s">
        <v>11</v>
      </c>
      <c r="Y1337" s="240" t="s">
        <v>11</v>
      </c>
      <c r="Z1337" s="234" t="s">
        <v>11</v>
      </c>
    </row>
    <row r="1338" spans="1:26" ht="13.5" customHeight="1" x14ac:dyDescent="0.15">
      <c r="A1338" s="274" t="s">
        <v>11</v>
      </c>
      <c r="B1338" s="231" t="s">
        <v>11</v>
      </c>
      <c r="C1338" s="275" t="s">
        <v>11</v>
      </c>
      <c r="D1338" s="248" t="s">
        <v>11</v>
      </c>
      <c r="E1338" s="239" t="s">
        <v>11</v>
      </c>
      <c r="F1338" s="239" t="s">
        <v>11</v>
      </c>
      <c r="G1338" s="239" t="s">
        <v>11</v>
      </c>
      <c r="H1338" s="239" t="s">
        <v>11</v>
      </c>
      <c r="I1338" s="239" t="s">
        <v>11</v>
      </c>
      <c r="J1338" s="239" t="s">
        <v>11</v>
      </c>
      <c r="K1338" s="239" t="s">
        <v>11</v>
      </c>
      <c r="L1338" s="240" t="s">
        <v>11</v>
      </c>
      <c r="M1338" s="236">
        <v>2095017275</v>
      </c>
      <c r="N1338" s="237" t="s">
        <v>11</v>
      </c>
      <c r="O1338" s="267" t="s">
        <v>11</v>
      </c>
      <c r="P1338" s="268" t="s">
        <v>11</v>
      </c>
      <c r="Q1338" s="6" t="s">
        <v>11</v>
      </c>
      <c r="R1338" s="238" t="s">
        <v>2308</v>
      </c>
      <c r="S1338" s="238" t="s">
        <v>11</v>
      </c>
      <c r="T1338" s="238" t="s">
        <v>11</v>
      </c>
      <c r="U1338" s="22">
        <v>40320</v>
      </c>
      <c r="V1338" s="239" t="s">
        <v>18</v>
      </c>
      <c r="W1338" s="239" t="s">
        <v>11</v>
      </c>
      <c r="X1338" s="239" t="s">
        <v>11</v>
      </c>
      <c r="Y1338" s="240" t="s">
        <v>11</v>
      </c>
      <c r="Z1338" s="234" t="s">
        <v>11</v>
      </c>
    </row>
    <row r="1339" spans="1:26" ht="13.5" customHeight="1" x14ac:dyDescent="0.15">
      <c r="A1339" s="274" t="s">
        <v>11</v>
      </c>
      <c r="B1339" s="231" t="s">
        <v>11</v>
      </c>
      <c r="C1339" s="275" t="s">
        <v>11</v>
      </c>
      <c r="D1339" s="229" t="s">
        <v>26</v>
      </c>
      <c r="E1339" s="241" t="s">
        <v>1522</v>
      </c>
      <c r="F1339" s="241" t="s">
        <v>11</v>
      </c>
      <c r="G1339" s="241" t="s">
        <v>11</v>
      </c>
      <c r="H1339" s="241" t="s">
        <v>11</v>
      </c>
      <c r="I1339" s="241" t="s">
        <v>11</v>
      </c>
      <c r="J1339" s="241" t="s">
        <v>11</v>
      </c>
      <c r="K1339" s="241" t="s">
        <v>11</v>
      </c>
      <c r="L1339" s="242" t="s">
        <v>28</v>
      </c>
      <c r="M1339" s="243" t="s">
        <v>29</v>
      </c>
      <c r="N1339" s="244" t="s">
        <v>11</v>
      </c>
      <c r="O1339" s="267" t="s">
        <v>11</v>
      </c>
      <c r="P1339" s="268" t="s">
        <v>11</v>
      </c>
      <c r="Q1339" s="7" t="s">
        <v>11</v>
      </c>
      <c r="R1339" s="238" t="s">
        <v>2309</v>
      </c>
      <c r="S1339" s="238" t="s">
        <v>11</v>
      </c>
      <c r="T1339" s="238" t="s">
        <v>11</v>
      </c>
      <c r="U1339" s="22">
        <v>35800</v>
      </c>
      <c r="V1339" s="239" t="s">
        <v>18</v>
      </c>
      <c r="W1339" s="239" t="s">
        <v>11</v>
      </c>
      <c r="X1339" s="239" t="s">
        <v>11</v>
      </c>
      <c r="Y1339" s="240" t="s">
        <v>11</v>
      </c>
      <c r="Z1339" s="234" t="s">
        <v>11</v>
      </c>
    </row>
    <row r="1340" spans="1:26" ht="13.5" customHeight="1" x14ac:dyDescent="0.15">
      <c r="A1340" s="274" t="s">
        <v>11</v>
      </c>
      <c r="B1340" s="231" t="s">
        <v>11</v>
      </c>
      <c r="C1340" s="275" t="s">
        <v>11</v>
      </c>
      <c r="D1340" s="229" t="s">
        <v>11</v>
      </c>
      <c r="E1340" s="241" t="s">
        <v>11</v>
      </c>
      <c r="F1340" s="241" t="s">
        <v>11</v>
      </c>
      <c r="G1340" s="241" t="s">
        <v>11</v>
      </c>
      <c r="H1340" s="241" t="s">
        <v>11</v>
      </c>
      <c r="I1340" s="241" t="s">
        <v>11</v>
      </c>
      <c r="J1340" s="241" t="s">
        <v>11</v>
      </c>
      <c r="K1340" s="241" t="s">
        <v>11</v>
      </c>
      <c r="L1340" s="242" t="s">
        <v>11</v>
      </c>
      <c r="M1340" s="245">
        <v>104480725</v>
      </c>
      <c r="N1340" s="246" t="s">
        <v>11</v>
      </c>
      <c r="O1340" s="267" t="s">
        <v>11</v>
      </c>
      <c r="P1340" s="268" t="s">
        <v>11</v>
      </c>
      <c r="Q1340" s="8" t="s">
        <v>31</v>
      </c>
      <c r="R1340" s="238" t="s">
        <v>2310</v>
      </c>
      <c r="S1340" s="238" t="s">
        <v>11</v>
      </c>
      <c r="T1340" s="238" t="s">
        <v>11</v>
      </c>
      <c r="U1340" s="238" t="s">
        <v>11</v>
      </c>
      <c r="V1340" s="9" t="s">
        <v>26</v>
      </c>
      <c r="W1340" s="227" t="s">
        <v>313</v>
      </c>
      <c r="X1340" s="227" t="s">
        <v>11</v>
      </c>
      <c r="Y1340" s="10" t="s">
        <v>28</v>
      </c>
      <c r="Z1340" s="234" t="s">
        <v>11</v>
      </c>
    </row>
    <row r="1341" spans="1:26" ht="13.5" customHeight="1" x14ac:dyDescent="0.15">
      <c r="A1341" s="274" t="s">
        <v>11</v>
      </c>
      <c r="B1341" s="231" t="s">
        <v>11</v>
      </c>
      <c r="C1341" s="275" t="s">
        <v>11</v>
      </c>
      <c r="D1341" s="229" t="s">
        <v>11</v>
      </c>
      <c r="E1341" s="241" t="s">
        <v>11</v>
      </c>
      <c r="F1341" s="241" t="s">
        <v>11</v>
      </c>
      <c r="G1341" s="241" t="s">
        <v>11</v>
      </c>
      <c r="H1341" s="241" t="s">
        <v>11</v>
      </c>
      <c r="I1341" s="241" t="s">
        <v>11</v>
      </c>
      <c r="J1341" s="241" t="s">
        <v>11</v>
      </c>
      <c r="K1341" s="241" t="s">
        <v>11</v>
      </c>
      <c r="L1341" s="242" t="s">
        <v>11</v>
      </c>
      <c r="M1341" s="249" t="s">
        <v>11</v>
      </c>
      <c r="N1341" s="250" t="s">
        <v>11</v>
      </c>
      <c r="O1341" s="267" t="s">
        <v>11</v>
      </c>
      <c r="P1341" s="268" t="s">
        <v>11</v>
      </c>
      <c r="Q1341" s="7" t="s">
        <v>32</v>
      </c>
      <c r="R1341" s="238" t="s">
        <v>1526</v>
      </c>
      <c r="S1341" s="238" t="s">
        <v>11</v>
      </c>
      <c r="T1341" s="238" t="s">
        <v>11</v>
      </c>
      <c r="U1341" s="238" t="s">
        <v>11</v>
      </c>
      <c r="V1341" s="11" t="s">
        <v>33</v>
      </c>
      <c r="W1341" s="9" t="s">
        <v>11</v>
      </c>
      <c r="X1341" t="s">
        <v>11</v>
      </c>
      <c r="Y1341" s="12" t="s">
        <v>11</v>
      </c>
      <c r="Z1341" s="234" t="s">
        <v>11</v>
      </c>
    </row>
    <row r="1342" spans="1:26" ht="13.5" customHeight="1" x14ac:dyDescent="0.15">
      <c r="A1342" s="6" t="s">
        <v>11</v>
      </c>
      <c r="B1342" t="s">
        <v>11</v>
      </c>
      <c r="C1342" s="12" t="s">
        <v>11</v>
      </c>
      <c r="D1342" s="229" t="s">
        <v>26</v>
      </c>
      <c r="E1342" s="13" t="s">
        <v>19</v>
      </c>
      <c r="F1342" s="231" t="s">
        <v>11</v>
      </c>
      <c r="G1342" s="231" t="s">
        <v>11</v>
      </c>
      <c r="H1342" s="231" t="s">
        <v>11</v>
      </c>
      <c r="I1342" s="231" t="s">
        <v>160</v>
      </c>
      <c r="J1342" s="231" t="s">
        <v>63</v>
      </c>
      <c r="K1342" s="13" t="s">
        <v>11</v>
      </c>
      <c r="L1342" s="242" t="s">
        <v>28</v>
      </c>
      <c r="M1342" s="277" t="s">
        <v>11</v>
      </c>
      <c r="N1342" s="278" t="s">
        <v>11</v>
      </c>
      <c r="O1342" s="267" t="s">
        <v>11</v>
      </c>
      <c r="P1342" s="268" t="s">
        <v>11</v>
      </c>
      <c r="Q1342" s="8" t="s">
        <v>31</v>
      </c>
      <c r="R1342" s="238" t="s">
        <v>2311</v>
      </c>
      <c r="S1342" s="238" t="s">
        <v>11</v>
      </c>
      <c r="T1342" s="238" t="s">
        <v>11</v>
      </c>
      <c r="U1342" s="238" t="s">
        <v>11</v>
      </c>
      <c r="V1342" s="9" t="s">
        <v>26</v>
      </c>
      <c r="W1342" s="227" t="s">
        <v>313</v>
      </c>
      <c r="X1342" s="227" t="s">
        <v>11</v>
      </c>
      <c r="Y1342" s="10" t="s">
        <v>28</v>
      </c>
      <c r="Z1342" s="234" t="s">
        <v>11</v>
      </c>
    </row>
    <row r="1343" spans="1:26" ht="13.5" customHeight="1" x14ac:dyDescent="0.15">
      <c r="A1343" s="14" t="s">
        <v>11</v>
      </c>
      <c r="B1343" s="15" t="s">
        <v>11</v>
      </c>
      <c r="C1343" s="16" t="s">
        <v>11</v>
      </c>
      <c r="D1343" s="230" t="s">
        <v>11</v>
      </c>
      <c r="E1343" s="17" t="s">
        <v>11</v>
      </c>
      <c r="F1343" s="232" t="s">
        <v>11</v>
      </c>
      <c r="G1343" s="232" t="s">
        <v>11</v>
      </c>
      <c r="H1343" s="232" t="s">
        <v>11</v>
      </c>
      <c r="I1343" s="232" t="s">
        <v>11</v>
      </c>
      <c r="J1343" s="232" t="s">
        <v>11</v>
      </c>
      <c r="K1343" s="17" t="s">
        <v>11</v>
      </c>
      <c r="L1343" s="276" t="s">
        <v>11</v>
      </c>
      <c r="M1343" s="26" t="s">
        <v>42</v>
      </c>
      <c r="N1343" s="27">
        <v>95.2</v>
      </c>
      <c r="O1343" s="269" t="s">
        <v>11</v>
      </c>
      <c r="P1343" s="270" t="s">
        <v>11</v>
      </c>
      <c r="Q1343" s="18" t="s">
        <v>32</v>
      </c>
      <c r="R1343" s="228" t="s">
        <v>1526</v>
      </c>
      <c r="S1343" s="228" t="s">
        <v>11</v>
      </c>
      <c r="T1343" s="228" t="s">
        <v>11</v>
      </c>
      <c r="U1343" s="228" t="s">
        <v>11</v>
      </c>
      <c r="V1343" s="19" t="s">
        <v>33</v>
      </c>
      <c r="W1343" s="20" t="s">
        <v>11</v>
      </c>
      <c r="X1343" s="15" t="s">
        <v>11</v>
      </c>
      <c r="Y1343" s="16" t="s">
        <v>11</v>
      </c>
      <c r="Z1343" s="235" t="s">
        <v>11</v>
      </c>
    </row>
    <row r="1344" spans="1:26" ht="13.5" customHeight="1" x14ac:dyDescent="0.15">
      <c r="A1344" s="251" t="s">
        <v>10</v>
      </c>
      <c r="B1344" s="252" t="s">
        <v>11</v>
      </c>
      <c r="C1344" s="253" t="s">
        <v>11</v>
      </c>
      <c r="D1344" s="257" t="s">
        <v>12</v>
      </c>
      <c r="E1344" s="258" t="s">
        <v>11</v>
      </c>
      <c r="F1344" s="259" t="s">
        <v>1971</v>
      </c>
      <c r="G1344" s="259" t="s">
        <v>11</v>
      </c>
      <c r="H1344" s="259" t="s">
        <v>11</v>
      </c>
      <c r="I1344" s="259" t="s">
        <v>11</v>
      </c>
      <c r="J1344" s="259" t="s">
        <v>11</v>
      </c>
      <c r="K1344" s="259" t="s">
        <v>11</v>
      </c>
      <c r="L1344" s="260" t="s">
        <v>11</v>
      </c>
      <c r="M1344" s="263" t="s">
        <v>119</v>
      </c>
      <c r="N1344" s="264" t="s">
        <v>11</v>
      </c>
      <c r="O1344" s="265" t="s">
        <v>2312</v>
      </c>
      <c r="P1344" s="266" t="s">
        <v>11</v>
      </c>
      <c r="Q1344" s="5" t="s">
        <v>16</v>
      </c>
      <c r="R1344" s="271" t="s">
        <v>2313</v>
      </c>
      <c r="S1344" s="271" t="s">
        <v>11</v>
      </c>
      <c r="T1344" s="271" t="s">
        <v>11</v>
      </c>
      <c r="U1344" s="30">
        <v>219763</v>
      </c>
      <c r="V1344" s="272" t="s">
        <v>18</v>
      </c>
      <c r="W1344" s="272" t="s">
        <v>11</v>
      </c>
      <c r="X1344" s="272" t="s">
        <v>11</v>
      </c>
      <c r="Y1344" s="273" t="s">
        <v>11</v>
      </c>
      <c r="Z1344" s="233">
        <v>383</v>
      </c>
    </row>
    <row r="1345" spans="1:26" ht="13.5" customHeight="1" x14ac:dyDescent="0.15">
      <c r="A1345" s="254" t="s">
        <v>11</v>
      </c>
      <c r="B1345" s="255" t="s">
        <v>11</v>
      </c>
      <c r="C1345" s="256" t="s">
        <v>11</v>
      </c>
      <c r="D1345" s="24" t="s">
        <v>11</v>
      </c>
      <c r="E1345" s="23" t="s">
        <v>11</v>
      </c>
      <c r="F1345" s="261" t="s">
        <v>11</v>
      </c>
      <c r="G1345" s="261" t="s">
        <v>11</v>
      </c>
      <c r="H1345" s="261" t="s">
        <v>11</v>
      </c>
      <c r="I1345" s="261" t="s">
        <v>11</v>
      </c>
      <c r="J1345" s="261" t="s">
        <v>11</v>
      </c>
      <c r="K1345" s="261" t="s">
        <v>11</v>
      </c>
      <c r="L1345" s="262" t="s">
        <v>11</v>
      </c>
      <c r="M1345" s="236">
        <v>231698000</v>
      </c>
      <c r="N1345" s="237" t="s">
        <v>11</v>
      </c>
      <c r="O1345" s="267" t="s">
        <v>11</v>
      </c>
      <c r="P1345" s="268" t="s">
        <v>11</v>
      </c>
      <c r="Q1345" s="6" t="s">
        <v>11</v>
      </c>
      <c r="R1345" s="238" t="s">
        <v>2314</v>
      </c>
      <c r="S1345" s="238" t="s">
        <v>11</v>
      </c>
      <c r="T1345" s="238" t="s">
        <v>11</v>
      </c>
      <c r="U1345" s="22">
        <v>6589</v>
      </c>
      <c r="V1345" s="239" t="s">
        <v>18</v>
      </c>
      <c r="W1345" s="239" t="s">
        <v>11</v>
      </c>
      <c r="X1345" s="239" t="s">
        <v>11</v>
      </c>
      <c r="Y1345" s="240" t="s">
        <v>11</v>
      </c>
      <c r="Z1345" s="234" t="s">
        <v>11</v>
      </c>
    </row>
    <row r="1346" spans="1:26" ht="13.5" customHeight="1" x14ac:dyDescent="0.15">
      <c r="A1346" s="274" t="s">
        <v>2315</v>
      </c>
      <c r="B1346" s="231" t="s">
        <v>11</v>
      </c>
      <c r="C1346" s="275" t="s">
        <v>11</v>
      </c>
      <c r="D1346" s="247" t="s">
        <v>2316</v>
      </c>
      <c r="E1346" s="239" t="s">
        <v>11</v>
      </c>
      <c r="F1346" s="239" t="s">
        <v>11</v>
      </c>
      <c r="G1346" s="239" t="s">
        <v>11</v>
      </c>
      <c r="H1346" s="239" t="s">
        <v>11</v>
      </c>
      <c r="I1346" s="239" t="s">
        <v>11</v>
      </c>
      <c r="J1346" s="239" t="s">
        <v>11</v>
      </c>
      <c r="K1346" s="239" t="s">
        <v>11</v>
      </c>
      <c r="L1346" s="240" t="s">
        <v>11</v>
      </c>
      <c r="M1346" s="249" t="s">
        <v>40</v>
      </c>
      <c r="N1346" s="250" t="s">
        <v>11</v>
      </c>
      <c r="O1346" s="267" t="s">
        <v>11</v>
      </c>
      <c r="P1346" s="268" t="s">
        <v>11</v>
      </c>
      <c r="Q1346" s="6" t="s">
        <v>11</v>
      </c>
      <c r="R1346" s="238" t="s">
        <v>2317</v>
      </c>
      <c r="S1346" s="238" t="s">
        <v>11</v>
      </c>
      <c r="T1346" s="238" t="s">
        <v>11</v>
      </c>
      <c r="U1346" s="22">
        <v>674</v>
      </c>
      <c r="V1346" s="239" t="s">
        <v>18</v>
      </c>
      <c r="W1346" s="239" t="s">
        <v>11</v>
      </c>
      <c r="X1346" s="239" t="s">
        <v>11</v>
      </c>
      <c r="Y1346" s="240" t="s">
        <v>11</v>
      </c>
      <c r="Z1346" s="234" t="s">
        <v>11</v>
      </c>
    </row>
    <row r="1347" spans="1:26" ht="13.5" customHeight="1" x14ac:dyDescent="0.15">
      <c r="A1347" s="274" t="s">
        <v>11</v>
      </c>
      <c r="B1347" s="231" t="s">
        <v>11</v>
      </c>
      <c r="C1347" s="275" t="s">
        <v>11</v>
      </c>
      <c r="D1347" s="248" t="s">
        <v>11</v>
      </c>
      <c r="E1347" s="239" t="s">
        <v>11</v>
      </c>
      <c r="F1347" s="239" t="s">
        <v>11</v>
      </c>
      <c r="G1347" s="239" t="s">
        <v>11</v>
      </c>
      <c r="H1347" s="239" t="s">
        <v>11</v>
      </c>
      <c r="I1347" s="239" t="s">
        <v>11</v>
      </c>
      <c r="J1347" s="239" t="s">
        <v>11</v>
      </c>
      <c r="K1347" s="239" t="s">
        <v>11</v>
      </c>
      <c r="L1347" s="240" t="s">
        <v>11</v>
      </c>
      <c r="M1347" s="236">
        <v>227640900</v>
      </c>
      <c r="N1347" s="237" t="s">
        <v>11</v>
      </c>
      <c r="O1347" s="267" t="s">
        <v>11</v>
      </c>
      <c r="P1347" s="268" t="s">
        <v>11</v>
      </c>
      <c r="Q1347" s="6" t="s">
        <v>11</v>
      </c>
      <c r="R1347" s="238" t="s">
        <v>2318</v>
      </c>
      <c r="S1347" s="238" t="s">
        <v>11</v>
      </c>
      <c r="T1347" s="238" t="s">
        <v>11</v>
      </c>
      <c r="U1347" s="22">
        <v>255</v>
      </c>
      <c r="V1347" s="239" t="s">
        <v>18</v>
      </c>
      <c r="W1347" s="239" t="s">
        <v>11</v>
      </c>
      <c r="X1347" s="239" t="s">
        <v>11</v>
      </c>
      <c r="Y1347" s="240" t="s">
        <v>11</v>
      </c>
      <c r="Z1347" s="234" t="s">
        <v>11</v>
      </c>
    </row>
    <row r="1348" spans="1:26" ht="13.5" customHeight="1" x14ac:dyDescent="0.15">
      <c r="A1348" s="274" t="s">
        <v>11</v>
      </c>
      <c r="B1348" s="231" t="s">
        <v>11</v>
      </c>
      <c r="C1348" s="275" t="s">
        <v>11</v>
      </c>
      <c r="D1348" s="229" t="s">
        <v>26</v>
      </c>
      <c r="E1348" s="241" t="s">
        <v>1979</v>
      </c>
      <c r="F1348" s="241" t="s">
        <v>11</v>
      </c>
      <c r="G1348" s="241" t="s">
        <v>11</v>
      </c>
      <c r="H1348" s="241" t="s">
        <v>11</v>
      </c>
      <c r="I1348" s="241" t="s">
        <v>11</v>
      </c>
      <c r="J1348" s="241" t="s">
        <v>11</v>
      </c>
      <c r="K1348" s="241" t="s">
        <v>11</v>
      </c>
      <c r="L1348" s="242" t="s">
        <v>28</v>
      </c>
      <c r="M1348" s="243" t="s">
        <v>29</v>
      </c>
      <c r="N1348" s="244" t="s">
        <v>11</v>
      </c>
      <c r="O1348" s="267" t="s">
        <v>11</v>
      </c>
      <c r="P1348" s="268" t="s">
        <v>11</v>
      </c>
      <c r="Q1348" s="7" t="s">
        <v>11</v>
      </c>
      <c r="R1348" s="238" t="s">
        <v>2319</v>
      </c>
      <c r="S1348" s="238" t="s">
        <v>11</v>
      </c>
      <c r="T1348" s="238" t="s">
        <v>11</v>
      </c>
      <c r="U1348" s="22">
        <v>360</v>
      </c>
      <c r="V1348" s="239" t="s">
        <v>18</v>
      </c>
      <c r="W1348" s="239" t="s">
        <v>11</v>
      </c>
      <c r="X1348" s="239" t="s">
        <v>11</v>
      </c>
      <c r="Y1348" s="240" t="s">
        <v>11</v>
      </c>
      <c r="Z1348" s="234" t="s">
        <v>11</v>
      </c>
    </row>
    <row r="1349" spans="1:26" ht="13.5" customHeight="1" x14ac:dyDescent="0.15">
      <c r="A1349" s="274" t="s">
        <v>11</v>
      </c>
      <c r="B1349" s="231" t="s">
        <v>11</v>
      </c>
      <c r="C1349" s="275" t="s">
        <v>11</v>
      </c>
      <c r="D1349" s="229" t="s">
        <v>11</v>
      </c>
      <c r="E1349" s="241" t="s">
        <v>11</v>
      </c>
      <c r="F1349" s="241" t="s">
        <v>11</v>
      </c>
      <c r="G1349" s="241" t="s">
        <v>11</v>
      </c>
      <c r="H1349" s="241" t="s">
        <v>11</v>
      </c>
      <c r="I1349" s="241" t="s">
        <v>11</v>
      </c>
      <c r="J1349" s="241" t="s">
        <v>11</v>
      </c>
      <c r="K1349" s="241" t="s">
        <v>11</v>
      </c>
      <c r="L1349" s="242" t="s">
        <v>11</v>
      </c>
      <c r="M1349" s="245">
        <v>4057100</v>
      </c>
      <c r="N1349" s="246" t="s">
        <v>11</v>
      </c>
      <c r="O1349" s="267" t="s">
        <v>11</v>
      </c>
      <c r="P1349" s="268" t="s">
        <v>11</v>
      </c>
      <c r="Q1349" s="8" t="s">
        <v>31</v>
      </c>
      <c r="R1349" s="238" t="s">
        <v>2320</v>
      </c>
      <c r="S1349" s="238" t="s">
        <v>11</v>
      </c>
      <c r="T1349" s="238" t="s">
        <v>11</v>
      </c>
      <c r="U1349" s="238" t="s">
        <v>11</v>
      </c>
      <c r="V1349" s="9" t="s">
        <v>26</v>
      </c>
      <c r="W1349" s="227" t="s">
        <v>2321</v>
      </c>
      <c r="X1349" s="227" t="s">
        <v>11</v>
      </c>
      <c r="Y1349" s="10" t="s">
        <v>28</v>
      </c>
      <c r="Z1349" s="234" t="s">
        <v>11</v>
      </c>
    </row>
    <row r="1350" spans="1:26" ht="13.5" customHeight="1" x14ac:dyDescent="0.15">
      <c r="A1350" s="274" t="s">
        <v>11</v>
      </c>
      <c r="B1350" s="231" t="s">
        <v>11</v>
      </c>
      <c r="C1350" s="275" t="s">
        <v>11</v>
      </c>
      <c r="D1350" s="229" t="s">
        <v>11</v>
      </c>
      <c r="E1350" s="241" t="s">
        <v>11</v>
      </c>
      <c r="F1350" s="241" t="s">
        <v>11</v>
      </c>
      <c r="G1350" s="241" t="s">
        <v>11</v>
      </c>
      <c r="H1350" s="241" t="s">
        <v>11</v>
      </c>
      <c r="I1350" s="241" t="s">
        <v>11</v>
      </c>
      <c r="J1350" s="241" t="s">
        <v>11</v>
      </c>
      <c r="K1350" s="241" t="s">
        <v>11</v>
      </c>
      <c r="L1350" s="242" t="s">
        <v>11</v>
      </c>
      <c r="M1350" s="249" t="s">
        <v>11</v>
      </c>
      <c r="N1350" s="250" t="s">
        <v>11</v>
      </c>
      <c r="O1350" s="267" t="s">
        <v>11</v>
      </c>
      <c r="P1350" s="268" t="s">
        <v>11</v>
      </c>
      <c r="Q1350" s="7" t="s">
        <v>32</v>
      </c>
      <c r="R1350" s="238" t="s">
        <v>2322</v>
      </c>
      <c r="S1350" s="238" t="s">
        <v>11</v>
      </c>
      <c r="T1350" s="238" t="s">
        <v>11</v>
      </c>
      <c r="U1350" s="238" t="s">
        <v>11</v>
      </c>
      <c r="V1350" s="11" t="s">
        <v>33</v>
      </c>
      <c r="W1350" s="9" t="s">
        <v>11</v>
      </c>
      <c r="X1350" t="s">
        <v>11</v>
      </c>
      <c r="Y1350" s="12" t="s">
        <v>11</v>
      </c>
      <c r="Z1350" s="234" t="s">
        <v>11</v>
      </c>
    </row>
    <row r="1351" spans="1:26" ht="13.5" customHeight="1" x14ac:dyDescent="0.15">
      <c r="A1351" s="6" t="s">
        <v>11</v>
      </c>
      <c r="B1351" t="s">
        <v>11</v>
      </c>
      <c r="C1351" s="12" t="s">
        <v>11</v>
      </c>
      <c r="D1351" s="229" t="s">
        <v>26</v>
      </c>
      <c r="E1351" s="13" t="s">
        <v>19</v>
      </c>
      <c r="F1351" s="231" t="s">
        <v>11</v>
      </c>
      <c r="G1351" s="231" t="s">
        <v>11</v>
      </c>
      <c r="H1351" s="231" t="s">
        <v>11</v>
      </c>
      <c r="I1351" s="231" t="s">
        <v>160</v>
      </c>
      <c r="J1351" s="231" t="s">
        <v>11</v>
      </c>
      <c r="K1351" s="13" t="s">
        <v>11</v>
      </c>
      <c r="L1351" s="242" t="s">
        <v>28</v>
      </c>
      <c r="M1351" s="277" t="s">
        <v>11</v>
      </c>
      <c r="N1351" s="278" t="s">
        <v>11</v>
      </c>
      <c r="O1351" s="267" t="s">
        <v>11</v>
      </c>
      <c r="P1351" s="268" t="s">
        <v>11</v>
      </c>
      <c r="Q1351" s="8" t="s">
        <v>31</v>
      </c>
      <c r="R1351" s="238" t="s">
        <v>2323</v>
      </c>
      <c r="S1351" s="238" t="s">
        <v>11</v>
      </c>
      <c r="T1351" s="238" t="s">
        <v>11</v>
      </c>
      <c r="U1351" s="238" t="s">
        <v>11</v>
      </c>
      <c r="V1351" s="9" t="s">
        <v>26</v>
      </c>
      <c r="W1351" s="227" t="s">
        <v>2324</v>
      </c>
      <c r="X1351" s="227" t="s">
        <v>11</v>
      </c>
      <c r="Y1351" s="10" t="s">
        <v>28</v>
      </c>
      <c r="Z1351" s="234" t="s">
        <v>11</v>
      </c>
    </row>
    <row r="1352" spans="1:26" ht="13.5" customHeight="1" x14ac:dyDescent="0.15">
      <c r="A1352" s="14" t="s">
        <v>11</v>
      </c>
      <c r="B1352" s="15" t="s">
        <v>11</v>
      </c>
      <c r="C1352" s="16" t="s">
        <v>11</v>
      </c>
      <c r="D1352" s="230" t="s">
        <v>11</v>
      </c>
      <c r="E1352" s="17" t="s">
        <v>11</v>
      </c>
      <c r="F1352" s="232" t="s">
        <v>11</v>
      </c>
      <c r="G1352" s="232" t="s">
        <v>11</v>
      </c>
      <c r="H1352" s="232" t="s">
        <v>11</v>
      </c>
      <c r="I1352" s="232" t="s">
        <v>11</v>
      </c>
      <c r="J1352" s="232" t="s">
        <v>11</v>
      </c>
      <c r="K1352" s="17" t="s">
        <v>11</v>
      </c>
      <c r="L1352" s="276" t="s">
        <v>11</v>
      </c>
      <c r="M1352" s="26" t="s">
        <v>42</v>
      </c>
      <c r="N1352" s="27">
        <v>98.2</v>
      </c>
      <c r="O1352" s="269" t="s">
        <v>11</v>
      </c>
      <c r="P1352" s="270" t="s">
        <v>11</v>
      </c>
      <c r="Q1352" s="18" t="s">
        <v>32</v>
      </c>
      <c r="R1352" s="228" t="s">
        <v>2325</v>
      </c>
      <c r="S1352" s="228" t="s">
        <v>11</v>
      </c>
      <c r="T1352" s="228" t="s">
        <v>11</v>
      </c>
      <c r="U1352" s="228" t="s">
        <v>11</v>
      </c>
      <c r="V1352" s="19" t="s">
        <v>33</v>
      </c>
      <c r="W1352" s="20" t="s">
        <v>11</v>
      </c>
      <c r="X1352" s="15" t="s">
        <v>11</v>
      </c>
      <c r="Y1352" s="16" t="s">
        <v>11</v>
      </c>
      <c r="Z1352" s="235" t="s">
        <v>11</v>
      </c>
    </row>
    <row r="1353" spans="1:26" ht="13.5" customHeight="1" x14ac:dyDescent="0.15">
      <c r="A1353" s="251" t="s">
        <v>10</v>
      </c>
      <c r="B1353" s="252" t="s">
        <v>11</v>
      </c>
      <c r="C1353" s="253" t="s">
        <v>11</v>
      </c>
      <c r="D1353" s="257" t="s">
        <v>12</v>
      </c>
      <c r="E1353" s="258" t="s">
        <v>11</v>
      </c>
      <c r="F1353" s="259" t="s">
        <v>2301</v>
      </c>
      <c r="G1353" s="259" t="s">
        <v>11</v>
      </c>
      <c r="H1353" s="259" t="s">
        <v>11</v>
      </c>
      <c r="I1353" s="259" t="s">
        <v>11</v>
      </c>
      <c r="J1353" s="259" t="s">
        <v>11</v>
      </c>
      <c r="K1353" s="259" t="s">
        <v>11</v>
      </c>
      <c r="L1353" s="260" t="s">
        <v>11</v>
      </c>
      <c r="M1353" s="263" t="s">
        <v>119</v>
      </c>
      <c r="N1353" s="264" t="s">
        <v>11</v>
      </c>
      <c r="O1353" s="265" t="s">
        <v>2326</v>
      </c>
      <c r="P1353" s="266" t="s">
        <v>11</v>
      </c>
      <c r="Q1353" s="5" t="s">
        <v>16</v>
      </c>
      <c r="R1353" s="271" t="s">
        <v>2327</v>
      </c>
      <c r="S1353" s="271" t="s">
        <v>11</v>
      </c>
      <c r="T1353" s="271" t="s">
        <v>11</v>
      </c>
      <c r="U1353" s="30">
        <v>962</v>
      </c>
      <c r="V1353" s="272" t="s">
        <v>18</v>
      </c>
      <c r="W1353" s="272" t="s">
        <v>11</v>
      </c>
      <c r="X1353" s="272" t="s">
        <v>11</v>
      </c>
      <c r="Y1353" s="273" t="s">
        <v>11</v>
      </c>
      <c r="Z1353" s="233">
        <v>383</v>
      </c>
    </row>
    <row r="1354" spans="1:26" ht="13.5" customHeight="1" x14ac:dyDescent="0.15">
      <c r="A1354" s="254" t="s">
        <v>11</v>
      </c>
      <c r="B1354" s="255" t="s">
        <v>11</v>
      </c>
      <c r="C1354" s="256" t="s">
        <v>11</v>
      </c>
      <c r="D1354" s="24" t="s">
        <v>11</v>
      </c>
      <c r="E1354" s="23" t="s">
        <v>11</v>
      </c>
      <c r="F1354" s="261" t="s">
        <v>11</v>
      </c>
      <c r="G1354" s="261" t="s">
        <v>11</v>
      </c>
      <c r="H1354" s="261" t="s">
        <v>11</v>
      </c>
      <c r="I1354" s="261" t="s">
        <v>11</v>
      </c>
      <c r="J1354" s="261" t="s">
        <v>11</v>
      </c>
      <c r="K1354" s="261" t="s">
        <v>11</v>
      </c>
      <c r="L1354" s="262" t="s">
        <v>11</v>
      </c>
      <c r="M1354" s="236">
        <v>63818000</v>
      </c>
      <c r="N1354" s="237" t="s">
        <v>11</v>
      </c>
      <c r="O1354" s="267" t="s">
        <v>11</v>
      </c>
      <c r="P1354" s="268" t="s">
        <v>11</v>
      </c>
      <c r="Q1354" s="6" t="s">
        <v>11</v>
      </c>
      <c r="R1354" s="238" t="s">
        <v>2328</v>
      </c>
      <c r="S1354" s="238" t="s">
        <v>11</v>
      </c>
      <c r="T1354" s="238" t="s">
        <v>11</v>
      </c>
      <c r="U1354" s="22">
        <v>49988</v>
      </c>
      <c r="V1354" s="239" t="s">
        <v>18</v>
      </c>
      <c r="W1354" s="239" t="s">
        <v>11</v>
      </c>
      <c r="X1354" s="239" t="s">
        <v>11</v>
      </c>
      <c r="Y1354" s="240" t="s">
        <v>11</v>
      </c>
      <c r="Z1354" s="234" t="s">
        <v>11</v>
      </c>
    </row>
    <row r="1355" spans="1:26" ht="13.5" customHeight="1" x14ac:dyDescent="0.15">
      <c r="A1355" s="274" t="s">
        <v>2329</v>
      </c>
      <c r="B1355" s="231" t="s">
        <v>11</v>
      </c>
      <c r="C1355" s="275" t="s">
        <v>11</v>
      </c>
      <c r="D1355" s="247" t="s">
        <v>2330</v>
      </c>
      <c r="E1355" s="239" t="s">
        <v>11</v>
      </c>
      <c r="F1355" s="239" t="s">
        <v>11</v>
      </c>
      <c r="G1355" s="239" t="s">
        <v>11</v>
      </c>
      <c r="H1355" s="239" t="s">
        <v>11</v>
      </c>
      <c r="I1355" s="239" t="s">
        <v>11</v>
      </c>
      <c r="J1355" s="239" t="s">
        <v>11</v>
      </c>
      <c r="K1355" s="239" t="s">
        <v>11</v>
      </c>
      <c r="L1355" s="240" t="s">
        <v>11</v>
      </c>
      <c r="M1355" s="249" t="s">
        <v>40</v>
      </c>
      <c r="N1355" s="250" t="s">
        <v>11</v>
      </c>
      <c r="O1355" s="267" t="s">
        <v>11</v>
      </c>
      <c r="P1355" s="268" t="s">
        <v>11</v>
      </c>
      <c r="Q1355" s="6" t="s">
        <v>11</v>
      </c>
      <c r="R1355" s="238" t="s">
        <v>2331</v>
      </c>
      <c r="S1355" s="238" t="s">
        <v>11</v>
      </c>
      <c r="T1355" s="238" t="s">
        <v>11</v>
      </c>
      <c r="U1355" s="22">
        <v>108</v>
      </c>
      <c r="V1355" s="239" t="s">
        <v>18</v>
      </c>
      <c r="W1355" s="239" t="s">
        <v>11</v>
      </c>
      <c r="X1355" s="239" t="s">
        <v>11</v>
      </c>
      <c r="Y1355" s="240" t="s">
        <v>11</v>
      </c>
      <c r="Z1355" s="234" t="s">
        <v>11</v>
      </c>
    </row>
    <row r="1356" spans="1:26" ht="13.5" customHeight="1" x14ac:dyDescent="0.15">
      <c r="A1356" s="274" t="s">
        <v>11</v>
      </c>
      <c r="B1356" s="231" t="s">
        <v>11</v>
      </c>
      <c r="C1356" s="275" t="s">
        <v>11</v>
      </c>
      <c r="D1356" s="248" t="s">
        <v>11</v>
      </c>
      <c r="E1356" s="239" t="s">
        <v>11</v>
      </c>
      <c r="F1356" s="239" t="s">
        <v>11</v>
      </c>
      <c r="G1356" s="239" t="s">
        <v>11</v>
      </c>
      <c r="H1356" s="239" t="s">
        <v>11</v>
      </c>
      <c r="I1356" s="239" t="s">
        <v>11</v>
      </c>
      <c r="J1356" s="239" t="s">
        <v>11</v>
      </c>
      <c r="K1356" s="239" t="s">
        <v>11</v>
      </c>
      <c r="L1356" s="240" t="s">
        <v>11</v>
      </c>
      <c r="M1356" s="236">
        <v>61182564</v>
      </c>
      <c r="N1356" s="237" t="s">
        <v>11</v>
      </c>
      <c r="O1356" s="267" t="s">
        <v>11</v>
      </c>
      <c r="P1356" s="268" t="s">
        <v>11</v>
      </c>
      <c r="Q1356" s="6" t="s">
        <v>11</v>
      </c>
      <c r="R1356" s="238" t="s">
        <v>2332</v>
      </c>
      <c r="S1356" s="238" t="s">
        <v>11</v>
      </c>
      <c r="T1356" s="238" t="s">
        <v>11</v>
      </c>
      <c r="U1356" s="22">
        <v>19</v>
      </c>
      <c r="V1356" s="239" t="s">
        <v>18</v>
      </c>
      <c r="W1356" s="239" t="s">
        <v>11</v>
      </c>
      <c r="X1356" s="239" t="s">
        <v>11</v>
      </c>
      <c r="Y1356" s="240" t="s">
        <v>11</v>
      </c>
      <c r="Z1356" s="234" t="s">
        <v>11</v>
      </c>
    </row>
    <row r="1357" spans="1:26" ht="13.5" customHeight="1" x14ac:dyDescent="0.15">
      <c r="A1357" s="274" t="s">
        <v>11</v>
      </c>
      <c r="B1357" s="231" t="s">
        <v>11</v>
      </c>
      <c r="C1357" s="275" t="s">
        <v>11</v>
      </c>
      <c r="D1357" s="229" t="s">
        <v>26</v>
      </c>
      <c r="E1357" s="241" t="s">
        <v>1522</v>
      </c>
      <c r="F1357" s="241" t="s">
        <v>11</v>
      </c>
      <c r="G1357" s="241" t="s">
        <v>11</v>
      </c>
      <c r="H1357" s="241" t="s">
        <v>11</v>
      </c>
      <c r="I1357" s="241" t="s">
        <v>11</v>
      </c>
      <c r="J1357" s="241" t="s">
        <v>11</v>
      </c>
      <c r="K1357" s="241" t="s">
        <v>11</v>
      </c>
      <c r="L1357" s="242" t="s">
        <v>28</v>
      </c>
      <c r="M1357" s="243" t="s">
        <v>29</v>
      </c>
      <c r="N1357" s="244" t="s">
        <v>11</v>
      </c>
      <c r="O1357" s="267" t="s">
        <v>11</v>
      </c>
      <c r="P1357" s="268" t="s">
        <v>11</v>
      </c>
      <c r="Q1357" s="7" t="s">
        <v>11</v>
      </c>
      <c r="R1357" s="238" t="s">
        <v>2333</v>
      </c>
      <c r="S1357" s="238" t="s">
        <v>11</v>
      </c>
      <c r="T1357" s="238" t="s">
        <v>11</v>
      </c>
      <c r="U1357" s="22">
        <v>10106</v>
      </c>
      <c r="V1357" s="239" t="s">
        <v>18</v>
      </c>
      <c r="W1357" s="239" t="s">
        <v>11</v>
      </c>
      <c r="X1357" s="239" t="s">
        <v>11</v>
      </c>
      <c r="Y1357" s="240" t="s">
        <v>11</v>
      </c>
      <c r="Z1357" s="234" t="s">
        <v>11</v>
      </c>
    </row>
    <row r="1358" spans="1:26" ht="13.5" customHeight="1" x14ac:dyDescent="0.15">
      <c r="A1358" s="274" t="s">
        <v>11</v>
      </c>
      <c r="B1358" s="231" t="s">
        <v>11</v>
      </c>
      <c r="C1358" s="275" t="s">
        <v>11</v>
      </c>
      <c r="D1358" s="229" t="s">
        <v>11</v>
      </c>
      <c r="E1358" s="241" t="s">
        <v>11</v>
      </c>
      <c r="F1358" s="241" t="s">
        <v>11</v>
      </c>
      <c r="G1358" s="241" t="s">
        <v>11</v>
      </c>
      <c r="H1358" s="241" t="s">
        <v>11</v>
      </c>
      <c r="I1358" s="241" t="s">
        <v>11</v>
      </c>
      <c r="J1358" s="241" t="s">
        <v>11</v>
      </c>
      <c r="K1358" s="241" t="s">
        <v>11</v>
      </c>
      <c r="L1358" s="242" t="s">
        <v>11</v>
      </c>
      <c r="M1358" s="245">
        <v>2635436</v>
      </c>
      <c r="N1358" s="246" t="s">
        <v>11</v>
      </c>
      <c r="O1358" s="267" t="s">
        <v>11</v>
      </c>
      <c r="P1358" s="268" t="s">
        <v>11</v>
      </c>
      <c r="Q1358" s="8" t="s">
        <v>31</v>
      </c>
      <c r="R1358" s="238" t="s">
        <v>2334</v>
      </c>
      <c r="S1358" s="238" t="s">
        <v>11</v>
      </c>
      <c r="T1358" s="238" t="s">
        <v>11</v>
      </c>
      <c r="U1358" s="238" t="s">
        <v>11</v>
      </c>
      <c r="V1358" s="9" t="s">
        <v>26</v>
      </c>
      <c r="W1358" s="227" t="s">
        <v>545</v>
      </c>
      <c r="X1358" s="227" t="s">
        <v>11</v>
      </c>
      <c r="Y1358" s="10" t="s">
        <v>28</v>
      </c>
      <c r="Z1358" s="234" t="s">
        <v>11</v>
      </c>
    </row>
    <row r="1359" spans="1:26" ht="13.5" customHeight="1" x14ac:dyDescent="0.15">
      <c r="A1359" s="274" t="s">
        <v>11</v>
      </c>
      <c r="B1359" s="231" t="s">
        <v>11</v>
      </c>
      <c r="C1359" s="275" t="s">
        <v>11</v>
      </c>
      <c r="D1359" s="229" t="s">
        <v>11</v>
      </c>
      <c r="E1359" s="241" t="s">
        <v>11</v>
      </c>
      <c r="F1359" s="241" t="s">
        <v>11</v>
      </c>
      <c r="G1359" s="241" t="s">
        <v>11</v>
      </c>
      <c r="H1359" s="241" t="s">
        <v>11</v>
      </c>
      <c r="I1359" s="241" t="s">
        <v>11</v>
      </c>
      <c r="J1359" s="241" t="s">
        <v>11</v>
      </c>
      <c r="K1359" s="241" t="s">
        <v>11</v>
      </c>
      <c r="L1359" s="242" t="s">
        <v>11</v>
      </c>
      <c r="M1359" s="249" t="s">
        <v>11</v>
      </c>
      <c r="N1359" s="250" t="s">
        <v>11</v>
      </c>
      <c r="O1359" s="267" t="s">
        <v>11</v>
      </c>
      <c r="P1359" s="268" t="s">
        <v>11</v>
      </c>
      <c r="Q1359" s="7" t="s">
        <v>32</v>
      </c>
      <c r="R1359" s="238" t="s">
        <v>2335</v>
      </c>
      <c r="S1359" s="238" t="s">
        <v>11</v>
      </c>
      <c r="T1359" s="238" t="s">
        <v>11</v>
      </c>
      <c r="U1359" s="238" t="s">
        <v>11</v>
      </c>
      <c r="V1359" s="11" t="s">
        <v>33</v>
      </c>
      <c r="W1359" s="9" t="s">
        <v>11</v>
      </c>
      <c r="X1359" t="s">
        <v>11</v>
      </c>
      <c r="Y1359" s="12" t="s">
        <v>11</v>
      </c>
      <c r="Z1359" s="234" t="s">
        <v>11</v>
      </c>
    </row>
    <row r="1360" spans="1:26" ht="13.5" customHeight="1" x14ac:dyDescent="0.15">
      <c r="A1360" s="6" t="s">
        <v>11</v>
      </c>
      <c r="B1360" t="s">
        <v>11</v>
      </c>
      <c r="C1360" s="12" t="s">
        <v>11</v>
      </c>
      <c r="D1360" s="229" t="s">
        <v>26</v>
      </c>
      <c r="E1360" s="13" t="s">
        <v>19</v>
      </c>
      <c r="F1360" s="231" t="s">
        <v>11</v>
      </c>
      <c r="G1360" s="231" t="s">
        <v>11</v>
      </c>
      <c r="H1360" s="231" t="s">
        <v>11</v>
      </c>
      <c r="I1360" s="231" t="s">
        <v>160</v>
      </c>
      <c r="J1360" s="231" t="s">
        <v>11</v>
      </c>
      <c r="K1360" s="13" t="s">
        <v>11</v>
      </c>
      <c r="L1360" s="242" t="s">
        <v>28</v>
      </c>
      <c r="M1360" s="277" t="s">
        <v>11</v>
      </c>
      <c r="N1360" s="278" t="s">
        <v>11</v>
      </c>
      <c r="O1360" s="267" t="s">
        <v>11</v>
      </c>
      <c r="P1360" s="268" t="s">
        <v>11</v>
      </c>
      <c r="Q1360" s="8" t="s">
        <v>31</v>
      </c>
      <c r="R1360" s="238" t="s">
        <v>11</v>
      </c>
      <c r="S1360" s="238" t="s">
        <v>11</v>
      </c>
      <c r="T1360" s="238" t="s">
        <v>11</v>
      </c>
      <c r="U1360" s="238" t="s">
        <v>11</v>
      </c>
      <c r="V1360" s="9" t="s">
        <v>26</v>
      </c>
      <c r="W1360" s="227" t="s">
        <v>11</v>
      </c>
      <c r="X1360" s="227" t="s">
        <v>11</v>
      </c>
      <c r="Y1360" s="10" t="s">
        <v>28</v>
      </c>
      <c r="Z1360" s="234" t="s">
        <v>11</v>
      </c>
    </row>
    <row r="1361" spans="1:26" ht="13.5" customHeight="1" x14ac:dyDescent="0.15">
      <c r="A1361" s="14" t="s">
        <v>11</v>
      </c>
      <c r="B1361" s="15" t="s">
        <v>11</v>
      </c>
      <c r="C1361" s="16" t="s">
        <v>11</v>
      </c>
      <c r="D1361" s="230" t="s">
        <v>11</v>
      </c>
      <c r="E1361" s="17" t="s">
        <v>11</v>
      </c>
      <c r="F1361" s="232" t="s">
        <v>11</v>
      </c>
      <c r="G1361" s="232" t="s">
        <v>11</v>
      </c>
      <c r="H1361" s="232" t="s">
        <v>11</v>
      </c>
      <c r="I1361" s="232" t="s">
        <v>11</v>
      </c>
      <c r="J1361" s="232" t="s">
        <v>11</v>
      </c>
      <c r="K1361" s="17" t="s">
        <v>11</v>
      </c>
      <c r="L1361" s="276" t="s">
        <v>11</v>
      </c>
      <c r="M1361" s="26" t="s">
        <v>42</v>
      </c>
      <c r="N1361" s="27">
        <v>95.9</v>
      </c>
      <c r="O1361" s="269" t="s">
        <v>11</v>
      </c>
      <c r="P1361" s="270" t="s">
        <v>11</v>
      </c>
      <c r="Q1361" s="18" t="s">
        <v>32</v>
      </c>
      <c r="R1361" s="228" t="s">
        <v>11</v>
      </c>
      <c r="S1361" s="228" t="s">
        <v>11</v>
      </c>
      <c r="T1361" s="228" t="s">
        <v>11</v>
      </c>
      <c r="U1361" s="228" t="s">
        <v>11</v>
      </c>
      <c r="V1361" s="19" t="s">
        <v>33</v>
      </c>
      <c r="W1361" s="20" t="s">
        <v>11</v>
      </c>
      <c r="X1361" s="15" t="s">
        <v>11</v>
      </c>
      <c r="Y1361" s="16" t="s">
        <v>11</v>
      </c>
      <c r="Z1361" s="235" t="s">
        <v>11</v>
      </c>
    </row>
    <row r="1362" spans="1:26" ht="13.5" customHeight="1" x14ac:dyDescent="0.15">
      <c r="A1362" s="251" t="s">
        <v>10</v>
      </c>
      <c r="B1362" s="252" t="s">
        <v>11</v>
      </c>
      <c r="C1362" s="253" t="s">
        <v>11</v>
      </c>
      <c r="D1362" s="257" t="s">
        <v>12</v>
      </c>
      <c r="E1362" s="258" t="s">
        <v>11</v>
      </c>
      <c r="F1362" s="259" t="s">
        <v>1923</v>
      </c>
      <c r="G1362" s="259" t="s">
        <v>11</v>
      </c>
      <c r="H1362" s="259" t="s">
        <v>11</v>
      </c>
      <c r="I1362" s="259" t="s">
        <v>11</v>
      </c>
      <c r="J1362" s="259" t="s">
        <v>11</v>
      </c>
      <c r="K1362" s="259" t="s">
        <v>11</v>
      </c>
      <c r="L1362" s="260" t="s">
        <v>11</v>
      </c>
      <c r="M1362" s="263" t="s">
        <v>119</v>
      </c>
      <c r="N1362" s="264" t="s">
        <v>11</v>
      </c>
      <c r="O1362" s="265" t="s">
        <v>2336</v>
      </c>
      <c r="P1362" s="266" t="s">
        <v>11</v>
      </c>
      <c r="Q1362" s="5" t="s">
        <v>16</v>
      </c>
      <c r="R1362" s="271" t="s">
        <v>2337</v>
      </c>
      <c r="S1362" s="271" t="s">
        <v>11</v>
      </c>
      <c r="T1362" s="271" t="s">
        <v>11</v>
      </c>
      <c r="U1362" s="30">
        <v>1847298</v>
      </c>
      <c r="V1362" s="272" t="s">
        <v>18</v>
      </c>
      <c r="W1362" s="272" t="s">
        <v>11</v>
      </c>
      <c r="X1362" s="272" t="s">
        <v>11</v>
      </c>
      <c r="Y1362" s="273" t="s">
        <v>11</v>
      </c>
      <c r="Z1362" s="233">
        <v>385</v>
      </c>
    </row>
    <row r="1363" spans="1:26" ht="13.5" customHeight="1" x14ac:dyDescent="0.15">
      <c r="A1363" s="254" t="s">
        <v>11</v>
      </c>
      <c r="B1363" s="255" t="s">
        <v>11</v>
      </c>
      <c r="C1363" s="256" t="s">
        <v>11</v>
      </c>
      <c r="D1363" s="24" t="s">
        <v>11</v>
      </c>
      <c r="E1363" s="23" t="s">
        <v>11</v>
      </c>
      <c r="F1363" s="261" t="s">
        <v>11</v>
      </c>
      <c r="G1363" s="261" t="s">
        <v>11</v>
      </c>
      <c r="H1363" s="261" t="s">
        <v>11</v>
      </c>
      <c r="I1363" s="261" t="s">
        <v>11</v>
      </c>
      <c r="J1363" s="261" t="s">
        <v>11</v>
      </c>
      <c r="K1363" s="261" t="s">
        <v>11</v>
      </c>
      <c r="L1363" s="262" t="s">
        <v>11</v>
      </c>
      <c r="M1363" s="236">
        <v>2556793000</v>
      </c>
      <c r="N1363" s="237" t="s">
        <v>11</v>
      </c>
      <c r="O1363" s="267" t="s">
        <v>11</v>
      </c>
      <c r="P1363" s="268" t="s">
        <v>11</v>
      </c>
      <c r="Q1363" s="6" t="s">
        <v>11</v>
      </c>
      <c r="R1363" s="238" t="s">
        <v>2338</v>
      </c>
      <c r="S1363" s="238" t="s">
        <v>11</v>
      </c>
      <c r="T1363" s="238" t="s">
        <v>11</v>
      </c>
      <c r="U1363" s="22">
        <v>318906</v>
      </c>
      <c r="V1363" s="239" t="s">
        <v>18</v>
      </c>
      <c r="W1363" s="239" t="s">
        <v>11</v>
      </c>
      <c r="X1363" s="239" t="s">
        <v>11</v>
      </c>
      <c r="Y1363" s="240" t="s">
        <v>11</v>
      </c>
      <c r="Z1363" s="234" t="s">
        <v>11</v>
      </c>
    </row>
    <row r="1364" spans="1:26" ht="13.5" customHeight="1" x14ac:dyDescent="0.15">
      <c r="A1364" s="274" t="s">
        <v>2339</v>
      </c>
      <c r="B1364" s="231" t="s">
        <v>11</v>
      </c>
      <c r="C1364" s="275" t="s">
        <v>11</v>
      </c>
      <c r="D1364" s="247" t="s">
        <v>2340</v>
      </c>
      <c r="E1364" s="239" t="s">
        <v>11</v>
      </c>
      <c r="F1364" s="239" t="s">
        <v>11</v>
      </c>
      <c r="G1364" s="239" t="s">
        <v>11</v>
      </c>
      <c r="H1364" s="239" t="s">
        <v>11</v>
      </c>
      <c r="I1364" s="239" t="s">
        <v>11</v>
      </c>
      <c r="J1364" s="239" t="s">
        <v>11</v>
      </c>
      <c r="K1364" s="239" t="s">
        <v>11</v>
      </c>
      <c r="L1364" s="240" t="s">
        <v>11</v>
      </c>
      <c r="M1364" s="249" t="s">
        <v>40</v>
      </c>
      <c r="N1364" s="250" t="s">
        <v>11</v>
      </c>
      <c r="O1364" s="267" t="s">
        <v>11</v>
      </c>
      <c r="P1364" s="268" t="s">
        <v>11</v>
      </c>
      <c r="Q1364" s="6" t="s">
        <v>11</v>
      </c>
      <c r="R1364" s="238" t="s">
        <v>2341</v>
      </c>
      <c r="S1364" s="238" t="s">
        <v>11</v>
      </c>
      <c r="T1364" s="238" t="s">
        <v>11</v>
      </c>
      <c r="U1364" s="22">
        <v>132248</v>
      </c>
      <c r="V1364" s="239" t="s">
        <v>18</v>
      </c>
      <c r="W1364" s="239" t="s">
        <v>11</v>
      </c>
      <c r="X1364" s="239" t="s">
        <v>11</v>
      </c>
      <c r="Y1364" s="240" t="s">
        <v>11</v>
      </c>
      <c r="Z1364" s="234" t="s">
        <v>11</v>
      </c>
    </row>
    <row r="1365" spans="1:26" ht="13.5" customHeight="1" x14ac:dyDescent="0.15">
      <c r="A1365" s="274" t="s">
        <v>11</v>
      </c>
      <c r="B1365" s="231" t="s">
        <v>11</v>
      </c>
      <c r="C1365" s="275" t="s">
        <v>11</v>
      </c>
      <c r="D1365" s="248" t="s">
        <v>11</v>
      </c>
      <c r="E1365" s="239" t="s">
        <v>11</v>
      </c>
      <c r="F1365" s="239" t="s">
        <v>11</v>
      </c>
      <c r="G1365" s="239" t="s">
        <v>11</v>
      </c>
      <c r="H1365" s="239" t="s">
        <v>11</v>
      </c>
      <c r="I1365" s="239" t="s">
        <v>11</v>
      </c>
      <c r="J1365" s="239" t="s">
        <v>11</v>
      </c>
      <c r="K1365" s="239" t="s">
        <v>11</v>
      </c>
      <c r="L1365" s="240" t="s">
        <v>11</v>
      </c>
      <c r="M1365" s="236">
        <v>2476272620</v>
      </c>
      <c r="N1365" s="237" t="s">
        <v>11</v>
      </c>
      <c r="O1365" s="267" t="s">
        <v>11</v>
      </c>
      <c r="P1365" s="268" t="s">
        <v>11</v>
      </c>
      <c r="Q1365" s="6" t="s">
        <v>11</v>
      </c>
      <c r="R1365" s="238" t="s">
        <v>11</v>
      </c>
      <c r="S1365" s="238" t="s">
        <v>11</v>
      </c>
      <c r="T1365" s="238" t="s">
        <v>11</v>
      </c>
      <c r="U1365" s="22" t="s">
        <v>11</v>
      </c>
      <c r="V1365" s="239" t="s">
        <v>11</v>
      </c>
      <c r="W1365" s="239" t="s">
        <v>11</v>
      </c>
      <c r="X1365" s="239" t="s">
        <v>11</v>
      </c>
      <c r="Y1365" s="240" t="s">
        <v>11</v>
      </c>
      <c r="Z1365" s="234" t="s">
        <v>11</v>
      </c>
    </row>
    <row r="1366" spans="1:26" ht="13.5" customHeight="1" x14ac:dyDescent="0.15">
      <c r="A1366" s="274" t="s">
        <v>11</v>
      </c>
      <c r="B1366" s="231" t="s">
        <v>11</v>
      </c>
      <c r="C1366" s="275" t="s">
        <v>11</v>
      </c>
      <c r="D1366" s="229" t="s">
        <v>26</v>
      </c>
      <c r="E1366" s="241" t="s">
        <v>2117</v>
      </c>
      <c r="F1366" s="241" t="s">
        <v>11</v>
      </c>
      <c r="G1366" s="241" t="s">
        <v>11</v>
      </c>
      <c r="H1366" s="241" t="s">
        <v>11</v>
      </c>
      <c r="I1366" s="241" t="s">
        <v>11</v>
      </c>
      <c r="J1366" s="241" t="s">
        <v>11</v>
      </c>
      <c r="K1366" s="241" t="s">
        <v>11</v>
      </c>
      <c r="L1366" s="242" t="s">
        <v>28</v>
      </c>
      <c r="M1366" s="243" t="s">
        <v>29</v>
      </c>
      <c r="N1366" s="244" t="s">
        <v>11</v>
      </c>
      <c r="O1366" s="267" t="s">
        <v>11</v>
      </c>
      <c r="P1366" s="268" t="s">
        <v>11</v>
      </c>
      <c r="Q1366" s="7" t="s">
        <v>11</v>
      </c>
      <c r="R1366" s="238" t="s">
        <v>2342</v>
      </c>
      <c r="S1366" s="238" t="s">
        <v>11</v>
      </c>
      <c r="T1366" s="238" t="s">
        <v>11</v>
      </c>
      <c r="U1366" s="22">
        <v>177821</v>
      </c>
      <c r="V1366" s="239" t="s">
        <v>18</v>
      </c>
      <c r="W1366" s="239" t="s">
        <v>11</v>
      </c>
      <c r="X1366" s="239" t="s">
        <v>11</v>
      </c>
      <c r="Y1366" s="240" t="s">
        <v>11</v>
      </c>
      <c r="Z1366" s="234" t="s">
        <v>11</v>
      </c>
    </row>
    <row r="1367" spans="1:26" ht="13.5" customHeight="1" x14ac:dyDescent="0.15">
      <c r="A1367" s="274" t="s">
        <v>11</v>
      </c>
      <c r="B1367" s="231" t="s">
        <v>11</v>
      </c>
      <c r="C1367" s="275" t="s">
        <v>11</v>
      </c>
      <c r="D1367" s="229" t="s">
        <v>11</v>
      </c>
      <c r="E1367" s="241" t="s">
        <v>11</v>
      </c>
      <c r="F1367" s="241" t="s">
        <v>11</v>
      </c>
      <c r="G1367" s="241" t="s">
        <v>11</v>
      </c>
      <c r="H1367" s="241" t="s">
        <v>11</v>
      </c>
      <c r="I1367" s="241" t="s">
        <v>11</v>
      </c>
      <c r="J1367" s="241" t="s">
        <v>11</v>
      </c>
      <c r="K1367" s="241" t="s">
        <v>11</v>
      </c>
      <c r="L1367" s="242" t="s">
        <v>11</v>
      </c>
      <c r="M1367" s="245">
        <v>80520380</v>
      </c>
      <c r="N1367" s="246" t="s">
        <v>11</v>
      </c>
      <c r="O1367" s="267" t="s">
        <v>11</v>
      </c>
      <c r="P1367" s="268" t="s">
        <v>11</v>
      </c>
      <c r="Q1367" s="8" t="s">
        <v>31</v>
      </c>
      <c r="R1367" s="238" t="s">
        <v>2343</v>
      </c>
      <c r="S1367" s="238" t="s">
        <v>11</v>
      </c>
      <c r="T1367" s="238" t="s">
        <v>11</v>
      </c>
      <c r="U1367" s="238" t="s">
        <v>11</v>
      </c>
      <c r="V1367" s="9" t="s">
        <v>26</v>
      </c>
      <c r="W1367" s="227" t="s">
        <v>313</v>
      </c>
      <c r="X1367" s="227" t="s">
        <v>11</v>
      </c>
      <c r="Y1367" s="10" t="s">
        <v>28</v>
      </c>
      <c r="Z1367" s="234" t="s">
        <v>11</v>
      </c>
    </row>
    <row r="1368" spans="1:26" ht="13.5" customHeight="1" x14ac:dyDescent="0.15">
      <c r="A1368" s="274" t="s">
        <v>11</v>
      </c>
      <c r="B1368" s="231" t="s">
        <v>11</v>
      </c>
      <c r="C1368" s="275" t="s">
        <v>11</v>
      </c>
      <c r="D1368" s="229" t="s">
        <v>11</v>
      </c>
      <c r="E1368" s="241" t="s">
        <v>11</v>
      </c>
      <c r="F1368" s="241" t="s">
        <v>11</v>
      </c>
      <c r="G1368" s="241" t="s">
        <v>11</v>
      </c>
      <c r="H1368" s="241" t="s">
        <v>11</v>
      </c>
      <c r="I1368" s="241" t="s">
        <v>11</v>
      </c>
      <c r="J1368" s="241" t="s">
        <v>11</v>
      </c>
      <c r="K1368" s="241" t="s">
        <v>11</v>
      </c>
      <c r="L1368" s="242" t="s">
        <v>11</v>
      </c>
      <c r="M1368" s="249" t="s">
        <v>11</v>
      </c>
      <c r="N1368" s="250" t="s">
        <v>11</v>
      </c>
      <c r="O1368" s="267" t="s">
        <v>11</v>
      </c>
      <c r="P1368" s="268" t="s">
        <v>11</v>
      </c>
      <c r="Q1368" s="7" t="s">
        <v>32</v>
      </c>
      <c r="R1368" s="238" t="s">
        <v>2344</v>
      </c>
      <c r="S1368" s="238" t="s">
        <v>11</v>
      </c>
      <c r="T1368" s="238" t="s">
        <v>11</v>
      </c>
      <c r="U1368" s="238" t="s">
        <v>11</v>
      </c>
      <c r="V1368" s="11" t="s">
        <v>33</v>
      </c>
      <c r="W1368" s="9" t="s">
        <v>11</v>
      </c>
      <c r="X1368" t="s">
        <v>11</v>
      </c>
      <c r="Y1368" s="12" t="s">
        <v>11</v>
      </c>
      <c r="Z1368" s="234" t="s">
        <v>11</v>
      </c>
    </row>
    <row r="1369" spans="1:26" ht="13.5" customHeight="1" x14ac:dyDescent="0.15">
      <c r="A1369" s="6" t="s">
        <v>11</v>
      </c>
      <c r="B1369" t="s">
        <v>11</v>
      </c>
      <c r="C1369" s="12" t="s">
        <v>11</v>
      </c>
      <c r="D1369" s="229" t="s">
        <v>26</v>
      </c>
      <c r="E1369" s="13" t="s">
        <v>19</v>
      </c>
      <c r="F1369" s="231" t="s">
        <v>11</v>
      </c>
      <c r="G1369" s="231" t="s">
        <v>11</v>
      </c>
      <c r="H1369" s="231" t="s">
        <v>11</v>
      </c>
      <c r="I1369" s="231" t="s">
        <v>160</v>
      </c>
      <c r="J1369" s="231" t="s">
        <v>11</v>
      </c>
      <c r="K1369" s="13" t="s">
        <v>11</v>
      </c>
      <c r="L1369" s="242" t="s">
        <v>28</v>
      </c>
      <c r="M1369" s="277" t="s">
        <v>11</v>
      </c>
      <c r="N1369" s="278" t="s">
        <v>11</v>
      </c>
      <c r="O1369" s="267" t="s">
        <v>11</v>
      </c>
      <c r="P1369" s="268" t="s">
        <v>11</v>
      </c>
      <c r="Q1369" s="8" t="s">
        <v>31</v>
      </c>
      <c r="R1369" s="238" t="s">
        <v>11</v>
      </c>
      <c r="S1369" s="238" t="s">
        <v>11</v>
      </c>
      <c r="T1369" s="238" t="s">
        <v>11</v>
      </c>
      <c r="U1369" s="238" t="s">
        <v>11</v>
      </c>
      <c r="V1369" s="9" t="s">
        <v>26</v>
      </c>
      <c r="W1369" s="227" t="s">
        <v>11</v>
      </c>
      <c r="X1369" s="227" t="s">
        <v>11</v>
      </c>
      <c r="Y1369" s="10" t="s">
        <v>28</v>
      </c>
      <c r="Z1369" s="234" t="s">
        <v>11</v>
      </c>
    </row>
    <row r="1370" spans="1:26" ht="13.5" customHeight="1" x14ac:dyDescent="0.15">
      <c r="A1370" s="14" t="s">
        <v>11</v>
      </c>
      <c r="B1370" s="15" t="s">
        <v>11</v>
      </c>
      <c r="C1370" s="16" t="s">
        <v>11</v>
      </c>
      <c r="D1370" s="230" t="s">
        <v>11</v>
      </c>
      <c r="E1370" s="17" t="s">
        <v>11</v>
      </c>
      <c r="F1370" s="232" t="s">
        <v>11</v>
      </c>
      <c r="G1370" s="232" t="s">
        <v>11</v>
      </c>
      <c r="H1370" s="232" t="s">
        <v>11</v>
      </c>
      <c r="I1370" s="232" t="s">
        <v>11</v>
      </c>
      <c r="J1370" s="232" t="s">
        <v>11</v>
      </c>
      <c r="K1370" s="17" t="s">
        <v>11</v>
      </c>
      <c r="L1370" s="276" t="s">
        <v>11</v>
      </c>
      <c r="M1370" s="26" t="s">
        <v>42</v>
      </c>
      <c r="N1370" s="27">
        <v>96.9</v>
      </c>
      <c r="O1370" s="269" t="s">
        <v>11</v>
      </c>
      <c r="P1370" s="270" t="s">
        <v>11</v>
      </c>
      <c r="Q1370" s="18" t="s">
        <v>32</v>
      </c>
      <c r="R1370" s="228" t="s">
        <v>11</v>
      </c>
      <c r="S1370" s="228" t="s">
        <v>11</v>
      </c>
      <c r="T1370" s="228" t="s">
        <v>11</v>
      </c>
      <c r="U1370" s="228" t="s">
        <v>11</v>
      </c>
      <c r="V1370" s="19" t="s">
        <v>33</v>
      </c>
      <c r="W1370" s="20" t="s">
        <v>11</v>
      </c>
      <c r="X1370" s="15" t="s">
        <v>11</v>
      </c>
      <c r="Y1370" s="16" t="s">
        <v>11</v>
      </c>
      <c r="Z1370" s="235" t="s">
        <v>11</v>
      </c>
    </row>
    <row r="1371" spans="1:26" ht="13.5" customHeight="1" x14ac:dyDescent="0.15">
      <c r="A1371" s="251" t="s">
        <v>10</v>
      </c>
      <c r="B1371" s="252" t="s">
        <v>11</v>
      </c>
      <c r="C1371" s="253" t="s">
        <v>11</v>
      </c>
      <c r="D1371" s="257" t="s">
        <v>12</v>
      </c>
      <c r="E1371" s="258" t="s">
        <v>11</v>
      </c>
      <c r="F1371" s="259" t="s">
        <v>1923</v>
      </c>
      <c r="G1371" s="259" t="s">
        <v>11</v>
      </c>
      <c r="H1371" s="259" t="s">
        <v>11</v>
      </c>
      <c r="I1371" s="259" t="s">
        <v>11</v>
      </c>
      <c r="J1371" s="259" t="s">
        <v>11</v>
      </c>
      <c r="K1371" s="259" t="s">
        <v>11</v>
      </c>
      <c r="L1371" s="260" t="s">
        <v>11</v>
      </c>
      <c r="M1371" s="263" t="s">
        <v>119</v>
      </c>
      <c r="N1371" s="264" t="s">
        <v>11</v>
      </c>
      <c r="O1371" s="265" t="s">
        <v>2345</v>
      </c>
      <c r="P1371" s="266" t="s">
        <v>11</v>
      </c>
      <c r="Q1371" s="5" t="s">
        <v>16</v>
      </c>
      <c r="R1371" s="271" t="s">
        <v>2346</v>
      </c>
      <c r="S1371" s="271" t="s">
        <v>11</v>
      </c>
      <c r="T1371" s="271" t="s">
        <v>11</v>
      </c>
      <c r="U1371" s="30">
        <v>1873</v>
      </c>
      <c r="V1371" s="272" t="s">
        <v>18</v>
      </c>
      <c r="W1371" s="272" t="s">
        <v>11</v>
      </c>
      <c r="X1371" s="272" t="s">
        <v>11</v>
      </c>
      <c r="Y1371" s="273" t="s">
        <v>11</v>
      </c>
      <c r="Z1371" s="233">
        <v>387</v>
      </c>
    </row>
    <row r="1372" spans="1:26" ht="13.5" customHeight="1" x14ac:dyDescent="0.15">
      <c r="A1372" s="254" t="s">
        <v>11</v>
      </c>
      <c r="B1372" s="255" t="s">
        <v>11</v>
      </c>
      <c r="C1372" s="256" t="s">
        <v>11</v>
      </c>
      <c r="D1372" s="24" t="s">
        <v>11</v>
      </c>
      <c r="E1372" s="23" t="s">
        <v>11</v>
      </c>
      <c r="F1372" s="261" t="s">
        <v>11</v>
      </c>
      <c r="G1372" s="261" t="s">
        <v>11</v>
      </c>
      <c r="H1372" s="261" t="s">
        <v>11</v>
      </c>
      <c r="I1372" s="261" t="s">
        <v>11</v>
      </c>
      <c r="J1372" s="261" t="s">
        <v>11</v>
      </c>
      <c r="K1372" s="261" t="s">
        <v>11</v>
      </c>
      <c r="L1372" s="262" t="s">
        <v>11</v>
      </c>
      <c r="M1372" s="236">
        <v>24627000</v>
      </c>
      <c r="N1372" s="237" t="s">
        <v>11</v>
      </c>
      <c r="O1372" s="267" t="s">
        <v>11</v>
      </c>
      <c r="P1372" s="268" t="s">
        <v>11</v>
      </c>
      <c r="Q1372" s="6" t="s">
        <v>11</v>
      </c>
      <c r="R1372" s="238" t="s">
        <v>2347</v>
      </c>
      <c r="S1372" s="238" t="s">
        <v>11</v>
      </c>
      <c r="T1372" s="238" t="s">
        <v>11</v>
      </c>
      <c r="U1372" s="22">
        <v>20832</v>
      </c>
      <c r="V1372" s="239" t="s">
        <v>18</v>
      </c>
      <c r="W1372" s="239" t="s">
        <v>11</v>
      </c>
      <c r="X1372" s="239" t="s">
        <v>11</v>
      </c>
      <c r="Y1372" s="240" t="s">
        <v>11</v>
      </c>
      <c r="Z1372" s="234" t="s">
        <v>11</v>
      </c>
    </row>
    <row r="1373" spans="1:26" ht="13.5" customHeight="1" x14ac:dyDescent="0.15">
      <c r="A1373" s="274" t="s">
        <v>2348</v>
      </c>
      <c r="B1373" s="231" t="s">
        <v>11</v>
      </c>
      <c r="C1373" s="275" t="s">
        <v>11</v>
      </c>
      <c r="D1373" s="247" t="s">
        <v>2349</v>
      </c>
      <c r="E1373" s="239" t="s">
        <v>11</v>
      </c>
      <c r="F1373" s="239" t="s">
        <v>11</v>
      </c>
      <c r="G1373" s="239" t="s">
        <v>11</v>
      </c>
      <c r="H1373" s="239" t="s">
        <v>11</v>
      </c>
      <c r="I1373" s="239" t="s">
        <v>11</v>
      </c>
      <c r="J1373" s="239" t="s">
        <v>11</v>
      </c>
      <c r="K1373" s="239" t="s">
        <v>11</v>
      </c>
      <c r="L1373" s="240" t="s">
        <v>11</v>
      </c>
      <c r="M1373" s="249" t="s">
        <v>40</v>
      </c>
      <c r="N1373" s="250" t="s">
        <v>11</v>
      </c>
      <c r="O1373" s="267" t="s">
        <v>11</v>
      </c>
      <c r="P1373" s="268" t="s">
        <v>11</v>
      </c>
      <c r="Q1373" s="6" t="s">
        <v>11</v>
      </c>
      <c r="R1373" s="238" t="s">
        <v>2350</v>
      </c>
      <c r="S1373" s="238" t="s">
        <v>11</v>
      </c>
      <c r="T1373" s="238" t="s">
        <v>11</v>
      </c>
      <c r="U1373" s="22" t="s">
        <v>11</v>
      </c>
      <c r="V1373" s="239" t="s">
        <v>11</v>
      </c>
      <c r="W1373" s="239" t="s">
        <v>11</v>
      </c>
      <c r="X1373" s="239" t="s">
        <v>11</v>
      </c>
      <c r="Y1373" s="240" t="s">
        <v>11</v>
      </c>
      <c r="Z1373" s="234" t="s">
        <v>11</v>
      </c>
    </row>
    <row r="1374" spans="1:26" ht="13.5" customHeight="1" x14ac:dyDescent="0.15">
      <c r="A1374" s="274" t="s">
        <v>11</v>
      </c>
      <c r="B1374" s="231" t="s">
        <v>11</v>
      </c>
      <c r="C1374" s="275" t="s">
        <v>11</v>
      </c>
      <c r="D1374" s="248" t="s">
        <v>11</v>
      </c>
      <c r="E1374" s="239" t="s">
        <v>11</v>
      </c>
      <c r="F1374" s="239" t="s">
        <v>11</v>
      </c>
      <c r="G1374" s="239" t="s">
        <v>11</v>
      </c>
      <c r="H1374" s="239" t="s">
        <v>11</v>
      </c>
      <c r="I1374" s="239" t="s">
        <v>11</v>
      </c>
      <c r="J1374" s="239" t="s">
        <v>11</v>
      </c>
      <c r="K1374" s="239" t="s">
        <v>11</v>
      </c>
      <c r="L1374" s="240" t="s">
        <v>11</v>
      </c>
      <c r="M1374" s="236">
        <v>23467660</v>
      </c>
      <c r="N1374" s="237" t="s">
        <v>11</v>
      </c>
      <c r="O1374" s="267" t="s">
        <v>11</v>
      </c>
      <c r="P1374" s="268" t="s">
        <v>11</v>
      </c>
      <c r="Q1374" s="6" t="s">
        <v>11</v>
      </c>
      <c r="R1374" s="238" t="s">
        <v>2351</v>
      </c>
      <c r="S1374" s="238" t="s">
        <v>11</v>
      </c>
      <c r="T1374" s="238" t="s">
        <v>11</v>
      </c>
      <c r="U1374" s="22" t="s">
        <v>11</v>
      </c>
      <c r="V1374" s="239" t="s">
        <v>11</v>
      </c>
      <c r="W1374" s="239" t="s">
        <v>11</v>
      </c>
      <c r="X1374" s="239" t="s">
        <v>11</v>
      </c>
      <c r="Y1374" s="240" t="s">
        <v>11</v>
      </c>
      <c r="Z1374" s="234" t="s">
        <v>11</v>
      </c>
    </row>
    <row r="1375" spans="1:26" ht="13.5" customHeight="1" x14ac:dyDescent="0.15">
      <c r="A1375" s="274" t="s">
        <v>11</v>
      </c>
      <c r="B1375" s="231" t="s">
        <v>11</v>
      </c>
      <c r="C1375" s="275" t="s">
        <v>11</v>
      </c>
      <c r="D1375" s="229" t="s">
        <v>26</v>
      </c>
      <c r="E1375" s="241" t="s">
        <v>2117</v>
      </c>
      <c r="F1375" s="241" t="s">
        <v>11</v>
      </c>
      <c r="G1375" s="241" t="s">
        <v>11</v>
      </c>
      <c r="H1375" s="241" t="s">
        <v>11</v>
      </c>
      <c r="I1375" s="241" t="s">
        <v>11</v>
      </c>
      <c r="J1375" s="241" t="s">
        <v>11</v>
      </c>
      <c r="K1375" s="241" t="s">
        <v>11</v>
      </c>
      <c r="L1375" s="242" t="s">
        <v>28</v>
      </c>
      <c r="M1375" s="243" t="s">
        <v>29</v>
      </c>
      <c r="N1375" s="244" t="s">
        <v>11</v>
      </c>
      <c r="O1375" s="267" t="s">
        <v>11</v>
      </c>
      <c r="P1375" s="268" t="s">
        <v>11</v>
      </c>
      <c r="Q1375" s="7" t="s">
        <v>11</v>
      </c>
      <c r="R1375" s="238" t="s">
        <v>2352</v>
      </c>
      <c r="S1375" s="238" t="s">
        <v>11</v>
      </c>
      <c r="T1375" s="238" t="s">
        <v>11</v>
      </c>
      <c r="U1375" s="22">
        <v>763</v>
      </c>
      <c r="V1375" s="239" t="s">
        <v>18</v>
      </c>
      <c r="W1375" s="239" t="s">
        <v>11</v>
      </c>
      <c r="X1375" s="239" t="s">
        <v>11</v>
      </c>
      <c r="Y1375" s="240" t="s">
        <v>11</v>
      </c>
      <c r="Z1375" s="234" t="s">
        <v>11</v>
      </c>
    </row>
    <row r="1376" spans="1:26" ht="13.5" customHeight="1" x14ac:dyDescent="0.15">
      <c r="A1376" s="274" t="s">
        <v>11</v>
      </c>
      <c r="B1376" s="231" t="s">
        <v>11</v>
      </c>
      <c r="C1376" s="275" t="s">
        <v>11</v>
      </c>
      <c r="D1376" s="229" t="s">
        <v>11</v>
      </c>
      <c r="E1376" s="241" t="s">
        <v>11</v>
      </c>
      <c r="F1376" s="241" t="s">
        <v>11</v>
      </c>
      <c r="G1376" s="241" t="s">
        <v>11</v>
      </c>
      <c r="H1376" s="241" t="s">
        <v>11</v>
      </c>
      <c r="I1376" s="241" t="s">
        <v>11</v>
      </c>
      <c r="J1376" s="241" t="s">
        <v>11</v>
      </c>
      <c r="K1376" s="241" t="s">
        <v>11</v>
      </c>
      <c r="L1376" s="242" t="s">
        <v>11</v>
      </c>
      <c r="M1376" s="245">
        <v>1159340</v>
      </c>
      <c r="N1376" s="246" t="s">
        <v>11</v>
      </c>
      <c r="O1376" s="267" t="s">
        <v>11</v>
      </c>
      <c r="P1376" s="268" t="s">
        <v>11</v>
      </c>
      <c r="Q1376" s="8" t="s">
        <v>31</v>
      </c>
      <c r="R1376" s="238" t="s">
        <v>2353</v>
      </c>
      <c r="S1376" s="238" t="s">
        <v>11</v>
      </c>
      <c r="T1376" s="238" t="s">
        <v>11</v>
      </c>
      <c r="U1376" s="238" t="s">
        <v>11</v>
      </c>
      <c r="V1376" s="9" t="s">
        <v>26</v>
      </c>
      <c r="W1376" s="227" t="s">
        <v>2354</v>
      </c>
      <c r="X1376" s="227" t="s">
        <v>11</v>
      </c>
      <c r="Y1376" s="10" t="s">
        <v>28</v>
      </c>
      <c r="Z1376" s="234" t="s">
        <v>11</v>
      </c>
    </row>
    <row r="1377" spans="1:26" ht="13.5" customHeight="1" x14ac:dyDescent="0.15">
      <c r="A1377" s="274" t="s">
        <v>11</v>
      </c>
      <c r="B1377" s="231" t="s">
        <v>11</v>
      </c>
      <c r="C1377" s="275" t="s">
        <v>11</v>
      </c>
      <c r="D1377" s="229" t="s">
        <v>11</v>
      </c>
      <c r="E1377" s="241" t="s">
        <v>11</v>
      </c>
      <c r="F1377" s="241" t="s">
        <v>11</v>
      </c>
      <c r="G1377" s="241" t="s">
        <v>11</v>
      </c>
      <c r="H1377" s="241" t="s">
        <v>11</v>
      </c>
      <c r="I1377" s="241" t="s">
        <v>11</v>
      </c>
      <c r="J1377" s="241" t="s">
        <v>11</v>
      </c>
      <c r="K1377" s="241" t="s">
        <v>11</v>
      </c>
      <c r="L1377" s="242" t="s">
        <v>11</v>
      </c>
      <c r="M1377" s="249" t="s">
        <v>11</v>
      </c>
      <c r="N1377" s="250" t="s">
        <v>11</v>
      </c>
      <c r="O1377" s="267" t="s">
        <v>11</v>
      </c>
      <c r="P1377" s="268" t="s">
        <v>11</v>
      </c>
      <c r="Q1377" s="7" t="s">
        <v>32</v>
      </c>
      <c r="R1377" s="238" t="s">
        <v>2355</v>
      </c>
      <c r="S1377" s="238" t="s">
        <v>11</v>
      </c>
      <c r="T1377" s="238" t="s">
        <v>11</v>
      </c>
      <c r="U1377" s="238" t="s">
        <v>11</v>
      </c>
      <c r="V1377" s="11" t="s">
        <v>33</v>
      </c>
      <c r="W1377" s="9" t="s">
        <v>11</v>
      </c>
      <c r="X1377" t="s">
        <v>11</v>
      </c>
      <c r="Y1377" s="12" t="s">
        <v>11</v>
      </c>
      <c r="Z1377" s="234" t="s">
        <v>11</v>
      </c>
    </row>
    <row r="1378" spans="1:26" ht="13.5" customHeight="1" x14ac:dyDescent="0.15">
      <c r="A1378" s="6" t="s">
        <v>11</v>
      </c>
      <c r="B1378" t="s">
        <v>11</v>
      </c>
      <c r="C1378" s="12" t="s">
        <v>11</v>
      </c>
      <c r="D1378" s="229" t="s">
        <v>26</v>
      </c>
      <c r="E1378" s="13" t="s">
        <v>19</v>
      </c>
      <c r="F1378" s="231" t="s">
        <v>11</v>
      </c>
      <c r="G1378" s="231" t="s">
        <v>11</v>
      </c>
      <c r="H1378" s="231" t="s">
        <v>11</v>
      </c>
      <c r="I1378" s="231" t="s">
        <v>160</v>
      </c>
      <c r="J1378" s="231" t="s">
        <v>63</v>
      </c>
      <c r="K1378" s="13" t="s">
        <v>11</v>
      </c>
      <c r="L1378" s="242" t="s">
        <v>28</v>
      </c>
      <c r="M1378" s="277" t="s">
        <v>11</v>
      </c>
      <c r="N1378" s="278" t="s">
        <v>11</v>
      </c>
      <c r="O1378" s="267" t="s">
        <v>11</v>
      </c>
      <c r="P1378" s="268" t="s">
        <v>11</v>
      </c>
      <c r="Q1378" s="8" t="s">
        <v>31</v>
      </c>
      <c r="R1378" s="238" t="s">
        <v>2356</v>
      </c>
      <c r="S1378" s="238" t="s">
        <v>11</v>
      </c>
      <c r="T1378" s="238" t="s">
        <v>11</v>
      </c>
      <c r="U1378" s="238" t="s">
        <v>11</v>
      </c>
      <c r="V1378" s="9" t="s">
        <v>26</v>
      </c>
      <c r="W1378" s="227" t="s">
        <v>2357</v>
      </c>
      <c r="X1378" s="227" t="s">
        <v>11</v>
      </c>
      <c r="Y1378" s="10" t="s">
        <v>28</v>
      </c>
      <c r="Z1378" s="234" t="s">
        <v>11</v>
      </c>
    </row>
    <row r="1379" spans="1:26" ht="13.5" customHeight="1" x14ac:dyDescent="0.15">
      <c r="A1379" s="14" t="s">
        <v>11</v>
      </c>
      <c r="B1379" s="15" t="s">
        <v>11</v>
      </c>
      <c r="C1379" s="16" t="s">
        <v>11</v>
      </c>
      <c r="D1379" s="230" t="s">
        <v>11</v>
      </c>
      <c r="E1379" s="17" t="s">
        <v>11</v>
      </c>
      <c r="F1379" s="232" t="s">
        <v>11</v>
      </c>
      <c r="G1379" s="232" t="s">
        <v>11</v>
      </c>
      <c r="H1379" s="232" t="s">
        <v>11</v>
      </c>
      <c r="I1379" s="232" t="s">
        <v>11</v>
      </c>
      <c r="J1379" s="232" t="s">
        <v>11</v>
      </c>
      <c r="K1379" s="17" t="s">
        <v>11</v>
      </c>
      <c r="L1379" s="276" t="s">
        <v>11</v>
      </c>
      <c r="M1379" s="26" t="s">
        <v>42</v>
      </c>
      <c r="N1379" s="27">
        <v>95.3</v>
      </c>
      <c r="O1379" s="269" t="s">
        <v>11</v>
      </c>
      <c r="P1379" s="270" t="s">
        <v>11</v>
      </c>
      <c r="Q1379" s="18" t="s">
        <v>32</v>
      </c>
      <c r="R1379" s="228" t="s">
        <v>2355</v>
      </c>
      <c r="S1379" s="228" t="s">
        <v>11</v>
      </c>
      <c r="T1379" s="228" t="s">
        <v>11</v>
      </c>
      <c r="U1379" s="228" t="s">
        <v>11</v>
      </c>
      <c r="V1379" s="19" t="s">
        <v>33</v>
      </c>
      <c r="W1379" s="20" t="s">
        <v>11</v>
      </c>
      <c r="X1379" s="15" t="s">
        <v>11</v>
      </c>
      <c r="Y1379" s="16" t="s">
        <v>11</v>
      </c>
      <c r="Z1379" s="235" t="s">
        <v>11</v>
      </c>
    </row>
    <row r="1380" spans="1:26" ht="13.5" customHeight="1" x14ac:dyDescent="0.15">
      <c r="A1380" s="251" t="s">
        <v>10</v>
      </c>
      <c r="B1380" s="252" t="s">
        <v>11</v>
      </c>
      <c r="C1380" s="253" t="s">
        <v>11</v>
      </c>
      <c r="D1380" s="257" t="s">
        <v>12</v>
      </c>
      <c r="E1380" s="258" t="s">
        <v>11</v>
      </c>
      <c r="F1380" s="259" t="s">
        <v>2301</v>
      </c>
      <c r="G1380" s="259" t="s">
        <v>11</v>
      </c>
      <c r="H1380" s="259" t="s">
        <v>11</v>
      </c>
      <c r="I1380" s="259" t="s">
        <v>11</v>
      </c>
      <c r="J1380" s="259" t="s">
        <v>11</v>
      </c>
      <c r="K1380" s="259" t="s">
        <v>11</v>
      </c>
      <c r="L1380" s="260" t="s">
        <v>11</v>
      </c>
      <c r="M1380" s="263" t="s">
        <v>119</v>
      </c>
      <c r="N1380" s="264" t="s">
        <v>11</v>
      </c>
      <c r="O1380" s="265" t="s">
        <v>2358</v>
      </c>
      <c r="P1380" s="266" t="s">
        <v>11</v>
      </c>
      <c r="Q1380" s="5" t="s">
        <v>16</v>
      </c>
      <c r="R1380" s="271" t="s">
        <v>2359</v>
      </c>
      <c r="S1380" s="271" t="s">
        <v>11</v>
      </c>
      <c r="T1380" s="271" t="s">
        <v>11</v>
      </c>
      <c r="U1380" s="30">
        <v>75056</v>
      </c>
      <c r="V1380" s="272" t="s">
        <v>18</v>
      </c>
      <c r="W1380" s="272" t="s">
        <v>11</v>
      </c>
      <c r="X1380" s="272" t="s">
        <v>11</v>
      </c>
      <c r="Y1380" s="273" t="s">
        <v>11</v>
      </c>
      <c r="Z1380" s="233">
        <v>387</v>
      </c>
    </row>
    <row r="1381" spans="1:26" ht="13.5" customHeight="1" x14ac:dyDescent="0.15">
      <c r="A1381" s="254" t="s">
        <v>11</v>
      </c>
      <c r="B1381" s="255" t="s">
        <v>11</v>
      </c>
      <c r="C1381" s="256" t="s">
        <v>11</v>
      </c>
      <c r="D1381" s="24" t="s">
        <v>11</v>
      </c>
      <c r="E1381" s="23" t="s">
        <v>11</v>
      </c>
      <c r="F1381" s="261" t="s">
        <v>11</v>
      </c>
      <c r="G1381" s="261" t="s">
        <v>11</v>
      </c>
      <c r="H1381" s="261" t="s">
        <v>11</v>
      </c>
      <c r="I1381" s="261" t="s">
        <v>11</v>
      </c>
      <c r="J1381" s="261" t="s">
        <v>11</v>
      </c>
      <c r="K1381" s="261" t="s">
        <v>11</v>
      </c>
      <c r="L1381" s="262" t="s">
        <v>11</v>
      </c>
      <c r="M1381" s="236">
        <v>120466000</v>
      </c>
      <c r="N1381" s="237" t="s">
        <v>11</v>
      </c>
      <c r="O1381" s="267" t="s">
        <v>11</v>
      </c>
      <c r="P1381" s="268" t="s">
        <v>11</v>
      </c>
      <c r="Q1381" s="6" t="s">
        <v>11</v>
      </c>
      <c r="R1381" s="238" t="s">
        <v>2360</v>
      </c>
      <c r="S1381" s="238" t="s">
        <v>11</v>
      </c>
      <c r="T1381" s="238" t="s">
        <v>11</v>
      </c>
      <c r="U1381" s="22">
        <v>39860</v>
      </c>
      <c r="V1381" s="239" t="s">
        <v>18</v>
      </c>
      <c r="W1381" s="239" t="s">
        <v>11</v>
      </c>
      <c r="X1381" s="239" t="s">
        <v>11</v>
      </c>
      <c r="Y1381" s="240" t="s">
        <v>11</v>
      </c>
      <c r="Z1381" s="234" t="s">
        <v>11</v>
      </c>
    </row>
    <row r="1382" spans="1:26" ht="13.5" customHeight="1" x14ac:dyDescent="0.15">
      <c r="A1382" s="274" t="s">
        <v>2361</v>
      </c>
      <c r="B1382" s="231" t="s">
        <v>11</v>
      </c>
      <c r="C1382" s="275" t="s">
        <v>11</v>
      </c>
      <c r="D1382" s="247" t="s">
        <v>2362</v>
      </c>
      <c r="E1382" s="239" t="s">
        <v>11</v>
      </c>
      <c r="F1382" s="239" t="s">
        <v>11</v>
      </c>
      <c r="G1382" s="239" t="s">
        <v>11</v>
      </c>
      <c r="H1382" s="239" t="s">
        <v>11</v>
      </c>
      <c r="I1382" s="239" t="s">
        <v>11</v>
      </c>
      <c r="J1382" s="239" t="s">
        <v>11</v>
      </c>
      <c r="K1382" s="239" t="s">
        <v>11</v>
      </c>
      <c r="L1382" s="240" t="s">
        <v>11</v>
      </c>
      <c r="M1382" s="249" t="s">
        <v>40</v>
      </c>
      <c r="N1382" s="250" t="s">
        <v>11</v>
      </c>
      <c r="O1382" s="267" t="s">
        <v>11</v>
      </c>
      <c r="P1382" s="268" t="s">
        <v>11</v>
      </c>
      <c r="Q1382" s="6" t="s">
        <v>11</v>
      </c>
      <c r="R1382" s="238" t="s">
        <v>11</v>
      </c>
      <c r="S1382" s="238" t="s">
        <v>11</v>
      </c>
      <c r="T1382" s="238" t="s">
        <v>11</v>
      </c>
      <c r="U1382" s="22" t="s">
        <v>11</v>
      </c>
      <c r="V1382" s="239" t="s">
        <v>11</v>
      </c>
      <c r="W1382" s="239" t="s">
        <v>11</v>
      </c>
      <c r="X1382" s="239" t="s">
        <v>11</v>
      </c>
      <c r="Y1382" s="240" t="s">
        <v>11</v>
      </c>
      <c r="Z1382" s="234" t="s">
        <v>11</v>
      </c>
    </row>
    <row r="1383" spans="1:26" ht="13.5" customHeight="1" x14ac:dyDescent="0.15">
      <c r="A1383" s="274" t="s">
        <v>11</v>
      </c>
      <c r="B1383" s="231" t="s">
        <v>11</v>
      </c>
      <c r="C1383" s="275" t="s">
        <v>11</v>
      </c>
      <c r="D1383" s="248" t="s">
        <v>11</v>
      </c>
      <c r="E1383" s="239" t="s">
        <v>11</v>
      </c>
      <c r="F1383" s="239" t="s">
        <v>11</v>
      </c>
      <c r="G1383" s="239" t="s">
        <v>11</v>
      </c>
      <c r="H1383" s="239" t="s">
        <v>11</v>
      </c>
      <c r="I1383" s="239" t="s">
        <v>11</v>
      </c>
      <c r="J1383" s="239" t="s">
        <v>11</v>
      </c>
      <c r="K1383" s="239" t="s">
        <v>11</v>
      </c>
      <c r="L1383" s="240" t="s">
        <v>11</v>
      </c>
      <c r="M1383" s="236">
        <v>114916133</v>
      </c>
      <c r="N1383" s="237" t="s">
        <v>11</v>
      </c>
      <c r="O1383" s="267" t="s">
        <v>11</v>
      </c>
      <c r="P1383" s="268" t="s">
        <v>11</v>
      </c>
      <c r="Q1383" s="6" t="s">
        <v>11</v>
      </c>
      <c r="R1383" s="238" t="s">
        <v>11</v>
      </c>
      <c r="S1383" s="238" t="s">
        <v>11</v>
      </c>
      <c r="T1383" s="238" t="s">
        <v>11</v>
      </c>
      <c r="U1383" s="22" t="s">
        <v>11</v>
      </c>
      <c r="V1383" s="239" t="s">
        <v>11</v>
      </c>
      <c r="W1383" s="239" t="s">
        <v>11</v>
      </c>
      <c r="X1383" s="239" t="s">
        <v>11</v>
      </c>
      <c r="Y1383" s="240" t="s">
        <v>11</v>
      </c>
      <c r="Z1383" s="234" t="s">
        <v>11</v>
      </c>
    </row>
    <row r="1384" spans="1:26" ht="13.5" customHeight="1" x14ac:dyDescent="0.15">
      <c r="A1384" s="274" t="s">
        <v>11</v>
      </c>
      <c r="B1384" s="231" t="s">
        <v>11</v>
      </c>
      <c r="C1384" s="275" t="s">
        <v>11</v>
      </c>
      <c r="D1384" s="229" t="s">
        <v>26</v>
      </c>
      <c r="E1384" s="241" t="s">
        <v>1522</v>
      </c>
      <c r="F1384" s="241" t="s">
        <v>11</v>
      </c>
      <c r="G1384" s="241" t="s">
        <v>11</v>
      </c>
      <c r="H1384" s="241" t="s">
        <v>11</v>
      </c>
      <c r="I1384" s="241" t="s">
        <v>11</v>
      </c>
      <c r="J1384" s="241" t="s">
        <v>11</v>
      </c>
      <c r="K1384" s="241" t="s">
        <v>11</v>
      </c>
      <c r="L1384" s="242" t="s">
        <v>28</v>
      </c>
      <c r="M1384" s="243" t="s">
        <v>29</v>
      </c>
      <c r="N1384" s="244" t="s">
        <v>11</v>
      </c>
      <c r="O1384" s="267" t="s">
        <v>11</v>
      </c>
      <c r="P1384" s="268" t="s">
        <v>11</v>
      </c>
      <c r="Q1384" s="7" t="s">
        <v>11</v>
      </c>
      <c r="R1384" s="238" t="s">
        <v>11</v>
      </c>
      <c r="S1384" s="238" t="s">
        <v>11</v>
      </c>
      <c r="T1384" s="238" t="s">
        <v>11</v>
      </c>
      <c r="U1384" s="22" t="s">
        <v>11</v>
      </c>
      <c r="V1384" s="239" t="s">
        <v>11</v>
      </c>
      <c r="W1384" s="239" t="s">
        <v>11</v>
      </c>
      <c r="X1384" s="239" t="s">
        <v>11</v>
      </c>
      <c r="Y1384" s="240" t="s">
        <v>11</v>
      </c>
      <c r="Z1384" s="234" t="s">
        <v>11</v>
      </c>
    </row>
    <row r="1385" spans="1:26" ht="13.5" customHeight="1" x14ac:dyDescent="0.15">
      <c r="A1385" s="274" t="s">
        <v>11</v>
      </c>
      <c r="B1385" s="231" t="s">
        <v>11</v>
      </c>
      <c r="C1385" s="275" t="s">
        <v>11</v>
      </c>
      <c r="D1385" s="229" t="s">
        <v>11</v>
      </c>
      <c r="E1385" s="241" t="s">
        <v>11</v>
      </c>
      <c r="F1385" s="241" t="s">
        <v>11</v>
      </c>
      <c r="G1385" s="241" t="s">
        <v>11</v>
      </c>
      <c r="H1385" s="241" t="s">
        <v>11</v>
      </c>
      <c r="I1385" s="241" t="s">
        <v>11</v>
      </c>
      <c r="J1385" s="241" t="s">
        <v>11</v>
      </c>
      <c r="K1385" s="241" t="s">
        <v>11</v>
      </c>
      <c r="L1385" s="242" t="s">
        <v>11</v>
      </c>
      <c r="M1385" s="245">
        <v>5549867</v>
      </c>
      <c r="N1385" s="246" t="s">
        <v>11</v>
      </c>
      <c r="O1385" s="267" t="s">
        <v>11</v>
      </c>
      <c r="P1385" s="268" t="s">
        <v>11</v>
      </c>
      <c r="Q1385" s="8" t="s">
        <v>31</v>
      </c>
      <c r="R1385" s="238" t="s">
        <v>2363</v>
      </c>
      <c r="S1385" s="238" t="s">
        <v>11</v>
      </c>
      <c r="T1385" s="238" t="s">
        <v>11</v>
      </c>
      <c r="U1385" s="238" t="s">
        <v>11</v>
      </c>
      <c r="V1385" s="9" t="s">
        <v>26</v>
      </c>
      <c r="W1385" s="227" t="s">
        <v>2364</v>
      </c>
      <c r="X1385" s="227" t="s">
        <v>11</v>
      </c>
      <c r="Y1385" s="10" t="s">
        <v>28</v>
      </c>
      <c r="Z1385" s="234" t="s">
        <v>11</v>
      </c>
    </row>
    <row r="1386" spans="1:26" ht="13.5" customHeight="1" x14ac:dyDescent="0.15">
      <c r="A1386" s="274" t="s">
        <v>11</v>
      </c>
      <c r="B1386" s="231" t="s">
        <v>11</v>
      </c>
      <c r="C1386" s="275" t="s">
        <v>11</v>
      </c>
      <c r="D1386" s="229" t="s">
        <v>11</v>
      </c>
      <c r="E1386" s="241" t="s">
        <v>11</v>
      </c>
      <c r="F1386" s="241" t="s">
        <v>11</v>
      </c>
      <c r="G1386" s="241" t="s">
        <v>11</v>
      </c>
      <c r="H1386" s="241" t="s">
        <v>11</v>
      </c>
      <c r="I1386" s="241" t="s">
        <v>11</v>
      </c>
      <c r="J1386" s="241" t="s">
        <v>11</v>
      </c>
      <c r="K1386" s="241" t="s">
        <v>11</v>
      </c>
      <c r="L1386" s="242" t="s">
        <v>11</v>
      </c>
      <c r="M1386" s="249" t="s">
        <v>11</v>
      </c>
      <c r="N1386" s="250" t="s">
        <v>11</v>
      </c>
      <c r="O1386" s="267" t="s">
        <v>11</v>
      </c>
      <c r="P1386" s="268" t="s">
        <v>11</v>
      </c>
      <c r="Q1386" s="7" t="s">
        <v>32</v>
      </c>
      <c r="R1386" s="238" t="s">
        <v>11</v>
      </c>
      <c r="S1386" s="238" t="s">
        <v>11</v>
      </c>
      <c r="T1386" s="238" t="s">
        <v>11</v>
      </c>
      <c r="U1386" s="238" t="s">
        <v>11</v>
      </c>
      <c r="V1386" s="11" t="s">
        <v>33</v>
      </c>
      <c r="W1386" s="9" t="s">
        <v>11</v>
      </c>
      <c r="X1386" t="s">
        <v>11</v>
      </c>
      <c r="Y1386" s="12" t="s">
        <v>11</v>
      </c>
      <c r="Z1386" s="234" t="s">
        <v>11</v>
      </c>
    </row>
    <row r="1387" spans="1:26" ht="13.5" customHeight="1" x14ac:dyDescent="0.15">
      <c r="A1387" s="6" t="s">
        <v>11</v>
      </c>
      <c r="B1387" t="s">
        <v>11</v>
      </c>
      <c r="C1387" s="12" t="s">
        <v>11</v>
      </c>
      <c r="D1387" s="229" t="s">
        <v>26</v>
      </c>
      <c r="E1387" s="13" t="s">
        <v>19</v>
      </c>
      <c r="F1387" s="231" t="s">
        <v>11</v>
      </c>
      <c r="G1387" s="231" t="s">
        <v>11</v>
      </c>
      <c r="H1387" s="231" t="s">
        <v>11</v>
      </c>
      <c r="I1387" s="231" t="s">
        <v>160</v>
      </c>
      <c r="J1387" s="231" t="s">
        <v>63</v>
      </c>
      <c r="K1387" s="13" t="s">
        <v>11</v>
      </c>
      <c r="L1387" s="242" t="s">
        <v>28</v>
      </c>
      <c r="M1387" s="277" t="s">
        <v>11</v>
      </c>
      <c r="N1387" s="278" t="s">
        <v>11</v>
      </c>
      <c r="O1387" s="267" t="s">
        <v>11</v>
      </c>
      <c r="P1387" s="268" t="s">
        <v>11</v>
      </c>
      <c r="Q1387" s="8" t="s">
        <v>31</v>
      </c>
      <c r="R1387" s="238" t="s">
        <v>2365</v>
      </c>
      <c r="S1387" s="238" t="s">
        <v>11</v>
      </c>
      <c r="T1387" s="238" t="s">
        <v>11</v>
      </c>
      <c r="U1387" s="238" t="s">
        <v>11</v>
      </c>
      <c r="V1387" s="9" t="s">
        <v>26</v>
      </c>
      <c r="W1387" s="227" t="s">
        <v>2366</v>
      </c>
      <c r="X1387" s="227" t="s">
        <v>11</v>
      </c>
      <c r="Y1387" s="10" t="s">
        <v>28</v>
      </c>
      <c r="Z1387" s="234" t="s">
        <v>11</v>
      </c>
    </row>
    <row r="1388" spans="1:26" ht="13.5" customHeight="1" x14ac:dyDescent="0.15">
      <c r="A1388" s="14" t="s">
        <v>11</v>
      </c>
      <c r="B1388" s="15" t="s">
        <v>11</v>
      </c>
      <c r="C1388" s="16" t="s">
        <v>11</v>
      </c>
      <c r="D1388" s="230" t="s">
        <v>11</v>
      </c>
      <c r="E1388" s="17" t="s">
        <v>11</v>
      </c>
      <c r="F1388" s="232" t="s">
        <v>11</v>
      </c>
      <c r="G1388" s="232" t="s">
        <v>11</v>
      </c>
      <c r="H1388" s="232" t="s">
        <v>11</v>
      </c>
      <c r="I1388" s="232" t="s">
        <v>11</v>
      </c>
      <c r="J1388" s="232" t="s">
        <v>11</v>
      </c>
      <c r="K1388" s="17" t="s">
        <v>11</v>
      </c>
      <c r="L1388" s="276" t="s">
        <v>11</v>
      </c>
      <c r="M1388" s="26" t="s">
        <v>42</v>
      </c>
      <c r="N1388" s="27">
        <v>95.4</v>
      </c>
      <c r="O1388" s="269" t="s">
        <v>11</v>
      </c>
      <c r="P1388" s="270" t="s">
        <v>11</v>
      </c>
      <c r="Q1388" s="18" t="s">
        <v>32</v>
      </c>
      <c r="R1388" s="228" t="s">
        <v>11</v>
      </c>
      <c r="S1388" s="228" t="s">
        <v>11</v>
      </c>
      <c r="T1388" s="228" t="s">
        <v>11</v>
      </c>
      <c r="U1388" s="228" t="s">
        <v>11</v>
      </c>
      <c r="V1388" s="19" t="s">
        <v>33</v>
      </c>
      <c r="W1388" s="20" t="s">
        <v>11</v>
      </c>
      <c r="X1388" s="15" t="s">
        <v>11</v>
      </c>
      <c r="Y1388" s="16" t="s">
        <v>11</v>
      </c>
      <c r="Z1388" s="235" t="s">
        <v>11</v>
      </c>
    </row>
    <row r="1389" spans="1:26" ht="13.5" customHeight="1" x14ac:dyDescent="0.15">
      <c r="A1389" s="251" t="s">
        <v>10</v>
      </c>
      <c r="B1389" s="252" t="s">
        <v>11</v>
      </c>
      <c r="C1389" s="253" t="s">
        <v>11</v>
      </c>
      <c r="D1389" s="257" t="s">
        <v>12</v>
      </c>
      <c r="E1389" s="258" t="s">
        <v>11</v>
      </c>
      <c r="F1389" s="259" t="s">
        <v>1923</v>
      </c>
      <c r="G1389" s="259" t="s">
        <v>11</v>
      </c>
      <c r="H1389" s="259" t="s">
        <v>11</v>
      </c>
      <c r="I1389" s="259" t="s">
        <v>11</v>
      </c>
      <c r="J1389" s="259" t="s">
        <v>11</v>
      </c>
      <c r="K1389" s="259" t="s">
        <v>11</v>
      </c>
      <c r="L1389" s="260" t="s">
        <v>11</v>
      </c>
      <c r="M1389" s="263" t="s">
        <v>119</v>
      </c>
      <c r="N1389" s="264" t="s">
        <v>11</v>
      </c>
      <c r="O1389" s="265" t="s">
        <v>2367</v>
      </c>
      <c r="P1389" s="266" t="s">
        <v>11</v>
      </c>
      <c r="Q1389" s="5" t="s">
        <v>16</v>
      </c>
      <c r="R1389" s="271" t="s">
        <v>2368</v>
      </c>
      <c r="S1389" s="271" t="s">
        <v>11</v>
      </c>
      <c r="T1389" s="271" t="s">
        <v>11</v>
      </c>
      <c r="U1389" s="30">
        <v>2739</v>
      </c>
      <c r="V1389" s="272" t="s">
        <v>18</v>
      </c>
      <c r="W1389" s="272" t="s">
        <v>11</v>
      </c>
      <c r="X1389" s="272" t="s">
        <v>11</v>
      </c>
      <c r="Y1389" s="273" t="s">
        <v>11</v>
      </c>
      <c r="Z1389" s="233">
        <v>387</v>
      </c>
    </row>
    <row r="1390" spans="1:26" ht="13.5" customHeight="1" x14ac:dyDescent="0.15">
      <c r="A1390" s="254" t="s">
        <v>11</v>
      </c>
      <c r="B1390" s="255" t="s">
        <v>11</v>
      </c>
      <c r="C1390" s="256" t="s">
        <v>11</v>
      </c>
      <c r="D1390" s="24" t="s">
        <v>11</v>
      </c>
      <c r="E1390" s="23" t="s">
        <v>11</v>
      </c>
      <c r="F1390" s="261" t="s">
        <v>11</v>
      </c>
      <c r="G1390" s="261" t="s">
        <v>11</v>
      </c>
      <c r="H1390" s="261" t="s">
        <v>11</v>
      </c>
      <c r="I1390" s="261" t="s">
        <v>11</v>
      </c>
      <c r="J1390" s="261" t="s">
        <v>11</v>
      </c>
      <c r="K1390" s="261" t="s">
        <v>11</v>
      </c>
      <c r="L1390" s="262" t="s">
        <v>11</v>
      </c>
      <c r="M1390" s="236">
        <v>5511000</v>
      </c>
      <c r="N1390" s="237" t="s">
        <v>11</v>
      </c>
      <c r="O1390" s="267" t="s">
        <v>11</v>
      </c>
      <c r="P1390" s="268" t="s">
        <v>11</v>
      </c>
      <c r="Q1390" s="6" t="s">
        <v>11</v>
      </c>
      <c r="R1390" s="238" t="s">
        <v>2369</v>
      </c>
      <c r="S1390" s="238" t="s">
        <v>11</v>
      </c>
      <c r="T1390" s="238" t="s">
        <v>11</v>
      </c>
      <c r="U1390" s="22">
        <v>1140</v>
      </c>
      <c r="V1390" s="239" t="s">
        <v>18</v>
      </c>
      <c r="W1390" s="239" t="s">
        <v>11</v>
      </c>
      <c r="X1390" s="239" t="s">
        <v>11</v>
      </c>
      <c r="Y1390" s="240" t="s">
        <v>11</v>
      </c>
      <c r="Z1390" s="234" t="s">
        <v>11</v>
      </c>
    </row>
    <row r="1391" spans="1:26" ht="13.5" customHeight="1" x14ac:dyDescent="0.15">
      <c r="A1391" s="274" t="s">
        <v>2370</v>
      </c>
      <c r="B1391" s="231" t="s">
        <v>11</v>
      </c>
      <c r="C1391" s="275" t="s">
        <v>11</v>
      </c>
      <c r="D1391" s="247" t="s">
        <v>2371</v>
      </c>
      <c r="E1391" s="239" t="s">
        <v>11</v>
      </c>
      <c r="F1391" s="239" t="s">
        <v>11</v>
      </c>
      <c r="G1391" s="239" t="s">
        <v>11</v>
      </c>
      <c r="H1391" s="239" t="s">
        <v>11</v>
      </c>
      <c r="I1391" s="239" t="s">
        <v>11</v>
      </c>
      <c r="J1391" s="239" t="s">
        <v>11</v>
      </c>
      <c r="K1391" s="239" t="s">
        <v>11</v>
      </c>
      <c r="L1391" s="240" t="s">
        <v>11</v>
      </c>
      <c r="M1391" s="249" t="s">
        <v>40</v>
      </c>
      <c r="N1391" s="250" t="s">
        <v>11</v>
      </c>
      <c r="O1391" s="267" t="s">
        <v>11</v>
      </c>
      <c r="P1391" s="268" t="s">
        <v>11</v>
      </c>
      <c r="Q1391" s="6" t="s">
        <v>11</v>
      </c>
      <c r="R1391" s="238" t="s">
        <v>2372</v>
      </c>
      <c r="S1391" s="238" t="s">
        <v>11</v>
      </c>
      <c r="T1391" s="238" t="s">
        <v>11</v>
      </c>
      <c r="U1391" s="22">
        <v>81</v>
      </c>
      <c r="V1391" s="239" t="s">
        <v>18</v>
      </c>
      <c r="W1391" s="239" t="s">
        <v>11</v>
      </c>
      <c r="X1391" s="239" t="s">
        <v>11</v>
      </c>
      <c r="Y1391" s="240" t="s">
        <v>11</v>
      </c>
      <c r="Z1391" s="234" t="s">
        <v>11</v>
      </c>
    </row>
    <row r="1392" spans="1:26" ht="13.5" customHeight="1" x14ac:dyDescent="0.15">
      <c r="A1392" s="274" t="s">
        <v>11</v>
      </c>
      <c r="B1392" s="231" t="s">
        <v>11</v>
      </c>
      <c r="C1392" s="275" t="s">
        <v>11</v>
      </c>
      <c r="D1392" s="248" t="s">
        <v>11</v>
      </c>
      <c r="E1392" s="239" t="s">
        <v>11</v>
      </c>
      <c r="F1392" s="239" t="s">
        <v>11</v>
      </c>
      <c r="G1392" s="239" t="s">
        <v>11</v>
      </c>
      <c r="H1392" s="239" t="s">
        <v>11</v>
      </c>
      <c r="I1392" s="239" t="s">
        <v>11</v>
      </c>
      <c r="J1392" s="239" t="s">
        <v>11</v>
      </c>
      <c r="K1392" s="239" t="s">
        <v>11</v>
      </c>
      <c r="L1392" s="240" t="s">
        <v>11</v>
      </c>
      <c r="M1392" s="236">
        <v>4745471</v>
      </c>
      <c r="N1392" s="237" t="s">
        <v>11</v>
      </c>
      <c r="O1392" s="267" t="s">
        <v>11</v>
      </c>
      <c r="P1392" s="268" t="s">
        <v>11</v>
      </c>
      <c r="Q1392" s="6" t="s">
        <v>11</v>
      </c>
      <c r="R1392" s="238" t="s">
        <v>11</v>
      </c>
      <c r="S1392" s="238" t="s">
        <v>11</v>
      </c>
      <c r="T1392" s="238" t="s">
        <v>11</v>
      </c>
      <c r="U1392" s="22" t="s">
        <v>11</v>
      </c>
      <c r="V1392" s="239" t="s">
        <v>11</v>
      </c>
      <c r="W1392" s="239" t="s">
        <v>11</v>
      </c>
      <c r="X1392" s="239" t="s">
        <v>11</v>
      </c>
      <c r="Y1392" s="240" t="s">
        <v>11</v>
      </c>
      <c r="Z1392" s="234" t="s">
        <v>11</v>
      </c>
    </row>
    <row r="1393" spans="1:26" ht="13.5" customHeight="1" x14ac:dyDescent="0.15">
      <c r="A1393" s="274" t="s">
        <v>11</v>
      </c>
      <c r="B1393" s="231" t="s">
        <v>11</v>
      </c>
      <c r="C1393" s="275" t="s">
        <v>11</v>
      </c>
      <c r="D1393" s="229" t="s">
        <v>26</v>
      </c>
      <c r="E1393" s="241" t="s">
        <v>1942</v>
      </c>
      <c r="F1393" s="241" t="s">
        <v>11</v>
      </c>
      <c r="G1393" s="241" t="s">
        <v>11</v>
      </c>
      <c r="H1393" s="241" t="s">
        <v>11</v>
      </c>
      <c r="I1393" s="241" t="s">
        <v>11</v>
      </c>
      <c r="J1393" s="241" t="s">
        <v>11</v>
      </c>
      <c r="K1393" s="241" t="s">
        <v>11</v>
      </c>
      <c r="L1393" s="242" t="s">
        <v>28</v>
      </c>
      <c r="M1393" s="243" t="s">
        <v>29</v>
      </c>
      <c r="N1393" s="244" t="s">
        <v>11</v>
      </c>
      <c r="O1393" s="267" t="s">
        <v>11</v>
      </c>
      <c r="P1393" s="268" t="s">
        <v>11</v>
      </c>
      <c r="Q1393" s="7" t="s">
        <v>11</v>
      </c>
      <c r="R1393" s="238" t="s">
        <v>2373</v>
      </c>
      <c r="S1393" s="238" t="s">
        <v>11</v>
      </c>
      <c r="T1393" s="238" t="s">
        <v>11</v>
      </c>
      <c r="U1393" s="22">
        <v>785</v>
      </c>
      <c r="V1393" s="239" t="s">
        <v>18</v>
      </c>
      <c r="W1393" s="239" t="s">
        <v>11</v>
      </c>
      <c r="X1393" s="239" t="s">
        <v>11</v>
      </c>
      <c r="Y1393" s="240" t="s">
        <v>11</v>
      </c>
      <c r="Z1393" s="234" t="s">
        <v>11</v>
      </c>
    </row>
    <row r="1394" spans="1:26" ht="13.5" customHeight="1" x14ac:dyDescent="0.15">
      <c r="A1394" s="274" t="s">
        <v>11</v>
      </c>
      <c r="B1394" s="231" t="s">
        <v>11</v>
      </c>
      <c r="C1394" s="275" t="s">
        <v>11</v>
      </c>
      <c r="D1394" s="229" t="s">
        <v>11</v>
      </c>
      <c r="E1394" s="241" t="s">
        <v>11</v>
      </c>
      <c r="F1394" s="241" t="s">
        <v>11</v>
      </c>
      <c r="G1394" s="241" t="s">
        <v>11</v>
      </c>
      <c r="H1394" s="241" t="s">
        <v>11</v>
      </c>
      <c r="I1394" s="241" t="s">
        <v>11</v>
      </c>
      <c r="J1394" s="241" t="s">
        <v>11</v>
      </c>
      <c r="K1394" s="241" t="s">
        <v>11</v>
      </c>
      <c r="L1394" s="242" t="s">
        <v>11</v>
      </c>
      <c r="M1394" s="245">
        <v>765529</v>
      </c>
      <c r="N1394" s="246" t="s">
        <v>11</v>
      </c>
      <c r="O1394" s="267" t="s">
        <v>11</v>
      </c>
      <c r="P1394" s="268" t="s">
        <v>11</v>
      </c>
      <c r="Q1394" s="8" t="s">
        <v>31</v>
      </c>
      <c r="R1394" s="238" t="s">
        <v>1933</v>
      </c>
      <c r="S1394" s="238" t="s">
        <v>11</v>
      </c>
      <c r="T1394" s="238" t="s">
        <v>11</v>
      </c>
      <c r="U1394" s="238" t="s">
        <v>11</v>
      </c>
      <c r="V1394" s="9" t="s">
        <v>26</v>
      </c>
      <c r="W1394" s="227" t="s">
        <v>545</v>
      </c>
      <c r="X1394" s="227" t="s">
        <v>11</v>
      </c>
      <c r="Y1394" s="10" t="s">
        <v>28</v>
      </c>
      <c r="Z1394" s="234" t="s">
        <v>11</v>
      </c>
    </row>
    <row r="1395" spans="1:26" ht="13.5" customHeight="1" x14ac:dyDescent="0.15">
      <c r="A1395" s="274" t="s">
        <v>11</v>
      </c>
      <c r="B1395" s="231" t="s">
        <v>11</v>
      </c>
      <c r="C1395" s="275" t="s">
        <v>11</v>
      </c>
      <c r="D1395" s="229" t="s">
        <v>11</v>
      </c>
      <c r="E1395" s="241" t="s">
        <v>11</v>
      </c>
      <c r="F1395" s="241" t="s">
        <v>11</v>
      </c>
      <c r="G1395" s="241" t="s">
        <v>11</v>
      </c>
      <c r="H1395" s="241" t="s">
        <v>11</v>
      </c>
      <c r="I1395" s="241" t="s">
        <v>11</v>
      </c>
      <c r="J1395" s="241" t="s">
        <v>11</v>
      </c>
      <c r="K1395" s="241" t="s">
        <v>11</v>
      </c>
      <c r="L1395" s="242" t="s">
        <v>11</v>
      </c>
      <c r="M1395" s="249" t="s">
        <v>11</v>
      </c>
      <c r="N1395" s="250" t="s">
        <v>11</v>
      </c>
      <c r="O1395" s="267" t="s">
        <v>11</v>
      </c>
      <c r="P1395" s="268" t="s">
        <v>11</v>
      </c>
      <c r="Q1395" s="7" t="s">
        <v>32</v>
      </c>
      <c r="R1395" s="238" t="s">
        <v>546</v>
      </c>
      <c r="S1395" s="238" t="s">
        <v>11</v>
      </c>
      <c r="T1395" s="238" t="s">
        <v>11</v>
      </c>
      <c r="U1395" s="238" t="s">
        <v>11</v>
      </c>
      <c r="V1395" s="11" t="s">
        <v>33</v>
      </c>
      <c r="W1395" s="9" t="s">
        <v>11</v>
      </c>
      <c r="X1395" t="s">
        <v>11</v>
      </c>
      <c r="Y1395" s="12" t="s">
        <v>11</v>
      </c>
      <c r="Z1395" s="234" t="s">
        <v>11</v>
      </c>
    </row>
    <row r="1396" spans="1:26" ht="13.5" customHeight="1" x14ac:dyDescent="0.15">
      <c r="A1396" s="6" t="s">
        <v>11</v>
      </c>
      <c r="B1396" t="s">
        <v>11</v>
      </c>
      <c r="C1396" s="12" t="s">
        <v>11</v>
      </c>
      <c r="D1396" s="229" t="s">
        <v>26</v>
      </c>
      <c r="E1396" s="13" t="s">
        <v>19</v>
      </c>
      <c r="F1396" s="231" t="s">
        <v>11</v>
      </c>
      <c r="G1396" s="231" t="s">
        <v>11</v>
      </c>
      <c r="H1396" s="231" t="s">
        <v>11</v>
      </c>
      <c r="I1396" s="231" t="s">
        <v>160</v>
      </c>
      <c r="J1396" s="231" t="s">
        <v>11</v>
      </c>
      <c r="K1396" s="13" t="s">
        <v>11</v>
      </c>
      <c r="L1396" s="242" t="s">
        <v>28</v>
      </c>
      <c r="M1396" s="277" t="s">
        <v>11</v>
      </c>
      <c r="N1396" s="278" t="s">
        <v>11</v>
      </c>
      <c r="O1396" s="267" t="s">
        <v>11</v>
      </c>
      <c r="P1396" s="268" t="s">
        <v>11</v>
      </c>
      <c r="Q1396" s="8" t="s">
        <v>31</v>
      </c>
      <c r="R1396" s="238" t="s">
        <v>2374</v>
      </c>
      <c r="S1396" s="238" t="s">
        <v>11</v>
      </c>
      <c r="T1396" s="238" t="s">
        <v>11</v>
      </c>
      <c r="U1396" s="238" t="s">
        <v>11</v>
      </c>
      <c r="V1396" s="9" t="s">
        <v>26</v>
      </c>
      <c r="W1396" s="227" t="s">
        <v>2375</v>
      </c>
      <c r="X1396" s="227" t="s">
        <v>11</v>
      </c>
      <c r="Y1396" s="10" t="s">
        <v>28</v>
      </c>
      <c r="Z1396" s="234" t="s">
        <v>11</v>
      </c>
    </row>
    <row r="1397" spans="1:26" ht="13.5" customHeight="1" x14ac:dyDescent="0.15">
      <c r="A1397" s="14" t="s">
        <v>11</v>
      </c>
      <c r="B1397" s="15" t="s">
        <v>11</v>
      </c>
      <c r="C1397" s="16" t="s">
        <v>11</v>
      </c>
      <c r="D1397" s="230" t="s">
        <v>11</v>
      </c>
      <c r="E1397" s="17" t="s">
        <v>11</v>
      </c>
      <c r="F1397" s="232" t="s">
        <v>11</v>
      </c>
      <c r="G1397" s="232" t="s">
        <v>11</v>
      </c>
      <c r="H1397" s="232" t="s">
        <v>11</v>
      </c>
      <c r="I1397" s="232" t="s">
        <v>11</v>
      </c>
      <c r="J1397" s="232" t="s">
        <v>11</v>
      </c>
      <c r="K1397" s="17" t="s">
        <v>11</v>
      </c>
      <c r="L1397" s="276" t="s">
        <v>11</v>
      </c>
      <c r="M1397" s="26" t="s">
        <v>42</v>
      </c>
      <c r="N1397" s="27">
        <v>86.1</v>
      </c>
      <c r="O1397" s="269" t="s">
        <v>11</v>
      </c>
      <c r="P1397" s="270" t="s">
        <v>11</v>
      </c>
      <c r="Q1397" s="18" t="s">
        <v>32</v>
      </c>
      <c r="R1397" s="228" t="s">
        <v>2376</v>
      </c>
      <c r="S1397" s="228" t="s">
        <v>11</v>
      </c>
      <c r="T1397" s="228" t="s">
        <v>11</v>
      </c>
      <c r="U1397" s="228" t="s">
        <v>11</v>
      </c>
      <c r="V1397" s="19" t="s">
        <v>33</v>
      </c>
      <c r="W1397" s="20" t="s">
        <v>11</v>
      </c>
      <c r="X1397" s="15" t="s">
        <v>11</v>
      </c>
      <c r="Y1397" s="16" t="s">
        <v>11</v>
      </c>
      <c r="Z1397" s="235" t="s">
        <v>11</v>
      </c>
    </row>
    <row r="1398" spans="1:26" ht="13.5" customHeight="1" x14ac:dyDescent="0.15">
      <c r="A1398" s="251" t="s">
        <v>10</v>
      </c>
      <c r="B1398" s="252" t="s">
        <v>11</v>
      </c>
      <c r="C1398" s="253" t="s">
        <v>11</v>
      </c>
      <c r="D1398" s="257" t="s">
        <v>12</v>
      </c>
      <c r="E1398" s="258" t="s">
        <v>11</v>
      </c>
      <c r="F1398" s="259" t="s">
        <v>1971</v>
      </c>
      <c r="G1398" s="259" t="s">
        <v>11</v>
      </c>
      <c r="H1398" s="259" t="s">
        <v>11</v>
      </c>
      <c r="I1398" s="259" t="s">
        <v>11</v>
      </c>
      <c r="J1398" s="259" t="s">
        <v>11</v>
      </c>
      <c r="K1398" s="259" t="s">
        <v>11</v>
      </c>
      <c r="L1398" s="260" t="s">
        <v>11</v>
      </c>
      <c r="M1398" s="263" t="s">
        <v>119</v>
      </c>
      <c r="N1398" s="264" t="s">
        <v>11</v>
      </c>
      <c r="O1398" s="265" t="s">
        <v>2377</v>
      </c>
      <c r="P1398" s="266" t="s">
        <v>11</v>
      </c>
      <c r="Q1398" s="5" t="s">
        <v>16</v>
      </c>
      <c r="R1398" s="271" t="s">
        <v>2378</v>
      </c>
      <c r="S1398" s="271" t="s">
        <v>11</v>
      </c>
      <c r="T1398" s="271" t="s">
        <v>11</v>
      </c>
      <c r="U1398" s="30">
        <v>9321</v>
      </c>
      <c r="V1398" s="272" t="s">
        <v>18</v>
      </c>
      <c r="W1398" s="272" t="s">
        <v>11</v>
      </c>
      <c r="X1398" s="272" t="s">
        <v>11</v>
      </c>
      <c r="Y1398" s="273" t="s">
        <v>11</v>
      </c>
      <c r="Z1398" s="233">
        <v>387</v>
      </c>
    </row>
    <row r="1399" spans="1:26" ht="13.5" customHeight="1" x14ac:dyDescent="0.15">
      <c r="A1399" s="254" t="s">
        <v>11</v>
      </c>
      <c r="B1399" s="255" t="s">
        <v>11</v>
      </c>
      <c r="C1399" s="256" t="s">
        <v>11</v>
      </c>
      <c r="D1399" s="24" t="s">
        <v>11</v>
      </c>
      <c r="E1399" s="23" t="s">
        <v>11</v>
      </c>
      <c r="F1399" s="261" t="s">
        <v>11</v>
      </c>
      <c r="G1399" s="261" t="s">
        <v>11</v>
      </c>
      <c r="H1399" s="261" t="s">
        <v>11</v>
      </c>
      <c r="I1399" s="261" t="s">
        <v>11</v>
      </c>
      <c r="J1399" s="261" t="s">
        <v>11</v>
      </c>
      <c r="K1399" s="261" t="s">
        <v>11</v>
      </c>
      <c r="L1399" s="262" t="s">
        <v>11</v>
      </c>
      <c r="M1399" s="236">
        <v>9321000</v>
      </c>
      <c r="N1399" s="237" t="s">
        <v>11</v>
      </c>
      <c r="O1399" s="267" t="s">
        <v>11</v>
      </c>
      <c r="P1399" s="268" t="s">
        <v>11</v>
      </c>
      <c r="Q1399" s="6" t="s">
        <v>11</v>
      </c>
      <c r="R1399" s="238" t="s">
        <v>11</v>
      </c>
      <c r="S1399" s="238" t="s">
        <v>11</v>
      </c>
      <c r="T1399" s="238" t="s">
        <v>11</v>
      </c>
      <c r="U1399" s="22" t="s">
        <v>11</v>
      </c>
      <c r="V1399" s="239" t="s">
        <v>11</v>
      </c>
      <c r="W1399" s="239" t="s">
        <v>11</v>
      </c>
      <c r="X1399" s="239" t="s">
        <v>11</v>
      </c>
      <c r="Y1399" s="240" t="s">
        <v>11</v>
      </c>
      <c r="Z1399" s="234" t="s">
        <v>11</v>
      </c>
    </row>
    <row r="1400" spans="1:26" ht="13.5" customHeight="1" x14ac:dyDescent="0.15">
      <c r="A1400" s="274" t="s">
        <v>2379</v>
      </c>
      <c r="B1400" s="231" t="s">
        <v>11</v>
      </c>
      <c r="C1400" s="275" t="s">
        <v>11</v>
      </c>
      <c r="D1400" s="247" t="s">
        <v>2380</v>
      </c>
      <c r="E1400" s="239" t="s">
        <v>11</v>
      </c>
      <c r="F1400" s="239" t="s">
        <v>11</v>
      </c>
      <c r="G1400" s="239" t="s">
        <v>11</v>
      </c>
      <c r="H1400" s="239" t="s">
        <v>11</v>
      </c>
      <c r="I1400" s="239" t="s">
        <v>11</v>
      </c>
      <c r="J1400" s="239" t="s">
        <v>11</v>
      </c>
      <c r="K1400" s="239" t="s">
        <v>11</v>
      </c>
      <c r="L1400" s="240" t="s">
        <v>11</v>
      </c>
      <c r="M1400" s="249" t="s">
        <v>40</v>
      </c>
      <c r="N1400" s="250" t="s">
        <v>11</v>
      </c>
      <c r="O1400" s="267" t="s">
        <v>11</v>
      </c>
      <c r="P1400" s="268" t="s">
        <v>11</v>
      </c>
      <c r="Q1400" s="6" t="s">
        <v>11</v>
      </c>
      <c r="R1400" s="238" t="s">
        <v>11</v>
      </c>
      <c r="S1400" s="238" t="s">
        <v>11</v>
      </c>
      <c r="T1400" s="238" t="s">
        <v>11</v>
      </c>
      <c r="U1400" s="22" t="s">
        <v>11</v>
      </c>
      <c r="V1400" s="239" t="s">
        <v>11</v>
      </c>
      <c r="W1400" s="239" t="s">
        <v>11</v>
      </c>
      <c r="X1400" s="239" t="s">
        <v>11</v>
      </c>
      <c r="Y1400" s="240" t="s">
        <v>11</v>
      </c>
      <c r="Z1400" s="234" t="s">
        <v>11</v>
      </c>
    </row>
    <row r="1401" spans="1:26" ht="13.5" customHeight="1" x14ac:dyDescent="0.15">
      <c r="A1401" s="274" t="s">
        <v>11</v>
      </c>
      <c r="B1401" s="231" t="s">
        <v>11</v>
      </c>
      <c r="C1401" s="275" t="s">
        <v>11</v>
      </c>
      <c r="D1401" s="248" t="s">
        <v>11</v>
      </c>
      <c r="E1401" s="239" t="s">
        <v>11</v>
      </c>
      <c r="F1401" s="239" t="s">
        <v>11</v>
      </c>
      <c r="G1401" s="239" t="s">
        <v>11</v>
      </c>
      <c r="H1401" s="239" t="s">
        <v>11</v>
      </c>
      <c r="I1401" s="239" t="s">
        <v>11</v>
      </c>
      <c r="J1401" s="239" t="s">
        <v>11</v>
      </c>
      <c r="K1401" s="239" t="s">
        <v>11</v>
      </c>
      <c r="L1401" s="240" t="s">
        <v>11</v>
      </c>
      <c r="M1401" s="236">
        <v>9320872</v>
      </c>
      <c r="N1401" s="237" t="s">
        <v>11</v>
      </c>
      <c r="O1401" s="267" t="s">
        <v>11</v>
      </c>
      <c r="P1401" s="268" t="s">
        <v>11</v>
      </c>
      <c r="Q1401" s="6" t="s">
        <v>11</v>
      </c>
      <c r="R1401" s="238" t="s">
        <v>11</v>
      </c>
      <c r="S1401" s="238" t="s">
        <v>11</v>
      </c>
      <c r="T1401" s="238" t="s">
        <v>11</v>
      </c>
      <c r="U1401" s="22" t="s">
        <v>11</v>
      </c>
      <c r="V1401" s="239" t="s">
        <v>11</v>
      </c>
      <c r="W1401" s="239" t="s">
        <v>11</v>
      </c>
      <c r="X1401" s="239" t="s">
        <v>11</v>
      </c>
      <c r="Y1401" s="240" t="s">
        <v>11</v>
      </c>
      <c r="Z1401" s="234" t="s">
        <v>11</v>
      </c>
    </row>
    <row r="1402" spans="1:26" ht="13.5" customHeight="1" x14ac:dyDescent="0.15">
      <c r="A1402" s="274" t="s">
        <v>11</v>
      </c>
      <c r="B1402" s="231" t="s">
        <v>11</v>
      </c>
      <c r="C1402" s="275" t="s">
        <v>11</v>
      </c>
      <c r="D1402" s="229" t="s">
        <v>26</v>
      </c>
      <c r="E1402" s="241" t="s">
        <v>1979</v>
      </c>
      <c r="F1402" s="241" t="s">
        <v>11</v>
      </c>
      <c r="G1402" s="241" t="s">
        <v>11</v>
      </c>
      <c r="H1402" s="241" t="s">
        <v>11</v>
      </c>
      <c r="I1402" s="241" t="s">
        <v>11</v>
      </c>
      <c r="J1402" s="241" t="s">
        <v>11</v>
      </c>
      <c r="K1402" s="241" t="s">
        <v>11</v>
      </c>
      <c r="L1402" s="242" t="s">
        <v>28</v>
      </c>
      <c r="M1402" s="243" t="s">
        <v>29</v>
      </c>
      <c r="N1402" s="244" t="s">
        <v>11</v>
      </c>
      <c r="O1402" s="267" t="s">
        <v>11</v>
      </c>
      <c r="P1402" s="268" t="s">
        <v>11</v>
      </c>
      <c r="Q1402" s="7" t="s">
        <v>11</v>
      </c>
      <c r="R1402" s="238" t="s">
        <v>11</v>
      </c>
      <c r="S1402" s="238" t="s">
        <v>11</v>
      </c>
      <c r="T1402" s="238" t="s">
        <v>11</v>
      </c>
      <c r="U1402" s="22" t="s">
        <v>11</v>
      </c>
      <c r="V1402" s="239" t="s">
        <v>11</v>
      </c>
      <c r="W1402" s="239" t="s">
        <v>11</v>
      </c>
      <c r="X1402" s="239" t="s">
        <v>11</v>
      </c>
      <c r="Y1402" s="240" t="s">
        <v>11</v>
      </c>
      <c r="Z1402" s="234" t="s">
        <v>11</v>
      </c>
    </row>
    <row r="1403" spans="1:26" ht="13.5" customHeight="1" x14ac:dyDescent="0.15">
      <c r="A1403" s="274" t="s">
        <v>11</v>
      </c>
      <c r="B1403" s="231" t="s">
        <v>11</v>
      </c>
      <c r="C1403" s="275" t="s">
        <v>11</v>
      </c>
      <c r="D1403" s="229" t="s">
        <v>11</v>
      </c>
      <c r="E1403" s="241" t="s">
        <v>11</v>
      </c>
      <c r="F1403" s="241" t="s">
        <v>11</v>
      </c>
      <c r="G1403" s="241" t="s">
        <v>11</v>
      </c>
      <c r="H1403" s="241" t="s">
        <v>11</v>
      </c>
      <c r="I1403" s="241" t="s">
        <v>11</v>
      </c>
      <c r="J1403" s="241" t="s">
        <v>11</v>
      </c>
      <c r="K1403" s="241" t="s">
        <v>11</v>
      </c>
      <c r="L1403" s="242" t="s">
        <v>11</v>
      </c>
      <c r="M1403" s="245">
        <v>128</v>
      </c>
      <c r="N1403" s="246" t="s">
        <v>11</v>
      </c>
      <c r="O1403" s="267" t="s">
        <v>11</v>
      </c>
      <c r="P1403" s="268" t="s">
        <v>11</v>
      </c>
      <c r="Q1403" s="8" t="s">
        <v>31</v>
      </c>
      <c r="R1403" s="238" t="s">
        <v>2381</v>
      </c>
      <c r="S1403" s="238" t="s">
        <v>11</v>
      </c>
      <c r="T1403" s="238" t="s">
        <v>11</v>
      </c>
      <c r="U1403" s="238" t="s">
        <v>11</v>
      </c>
      <c r="V1403" s="9" t="s">
        <v>26</v>
      </c>
      <c r="W1403" s="227" t="s">
        <v>326</v>
      </c>
      <c r="X1403" s="227" t="s">
        <v>11</v>
      </c>
      <c r="Y1403" s="10" t="s">
        <v>28</v>
      </c>
      <c r="Z1403" s="234" t="s">
        <v>11</v>
      </c>
    </row>
    <row r="1404" spans="1:26" ht="13.5" customHeight="1" x14ac:dyDescent="0.15">
      <c r="A1404" s="274" t="s">
        <v>11</v>
      </c>
      <c r="B1404" s="231" t="s">
        <v>11</v>
      </c>
      <c r="C1404" s="275" t="s">
        <v>11</v>
      </c>
      <c r="D1404" s="229" t="s">
        <v>11</v>
      </c>
      <c r="E1404" s="241" t="s">
        <v>11</v>
      </c>
      <c r="F1404" s="241" t="s">
        <v>11</v>
      </c>
      <c r="G1404" s="241" t="s">
        <v>11</v>
      </c>
      <c r="H1404" s="241" t="s">
        <v>11</v>
      </c>
      <c r="I1404" s="241" t="s">
        <v>11</v>
      </c>
      <c r="J1404" s="241" t="s">
        <v>11</v>
      </c>
      <c r="K1404" s="241" t="s">
        <v>11</v>
      </c>
      <c r="L1404" s="242" t="s">
        <v>11</v>
      </c>
      <c r="M1404" s="249" t="s">
        <v>11</v>
      </c>
      <c r="N1404" s="250" t="s">
        <v>11</v>
      </c>
      <c r="O1404" s="267" t="s">
        <v>11</v>
      </c>
      <c r="P1404" s="268" t="s">
        <v>11</v>
      </c>
      <c r="Q1404" s="7" t="s">
        <v>32</v>
      </c>
      <c r="R1404" s="238" t="s">
        <v>11</v>
      </c>
      <c r="S1404" s="238" t="s">
        <v>11</v>
      </c>
      <c r="T1404" s="238" t="s">
        <v>11</v>
      </c>
      <c r="U1404" s="238" t="s">
        <v>11</v>
      </c>
      <c r="V1404" s="11" t="s">
        <v>33</v>
      </c>
      <c r="W1404" s="9" t="s">
        <v>11</v>
      </c>
      <c r="X1404" t="s">
        <v>11</v>
      </c>
      <c r="Y1404" s="12" t="s">
        <v>11</v>
      </c>
      <c r="Z1404" s="234" t="s">
        <v>11</v>
      </c>
    </row>
    <row r="1405" spans="1:26" ht="13.5" customHeight="1" x14ac:dyDescent="0.15">
      <c r="A1405" s="6" t="s">
        <v>11</v>
      </c>
      <c r="B1405" t="s">
        <v>11</v>
      </c>
      <c r="C1405" s="12" t="s">
        <v>11</v>
      </c>
      <c r="D1405" s="229" t="s">
        <v>26</v>
      </c>
      <c r="E1405" s="13" t="s">
        <v>19</v>
      </c>
      <c r="F1405" s="231" t="s">
        <v>11</v>
      </c>
      <c r="G1405" s="231" t="s">
        <v>11</v>
      </c>
      <c r="H1405" s="231" t="s">
        <v>11</v>
      </c>
      <c r="I1405" s="231" t="s">
        <v>11</v>
      </c>
      <c r="J1405" s="231" t="s">
        <v>11</v>
      </c>
      <c r="K1405" s="13" t="s">
        <v>11</v>
      </c>
      <c r="L1405" s="242" t="s">
        <v>28</v>
      </c>
      <c r="M1405" s="277" t="s">
        <v>11</v>
      </c>
      <c r="N1405" s="278" t="s">
        <v>11</v>
      </c>
      <c r="O1405" s="267" t="s">
        <v>11</v>
      </c>
      <c r="P1405" s="268" t="s">
        <v>11</v>
      </c>
      <c r="Q1405" s="8" t="s">
        <v>31</v>
      </c>
      <c r="R1405" s="238" t="s">
        <v>11</v>
      </c>
      <c r="S1405" s="238" t="s">
        <v>11</v>
      </c>
      <c r="T1405" s="238" t="s">
        <v>11</v>
      </c>
      <c r="U1405" s="238" t="s">
        <v>11</v>
      </c>
      <c r="V1405" s="9" t="s">
        <v>26</v>
      </c>
      <c r="W1405" s="227" t="s">
        <v>11</v>
      </c>
      <c r="X1405" s="227" t="s">
        <v>11</v>
      </c>
      <c r="Y1405" s="10" t="s">
        <v>28</v>
      </c>
      <c r="Z1405" s="234" t="s">
        <v>11</v>
      </c>
    </row>
    <row r="1406" spans="1:26" ht="13.5" customHeight="1" x14ac:dyDescent="0.15">
      <c r="A1406" s="14" t="s">
        <v>11</v>
      </c>
      <c r="B1406" s="15" t="s">
        <v>11</v>
      </c>
      <c r="C1406" s="16" t="s">
        <v>11</v>
      </c>
      <c r="D1406" s="230" t="s">
        <v>11</v>
      </c>
      <c r="E1406" s="17" t="s">
        <v>11</v>
      </c>
      <c r="F1406" s="232" t="s">
        <v>11</v>
      </c>
      <c r="G1406" s="232" t="s">
        <v>11</v>
      </c>
      <c r="H1406" s="232" t="s">
        <v>11</v>
      </c>
      <c r="I1406" s="232" t="s">
        <v>11</v>
      </c>
      <c r="J1406" s="232" t="s">
        <v>11</v>
      </c>
      <c r="K1406" s="17" t="s">
        <v>11</v>
      </c>
      <c r="L1406" s="276" t="s">
        <v>11</v>
      </c>
      <c r="M1406" s="26" t="s">
        <v>42</v>
      </c>
      <c r="N1406" s="31">
        <v>100</v>
      </c>
      <c r="O1406" s="269" t="s">
        <v>11</v>
      </c>
      <c r="P1406" s="270" t="s">
        <v>11</v>
      </c>
      <c r="Q1406" s="18" t="s">
        <v>32</v>
      </c>
      <c r="R1406" s="228" t="s">
        <v>11</v>
      </c>
      <c r="S1406" s="228" t="s">
        <v>11</v>
      </c>
      <c r="T1406" s="228" t="s">
        <v>11</v>
      </c>
      <c r="U1406" s="228" t="s">
        <v>11</v>
      </c>
      <c r="V1406" s="19" t="s">
        <v>33</v>
      </c>
      <c r="W1406" s="20" t="s">
        <v>11</v>
      </c>
      <c r="X1406" s="15" t="s">
        <v>11</v>
      </c>
      <c r="Y1406" s="16" t="s">
        <v>11</v>
      </c>
      <c r="Z1406" s="235" t="s">
        <v>11</v>
      </c>
    </row>
    <row r="1407" spans="1:26" ht="13.5" customHeight="1" x14ac:dyDescent="0.15">
      <c r="A1407" s="251" t="s">
        <v>10</v>
      </c>
      <c r="B1407" s="252" t="s">
        <v>11</v>
      </c>
      <c r="C1407" s="253" t="s">
        <v>11</v>
      </c>
      <c r="D1407" s="257" t="s">
        <v>12</v>
      </c>
      <c r="E1407" s="258" t="s">
        <v>11</v>
      </c>
      <c r="F1407" s="259" t="s">
        <v>1923</v>
      </c>
      <c r="G1407" s="259" t="s">
        <v>11</v>
      </c>
      <c r="H1407" s="259" t="s">
        <v>11</v>
      </c>
      <c r="I1407" s="259" t="s">
        <v>11</v>
      </c>
      <c r="J1407" s="259" t="s">
        <v>11</v>
      </c>
      <c r="K1407" s="259" t="s">
        <v>11</v>
      </c>
      <c r="L1407" s="260" t="s">
        <v>11</v>
      </c>
      <c r="M1407" s="263" t="s">
        <v>119</v>
      </c>
      <c r="N1407" s="264" t="s">
        <v>11</v>
      </c>
      <c r="O1407" s="265" t="s">
        <v>2382</v>
      </c>
      <c r="P1407" s="266" t="s">
        <v>11</v>
      </c>
      <c r="Q1407" s="5" t="s">
        <v>16</v>
      </c>
      <c r="R1407" s="271" t="s">
        <v>2383</v>
      </c>
      <c r="S1407" s="271" t="s">
        <v>11</v>
      </c>
      <c r="T1407" s="271" t="s">
        <v>11</v>
      </c>
      <c r="U1407" s="30">
        <v>88</v>
      </c>
      <c r="V1407" s="272" t="s">
        <v>18</v>
      </c>
      <c r="W1407" s="272" t="s">
        <v>11</v>
      </c>
      <c r="X1407" s="272" t="s">
        <v>11</v>
      </c>
      <c r="Y1407" s="273" t="s">
        <v>11</v>
      </c>
      <c r="Z1407" s="233">
        <v>387</v>
      </c>
    </row>
    <row r="1408" spans="1:26" ht="13.5" customHeight="1" x14ac:dyDescent="0.15">
      <c r="A1408" s="254" t="s">
        <v>11</v>
      </c>
      <c r="B1408" s="255" t="s">
        <v>11</v>
      </c>
      <c r="C1408" s="256" t="s">
        <v>11</v>
      </c>
      <c r="D1408" s="24" t="s">
        <v>11</v>
      </c>
      <c r="E1408" s="23" t="s">
        <v>11</v>
      </c>
      <c r="F1408" s="261" t="s">
        <v>11</v>
      </c>
      <c r="G1408" s="261" t="s">
        <v>11</v>
      </c>
      <c r="H1408" s="261" t="s">
        <v>11</v>
      </c>
      <c r="I1408" s="261" t="s">
        <v>11</v>
      </c>
      <c r="J1408" s="261" t="s">
        <v>11</v>
      </c>
      <c r="K1408" s="261" t="s">
        <v>11</v>
      </c>
      <c r="L1408" s="262" t="s">
        <v>11</v>
      </c>
      <c r="M1408" s="236">
        <v>936000</v>
      </c>
      <c r="N1408" s="237" t="s">
        <v>11</v>
      </c>
      <c r="O1408" s="267" t="s">
        <v>11</v>
      </c>
      <c r="P1408" s="268" t="s">
        <v>11</v>
      </c>
      <c r="Q1408" s="6" t="s">
        <v>11</v>
      </c>
      <c r="R1408" s="238" t="s">
        <v>2384</v>
      </c>
      <c r="S1408" s="238" t="s">
        <v>11</v>
      </c>
      <c r="T1408" s="238" t="s">
        <v>11</v>
      </c>
      <c r="U1408" s="22">
        <v>33</v>
      </c>
      <c r="V1408" s="239" t="s">
        <v>18</v>
      </c>
      <c r="W1408" s="239" t="s">
        <v>11</v>
      </c>
      <c r="X1408" s="239" t="s">
        <v>11</v>
      </c>
      <c r="Y1408" s="240" t="s">
        <v>11</v>
      </c>
      <c r="Z1408" s="234" t="s">
        <v>11</v>
      </c>
    </row>
    <row r="1409" spans="1:26" ht="13.5" customHeight="1" x14ac:dyDescent="0.15">
      <c r="A1409" s="274" t="s">
        <v>2385</v>
      </c>
      <c r="B1409" s="231" t="s">
        <v>11</v>
      </c>
      <c r="C1409" s="275" t="s">
        <v>11</v>
      </c>
      <c r="D1409" s="247" t="s">
        <v>2386</v>
      </c>
      <c r="E1409" s="239" t="s">
        <v>11</v>
      </c>
      <c r="F1409" s="239" t="s">
        <v>11</v>
      </c>
      <c r="G1409" s="239" t="s">
        <v>11</v>
      </c>
      <c r="H1409" s="239" t="s">
        <v>11</v>
      </c>
      <c r="I1409" s="239" t="s">
        <v>11</v>
      </c>
      <c r="J1409" s="239" t="s">
        <v>11</v>
      </c>
      <c r="K1409" s="239" t="s">
        <v>11</v>
      </c>
      <c r="L1409" s="240" t="s">
        <v>11</v>
      </c>
      <c r="M1409" s="249" t="s">
        <v>40</v>
      </c>
      <c r="N1409" s="250" t="s">
        <v>11</v>
      </c>
      <c r="O1409" s="267" t="s">
        <v>11</v>
      </c>
      <c r="P1409" s="268" t="s">
        <v>11</v>
      </c>
      <c r="Q1409" s="6" t="s">
        <v>11</v>
      </c>
      <c r="R1409" s="238" t="s">
        <v>11</v>
      </c>
      <c r="S1409" s="238" t="s">
        <v>11</v>
      </c>
      <c r="T1409" s="238" t="s">
        <v>11</v>
      </c>
      <c r="U1409" s="22" t="s">
        <v>11</v>
      </c>
      <c r="V1409" s="239" t="s">
        <v>11</v>
      </c>
      <c r="W1409" s="239" t="s">
        <v>11</v>
      </c>
      <c r="X1409" s="239" t="s">
        <v>11</v>
      </c>
      <c r="Y1409" s="240" t="s">
        <v>11</v>
      </c>
      <c r="Z1409" s="234" t="s">
        <v>11</v>
      </c>
    </row>
    <row r="1410" spans="1:26" ht="13.5" customHeight="1" x14ac:dyDescent="0.15">
      <c r="A1410" s="274" t="s">
        <v>11</v>
      </c>
      <c r="B1410" s="231" t="s">
        <v>11</v>
      </c>
      <c r="C1410" s="275" t="s">
        <v>11</v>
      </c>
      <c r="D1410" s="248" t="s">
        <v>11</v>
      </c>
      <c r="E1410" s="239" t="s">
        <v>11</v>
      </c>
      <c r="F1410" s="239" t="s">
        <v>11</v>
      </c>
      <c r="G1410" s="239" t="s">
        <v>11</v>
      </c>
      <c r="H1410" s="239" t="s">
        <v>11</v>
      </c>
      <c r="I1410" s="239" t="s">
        <v>11</v>
      </c>
      <c r="J1410" s="239" t="s">
        <v>11</v>
      </c>
      <c r="K1410" s="239" t="s">
        <v>11</v>
      </c>
      <c r="L1410" s="240" t="s">
        <v>11</v>
      </c>
      <c r="M1410" s="236">
        <v>121000</v>
      </c>
      <c r="N1410" s="237" t="s">
        <v>11</v>
      </c>
      <c r="O1410" s="267" t="s">
        <v>11</v>
      </c>
      <c r="P1410" s="268" t="s">
        <v>11</v>
      </c>
      <c r="Q1410" s="6" t="s">
        <v>11</v>
      </c>
      <c r="R1410" s="238" t="s">
        <v>11</v>
      </c>
      <c r="S1410" s="238" t="s">
        <v>11</v>
      </c>
      <c r="T1410" s="238" t="s">
        <v>11</v>
      </c>
      <c r="U1410" s="22" t="s">
        <v>11</v>
      </c>
      <c r="V1410" s="239" t="s">
        <v>11</v>
      </c>
      <c r="W1410" s="239" t="s">
        <v>11</v>
      </c>
      <c r="X1410" s="239" t="s">
        <v>11</v>
      </c>
      <c r="Y1410" s="240" t="s">
        <v>11</v>
      </c>
      <c r="Z1410" s="234" t="s">
        <v>11</v>
      </c>
    </row>
    <row r="1411" spans="1:26" ht="13.5" customHeight="1" x14ac:dyDescent="0.15">
      <c r="A1411" s="274" t="s">
        <v>11</v>
      </c>
      <c r="B1411" s="231" t="s">
        <v>11</v>
      </c>
      <c r="C1411" s="275" t="s">
        <v>11</v>
      </c>
      <c r="D1411" s="229" t="s">
        <v>26</v>
      </c>
      <c r="E1411" s="241" t="s">
        <v>2117</v>
      </c>
      <c r="F1411" s="241" t="s">
        <v>11</v>
      </c>
      <c r="G1411" s="241" t="s">
        <v>11</v>
      </c>
      <c r="H1411" s="241" t="s">
        <v>11</v>
      </c>
      <c r="I1411" s="241" t="s">
        <v>11</v>
      </c>
      <c r="J1411" s="241" t="s">
        <v>11</v>
      </c>
      <c r="K1411" s="241" t="s">
        <v>11</v>
      </c>
      <c r="L1411" s="242" t="s">
        <v>28</v>
      </c>
      <c r="M1411" s="243" t="s">
        <v>29</v>
      </c>
      <c r="N1411" s="244" t="s">
        <v>11</v>
      </c>
      <c r="O1411" s="267" t="s">
        <v>11</v>
      </c>
      <c r="P1411" s="268" t="s">
        <v>11</v>
      </c>
      <c r="Q1411" s="7" t="s">
        <v>11</v>
      </c>
      <c r="R1411" s="238" t="s">
        <v>11</v>
      </c>
      <c r="S1411" s="238" t="s">
        <v>11</v>
      </c>
      <c r="T1411" s="238" t="s">
        <v>11</v>
      </c>
      <c r="U1411" s="22" t="s">
        <v>11</v>
      </c>
      <c r="V1411" s="239" t="s">
        <v>11</v>
      </c>
      <c r="W1411" s="239" t="s">
        <v>11</v>
      </c>
      <c r="X1411" s="239" t="s">
        <v>11</v>
      </c>
      <c r="Y1411" s="240" t="s">
        <v>11</v>
      </c>
      <c r="Z1411" s="234" t="s">
        <v>11</v>
      </c>
    </row>
    <row r="1412" spans="1:26" ht="13.5" customHeight="1" x14ac:dyDescent="0.15">
      <c r="A1412" s="274" t="s">
        <v>11</v>
      </c>
      <c r="B1412" s="231" t="s">
        <v>11</v>
      </c>
      <c r="C1412" s="275" t="s">
        <v>11</v>
      </c>
      <c r="D1412" s="229" t="s">
        <v>11</v>
      </c>
      <c r="E1412" s="241" t="s">
        <v>11</v>
      </c>
      <c r="F1412" s="241" t="s">
        <v>11</v>
      </c>
      <c r="G1412" s="241" t="s">
        <v>11</v>
      </c>
      <c r="H1412" s="241" t="s">
        <v>11</v>
      </c>
      <c r="I1412" s="241" t="s">
        <v>11</v>
      </c>
      <c r="J1412" s="241" t="s">
        <v>11</v>
      </c>
      <c r="K1412" s="241" t="s">
        <v>11</v>
      </c>
      <c r="L1412" s="242" t="s">
        <v>11</v>
      </c>
      <c r="M1412" s="245">
        <v>815000</v>
      </c>
      <c r="N1412" s="246" t="s">
        <v>11</v>
      </c>
      <c r="O1412" s="267" t="s">
        <v>11</v>
      </c>
      <c r="P1412" s="268" t="s">
        <v>11</v>
      </c>
      <c r="Q1412" s="8" t="s">
        <v>31</v>
      </c>
      <c r="R1412" s="238" t="s">
        <v>2387</v>
      </c>
      <c r="S1412" s="238" t="s">
        <v>11</v>
      </c>
      <c r="T1412" s="238" t="s">
        <v>11</v>
      </c>
      <c r="U1412" s="238" t="s">
        <v>11</v>
      </c>
      <c r="V1412" s="9" t="s">
        <v>26</v>
      </c>
      <c r="W1412" s="227" t="s">
        <v>2388</v>
      </c>
      <c r="X1412" s="227" t="s">
        <v>11</v>
      </c>
      <c r="Y1412" s="10" t="s">
        <v>28</v>
      </c>
      <c r="Z1412" s="234" t="s">
        <v>11</v>
      </c>
    </row>
    <row r="1413" spans="1:26" ht="13.5" customHeight="1" x14ac:dyDescent="0.15">
      <c r="A1413" s="274" t="s">
        <v>11</v>
      </c>
      <c r="B1413" s="231" t="s">
        <v>11</v>
      </c>
      <c r="C1413" s="275" t="s">
        <v>11</v>
      </c>
      <c r="D1413" s="229" t="s">
        <v>11</v>
      </c>
      <c r="E1413" s="241" t="s">
        <v>11</v>
      </c>
      <c r="F1413" s="241" t="s">
        <v>11</v>
      </c>
      <c r="G1413" s="241" t="s">
        <v>11</v>
      </c>
      <c r="H1413" s="241" t="s">
        <v>11</v>
      </c>
      <c r="I1413" s="241" t="s">
        <v>11</v>
      </c>
      <c r="J1413" s="241" t="s">
        <v>11</v>
      </c>
      <c r="K1413" s="241" t="s">
        <v>11</v>
      </c>
      <c r="L1413" s="242" t="s">
        <v>11</v>
      </c>
      <c r="M1413" s="249" t="s">
        <v>11</v>
      </c>
      <c r="N1413" s="250" t="s">
        <v>11</v>
      </c>
      <c r="O1413" s="267" t="s">
        <v>11</v>
      </c>
      <c r="P1413" s="268" t="s">
        <v>11</v>
      </c>
      <c r="Q1413" s="7" t="s">
        <v>32</v>
      </c>
      <c r="R1413" s="238" t="s">
        <v>11</v>
      </c>
      <c r="S1413" s="238" t="s">
        <v>11</v>
      </c>
      <c r="T1413" s="238" t="s">
        <v>11</v>
      </c>
      <c r="U1413" s="238" t="s">
        <v>11</v>
      </c>
      <c r="V1413" s="11" t="s">
        <v>33</v>
      </c>
      <c r="W1413" s="9" t="s">
        <v>11</v>
      </c>
      <c r="X1413" t="s">
        <v>11</v>
      </c>
      <c r="Y1413" s="12" t="s">
        <v>11</v>
      </c>
      <c r="Z1413" s="234" t="s">
        <v>11</v>
      </c>
    </row>
    <row r="1414" spans="1:26" ht="13.5" customHeight="1" x14ac:dyDescent="0.15">
      <c r="A1414" s="6" t="s">
        <v>11</v>
      </c>
      <c r="B1414" t="s">
        <v>11</v>
      </c>
      <c r="C1414" s="12" t="s">
        <v>11</v>
      </c>
      <c r="D1414" s="229" t="s">
        <v>26</v>
      </c>
      <c r="E1414" s="13" t="s">
        <v>19</v>
      </c>
      <c r="F1414" s="231" t="s">
        <v>11</v>
      </c>
      <c r="G1414" s="231" t="s">
        <v>11</v>
      </c>
      <c r="H1414" s="231" t="s">
        <v>11</v>
      </c>
      <c r="I1414" s="231" t="s">
        <v>11</v>
      </c>
      <c r="J1414" s="231" t="s">
        <v>11</v>
      </c>
      <c r="K1414" s="13" t="s">
        <v>11</v>
      </c>
      <c r="L1414" s="242" t="s">
        <v>28</v>
      </c>
      <c r="M1414" s="277" t="s">
        <v>11</v>
      </c>
      <c r="N1414" s="278" t="s">
        <v>11</v>
      </c>
      <c r="O1414" s="267" t="s">
        <v>11</v>
      </c>
      <c r="P1414" s="268" t="s">
        <v>11</v>
      </c>
      <c r="Q1414" s="8" t="s">
        <v>31</v>
      </c>
      <c r="R1414" s="238" t="s">
        <v>11</v>
      </c>
      <c r="S1414" s="238" t="s">
        <v>11</v>
      </c>
      <c r="T1414" s="238" t="s">
        <v>11</v>
      </c>
      <c r="U1414" s="238" t="s">
        <v>11</v>
      </c>
      <c r="V1414" s="9" t="s">
        <v>26</v>
      </c>
      <c r="W1414" s="227" t="s">
        <v>11</v>
      </c>
      <c r="X1414" s="227" t="s">
        <v>11</v>
      </c>
      <c r="Y1414" s="10" t="s">
        <v>28</v>
      </c>
      <c r="Z1414" s="234" t="s">
        <v>11</v>
      </c>
    </row>
    <row r="1415" spans="1:26" ht="13.5" customHeight="1" x14ac:dyDescent="0.15">
      <c r="A1415" s="14" t="s">
        <v>11</v>
      </c>
      <c r="B1415" s="15" t="s">
        <v>11</v>
      </c>
      <c r="C1415" s="16" t="s">
        <v>11</v>
      </c>
      <c r="D1415" s="230" t="s">
        <v>11</v>
      </c>
      <c r="E1415" s="17" t="s">
        <v>11</v>
      </c>
      <c r="F1415" s="232" t="s">
        <v>11</v>
      </c>
      <c r="G1415" s="232" t="s">
        <v>11</v>
      </c>
      <c r="H1415" s="232" t="s">
        <v>11</v>
      </c>
      <c r="I1415" s="232" t="s">
        <v>11</v>
      </c>
      <c r="J1415" s="232" t="s">
        <v>11</v>
      </c>
      <c r="K1415" s="17" t="s">
        <v>11</v>
      </c>
      <c r="L1415" s="276" t="s">
        <v>11</v>
      </c>
      <c r="M1415" s="26" t="s">
        <v>42</v>
      </c>
      <c r="N1415" s="27">
        <v>12.9</v>
      </c>
      <c r="O1415" s="269" t="s">
        <v>11</v>
      </c>
      <c r="P1415" s="270" t="s">
        <v>11</v>
      </c>
      <c r="Q1415" s="18" t="s">
        <v>32</v>
      </c>
      <c r="R1415" s="228" t="s">
        <v>11</v>
      </c>
      <c r="S1415" s="228" t="s">
        <v>11</v>
      </c>
      <c r="T1415" s="228" t="s">
        <v>11</v>
      </c>
      <c r="U1415" s="228" t="s">
        <v>11</v>
      </c>
      <c r="V1415" s="19" t="s">
        <v>33</v>
      </c>
      <c r="W1415" s="20" t="s">
        <v>11</v>
      </c>
      <c r="X1415" s="15" t="s">
        <v>11</v>
      </c>
      <c r="Y1415" s="16" t="s">
        <v>11</v>
      </c>
      <c r="Z1415" s="235" t="s">
        <v>11</v>
      </c>
    </row>
    <row r="1416" spans="1:26" ht="13.5" customHeight="1" x14ac:dyDescent="0.15">
      <c r="A1416" s="251" t="s">
        <v>10</v>
      </c>
      <c r="B1416" s="252" t="s">
        <v>11</v>
      </c>
      <c r="C1416" s="253" t="s">
        <v>11</v>
      </c>
      <c r="D1416" s="257" t="s">
        <v>12</v>
      </c>
      <c r="E1416" s="258" t="s">
        <v>11</v>
      </c>
      <c r="F1416" s="259" t="s">
        <v>2301</v>
      </c>
      <c r="G1416" s="259" t="s">
        <v>11</v>
      </c>
      <c r="H1416" s="259" t="s">
        <v>11</v>
      </c>
      <c r="I1416" s="259" t="s">
        <v>11</v>
      </c>
      <c r="J1416" s="259" t="s">
        <v>11</v>
      </c>
      <c r="K1416" s="259" t="s">
        <v>11</v>
      </c>
      <c r="L1416" s="260" t="s">
        <v>11</v>
      </c>
      <c r="M1416" s="263" t="s">
        <v>119</v>
      </c>
      <c r="N1416" s="264" t="s">
        <v>11</v>
      </c>
      <c r="O1416" s="265" t="s">
        <v>2389</v>
      </c>
      <c r="P1416" s="266" t="s">
        <v>11</v>
      </c>
      <c r="Q1416" s="5" t="s">
        <v>16</v>
      </c>
      <c r="R1416" s="271" t="s">
        <v>2390</v>
      </c>
      <c r="S1416" s="271" t="s">
        <v>11</v>
      </c>
      <c r="T1416" s="271" t="s">
        <v>11</v>
      </c>
      <c r="U1416" s="30">
        <v>70577</v>
      </c>
      <c r="V1416" s="272" t="s">
        <v>18</v>
      </c>
      <c r="W1416" s="272" t="s">
        <v>11</v>
      </c>
      <c r="X1416" s="272" t="s">
        <v>11</v>
      </c>
      <c r="Y1416" s="273" t="s">
        <v>11</v>
      </c>
      <c r="Z1416" s="233">
        <v>387</v>
      </c>
    </row>
    <row r="1417" spans="1:26" ht="13.5" customHeight="1" x14ac:dyDescent="0.15">
      <c r="A1417" s="254" t="s">
        <v>11</v>
      </c>
      <c r="B1417" s="255" t="s">
        <v>11</v>
      </c>
      <c r="C1417" s="256" t="s">
        <v>11</v>
      </c>
      <c r="D1417" s="24" t="s">
        <v>11</v>
      </c>
      <c r="E1417" s="23" t="s">
        <v>11</v>
      </c>
      <c r="F1417" s="261" t="s">
        <v>11</v>
      </c>
      <c r="G1417" s="261" t="s">
        <v>11</v>
      </c>
      <c r="H1417" s="261" t="s">
        <v>11</v>
      </c>
      <c r="I1417" s="261" t="s">
        <v>11</v>
      </c>
      <c r="J1417" s="261" t="s">
        <v>11</v>
      </c>
      <c r="K1417" s="261" t="s">
        <v>11</v>
      </c>
      <c r="L1417" s="262" t="s">
        <v>11</v>
      </c>
      <c r="M1417" s="236">
        <v>82071000</v>
      </c>
      <c r="N1417" s="237" t="s">
        <v>11</v>
      </c>
      <c r="O1417" s="267" t="s">
        <v>11</v>
      </c>
      <c r="P1417" s="268" t="s">
        <v>11</v>
      </c>
      <c r="Q1417" s="6" t="s">
        <v>11</v>
      </c>
      <c r="R1417" s="238" t="s">
        <v>2391</v>
      </c>
      <c r="S1417" s="238" t="s">
        <v>11</v>
      </c>
      <c r="T1417" s="238" t="s">
        <v>11</v>
      </c>
      <c r="U1417" s="22">
        <v>3365</v>
      </c>
      <c r="V1417" s="239" t="s">
        <v>18</v>
      </c>
      <c r="W1417" s="239" t="s">
        <v>11</v>
      </c>
      <c r="X1417" s="239" t="s">
        <v>11</v>
      </c>
      <c r="Y1417" s="240" t="s">
        <v>11</v>
      </c>
      <c r="Z1417" s="234" t="s">
        <v>11</v>
      </c>
    </row>
    <row r="1418" spans="1:26" ht="13.5" customHeight="1" x14ac:dyDescent="0.15">
      <c r="A1418" s="274" t="s">
        <v>2392</v>
      </c>
      <c r="B1418" s="231" t="s">
        <v>11</v>
      </c>
      <c r="C1418" s="275" t="s">
        <v>11</v>
      </c>
      <c r="D1418" s="247" t="s">
        <v>2393</v>
      </c>
      <c r="E1418" s="239" t="s">
        <v>11</v>
      </c>
      <c r="F1418" s="239" t="s">
        <v>11</v>
      </c>
      <c r="G1418" s="239" t="s">
        <v>11</v>
      </c>
      <c r="H1418" s="239" t="s">
        <v>11</v>
      </c>
      <c r="I1418" s="239" t="s">
        <v>11</v>
      </c>
      <c r="J1418" s="239" t="s">
        <v>11</v>
      </c>
      <c r="K1418" s="239" t="s">
        <v>11</v>
      </c>
      <c r="L1418" s="240" t="s">
        <v>11</v>
      </c>
      <c r="M1418" s="249" t="s">
        <v>40</v>
      </c>
      <c r="N1418" s="250" t="s">
        <v>11</v>
      </c>
      <c r="O1418" s="267" t="s">
        <v>11</v>
      </c>
      <c r="P1418" s="268" t="s">
        <v>11</v>
      </c>
      <c r="Q1418" s="6" t="s">
        <v>11</v>
      </c>
      <c r="R1418" s="238" t="s">
        <v>2394</v>
      </c>
      <c r="S1418" s="238" t="s">
        <v>11</v>
      </c>
      <c r="T1418" s="238" t="s">
        <v>11</v>
      </c>
      <c r="U1418" s="22">
        <v>2380</v>
      </c>
      <c r="V1418" s="239" t="s">
        <v>18</v>
      </c>
      <c r="W1418" s="239" t="s">
        <v>11</v>
      </c>
      <c r="X1418" s="239" t="s">
        <v>11</v>
      </c>
      <c r="Y1418" s="240" t="s">
        <v>11</v>
      </c>
      <c r="Z1418" s="234" t="s">
        <v>11</v>
      </c>
    </row>
    <row r="1419" spans="1:26" ht="13.5" customHeight="1" x14ac:dyDescent="0.15">
      <c r="A1419" s="274" t="s">
        <v>11</v>
      </c>
      <c r="B1419" s="231" t="s">
        <v>11</v>
      </c>
      <c r="C1419" s="275" t="s">
        <v>11</v>
      </c>
      <c r="D1419" s="248" t="s">
        <v>11</v>
      </c>
      <c r="E1419" s="239" t="s">
        <v>11</v>
      </c>
      <c r="F1419" s="239" t="s">
        <v>11</v>
      </c>
      <c r="G1419" s="239" t="s">
        <v>11</v>
      </c>
      <c r="H1419" s="239" t="s">
        <v>11</v>
      </c>
      <c r="I1419" s="239" t="s">
        <v>11</v>
      </c>
      <c r="J1419" s="239" t="s">
        <v>11</v>
      </c>
      <c r="K1419" s="239" t="s">
        <v>11</v>
      </c>
      <c r="L1419" s="240" t="s">
        <v>11</v>
      </c>
      <c r="M1419" s="236">
        <v>78760710</v>
      </c>
      <c r="N1419" s="237" t="s">
        <v>11</v>
      </c>
      <c r="O1419" s="267" t="s">
        <v>11</v>
      </c>
      <c r="P1419" s="268" t="s">
        <v>11</v>
      </c>
      <c r="Q1419" s="6" t="s">
        <v>11</v>
      </c>
      <c r="R1419" s="238" t="s">
        <v>2395</v>
      </c>
      <c r="S1419" s="238" t="s">
        <v>11</v>
      </c>
      <c r="T1419" s="238" t="s">
        <v>11</v>
      </c>
      <c r="U1419" s="22">
        <v>2439</v>
      </c>
      <c r="V1419" s="239" t="s">
        <v>18</v>
      </c>
      <c r="W1419" s="239" t="s">
        <v>11</v>
      </c>
      <c r="X1419" s="239" t="s">
        <v>11</v>
      </c>
      <c r="Y1419" s="240" t="s">
        <v>11</v>
      </c>
      <c r="Z1419" s="234" t="s">
        <v>11</v>
      </c>
    </row>
    <row r="1420" spans="1:26" ht="13.5" customHeight="1" x14ac:dyDescent="0.15">
      <c r="A1420" s="274" t="s">
        <v>11</v>
      </c>
      <c r="B1420" s="231" t="s">
        <v>11</v>
      </c>
      <c r="C1420" s="275" t="s">
        <v>11</v>
      </c>
      <c r="D1420" s="229" t="s">
        <v>26</v>
      </c>
      <c r="E1420" s="241" t="s">
        <v>1522</v>
      </c>
      <c r="F1420" s="241" t="s">
        <v>11</v>
      </c>
      <c r="G1420" s="241" t="s">
        <v>11</v>
      </c>
      <c r="H1420" s="241" t="s">
        <v>11</v>
      </c>
      <c r="I1420" s="241" t="s">
        <v>11</v>
      </c>
      <c r="J1420" s="241" t="s">
        <v>11</v>
      </c>
      <c r="K1420" s="241" t="s">
        <v>11</v>
      </c>
      <c r="L1420" s="242" t="s">
        <v>28</v>
      </c>
      <c r="M1420" s="243" t="s">
        <v>29</v>
      </c>
      <c r="N1420" s="244" t="s">
        <v>11</v>
      </c>
      <c r="O1420" s="267" t="s">
        <v>11</v>
      </c>
      <c r="P1420" s="268" t="s">
        <v>11</v>
      </c>
      <c r="Q1420" s="7" t="s">
        <v>11</v>
      </c>
      <c r="R1420" s="238" t="s">
        <v>11</v>
      </c>
      <c r="S1420" s="238" t="s">
        <v>11</v>
      </c>
      <c r="T1420" s="238" t="s">
        <v>11</v>
      </c>
      <c r="U1420" s="22" t="s">
        <v>11</v>
      </c>
      <c r="V1420" s="239" t="s">
        <v>11</v>
      </c>
      <c r="W1420" s="239" t="s">
        <v>11</v>
      </c>
      <c r="X1420" s="239" t="s">
        <v>11</v>
      </c>
      <c r="Y1420" s="240" t="s">
        <v>11</v>
      </c>
      <c r="Z1420" s="234" t="s">
        <v>11</v>
      </c>
    </row>
    <row r="1421" spans="1:26" ht="13.5" customHeight="1" x14ac:dyDescent="0.15">
      <c r="A1421" s="274" t="s">
        <v>11</v>
      </c>
      <c r="B1421" s="231" t="s">
        <v>11</v>
      </c>
      <c r="C1421" s="275" t="s">
        <v>11</v>
      </c>
      <c r="D1421" s="229" t="s">
        <v>11</v>
      </c>
      <c r="E1421" s="241" t="s">
        <v>11</v>
      </c>
      <c r="F1421" s="241" t="s">
        <v>11</v>
      </c>
      <c r="G1421" s="241" t="s">
        <v>11</v>
      </c>
      <c r="H1421" s="241" t="s">
        <v>11</v>
      </c>
      <c r="I1421" s="241" t="s">
        <v>11</v>
      </c>
      <c r="J1421" s="241" t="s">
        <v>11</v>
      </c>
      <c r="K1421" s="241" t="s">
        <v>11</v>
      </c>
      <c r="L1421" s="242" t="s">
        <v>11</v>
      </c>
      <c r="M1421" s="245">
        <v>3310290</v>
      </c>
      <c r="N1421" s="246" t="s">
        <v>11</v>
      </c>
      <c r="O1421" s="267" t="s">
        <v>11</v>
      </c>
      <c r="P1421" s="268" t="s">
        <v>11</v>
      </c>
      <c r="Q1421" s="8" t="s">
        <v>31</v>
      </c>
      <c r="R1421" s="238" t="s">
        <v>2396</v>
      </c>
      <c r="S1421" s="238" t="s">
        <v>11</v>
      </c>
      <c r="T1421" s="238" t="s">
        <v>11</v>
      </c>
      <c r="U1421" s="238" t="s">
        <v>11</v>
      </c>
      <c r="V1421" s="9" t="s">
        <v>26</v>
      </c>
      <c r="W1421" s="227" t="s">
        <v>313</v>
      </c>
      <c r="X1421" s="227" t="s">
        <v>11</v>
      </c>
      <c r="Y1421" s="10" t="s">
        <v>28</v>
      </c>
      <c r="Z1421" s="234" t="s">
        <v>11</v>
      </c>
    </row>
    <row r="1422" spans="1:26" ht="13.5" customHeight="1" x14ac:dyDescent="0.15">
      <c r="A1422" s="274" t="s">
        <v>11</v>
      </c>
      <c r="B1422" s="231" t="s">
        <v>11</v>
      </c>
      <c r="C1422" s="275" t="s">
        <v>11</v>
      </c>
      <c r="D1422" s="229" t="s">
        <v>11</v>
      </c>
      <c r="E1422" s="241" t="s">
        <v>11</v>
      </c>
      <c r="F1422" s="241" t="s">
        <v>11</v>
      </c>
      <c r="G1422" s="241" t="s">
        <v>11</v>
      </c>
      <c r="H1422" s="241" t="s">
        <v>11</v>
      </c>
      <c r="I1422" s="241" t="s">
        <v>11</v>
      </c>
      <c r="J1422" s="241" t="s">
        <v>11</v>
      </c>
      <c r="K1422" s="241" t="s">
        <v>11</v>
      </c>
      <c r="L1422" s="242" t="s">
        <v>11</v>
      </c>
      <c r="M1422" s="249" t="s">
        <v>11</v>
      </c>
      <c r="N1422" s="250" t="s">
        <v>11</v>
      </c>
      <c r="O1422" s="267" t="s">
        <v>11</v>
      </c>
      <c r="P1422" s="268" t="s">
        <v>11</v>
      </c>
      <c r="Q1422" s="7" t="s">
        <v>32</v>
      </c>
      <c r="R1422" s="238" t="s">
        <v>2397</v>
      </c>
      <c r="S1422" s="238" t="s">
        <v>11</v>
      </c>
      <c r="T1422" s="238" t="s">
        <v>11</v>
      </c>
      <c r="U1422" s="238" t="s">
        <v>11</v>
      </c>
      <c r="V1422" s="11" t="s">
        <v>33</v>
      </c>
      <c r="W1422" s="9" t="s">
        <v>11</v>
      </c>
      <c r="X1422" t="s">
        <v>11</v>
      </c>
      <c r="Y1422" s="12" t="s">
        <v>11</v>
      </c>
      <c r="Z1422" s="234" t="s">
        <v>11</v>
      </c>
    </row>
    <row r="1423" spans="1:26" ht="13.5" customHeight="1" x14ac:dyDescent="0.15">
      <c r="A1423" s="6" t="s">
        <v>11</v>
      </c>
      <c r="B1423" t="s">
        <v>11</v>
      </c>
      <c r="C1423" s="12" t="s">
        <v>11</v>
      </c>
      <c r="D1423" s="229" t="s">
        <v>26</v>
      </c>
      <c r="E1423" s="13" t="s">
        <v>19</v>
      </c>
      <c r="F1423" s="231" t="s">
        <v>11</v>
      </c>
      <c r="G1423" s="231" t="s">
        <v>11</v>
      </c>
      <c r="H1423" s="231" t="s">
        <v>11</v>
      </c>
      <c r="I1423" s="231" t="s">
        <v>160</v>
      </c>
      <c r="J1423" s="231" t="s">
        <v>11</v>
      </c>
      <c r="K1423" s="13" t="s">
        <v>11</v>
      </c>
      <c r="L1423" s="242" t="s">
        <v>28</v>
      </c>
      <c r="M1423" s="277" t="s">
        <v>11</v>
      </c>
      <c r="N1423" s="278" t="s">
        <v>11</v>
      </c>
      <c r="O1423" s="267" t="s">
        <v>11</v>
      </c>
      <c r="P1423" s="268" t="s">
        <v>11</v>
      </c>
      <c r="Q1423" s="8" t="s">
        <v>31</v>
      </c>
      <c r="R1423" s="238" t="s">
        <v>2398</v>
      </c>
      <c r="S1423" s="238" t="s">
        <v>11</v>
      </c>
      <c r="T1423" s="238" t="s">
        <v>11</v>
      </c>
      <c r="U1423" s="238" t="s">
        <v>11</v>
      </c>
      <c r="V1423" s="9" t="s">
        <v>26</v>
      </c>
      <c r="W1423" s="227" t="s">
        <v>313</v>
      </c>
      <c r="X1423" s="227" t="s">
        <v>11</v>
      </c>
      <c r="Y1423" s="10" t="s">
        <v>28</v>
      </c>
      <c r="Z1423" s="234" t="s">
        <v>11</v>
      </c>
    </row>
    <row r="1424" spans="1:26" ht="13.5" customHeight="1" x14ac:dyDescent="0.15">
      <c r="A1424" s="14" t="s">
        <v>11</v>
      </c>
      <c r="B1424" s="15" t="s">
        <v>11</v>
      </c>
      <c r="C1424" s="16" t="s">
        <v>11</v>
      </c>
      <c r="D1424" s="230" t="s">
        <v>11</v>
      </c>
      <c r="E1424" s="17" t="s">
        <v>11</v>
      </c>
      <c r="F1424" s="232" t="s">
        <v>11</v>
      </c>
      <c r="G1424" s="232" t="s">
        <v>11</v>
      </c>
      <c r="H1424" s="232" t="s">
        <v>11</v>
      </c>
      <c r="I1424" s="232" t="s">
        <v>11</v>
      </c>
      <c r="J1424" s="232" t="s">
        <v>11</v>
      </c>
      <c r="K1424" s="17" t="s">
        <v>11</v>
      </c>
      <c r="L1424" s="276" t="s">
        <v>11</v>
      </c>
      <c r="M1424" s="26" t="s">
        <v>42</v>
      </c>
      <c r="N1424" s="27">
        <v>96</v>
      </c>
      <c r="O1424" s="269" t="s">
        <v>11</v>
      </c>
      <c r="P1424" s="270" t="s">
        <v>11</v>
      </c>
      <c r="Q1424" s="18" t="s">
        <v>32</v>
      </c>
      <c r="R1424" s="228" t="s">
        <v>11</v>
      </c>
      <c r="S1424" s="228" t="s">
        <v>11</v>
      </c>
      <c r="T1424" s="228" t="s">
        <v>11</v>
      </c>
      <c r="U1424" s="228" t="s">
        <v>11</v>
      </c>
      <c r="V1424" s="19" t="s">
        <v>33</v>
      </c>
      <c r="W1424" s="20" t="s">
        <v>11</v>
      </c>
      <c r="X1424" s="15" t="s">
        <v>11</v>
      </c>
      <c r="Y1424" s="16" t="s">
        <v>11</v>
      </c>
      <c r="Z1424" s="235" t="s">
        <v>11</v>
      </c>
    </row>
    <row r="1425" spans="1:26" ht="13.5" customHeight="1" x14ac:dyDescent="0.15">
      <c r="A1425" s="251" t="s">
        <v>10</v>
      </c>
      <c r="B1425" s="252" t="s">
        <v>11</v>
      </c>
      <c r="C1425" s="253" t="s">
        <v>11</v>
      </c>
      <c r="D1425" s="257" t="s">
        <v>12</v>
      </c>
      <c r="E1425" s="258" t="s">
        <v>11</v>
      </c>
      <c r="F1425" s="259" t="s">
        <v>13</v>
      </c>
      <c r="G1425" s="259" t="s">
        <v>11</v>
      </c>
      <c r="H1425" s="259" t="s">
        <v>11</v>
      </c>
      <c r="I1425" s="259" t="s">
        <v>11</v>
      </c>
      <c r="J1425" s="259" t="s">
        <v>11</v>
      </c>
      <c r="K1425" s="259" t="s">
        <v>11</v>
      </c>
      <c r="L1425" s="260" t="s">
        <v>11</v>
      </c>
      <c r="M1425" s="263" t="s">
        <v>119</v>
      </c>
      <c r="N1425" s="264" t="s">
        <v>11</v>
      </c>
      <c r="O1425" s="265" t="s">
        <v>2399</v>
      </c>
      <c r="P1425" s="266" t="s">
        <v>11</v>
      </c>
      <c r="Q1425" s="5" t="s">
        <v>16</v>
      </c>
      <c r="R1425" s="271" t="s">
        <v>2400</v>
      </c>
      <c r="S1425" s="271" t="s">
        <v>11</v>
      </c>
      <c r="T1425" s="271" t="s">
        <v>11</v>
      </c>
      <c r="U1425" s="30">
        <v>212632</v>
      </c>
      <c r="V1425" s="272" t="s">
        <v>18</v>
      </c>
      <c r="W1425" s="272" t="s">
        <v>11</v>
      </c>
      <c r="X1425" s="272" t="s">
        <v>11</v>
      </c>
      <c r="Y1425" s="273" t="s">
        <v>11</v>
      </c>
      <c r="Z1425" s="233">
        <v>389</v>
      </c>
    </row>
    <row r="1426" spans="1:26" ht="13.5" customHeight="1" x14ac:dyDescent="0.15">
      <c r="A1426" s="254" t="s">
        <v>11</v>
      </c>
      <c r="B1426" s="255" t="s">
        <v>11</v>
      </c>
      <c r="C1426" s="256" t="s">
        <v>11</v>
      </c>
      <c r="D1426" s="24" t="s">
        <v>11</v>
      </c>
      <c r="E1426" s="23" t="s">
        <v>11</v>
      </c>
      <c r="F1426" s="261" t="s">
        <v>11</v>
      </c>
      <c r="G1426" s="261" t="s">
        <v>11</v>
      </c>
      <c r="H1426" s="261" t="s">
        <v>11</v>
      </c>
      <c r="I1426" s="261" t="s">
        <v>11</v>
      </c>
      <c r="J1426" s="261" t="s">
        <v>11</v>
      </c>
      <c r="K1426" s="261" t="s">
        <v>11</v>
      </c>
      <c r="L1426" s="262" t="s">
        <v>11</v>
      </c>
      <c r="M1426" s="236">
        <v>246500000</v>
      </c>
      <c r="N1426" s="237" t="s">
        <v>11</v>
      </c>
      <c r="O1426" s="267" t="s">
        <v>11</v>
      </c>
      <c r="P1426" s="268" t="s">
        <v>11</v>
      </c>
      <c r="Q1426" s="6" t="s">
        <v>11</v>
      </c>
      <c r="R1426" s="238" t="s">
        <v>11</v>
      </c>
      <c r="S1426" s="238" t="s">
        <v>11</v>
      </c>
      <c r="T1426" s="238" t="s">
        <v>11</v>
      </c>
      <c r="U1426" s="22" t="s">
        <v>11</v>
      </c>
      <c r="V1426" s="239" t="s">
        <v>11</v>
      </c>
      <c r="W1426" s="239" t="s">
        <v>11</v>
      </c>
      <c r="X1426" s="239" t="s">
        <v>11</v>
      </c>
      <c r="Y1426" s="240" t="s">
        <v>11</v>
      </c>
      <c r="Z1426" s="234" t="s">
        <v>11</v>
      </c>
    </row>
    <row r="1427" spans="1:26" ht="13.5" customHeight="1" x14ac:dyDescent="0.15">
      <c r="A1427" s="274" t="s">
        <v>2401</v>
      </c>
      <c r="B1427" s="231" t="s">
        <v>11</v>
      </c>
      <c r="C1427" s="275" t="s">
        <v>11</v>
      </c>
      <c r="D1427" s="247" t="s">
        <v>2402</v>
      </c>
      <c r="E1427" s="239" t="s">
        <v>11</v>
      </c>
      <c r="F1427" s="239" t="s">
        <v>11</v>
      </c>
      <c r="G1427" s="239" t="s">
        <v>11</v>
      </c>
      <c r="H1427" s="239" t="s">
        <v>11</v>
      </c>
      <c r="I1427" s="239" t="s">
        <v>11</v>
      </c>
      <c r="J1427" s="239" t="s">
        <v>11</v>
      </c>
      <c r="K1427" s="239" t="s">
        <v>11</v>
      </c>
      <c r="L1427" s="240" t="s">
        <v>11</v>
      </c>
      <c r="M1427" s="249" t="s">
        <v>40</v>
      </c>
      <c r="N1427" s="250" t="s">
        <v>11</v>
      </c>
      <c r="O1427" s="267" t="s">
        <v>11</v>
      </c>
      <c r="P1427" s="268" t="s">
        <v>11</v>
      </c>
      <c r="Q1427" s="6" t="s">
        <v>11</v>
      </c>
      <c r="R1427" s="238" t="s">
        <v>11</v>
      </c>
      <c r="S1427" s="238" t="s">
        <v>11</v>
      </c>
      <c r="T1427" s="238" t="s">
        <v>11</v>
      </c>
      <c r="U1427" s="22" t="s">
        <v>11</v>
      </c>
      <c r="V1427" s="239" t="s">
        <v>11</v>
      </c>
      <c r="W1427" s="239" t="s">
        <v>11</v>
      </c>
      <c r="X1427" s="239" t="s">
        <v>11</v>
      </c>
      <c r="Y1427" s="240" t="s">
        <v>11</v>
      </c>
      <c r="Z1427" s="234" t="s">
        <v>11</v>
      </c>
    </row>
    <row r="1428" spans="1:26" ht="13.5" customHeight="1" x14ac:dyDescent="0.15">
      <c r="A1428" s="274" t="s">
        <v>11</v>
      </c>
      <c r="B1428" s="231" t="s">
        <v>11</v>
      </c>
      <c r="C1428" s="275" t="s">
        <v>11</v>
      </c>
      <c r="D1428" s="248" t="s">
        <v>11</v>
      </c>
      <c r="E1428" s="239" t="s">
        <v>11</v>
      </c>
      <c r="F1428" s="239" t="s">
        <v>11</v>
      </c>
      <c r="G1428" s="239" t="s">
        <v>11</v>
      </c>
      <c r="H1428" s="239" t="s">
        <v>11</v>
      </c>
      <c r="I1428" s="239" t="s">
        <v>11</v>
      </c>
      <c r="J1428" s="239" t="s">
        <v>11</v>
      </c>
      <c r="K1428" s="239" t="s">
        <v>11</v>
      </c>
      <c r="L1428" s="240" t="s">
        <v>11</v>
      </c>
      <c r="M1428" s="236">
        <v>212632084</v>
      </c>
      <c r="N1428" s="237" t="s">
        <v>11</v>
      </c>
      <c r="O1428" s="267" t="s">
        <v>11</v>
      </c>
      <c r="P1428" s="268" t="s">
        <v>11</v>
      </c>
      <c r="Q1428" s="6" t="s">
        <v>11</v>
      </c>
      <c r="R1428" s="238" t="s">
        <v>11</v>
      </c>
      <c r="S1428" s="238" t="s">
        <v>11</v>
      </c>
      <c r="T1428" s="238" t="s">
        <v>11</v>
      </c>
      <c r="U1428" s="22" t="s">
        <v>11</v>
      </c>
      <c r="V1428" s="239" t="s">
        <v>11</v>
      </c>
      <c r="W1428" s="239" t="s">
        <v>11</v>
      </c>
      <c r="X1428" s="239" t="s">
        <v>11</v>
      </c>
      <c r="Y1428" s="240" t="s">
        <v>11</v>
      </c>
      <c r="Z1428" s="234" t="s">
        <v>11</v>
      </c>
    </row>
    <row r="1429" spans="1:26" ht="13.5" customHeight="1" x14ac:dyDescent="0.15">
      <c r="A1429" s="274" t="s">
        <v>11</v>
      </c>
      <c r="B1429" s="231" t="s">
        <v>11</v>
      </c>
      <c r="C1429" s="275" t="s">
        <v>11</v>
      </c>
      <c r="D1429" s="229" t="s">
        <v>26</v>
      </c>
      <c r="E1429" s="241" t="s">
        <v>1931</v>
      </c>
      <c r="F1429" s="241" t="s">
        <v>11</v>
      </c>
      <c r="G1429" s="241" t="s">
        <v>11</v>
      </c>
      <c r="H1429" s="241" t="s">
        <v>11</v>
      </c>
      <c r="I1429" s="241" t="s">
        <v>11</v>
      </c>
      <c r="J1429" s="241" t="s">
        <v>11</v>
      </c>
      <c r="K1429" s="241" t="s">
        <v>11</v>
      </c>
      <c r="L1429" s="242" t="s">
        <v>28</v>
      </c>
      <c r="M1429" s="243" t="s">
        <v>29</v>
      </c>
      <c r="N1429" s="244" t="s">
        <v>11</v>
      </c>
      <c r="O1429" s="267" t="s">
        <v>11</v>
      </c>
      <c r="P1429" s="268" t="s">
        <v>11</v>
      </c>
      <c r="Q1429" s="7" t="s">
        <v>11</v>
      </c>
      <c r="R1429" s="238" t="s">
        <v>11</v>
      </c>
      <c r="S1429" s="238" t="s">
        <v>11</v>
      </c>
      <c r="T1429" s="238" t="s">
        <v>11</v>
      </c>
      <c r="U1429" s="22" t="s">
        <v>11</v>
      </c>
      <c r="V1429" s="239" t="s">
        <v>11</v>
      </c>
      <c r="W1429" s="239" t="s">
        <v>11</v>
      </c>
      <c r="X1429" s="239" t="s">
        <v>11</v>
      </c>
      <c r="Y1429" s="240" t="s">
        <v>11</v>
      </c>
      <c r="Z1429" s="234" t="s">
        <v>11</v>
      </c>
    </row>
    <row r="1430" spans="1:26" ht="13.5" customHeight="1" x14ac:dyDescent="0.15">
      <c r="A1430" s="274" t="s">
        <v>11</v>
      </c>
      <c r="B1430" s="231" t="s">
        <v>11</v>
      </c>
      <c r="C1430" s="275" t="s">
        <v>11</v>
      </c>
      <c r="D1430" s="229" t="s">
        <v>11</v>
      </c>
      <c r="E1430" s="241" t="s">
        <v>11</v>
      </c>
      <c r="F1430" s="241" t="s">
        <v>11</v>
      </c>
      <c r="G1430" s="241" t="s">
        <v>11</v>
      </c>
      <c r="H1430" s="241" t="s">
        <v>11</v>
      </c>
      <c r="I1430" s="241" t="s">
        <v>11</v>
      </c>
      <c r="J1430" s="241" t="s">
        <v>11</v>
      </c>
      <c r="K1430" s="241" t="s">
        <v>11</v>
      </c>
      <c r="L1430" s="242" t="s">
        <v>11</v>
      </c>
      <c r="M1430" s="245">
        <v>33867916</v>
      </c>
      <c r="N1430" s="246" t="s">
        <v>11</v>
      </c>
      <c r="O1430" s="267" t="s">
        <v>11</v>
      </c>
      <c r="P1430" s="268" t="s">
        <v>11</v>
      </c>
      <c r="Q1430" s="8" t="s">
        <v>31</v>
      </c>
      <c r="R1430" s="238" t="s">
        <v>11</v>
      </c>
      <c r="S1430" s="238" t="s">
        <v>11</v>
      </c>
      <c r="T1430" s="238" t="s">
        <v>11</v>
      </c>
      <c r="U1430" s="238" t="s">
        <v>11</v>
      </c>
      <c r="V1430" s="9" t="s">
        <v>26</v>
      </c>
      <c r="W1430" s="227" t="s">
        <v>11</v>
      </c>
      <c r="X1430" s="227" t="s">
        <v>11</v>
      </c>
      <c r="Y1430" s="10" t="s">
        <v>28</v>
      </c>
      <c r="Z1430" s="234" t="s">
        <v>11</v>
      </c>
    </row>
    <row r="1431" spans="1:26" ht="13.5" customHeight="1" x14ac:dyDescent="0.15">
      <c r="A1431" s="274" t="s">
        <v>11</v>
      </c>
      <c r="B1431" s="231" t="s">
        <v>11</v>
      </c>
      <c r="C1431" s="275" t="s">
        <v>11</v>
      </c>
      <c r="D1431" s="229" t="s">
        <v>11</v>
      </c>
      <c r="E1431" s="241" t="s">
        <v>11</v>
      </c>
      <c r="F1431" s="241" t="s">
        <v>11</v>
      </c>
      <c r="G1431" s="241" t="s">
        <v>11</v>
      </c>
      <c r="H1431" s="241" t="s">
        <v>11</v>
      </c>
      <c r="I1431" s="241" t="s">
        <v>11</v>
      </c>
      <c r="J1431" s="241" t="s">
        <v>11</v>
      </c>
      <c r="K1431" s="241" t="s">
        <v>11</v>
      </c>
      <c r="L1431" s="242" t="s">
        <v>11</v>
      </c>
      <c r="M1431" s="249" t="s">
        <v>11</v>
      </c>
      <c r="N1431" s="250" t="s">
        <v>11</v>
      </c>
      <c r="O1431" s="267" t="s">
        <v>11</v>
      </c>
      <c r="P1431" s="268" t="s">
        <v>11</v>
      </c>
      <c r="Q1431" s="7" t="s">
        <v>32</v>
      </c>
      <c r="R1431" s="238" t="s">
        <v>11</v>
      </c>
      <c r="S1431" s="238" t="s">
        <v>11</v>
      </c>
      <c r="T1431" s="238" t="s">
        <v>11</v>
      </c>
      <c r="U1431" s="238" t="s">
        <v>11</v>
      </c>
      <c r="V1431" s="11" t="s">
        <v>33</v>
      </c>
      <c r="W1431" s="9" t="s">
        <v>11</v>
      </c>
      <c r="X1431" t="s">
        <v>11</v>
      </c>
      <c r="Y1431" s="12" t="s">
        <v>11</v>
      </c>
      <c r="Z1431" s="234" t="s">
        <v>11</v>
      </c>
    </row>
    <row r="1432" spans="1:26" ht="13.5" customHeight="1" x14ac:dyDescent="0.15">
      <c r="A1432" s="6" t="s">
        <v>11</v>
      </c>
      <c r="B1432" t="s">
        <v>11</v>
      </c>
      <c r="C1432" s="12" t="s">
        <v>11</v>
      </c>
      <c r="D1432" s="229" t="s">
        <v>26</v>
      </c>
      <c r="E1432" s="13" t="s">
        <v>19</v>
      </c>
      <c r="F1432" s="231" t="s">
        <v>11</v>
      </c>
      <c r="G1432" s="231" t="s">
        <v>11</v>
      </c>
      <c r="H1432" s="231" t="s">
        <v>11</v>
      </c>
      <c r="I1432" s="231" t="s">
        <v>11</v>
      </c>
      <c r="J1432" s="231" t="s">
        <v>11</v>
      </c>
      <c r="K1432" s="13" t="s">
        <v>11</v>
      </c>
      <c r="L1432" s="242" t="s">
        <v>28</v>
      </c>
      <c r="M1432" s="277" t="s">
        <v>11</v>
      </c>
      <c r="N1432" s="278" t="s">
        <v>11</v>
      </c>
      <c r="O1432" s="267" t="s">
        <v>11</v>
      </c>
      <c r="P1432" s="268" t="s">
        <v>11</v>
      </c>
      <c r="Q1432" s="8" t="s">
        <v>31</v>
      </c>
      <c r="R1432" s="238" t="s">
        <v>11</v>
      </c>
      <c r="S1432" s="238" t="s">
        <v>11</v>
      </c>
      <c r="T1432" s="238" t="s">
        <v>11</v>
      </c>
      <c r="U1432" s="238" t="s">
        <v>11</v>
      </c>
      <c r="V1432" s="9" t="s">
        <v>26</v>
      </c>
      <c r="W1432" s="227" t="s">
        <v>11</v>
      </c>
      <c r="X1432" s="227" t="s">
        <v>11</v>
      </c>
      <c r="Y1432" s="10" t="s">
        <v>28</v>
      </c>
      <c r="Z1432" s="234" t="s">
        <v>11</v>
      </c>
    </row>
    <row r="1433" spans="1:26" ht="13.5" customHeight="1" x14ac:dyDescent="0.15">
      <c r="A1433" s="14" t="s">
        <v>11</v>
      </c>
      <c r="B1433" s="15" t="s">
        <v>11</v>
      </c>
      <c r="C1433" s="16" t="s">
        <v>11</v>
      </c>
      <c r="D1433" s="230" t="s">
        <v>11</v>
      </c>
      <c r="E1433" s="17" t="s">
        <v>11</v>
      </c>
      <c r="F1433" s="232" t="s">
        <v>11</v>
      </c>
      <c r="G1433" s="232" t="s">
        <v>11</v>
      </c>
      <c r="H1433" s="232" t="s">
        <v>11</v>
      </c>
      <c r="I1433" s="232" t="s">
        <v>11</v>
      </c>
      <c r="J1433" s="232" t="s">
        <v>11</v>
      </c>
      <c r="K1433" s="17" t="s">
        <v>11</v>
      </c>
      <c r="L1433" s="276" t="s">
        <v>11</v>
      </c>
      <c r="M1433" s="26" t="s">
        <v>42</v>
      </c>
      <c r="N1433" s="27">
        <v>86.3</v>
      </c>
      <c r="O1433" s="269" t="s">
        <v>11</v>
      </c>
      <c r="P1433" s="270" t="s">
        <v>11</v>
      </c>
      <c r="Q1433" s="18" t="s">
        <v>32</v>
      </c>
      <c r="R1433" s="228" t="s">
        <v>11</v>
      </c>
      <c r="S1433" s="228" t="s">
        <v>11</v>
      </c>
      <c r="T1433" s="228" t="s">
        <v>11</v>
      </c>
      <c r="U1433" s="228" t="s">
        <v>11</v>
      </c>
      <c r="V1433" s="19" t="s">
        <v>33</v>
      </c>
      <c r="W1433" s="20" t="s">
        <v>11</v>
      </c>
      <c r="X1433" s="15" t="s">
        <v>11</v>
      </c>
      <c r="Y1433" s="16" t="s">
        <v>11</v>
      </c>
      <c r="Z1433" s="235" t="s">
        <v>11</v>
      </c>
    </row>
    <row r="1434" spans="1:26" ht="13.5" customHeight="1" x14ac:dyDescent="0.15">
      <c r="A1434" s="251" t="s">
        <v>10</v>
      </c>
      <c r="B1434" s="252" t="s">
        <v>11</v>
      </c>
      <c r="C1434" s="253" t="s">
        <v>11</v>
      </c>
      <c r="D1434" s="257" t="s">
        <v>12</v>
      </c>
      <c r="E1434" s="258" t="s">
        <v>11</v>
      </c>
      <c r="F1434" s="259" t="s">
        <v>13</v>
      </c>
      <c r="G1434" s="259" t="s">
        <v>11</v>
      </c>
      <c r="H1434" s="259" t="s">
        <v>11</v>
      </c>
      <c r="I1434" s="259" t="s">
        <v>11</v>
      </c>
      <c r="J1434" s="259" t="s">
        <v>11</v>
      </c>
      <c r="K1434" s="259" t="s">
        <v>11</v>
      </c>
      <c r="L1434" s="260" t="s">
        <v>11</v>
      </c>
      <c r="M1434" s="263" t="s">
        <v>119</v>
      </c>
      <c r="N1434" s="264" t="s">
        <v>11</v>
      </c>
      <c r="O1434" s="265" t="s">
        <v>2403</v>
      </c>
      <c r="P1434" s="266" t="s">
        <v>11</v>
      </c>
      <c r="Q1434" s="5" t="s">
        <v>16</v>
      </c>
      <c r="R1434" s="271" t="s">
        <v>2404</v>
      </c>
      <c r="S1434" s="271" t="s">
        <v>11</v>
      </c>
      <c r="T1434" s="271" t="s">
        <v>11</v>
      </c>
      <c r="U1434" s="30">
        <v>705052</v>
      </c>
      <c r="V1434" s="272" t="s">
        <v>18</v>
      </c>
      <c r="W1434" s="272" t="s">
        <v>11</v>
      </c>
      <c r="X1434" s="272" t="s">
        <v>11</v>
      </c>
      <c r="Y1434" s="273" t="s">
        <v>11</v>
      </c>
      <c r="Z1434" s="233">
        <v>389</v>
      </c>
    </row>
    <row r="1435" spans="1:26" ht="13.5" customHeight="1" x14ac:dyDescent="0.15">
      <c r="A1435" s="254" t="s">
        <v>11</v>
      </c>
      <c r="B1435" s="255" t="s">
        <v>11</v>
      </c>
      <c r="C1435" s="256" t="s">
        <v>11</v>
      </c>
      <c r="D1435" s="24" t="s">
        <v>11</v>
      </c>
      <c r="E1435" s="23" t="s">
        <v>11</v>
      </c>
      <c r="F1435" s="261" t="s">
        <v>11</v>
      </c>
      <c r="G1435" s="261" t="s">
        <v>11</v>
      </c>
      <c r="H1435" s="261" t="s">
        <v>11</v>
      </c>
      <c r="I1435" s="261" t="s">
        <v>11</v>
      </c>
      <c r="J1435" s="261" t="s">
        <v>11</v>
      </c>
      <c r="K1435" s="261" t="s">
        <v>11</v>
      </c>
      <c r="L1435" s="262" t="s">
        <v>11</v>
      </c>
      <c r="M1435" s="236">
        <v>915500000</v>
      </c>
      <c r="N1435" s="237" t="s">
        <v>11</v>
      </c>
      <c r="O1435" s="267" t="s">
        <v>11</v>
      </c>
      <c r="P1435" s="268" t="s">
        <v>11</v>
      </c>
      <c r="Q1435" s="6" t="s">
        <v>11</v>
      </c>
      <c r="R1435" s="238" t="s">
        <v>11</v>
      </c>
      <c r="S1435" s="238" t="s">
        <v>11</v>
      </c>
      <c r="T1435" s="238" t="s">
        <v>11</v>
      </c>
      <c r="U1435" s="22" t="s">
        <v>11</v>
      </c>
      <c r="V1435" s="239" t="s">
        <v>11</v>
      </c>
      <c r="W1435" s="239" t="s">
        <v>11</v>
      </c>
      <c r="X1435" s="239" t="s">
        <v>11</v>
      </c>
      <c r="Y1435" s="240" t="s">
        <v>11</v>
      </c>
      <c r="Z1435" s="234" t="s">
        <v>11</v>
      </c>
    </row>
    <row r="1436" spans="1:26" ht="13.5" customHeight="1" x14ac:dyDescent="0.15">
      <c r="A1436" s="274" t="s">
        <v>2405</v>
      </c>
      <c r="B1436" s="231" t="s">
        <v>11</v>
      </c>
      <c r="C1436" s="275" t="s">
        <v>11</v>
      </c>
      <c r="D1436" s="247" t="s">
        <v>2406</v>
      </c>
      <c r="E1436" s="239" t="s">
        <v>11</v>
      </c>
      <c r="F1436" s="239" t="s">
        <v>11</v>
      </c>
      <c r="G1436" s="239" t="s">
        <v>11</v>
      </c>
      <c r="H1436" s="239" t="s">
        <v>11</v>
      </c>
      <c r="I1436" s="239" t="s">
        <v>11</v>
      </c>
      <c r="J1436" s="239" t="s">
        <v>11</v>
      </c>
      <c r="K1436" s="239" t="s">
        <v>11</v>
      </c>
      <c r="L1436" s="240" t="s">
        <v>11</v>
      </c>
      <c r="M1436" s="249" t="s">
        <v>40</v>
      </c>
      <c r="N1436" s="250" t="s">
        <v>11</v>
      </c>
      <c r="O1436" s="267" t="s">
        <v>11</v>
      </c>
      <c r="P1436" s="268" t="s">
        <v>11</v>
      </c>
      <c r="Q1436" s="6" t="s">
        <v>11</v>
      </c>
      <c r="R1436" s="238" t="s">
        <v>11</v>
      </c>
      <c r="S1436" s="238" t="s">
        <v>11</v>
      </c>
      <c r="T1436" s="238" t="s">
        <v>11</v>
      </c>
      <c r="U1436" s="22" t="s">
        <v>11</v>
      </c>
      <c r="V1436" s="239" t="s">
        <v>11</v>
      </c>
      <c r="W1436" s="239" t="s">
        <v>11</v>
      </c>
      <c r="X1436" s="239" t="s">
        <v>11</v>
      </c>
      <c r="Y1436" s="240" t="s">
        <v>11</v>
      </c>
      <c r="Z1436" s="234" t="s">
        <v>11</v>
      </c>
    </row>
    <row r="1437" spans="1:26" ht="13.5" customHeight="1" x14ac:dyDescent="0.15">
      <c r="A1437" s="274" t="s">
        <v>11</v>
      </c>
      <c r="B1437" s="231" t="s">
        <v>11</v>
      </c>
      <c r="C1437" s="275" t="s">
        <v>11</v>
      </c>
      <c r="D1437" s="248" t="s">
        <v>11</v>
      </c>
      <c r="E1437" s="239" t="s">
        <v>11</v>
      </c>
      <c r="F1437" s="239" t="s">
        <v>11</v>
      </c>
      <c r="G1437" s="239" t="s">
        <v>11</v>
      </c>
      <c r="H1437" s="239" t="s">
        <v>11</v>
      </c>
      <c r="I1437" s="239" t="s">
        <v>11</v>
      </c>
      <c r="J1437" s="239" t="s">
        <v>11</v>
      </c>
      <c r="K1437" s="239" t="s">
        <v>11</v>
      </c>
      <c r="L1437" s="240" t="s">
        <v>11</v>
      </c>
      <c r="M1437" s="236">
        <v>705052432</v>
      </c>
      <c r="N1437" s="237" t="s">
        <v>11</v>
      </c>
      <c r="O1437" s="267" t="s">
        <v>11</v>
      </c>
      <c r="P1437" s="268" t="s">
        <v>11</v>
      </c>
      <c r="Q1437" s="6" t="s">
        <v>11</v>
      </c>
      <c r="R1437" s="238" t="s">
        <v>11</v>
      </c>
      <c r="S1437" s="238" t="s">
        <v>11</v>
      </c>
      <c r="T1437" s="238" t="s">
        <v>11</v>
      </c>
      <c r="U1437" s="22" t="s">
        <v>11</v>
      </c>
      <c r="V1437" s="239" t="s">
        <v>11</v>
      </c>
      <c r="W1437" s="239" t="s">
        <v>11</v>
      </c>
      <c r="X1437" s="239" t="s">
        <v>11</v>
      </c>
      <c r="Y1437" s="240" t="s">
        <v>11</v>
      </c>
      <c r="Z1437" s="234" t="s">
        <v>11</v>
      </c>
    </row>
    <row r="1438" spans="1:26" ht="13.5" customHeight="1" x14ac:dyDescent="0.15">
      <c r="A1438" s="274" t="s">
        <v>11</v>
      </c>
      <c r="B1438" s="231" t="s">
        <v>11</v>
      </c>
      <c r="C1438" s="275" t="s">
        <v>11</v>
      </c>
      <c r="D1438" s="229" t="s">
        <v>26</v>
      </c>
      <c r="E1438" s="241" t="s">
        <v>1931</v>
      </c>
      <c r="F1438" s="241" t="s">
        <v>11</v>
      </c>
      <c r="G1438" s="241" t="s">
        <v>11</v>
      </c>
      <c r="H1438" s="241" t="s">
        <v>11</v>
      </c>
      <c r="I1438" s="241" t="s">
        <v>11</v>
      </c>
      <c r="J1438" s="241" t="s">
        <v>11</v>
      </c>
      <c r="K1438" s="241" t="s">
        <v>11</v>
      </c>
      <c r="L1438" s="242" t="s">
        <v>28</v>
      </c>
      <c r="M1438" s="243" t="s">
        <v>29</v>
      </c>
      <c r="N1438" s="244" t="s">
        <v>11</v>
      </c>
      <c r="O1438" s="267" t="s">
        <v>11</v>
      </c>
      <c r="P1438" s="268" t="s">
        <v>11</v>
      </c>
      <c r="Q1438" s="7" t="s">
        <v>11</v>
      </c>
      <c r="R1438" s="238" t="s">
        <v>11</v>
      </c>
      <c r="S1438" s="238" t="s">
        <v>11</v>
      </c>
      <c r="T1438" s="238" t="s">
        <v>11</v>
      </c>
      <c r="U1438" s="22" t="s">
        <v>11</v>
      </c>
      <c r="V1438" s="239" t="s">
        <v>11</v>
      </c>
      <c r="W1438" s="239" t="s">
        <v>11</v>
      </c>
      <c r="X1438" s="239" t="s">
        <v>11</v>
      </c>
      <c r="Y1438" s="240" t="s">
        <v>11</v>
      </c>
      <c r="Z1438" s="234" t="s">
        <v>11</v>
      </c>
    </row>
    <row r="1439" spans="1:26" ht="13.5" customHeight="1" x14ac:dyDescent="0.15">
      <c r="A1439" s="274" t="s">
        <v>11</v>
      </c>
      <c r="B1439" s="231" t="s">
        <v>11</v>
      </c>
      <c r="C1439" s="275" t="s">
        <v>11</v>
      </c>
      <c r="D1439" s="229" t="s">
        <v>11</v>
      </c>
      <c r="E1439" s="241" t="s">
        <v>11</v>
      </c>
      <c r="F1439" s="241" t="s">
        <v>11</v>
      </c>
      <c r="G1439" s="241" t="s">
        <v>11</v>
      </c>
      <c r="H1439" s="241" t="s">
        <v>11</v>
      </c>
      <c r="I1439" s="241" t="s">
        <v>11</v>
      </c>
      <c r="J1439" s="241" t="s">
        <v>11</v>
      </c>
      <c r="K1439" s="241" t="s">
        <v>11</v>
      </c>
      <c r="L1439" s="242" t="s">
        <v>11</v>
      </c>
      <c r="M1439" s="245">
        <v>210447568</v>
      </c>
      <c r="N1439" s="246" t="s">
        <v>11</v>
      </c>
      <c r="O1439" s="267" t="s">
        <v>11</v>
      </c>
      <c r="P1439" s="268" t="s">
        <v>11</v>
      </c>
      <c r="Q1439" s="8" t="s">
        <v>31</v>
      </c>
      <c r="R1439" s="238" t="s">
        <v>11</v>
      </c>
      <c r="S1439" s="238" t="s">
        <v>11</v>
      </c>
      <c r="T1439" s="238" t="s">
        <v>11</v>
      </c>
      <c r="U1439" s="238" t="s">
        <v>11</v>
      </c>
      <c r="V1439" s="9" t="s">
        <v>26</v>
      </c>
      <c r="W1439" s="227" t="s">
        <v>11</v>
      </c>
      <c r="X1439" s="227" t="s">
        <v>11</v>
      </c>
      <c r="Y1439" s="10" t="s">
        <v>28</v>
      </c>
      <c r="Z1439" s="234" t="s">
        <v>11</v>
      </c>
    </row>
    <row r="1440" spans="1:26" ht="13.5" customHeight="1" x14ac:dyDescent="0.15">
      <c r="A1440" s="274" t="s">
        <v>11</v>
      </c>
      <c r="B1440" s="231" t="s">
        <v>11</v>
      </c>
      <c r="C1440" s="275" t="s">
        <v>11</v>
      </c>
      <c r="D1440" s="229" t="s">
        <v>11</v>
      </c>
      <c r="E1440" s="241" t="s">
        <v>11</v>
      </c>
      <c r="F1440" s="241" t="s">
        <v>11</v>
      </c>
      <c r="G1440" s="241" t="s">
        <v>11</v>
      </c>
      <c r="H1440" s="241" t="s">
        <v>11</v>
      </c>
      <c r="I1440" s="241" t="s">
        <v>11</v>
      </c>
      <c r="J1440" s="241" t="s">
        <v>11</v>
      </c>
      <c r="K1440" s="241" t="s">
        <v>11</v>
      </c>
      <c r="L1440" s="242" t="s">
        <v>11</v>
      </c>
      <c r="M1440" s="249" t="s">
        <v>11</v>
      </c>
      <c r="N1440" s="250" t="s">
        <v>11</v>
      </c>
      <c r="O1440" s="267" t="s">
        <v>11</v>
      </c>
      <c r="P1440" s="268" t="s">
        <v>11</v>
      </c>
      <c r="Q1440" s="7" t="s">
        <v>32</v>
      </c>
      <c r="R1440" s="238" t="s">
        <v>11</v>
      </c>
      <c r="S1440" s="238" t="s">
        <v>11</v>
      </c>
      <c r="T1440" s="238" t="s">
        <v>11</v>
      </c>
      <c r="U1440" s="238" t="s">
        <v>11</v>
      </c>
      <c r="V1440" s="11" t="s">
        <v>33</v>
      </c>
      <c r="W1440" s="9" t="s">
        <v>11</v>
      </c>
      <c r="X1440" t="s">
        <v>11</v>
      </c>
      <c r="Y1440" s="12" t="s">
        <v>11</v>
      </c>
      <c r="Z1440" s="234" t="s">
        <v>11</v>
      </c>
    </row>
    <row r="1441" spans="1:26" ht="13.5" customHeight="1" x14ac:dyDescent="0.15">
      <c r="A1441" s="6" t="s">
        <v>11</v>
      </c>
      <c r="B1441" t="s">
        <v>11</v>
      </c>
      <c r="C1441" s="12" t="s">
        <v>11</v>
      </c>
      <c r="D1441" s="229" t="s">
        <v>26</v>
      </c>
      <c r="E1441" s="13" t="s">
        <v>19</v>
      </c>
      <c r="F1441" s="231" t="s">
        <v>11</v>
      </c>
      <c r="G1441" s="231" t="s">
        <v>11</v>
      </c>
      <c r="H1441" s="231" t="s">
        <v>11</v>
      </c>
      <c r="I1441" s="231" t="s">
        <v>11</v>
      </c>
      <c r="J1441" s="231" t="s">
        <v>11</v>
      </c>
      <c r="K1441" s="13" t="s">
        <v>11</v>
      </c>
      <c r="L1441" s="242" t="s">
        <v>28</v>
      </c>
      <c r="M1441" s="277" t="s">
        <v>11</v>
      </c>
      <c r="N1441" s="278" t="s">
        <v>11</v>
      </c>
      <c r="O1441" s="267" t="s">
        <v>11</v>
      </c>
      <c r="P1441" s="268" t="s">
        <v>11</v>
      </c>
      <c r="Q1441" s="8" t="s">
        <v>31</v>
      </c>
      <c r="R1441" s="238" t="s">
        <v>11</v>
      </c>
      <c r="S1441" s="238" t="s">
        <v>11</v>
      </c>
      <c r="T1441" s="238" t="s">
        <v>11</v>
      </c>
      <c r="U1441" s="238" t="s">
        <v>11</v>
      </c>
      <c r="V1441" s="9" t="s">
        <v>26</v>
      </c>
      <c r="W1441" s="227" t="s">
        <v>11</v>
      </c>
      <c r="X1441" s="227" t="s">
        <v>11</v>
      </c>
      <c r="Y1441" s="10" t="s">
        <v>28</v>
      </c>
      <c r="Z1441" s="234" t="s">
        <v>11</v>
      </c>
    </row>
    <row r="1442" spans="1:26" ht="13.5" customHeight="1" x14ac:dyDescent="0.15">
      <c r="A1442" s="14" t="s">
        <v>11</v>
      </c>
      <c r="B1442" s="15" t="s">
        <v>11</v>
      </c>
      <c r="C1442" s="16" t="s">
        <v>11</v>
      </c>
      <c r="D1442" s="230" t="s">
        <v>11</v>
      </c>
      <c r="E1442" s="17" t="s">
        <v>11</v>
      </c>
      <c r="F1442" s="232" t="s">
        <v>11</v>
      </c>
      <c r="G1442" s="232" t="s">
        <v>11</v>
      </c>
      <c r="H1442" s="232" t="s">
        <v>11</v>
      </c>
      <c r="I1442" s="232" t="s">
        <v>11</v>
      </c>
      <c r="J1442" s="232" t="s">
        <v>11</v>
      </c>
      <c r="K1442" s="17" t="s">
        <v>11</v>
      </c>
      <c r="L1442" s="276" t="s">
        <v>11</v>
      </c>
      <c r="M1442" s="26" t="s">
        <v>42</v>
      </c>
      <c r="N1442" s="27">
        <v>77</v>
      </c>
      <c r="O1442" s="269" t="s">
        <v>11</v>
      </c>
      <c r="P1442" s="270" t="s">
        <v>11</v>
      </c>
      <c r="Q1442" s="18" t="s">
        <v>32</v>
      </c>
      <c r="R1442" s="228" t="s">
        <v>11</v>
      </c>
      <c r="S1442" s="228" t="s">
        <v>11</v>
      </c>
      <c r="T1442" s="228" t="s">
        <v>11</v>
      </c>
      <c r="U1442" s="228" t="s">
        <v>11</v>
      </c>
      <c r="V1442" s="19" t="s">
        <v>33</v>
      </c>
      <c r="W1442" s="20" t="s">
        <v>11</v>
      </c>
      <c r="X1442" s="15" t="s">
        <v>11</v>
      </c>
      <c r="Y1442" s="16" t="s">
        <v>11</v>
      </c>
      <c r="Z1442" s="235" t="s">
        <v>11</v>
      </c>
    </row>
    <row r="1443" spans="1:26" ht="13.5" customHeight="1" x14ac:dyDescent="0.15">
      <c r="A1443" s="251" t="s">
        <v>10</v>
      </c>
      <c r="B1443" s="252" t="s">
        <v>11</v>
      </c>
      <c r="C1443" s="253" t="s">
        <v>11</v>
      </c>
      <c r="D1443" s="257" t="s">
        <v>12</v>
      </c>
      <c r="E1443" s="258" t="s">
        <v>11</v>
      </c>
      <c r="F1443" s="259" t="s">
        <v>1742</v>
      </c>
      <c r="G1443" s="259" t="s">
        <v>11</v>
      </c>
      <c r="H1443" s="259" t="s">
        <v>11</v>
      </c>
      <c r="I1443" s="259" t="s">
        <v>11</v>
      </c>
      <c r="J1443" s="259" t="s">
        <v>11</v>
      </c>
      <c r="K1443" s="259" t="s">
        <v>11</v>
      </c>
      <c r="L1443" s="260" t="s">
        <v>11</v>
      </c>
      <c r="M1443" s="263" t="s">
        <v>119</v>
      </c>
      <c r="N1443" s="264" t="s">
        <v>11</v>
      </c>
      <c r="O1443" s="265" t="s">
        <v>2407</v>
      </c>
      <c r="P1443" s="266" t="s">
        <v>11</v>
      </c>
      <c r="Q1443" s="5" t="s">
        <v>16</v>
      </c>
      <c r="R1443" s="271" t="s">
        <v>2408</v>
      </c>
      <c r="S1443" s="271" t="s">
        <v>11</v>
      </c>
      <c r="T1443" s="271" t="s">
        <v>11</v>
      </c>
      <c r="U1443" s="30">
        <v>9561</v>
      </c>
      <c r="V1443" s="272" t="s">
        <v>18</v>
      </c>
      <c r="W1443" s="272" t="s">
        <v>11</v>
      </c>
      <c r="X1443" s="272" t="s">
        <v>11</v>
      </c>
      <c r="Y1443" s="273" t="s">
        <v>11</v>
      </c>
      <c r="Z1443" s="233">
        <v>389</v>
      </c>
    </row>
    <row r="1444" spans="1:26" ht="13.5" customHeight="1" x14ac:dyDescent="0.15">
      <c r="A1444" s="254" t="s">
        <v>11</v>
      </c>
      <c r="B1444" s="255" t="s">
        <v>11</v>
      </c>
      <c r="C1444" s="256" t="s">
        <v>11</v>
      </c>
      <c r="D1444" s="24" t="s">
        <v>11</v>
      </c>
      <c r="E1444" s="23" t="s">
        <v>11</v>
      </c>
      <c r="F1444" s="261" t="s">
        <v>11</v>
      </c>
      <c r="G1444" s="261" t="s">
        <v>11</v>
      </c>
      <c r="H1444" s="261" t="s">
        <v>11</v>
      </c>
      <c r="I1444" s="261" t="s">
        <v>11</v>
      </c>
      <c r="J1444" s="261" t="s">
        <v>11</v>
      </c>
      <c r="K1444" s="261" t="s">
        <v>11</v>
      </c>
      <c r="L1444" s="262" t="s">
        <v>11</v>
      </c>
      <c r="M1444" s="236">
        <v>10112000</v>
      </c>
      <c r="N1444" s="237" t="s">
        <v>11</v>
      </c>
      <c r="O1444" s="267" t="s">
        <v>11</v>
      </c>
      <c r="P1444" s="268" t="s">
        <v>11</v>
      </c>
      <c r="Q1444" s="6" t="s">
        <v>11</v>
      </c>
      <c r="R1444" s="238" t="s">
        <v>11</v>
      </c>
      <c r="S1444" s="238" t="s">
        <v>11</v>
      </c>
      <c r="T1444" s="238" t="s">
        <v>11</v>
      </c>
      <c r="U1444" s="22" t="s">
        <v>11</v>
      </c>
      <c r="V1444" s="239" t="s">
        <v>11</v>
      </c>
      <c r="W1444" s="239" t="s">
        <v>11</v>
      </c>
      <c r="X1444" s="239" t="s">
        <v>11</v>
      </c>
      <c r="Y1444" s="240" t="s">
        <v>11</v>
      </c>
      <c r="Z1444" s="234" t="s">
        <v>11</v>
      </c>
    </row>
    <row r="1445" spans="1:26" ht="13.5" customHeight="1" x14ac:dyDescent="0.15">
      <c r="A1445" s="274" t="s">
        <v>2409</v>
      </c>
      <c r="B1445" s="231" t="s">
        <v>11</v>
      </c>
      <c r="C1445" s="275" t="s">
        <v>11</v>
      </c>
      <c r="D1445" s="247" t="s">
        <v>2410</v>
      </c>
      <c r="E1445" s="239" t="s">
        <v>11</v>
      </c>
      <c r="F1445" s="239" t="s">
        <v>11</v>
      </c>
      <c r="G1445" s="239" t="s">
        <v>11</v>
      </c>
      <c r="H1445" s="239" t="s">
        <v>11</v>
      </c>
      <c r="I1445" s="239" t="s">
        <v>11</v>
      </c>
      <c r="J1445" s="239" t="s">
        <v>11</v>
      </c>
      <c r="K1445" s="239" t="s">
        <v>11</v>
      </c>
      <c r="L1445" s="240" t="s">
        <v>11</v>
      </c>
      <c r="M1445" s="249" t="s">
        <v>40</v>
      </c>
      <c r="N1445" s="250" t="s">
        <v>11</v>
      </c>
      <c r="O1445" s="267" t="s">
        <v>11</v>
      </c>
      <c r="P1445" s="268" t="s">
        <v>11</v>
      </c>
      <c r="Q1445" s="6" t="s">
        <v>11</v>
      </c>
      <c r="R1445" s="238" t="s">
        <v>11</v>
      </c>
      <c r="S1445" s="238" t="s">
        <v>11</v>
      </c>
      <c r="T1445" s="238" t="s">
        <v>11</v>
      </c>
      <c r="U1445" s="22" t="s">
        <v>11</v>
      </c>
      <c r="V1445" s="239" t="s">
        <v>11</v>
      </c>
      <c r="W1445" s="239" t="s">
        <v>11</v>
      </c>
      <c r="X1445" s="239" t="s">
        <v>11</v>
      </c>
      <c r="Y1445" s="240" t="s">
        <v>11</v>
      </c>
      <c r="Z1445" s="234" t="s">
        <v>11</v>
      </c>
    </row>
    <row r="1446" spans="1:26" ht="13.5" customHeight="1" x14ac:dyDescent="0.15">
      <c r="A1446" s="274" t="s">
        <v>11</v>
      </c>
      <c r="B1446" s="231" t="s">
        <v>11</v>
      </c>
      <c r="C1446" s="275" t="s">
        <v>11</v>
      </c>
      <c r="D1446" s="248" t="s">
        <v>11</v>
      </c>
      <c r="E1446" s="239" t="s">
        <v>11</v>
      </c>
      <c r="F1446" s="239" t="s">
        <v>11</v>
      </c>
      <c r="G1446" s="239" t="s">
        <v>11</v>
      </c>
      <c r="H1446" s="239" t="s">
        <v>11</v>
      </c>
      <c r="I1446" s="239" t="s">
        <v>11</v>
      </c>
      <c r="J1446" s="239" t="s">
        <v>11</v>
      </c>
      <c r="K1446" s="239" t="s">
        <v>11</v>
      </c>
      <c r="L1446" s="240" t="s">
        <v>11</v>
      </c>
      <c r="M1446" s="236">
        <v>9561000</v>
      </c>
      <c r="N1446" s="237" t="s">
        <v>11</v>
      </c>
      <c r="O1446" s="267" t="s">
        <v>11</v>
      </c>
      <c r="P1446" s="268" t="s">
        <v>11</v>
      </c>
      <c r="Q1446" s="6" t="s">
        <v>11</v>
      </c>
      <c r="R1446" s="238" t="s">
        <v>11</v>
      </c>
      <c r="S1446" s="238" t="s">
        <v>11</v>
      </c>
      <c r="T1446" s="238" t="s">
        <v>11</v>
      </c>
      <c r="U1446" s="22" t="s">
        <v>11</v>
      </c>
      <c r="V1446" s="239" t="s">
        <v>11</v>
      </c>
      <c r="W1446" s="239" t="s">
        <v>11</v>
      </c>
      <c r="X1446" s="239" t="s">
        <v>11</v>
      </c>
      <c r="Y1446" s="240" t="s">
        <v>11</v>
      </c>
      <c r="Z1446" s="234" t="s">
        <v>11</v>
      </c>
    </row>
    <row r="1447" spans="1:26" ht="13.5" customHeight="1" x14ac:dyDescent="0.15">
      <c r="A1447" s="274" t="s">
        <v>11</v>
      </c>
      <c r="B1447" s="231" t="s">
        <v>11</v>
      </c>
      <c r="C1447" s="275" t="s">
        <v>11</v>
      </c>
      <c r="D1447" s="229" t="s">
        <v>26</v>
      </c>
      <c r="E1447" s="241" t="s">
        <v>2007</v>
      </c>
      <c r="F1447" s="241" t="s">
        <v>11</v>
      </c>
      <c r="G1447" s="241" t="s">
        <v>11</v>
      </c>
      <c r="H1447" s="241" t="s">
        <v>11</v>
      </c>
      <c r="I1447" s="241" t="s">
        <v>11</v>
      </c>
      <c r="J1447" s="241" t="s">
        <v>11</v>
      </c>
      <c r="K1447" s="241" t="s">
        <v>11</v>
      </c>
      <c r="L1447" s="242" t="s">
        <v>28</v>
      </c>
      <c r="M1447" s="243" t="s">
        <v>29</v>
      </c>
      <c r="N1447" s="244" t="s">
        <v>11</v>
      </c>
      <c r="O1447" s="267" t="s">
        <v>11</v>
      </c>
      <c r="P1447" s="268" t="s">
        <v>11</v>
      </c>
      <c r="Q1447" s="7" t="s">
        <v>11</v>
      </c>
      <c r="R1447" s="238" t="s">
        <v>11</v>
      </c>
      <c r="S1447" s="238" t="s">
        <v>11</v>
      </c>
      <c r="T1447" s="238" t="s">
        <v>11</v>
      </c>
      <c r="U1447" s="22" t="s">
        <v>11</v>
      </c>
      <c r="V1447" s="239" t="s">
        <v>11</v>
      </c>
      <c r="W1447" s="239" t="s">
        <v>11</v>
      </c>
      <c r="X1447" s="239" t="s">
        <v>11</v>
      </c>
      <c r="Y1447" s="240" t="s">
        <v>11</v>
      </c>
      <c r="Z1447" s="234" t="s">
        <v>11</v>
      </c>
    </row>
    <row r="1448" spans="1:26" ht="13.5" customHeight="1" x14ac:dyDescent="0.15">
      <c r="A1448" s="274" t="s">
        <v>11</v>
      </c>
      <c r="B1448" s="231" t="s">
        <v>11</v>
      </c>
      <c r="C1448" s="275" t="s">
        <v>11</v>
      </c>
      <c r="D1448" s="229" t="s">
        <v>11</v>
      </c>
      <c r="E1448" s="241" t="s">
        <v>11</v>
      </c>
      <c r="F1448" s="241" t="s">
        <v>11</v>
      </c>
      <c r="G1448" s="241" t="s">
        <v>11</v>
      </c>
      <c r="H1448" s="241" t="s">
        <v>11</v>
      </c>
      <c r="I1448" s="241" t="s">
        <v>11</v>
      </c>
      <c r="J1448" s="241" t="s">
        <v>11</v>
      </c>
      <c r="K1448" s="241" t="s">
        <v>11</v>
      </c>
      <c r="L1448" s="242" t="s">
        <v>11</v>
      </c>
      <c r="M1448" s="245">
        <v>551000</v>
      </c>
      <c r="N1448" s="246" t="s">
        <v>11</v>
      </c>
      <c r="O1448" s="267" t="s">
        <v>11</v>
      </c>
      <c r="P1448" s="268" t="s">
        <v>11</v>
      </c>
      <c r="Q1448" s="8" t="s">
        <v>31</v>
      </c>
      <c r="R1448" s="238" t="s">
        <v>2411</v>
      </c>
      <c r="S1448" s="238" t="s">
        <v>11</v>
      </c>
      <c r="T1448" s="238" t="s">
        <v>11</v>
      </c>
      <c r="U1448" s="238" t="s">
        <v>11</v>
      </c>
      <c r="V1448" s="9" t="s">
        <v>26</v>
      </c>
      <c r="W1448" s="227" t="s">
        <v>313</v>
      </c>
      <c r="X1448" s="227" t="s">
        <v>11</v>
      </c>
      <c r="Y1448" s="10" t="s">
        <v>28</v>
      </c>
      <c r="Z1448" s="234" t="s">
        <v>11</v>
      </c>
    </row>
    <row r="1449" spans="1:26" ht="13.5" customHeight="1" x14ac:dyDescent="0.15">
      <c r="A1449" s="274" t="s">
        <v>11</v>
      </c>
      <c r="B1449" s="231" t="s">
        <v>11</v>
      </c>
      <c r="C1449" s="275" t="s">
        <v>11</v>
      </c>
      <c r="D1449" s="229" t="s">
        <v>11</v>
      </c>
      <c r="E1449" s="241" t="s">
        <v>11</v>
      </c>
      <c r="F1449" s="241" t="s">
        <v>11</v>
      </c>
      <c r="G1449" s="241" t="s">
        <v>11</v>
      </c>
      <c r="H1449" s="241" t="s">
        <v>11</v>
      </c>
      <c r="I1449" s="241" t="s">
        <v>11</v>
      </c>
      <c r="J1449" s="241" t="s">
        <v>11</v>
      </c>
      <c r="K1449" s="241" t="s">
        <v>11</v>
      </c>
      <c r="L1449" s="242" t="s">
        <v>11</v>
      </c>
      <c r="M1449" s="249" t="s">
        <v>11</v>
      </c>
      <c r="N1449" s="250" t="s">
        <v>11</v>
      </c>
      <c r="O1449" s="267" t="s">
        <v>11</v>
      </c>
      <c r="P1449" s="268" t="s">
        <v>11</v>
      </c>
      <c r="Q1449" s="7" t="s">
        <v>32</v>
      </c>
      <c r="R1449" s="238" t="s">
        <v>2412</v>
      </c>
      <c r="S1449" s="238" t="s">
        <v>11</v>
      </c>
      <c r="T1449" s="238" t="s">
        <v>11</v>
      </c>
      <c r="U1449" s="238" t="s">
        <v>11</v>
      </c>
      <c r="V1449" s="11" t="s">
        <v>33</v>
      </c>
      <c r="W1449" s="9" t="s">
        <v>11</v>
      </c>
      <c r="X1449" t="s">
        <v>11</v>
      </c>
      <c r="Y1449" s="12" t="s">
        <v>11</v>
      </c>
      <c r="Z1449" s="234" t="s">
        <v>11</v>
      </c>
    </row>
    <row r="1450" spans="1:26" ht="13.5" customHeight="1" x14ac:dyDescent="0.15">
      <c r="A1450" s="6" t="s">
        <v>11</v>
      </c>
      <c r="B1450" t="s">
        <v>11</v>
      </c>
      <c r="C1450" s="12" t="s">
        <v>11</v>
      </c>
      <c r="D1450" s="229" t="s">
        <v>26</v>
      </c>
      <c r="E1450" s="13" t="s">
        <v>19</v>
      </c>
      <c r="F1450" s="231" t="s">
        <v>11</v>
      </c>
      <c r="G1450" s="231" t="s">
        <v>11</v>
      </c>
      <c r="H1450" s="231" t="s">
        <v>11</v>
      </c>
      <c r="I1450" s="231" t="s">
        <v>160</v>
      </c>
      <c r="J1450" s="231" t="s">
        <v>11</v>
      </c>
      <c r="K1450" s="13" t="s">
        <v>11</v>
      </c>
      <c r="L1450" s="242" t="s">
        <v>28</v>
      </c>
      <c r="M1450" s="277" t="s">
        <v>11</v>
      </c>
      <c r="N1450" s="278" t="s">
        <v>11</v>
      </c>
      <c r="O1450" s="267" t="s">
        <v>11</v>
      </c>
      <c r="P1450" s="268" t="s">
        <v>11</v>
      </c>
      <c r="Q1450" s="8" t="s">
        <v>31</v>
      </c>
      <c r="R1450" s="238" t="s">
        <v>11</v>
      </c>
      <c r="S1450" s="238" t="s">
        <v>11</v>
      </c>
      <c r="T1450" s="238" t="s">
        <v>11</v>
      </c>
      <c r="U1450" s="238" t="s">
        <v>11</v>
      </c>
      <c r="V1450" s="9" t="s">
        <v>26</v>
      </c>
      <c r="W1450" s="227" t="s">
        <v>11</v>
      </c>
      <c r="X1450" s="227" t="s">
        <v>11</v>
      </c>
      <c r="Y1450" s="10" t="s">
        <v>28</v>
      </c>
      <c r="Z1450" s="234" t="s">
        <v>11</v>
      </c>
    </row>
    <row r="1451" spans="1:26" ht="13.5" customHeight="1" x14ac:dyDescent="0.15">
      <c r="A1451" s="14" t="s">
        <v>11</v>
      </c>
      <c r="B1451" s="15" t="s">
        <v>11</v>
      </c>
      <c r="C1451" s="16" t="s">
        <v>11</v>
      </c>
      <c r="D1451" s="230" t="s">
        <v>11</v>
      </c>
      <c r="E1451" s="17" t="s">
        <v>11</v>
      </c>
      <c r="F1451" s="232" t="s">
        <v>11</v>
      </c>
      <c r="G1451" s="232" t="s">
        <v>11</v>
      </c>
      <c r="H1451" s="232" t="s">
        <v>11</v>
      </c>
      <c r="I1451" s="232" t="s">
        <v>11</v>
      </c>
      <c r="J1451" s="232" t="s">
        <v>11</v>
      </c>
      <c r="K1451" s="17" t="s">
        <v>11</v>
      </c>
      <c r="L1451" s="276" t="s">
        <v>11</v>
      </c>
      <c r="M1451" s="26" t="s">
        <v>42</v>
      </c>
      <c r="N1451" s="27">
        <v>94.6</v>
      </c>
      <c r="O1451" s="269" t="s">
        <v>11</v>
      </c>
      <c r="P1451" s="270" t="s">
        <v>11</v>
      </c>
      <c r="Q1451" s="18" t="s">
        <v>32</v>
      </c>
      <c r="R1451" s="228" t="s">
        <v>11</v>
      </c>
      <c r="S1451" s="228" t="s">
        <v>11</v>
      </c>
      <c r="T1451" s="228" t="s">
        <v>11</v>
      </c>
      <c r="U1451" s="228" t="s">
        <v>11</v>
      </c>
      <c r="V1451" s="19" t="s">
        <v>33</v>
      </c>
      <c r="W1451" s="20" t="s">
        <v>11</v>
      </c>
      <c r="X1451" s="15" t="s">
        <v>11</v>
      </c>
      <c r="Y1451" s="16" t="s">
        <v>11</v>
      </c>
      <c r="Z1451" s="235" t="s">
        <v>11</v>
      </c>
    </row>
    <row r="1452" spans="1:26" ht="13.5" customHeight="1" x14ac:dyDescent="0.15">
      <c r="A1452" s="251" t="s">
        <v>10</v>
      </c>
      <c r="B1452" s="252" t="s">
        <v>11</v>
      </c>
      <c r="C1452" s="253" t="s">
        <v>11</v>
      </c>
      <c r="D1452" s="257" t="s">
        <v>12</v>
      </c>
      <c r="E1452" s="258" t="s">
        <v>11</v>
      </c>
      <c r="F1452" s="259" t="s">
        <v>1923</v>
      </c>
      <c r="G1452" s="259" t="s">
        <v>11</v>
      </c>
      <c r="H1452" s="259" t="s">
        <v>11</v>
      </c>
      <c r="I1452" s="259" t="s">
        <v>11</v>
      </c>
      <c r="J1452" s="259" t="s">
        <v>11</v>
      </c>
      <c r="K1452" s="259" t="s">
        <v>11</v>
      </c>
      <c r="L1452" s="260" t="s">
        <v>11</v>
      </c>
      <c r="M1452" s="263" t="s">
        <v>119</v>
      </c>
      <c r="N1452" s="264" t="s">
        <v>11</v>
      </c>
      <c r="O1452" s="265" t="s">
        <v>2413</v>
      </c>
      <c r="P1452" s="266" t="s">
        <v>11</v>
      </c>
      <c r="Q1452" s="5" t="s">
        <v>16</v>
      </c>
      <c r="R1452" s="271" t="s">
        <v>2414</v>
      </c>
      <c r="S1452" s="271" t="s">
        <v>11</v>
      </c>
      <c r="T1452" s="271" t="s">
        <v>11</v>
      </c>
      <c r="U1452" s="30">
        <v>5550</v>
      </c>
      <c r="V1452" s="272" t="s">
        <v>18</v>
      </c>
      <c r="W1452" s="272" t="s">
        <v>11</v>
      </c>
      <c r="X1452" s="272" t="s">
        <v>11</v>
      </c>
      <c r="Y1452" s="273" t="s">
        <v>11</v>
      </c>
      <c r="Z1452" s="233">
        <v>389</v>
      </c>
    </row>
    <row r="1453" spans="1:26" ht="13.5" customHeight="1" x14ac:dyDescent="0.15">
      <c r="A1453" s="254" t="s">
        <v>11</v>
      </c>
      <c r="B1453" s="255" t="s">
        <v>11</v>
      </c>
      <c r="C1453" s="256" t="s">
        <v>11</v>
      </c>
      <c r="D1453" s="24" t="s">
        <v>11</v>
      </c>
      <c r="E1453" s="23" t="s">
        <v>11</v>
      </c>
      <c r="F1453" s="261" t="s">
        <v>11</v>
      </c>
      <c r="G1453" s="261" t="s">
        <v>11</v>
      </c>
      <c r="H1453" s="261" t="s">
        <v>11</v>
      </c>
      <c r="I1453" s="261" t="s">
        <v>11</v>
      </c>
      <c r="J1453" s="261" t="s">
        <v>11</v>
      </c>
      <c r="K1453" s="261" t="s">
        <v>11</v>
      </c>
      <c r="L1453" s="262" t="s">
        <v>11</v>
      </c>
      <c r="M1453" s="236">
        <v>23464000</v>
      </c>
      <c r="N1453" s="237" t="s">
        <v>11</v>
      </c>
      <c r="O1453" s="267" t="s">
        <v>11</v>
      </c>
      <c r="P1453" s="268" t="s">
        <v>11</v>
      </c>
      <c r="Q1453" s="6" t="s">
        <v>11</v>
      </c>
      <c r="R1453" s="238" t="s">
        <v>11</v>
      </c>
      <c r="S1453" s="238" t="s">
        <v>11</v>
      </c>
      <c r="T1453" s="238" t="s">
        <v>11</v>
      </c>
      <c r="U1453" s="22" t="s">
        <v>11</v>
      </c>
      <c r="V1453" s="239" t="s">
        <v>11</v>
      </c>
      <c r="W1453" s="239" t="s">
        <v>11</v>
      </c>
      <c r="X1453" s="239" t="s">
        <v>11</v>
      </c>
      <c r="Y1453" s="240" t="s">
        <v>11</v>
      </c>
      <c r="Z1453" s="234" t="s">
        <v>11</v>
      </c>
    </row>
    <row r="1454" spans="1:26" ht="13.5" customHeight="1" x14ac:dyDescent="0.15">
      <c r="A1454" s="274" t="s">
        <v>2415</v>
      </c>
      <c r="B1454" s="231" t="s">
        <v>11</v>
      </c>
      <c r="C1454" s="275" t="s">
        <v>11</v>
      </c>
      <c r="D1454" s="247" t="s">
        <v>2416</v>
      </c>
      <c r="E1454" s="239" t="s">
        <v>11</v>
      </c>
      <c r="F1454" s="239" t="s">
        <v>11</v>
      </c>
      <c r="G1454" s="239" t="s">
        <v>11</v>
      </c>
      <c r="H1454" s="239" t="s">
        <v>11</v>
      </c>
      <c r="I1454" s="239" t="s">
        <v>11</v>
      </c>
      <c r="J1454" s="239" t="s">
        <v>11</v>
      </c>
      <c r="K1454" s="239" t="s">
        <v>11</v>
      </c>
      <c r="L1454" s="240" t="s">
        <v>11</v>
      </c>
      <c r="M1454" s="249" t="s">
        <v>40</v>
      </c>
      <c r="N1454" s="250" t="s">
        <v>11</v>
      </c>
      <c r="O1454" s="267" t="s">
        <v>11</v>
      </c>
      <c r="P1454" s="268" t="s">
        <v>11</v>
      </c>
      <c r="Q1454" s="6" t="s">
        <v>11</v>
      </c>
      <c r="R1454" s="238" t="s">
        <v>11</v>
      </c>
      <c r="S1454" s="238" t="s">
        <v>11</v>
      </c>
      <c r="T1454" s="238" t="s">
        <v>11</v>
      </c>
      <c r="U1454" s="22" t="s">
        <v>11</v>
      </c>
      <c r="V1454" s="239" t="s">
        <v>11</v>
      </c>
      <c r="W1454" s="239" t="s">
        <v>11</v>
      </c>
      <c r="X1454" s="239" t="s">
        <v>11</v>
      </c>
      <c r="Y1454" s="240" t="s">
        <v>11</v>
      </c>
      <c r="Z1454" s="234" t="s">
        <v>11</v>
      </c>
    </row>
    <row r="1455" spans="1:26" ht="13.5" customHeight="1" x14ac:dyDescent="0.15">
      <c r="A1455" s="274" t="s">
        <v>11</v>
      </c>
      <c r="B1455" s="231" t="s">
        <v>11</v>
      </c>
      <c r="C1455" s="275" t="s">
        <v>11</v>
      </c>
      <c r="D1455" s="248" t="s">
        <v>11</v>
      </c>
      <c r="E1455" s="239" t="s">
        <v>11</v>
      </c>
      <c r="F1455" s="239" t="s">
        <v>11</v>
      </c>
      <c r="G1455" s="239" t="s">
        <v>11</v>
      </c>
      <c r="H1455" s="239" t="s">
        <v>11</v>
      </c>
      <c r="I1455" s="239" t="s">
        <v>11</v>
      </c>
      <c r="J1455" s="239" t="s">
        <v>11</v>
      </c>
      <c r="K1455" s="239" t="s">
        <v>11</v>
      </c>
      <c r="L1455" s="240" t="s">
        <v>11</v>
      </c>
      <c r="M1455" s="236">
        <v>5550000</v>
      </c>
      <c r="N1455" s="237" t="s">
        <v>11</v>
      </c>
      <c r="O1455" s="267" t="s">
        <v>11</v>
      </c>
      <c r="P1455" s="268" t="s">
        <v>11</v>
      </c>
      <c r="Q1455" s="6" t="s">
        <v>11</v>
      </c>
      <c r="R1455" s="238" t="s">
        <v>11</v>
      </c>
      <c r="S1455" s="238" t="s">
        <v>11</v>
      </c>
      <c r="T1455" s="238" t="s">
        <v>11</v>
      </c>
      <c r="U1455" s="22" t="s">
        <v>11</v>
      </c>
      <c r="V1455" s="239" t="s">
        <v>11</v>
      </c>
      <c r="W1455" s="239" t="s">
        <v>11</v>
      </c>
      <c r="X1455" s="239" t="s">
        <v>11</v>
      </c>
      <c r="Y1455" s="240" t="s">
        <v>11</v>
      </c>
      <c r="Z1455" s="234" t="s">
        <v>11</v>
      </c>
    </row>
    <row r="1456" spans="1:26" ht="13.5" customHeight="1" x14ac:dyDescent="0.15">
      <c r="A1456" s="274" t="s">
        <v>11</v>
      </c>
      <c r="B1456" s="231" t="s">
        <v>11</v>
      </c>
      <c r="C1456" s="275" t="s">
        <v>11</v>
      </c>
      <c r="D1456" s="229" t="s">
        <v>26</v>
      </c>
      <c r="E1456" s="241" t="s">
        <v>2117</v>
      </c>
      <c r="F1456" s="241" t="s">
        <v>11</v>
      </c>
      <c r="G1456" s="241" t="s">
        <v>11</v>
      </c>
      <c r="H1456" s="241" t="s">
        <v>11</v>
      </c>
      <c r="I1456" s="241" t="s">
        <v>11</v>
      </c>
      <c r="J1456" s="241" t="s">
        <v>11</v>
      </c>
      <c r="K1456" s="241" t="s">
        <v>11</v>
      </c>
      <c r="L1456" s="242" t="s">
        <v>28</v>
      </c>
      <c r="M1456" s="243" t="s">
        <v>29</v>
      </c>
      <c r="N1456" s="244" t="s">
        <v>11</v>
      </c>
      <c r="O1456" s="267" t="s">
        <v>11</v>
      </c>
      <c r="P1456" s="268" t="s">
        <v>11</v>
      </c>
      <c r="Q1456" s="7" t="s">
        <v>11</v>
      </c>
      <c r="R1456" s="238" t="s">
        <v>11</v>
      </c>
      <c r="S1456" s="238" t="s">
        <v>11</v>
      </c>
      <c r="T1456" s="238" t="s">
        <v>11</v>
      </c>
      <c r="U1456" s="22" t="s">
        <v>11</v>
      </c>
      <c r="V1456" s="239" t="s">
        <v>11</v>
      </c>
      <c r="W1456" s="239" t="s">
        <v>11</v>
      </c>
      <c r="X1456" s="239" t="s">
        <v>11</v>
      </c>
      <c r="Y1456" s="240" t="s">
        <v>11</v>
      </c>
      <c r="Z1456" s="234" t="s">
        <v>11</v>
      </c>
    </row>
    <row r="1457" spans="1:26" ht="13.5" customHeight="1" x14ac:dyDescent="0.15">
      <c r="A1457" s="274" t="s">
        <v>11</v>
      </c>
      <c r="B1457" s="231" t="s">
        <v>11</v>
      </c>
      <c r="C1457" s="275" t="s">
        <v>11</v>
      </c>
      <c r="D1457" s="229" t="s">
        <v>11</v>
      </c>
      <c r="E1457" s="241" t="s">
        <v>11</v>
      </c>
      <c r="F1457" s="241" t="s">
        <v>11</v>
      </c>
      <c r="G1457" s="241" t="s">
        <v>11</v>
      </c>
      <c r="H1457" s="241" t="s">
        <v>11</v>
      </c>
      <c r="I1457" s="241" t="s">
        <v>11</v>
      </c>
      <c r="J1457" s="241" t="s">
        <v>11</v>
      </c>
      <c r="K1457" s="241" t="s">
        <v>11</v>
      </c>
      <c r="L1457" s="242" t="s">
        <v>11</v>
      </c>
      <c r="M1457" s="245">
        <v>17914000</v>
      </c>
      <c r="N1457" s="246" t="s">
        <v>11</v>
      </c>
      <c r="O1457" s="267" t="s">
        <v>11</v>
      </c>
      <c r="P1457" s="268" t="s">
        <v>11</v>
      </c>
      <c r="Q1457" s="8" t="s">
        <v>31</v>
      </c>
      <c r="R1457" s="238" t="s">
        <v>2417</v>
      </c>
      <c r="S1457" s="238" t="s">
        <v>11</v>
      </c>
      <c r="T1457" s="238" t="s">
        <v>11</v>
      </c>
      <c r="U1457" s="238" t="s">
        <v>11</v>
      </c>
      <c r="V1457" s="9" t="s">
        <v>26</v>
      </c>
      <c r="W1457" s="227" t="s">
        <v>2418</v>
      </c>
      <c r="X1457" s="227" t="s">
        <v>11</v>
      </c>
      <c r="Y1457" s="10" t="s">
        <v>28</v>
      </c>
      <c r="Z1457" s="234" t="s">
        <v>11</v>
      </c>
    </row>
    <row r="1458" spans="1:26" ht="13.5" customHeight="1" x14ac:dyDescent="0.15">
      <c r="A1458" s="274" t="s">
        <v>11</v>
      </c>
      <c r="B1458" s="231" t="s">
        <v>11</v>
      </c>
      <c r="C1458" s="275" t="s">
        <v>11</v>
      </c>
      <c r="D1458" s="229" t="s">
        <v>11</v>
      </c>
      <c r="E1458" s="241" t="s">
        <v>11</v>
      </c>
      <c r="F1458" s="241" t="s">
        <v>11</v>
      </c>
      <c r="G1458" s="241" t="s">
        <v>11</v>
      </c>
      <c r="H1458" s="241" t="s">
        <v>11</v>
      </c>
      <c r="I1458" s="241" t="s">
        <v>11</v>
      </c>
      <c r="J1458" s="241" t="s">
        <v>11</v>
      </c>
      <c r="K1458" s="241" t="s">
        <v>11</v>
      </c>
      <c r="L1458" s="242" t="s">
        <v>11</v>
      </c>
      <c r="M1458" s="249" t="s">
        <v>11</v>
      </c>
      <c r="N1458" s="250" t="s">
        <v>11</v>
      </c>
      <c r="O1458" s="267" t="s">
        <v>11</v>
      </c>
      <c r="P1458" s="268" t="s">
        <v>11</v>
      </c>
      <c r="Q1458" s="7" t="s">
        <v>32</v>
      </c>
      <c r="R1458" s="238" t="s">
        <v>2282</v>
      </c>
      <c r="S1458" s="238" t="s">
        <v>11</v>
      </c>
      <c r="T1458" s="238" t="s">
        <v>11</v>
      </c>
      <c r="U1458" s="238" t="s">
        <v>11</v>
      </c>
      <c r="V1458" s="11" t="s">
        <v>33</v>
      </c>
      <c r="W1458" s="9" t="s">
        <v>11</v>
      </c>
      <c r="X1458" t="s">
        <v>11</v>
      </c>
      <c r="Y1458" s="12" t="s">
        <v>11</v>
      </c>
      <c r="Z1458" s="234" t="s">
        <v>11</v>
      </c>
    </row>
    <row r="1459" spans="1:26" ht="13.5" customHeight="1" x14ac:dyDescent="0.15">
      <c r="A1459" s="6" t="s">
        <v>11</v>
      </c>
      <c r="B1459" t="s">
        <v>11</v>
      </c>
      <c r="C1459" s="12" t="s">
        <v>11</v>
      </c>
      <c r="D1459" s="229" t="s">
        <v>26</v>
      </c>
      <c r="E1459" s="13" t="s">
        <v>19</v>
      </c>
      <c r="F1459" s="231" t="s">
        <v>11</v>
      </c>
      <c r="G1459" s="231" t="s">
        <v>11</v>
      </c>
      <c r="H1459" s="231" t="s">
        <v>223</v>
      </c>
      <c r="I1459" s="231" t="s">
        <v>11</v>
      </c>
      <c r="J1459" s="231" t="s">
        <v>11</v>
      </c>
      <c r="K1459" s="13" t="s">
        <v>11</v>
      </c>
      <c r="L1459" s="242" t="s">
        <v>28</v>
      </c>
      <c r="M1459" s="277" t="s">
        <v>11</v>
      </c>
      <c r="N1459" s="278" t="s">
        <v>11</v>
      </c>
      <c r="O1459" s="267" t="s">
        <v>11</v>
      </c>
      <c r="P1459" s="268" t="s">
        <v>11</v>
      </c>
      <c r="Q1459" s="8" t="s">
        <v>31</v>
      </c>
      <c r="R1459" s="238" t="s">
        <v>11</v>
      </c>
      <c r="S1459" s="238" t="s">
        <v>11</v>
      </c>
      <c r="T1459" s="238" t="s">
        <v>11</v>
      </c>
      <c r="U1459" s="238" t="s">
        <v>11</v>
      </c>
      <c r="V1459" s="9" t="s">
        <v>26</v>
      </c>
      <c r="W1459" s="227" t="s">
        <v>11</v>
      </c>
      <c r="X1459" s="227" t="s">
        <v>11</v>
      </c>
      <c r="Y1459" s="10" t="s">
        <v>28</v>
      </c>
      <c r="Z1459" s="234" t="s">
        <v>11</v>
      </c>
    </row>
    <row r="1460" spans="1:26" ht="13.5" customHeight="1" x14ac:dyDescent="0.15">
      <c r="A1460" s="14" t="s">
        <v>11</v>
      </c>
      <c r="B1460" s="15" t="s">
        <v>11</v>
      </c>
      <c r="C1460" s="16" t="s">
        <v>11</v>
      </c>
      <c r="D1460" s="230" t="s">
        <v>11</v>
      </c>
      <c r="E1460" s="17" t="s">
        <v>11</v>
      </c>
      <c r="F1460" s="232" t="s">
        <v>11</v>
      </c>
      <c r="G1460" s="232" t="s">
        <v>11</v>
      </c>
      <c r="H1460" s="232" t="s">
        <v>11</v>
      </c>
      <c r="I1460" s="232" t="s">
        <v>11</v>
      </c>
      <c r="J1460" s="232" t="s">
        <v>11</v>
      </c>
      <c r="K1460" s="17" t="s">
        <v>11</v>
      </c>
      <c r="L1460" s="276" t="s">
        <v>11</v>
      </c>
      <c r="M1460" s="26" t="s">
        <v>42</v>
      </c>
      <c r="N1460" s="27">
        <v>23.7</v>
      </c>
      <c r="O1460" s="269" t="s">
        <v>11</v>
      </c>
      <c r="P1460" s="270" t="s">
        <v>11</v>
      </c>
      <c r="Q1460" s="18" t="s">
        <v>32</v>
      </c>
      <c r="R1460" s="228" t="s">
        <v>11</v>
      </c>
      <c r="S1460" s="228" t="s">
        <v>11</v>
      </c>
      <c r="T1460" s="228" t="s">
        <v>11</v>
      </c>
      <c r="U1460" s="228" t="s">
        <v>11</v>
      </c>
      <c r="V1460" s="19" t="s">
        <v>33</v>
      </c>
      <c r="W1460" s="20" t="s">
        <v>11</v>
      </c>
      <c r="X1460" s="15" t="s">
        <v>11</v>
      </c>
      <c r="Y1460" s="16" t="s">
        <v>11</v>
      </c>
      <c r="Z1460" s="235" t="s">
        <v>11</v>
      </c>
    </row>
    <row r="1461" spans="1:26" ht="13.5" customHeight="1" x14ac:dyDescent="0.15">
      <c r="A1461" s="251" t="s">
        <v>10</v>
      </c>
      <c r="B1461" s="252" t="s">
        <v>11</v>
      </c>
      <c r="C1461" s="253" t="s">
        <v>11</v>
      </c>
      <c r="D1461" s="257" t="s">
        <v>12</v>
      </c>
      <c r="E1461" s="258" t="s">
        <v>11</v>
      </c>
      <c r="F1461" s="259" t="s">
        <v>1742</v>
      </c>
      <c r="G1461" s="259" t="s">
        <v>11</v>
      </c>
      <c r="H1461" s="259" t="s">
        <v>11</v>
      </c>
      <c r="I1461" s="259" t="s">
        <v>11</v>
      </c>
      <c r="J1461" s="259" t="s">
        <v>11</v>
      </c>
      <c r="K1461" s="259" t="s">
        <v>11</v>
      </c>
      <c r="L1461" s="260" t="s">
        <v>11</v>
      </c>
      <c r="M1461" s="263" t="s">
        <v>119</v>
      </c>
      <c r="N1461" s="264" t="s">
        <v>11</v>
      </c>
      <c r="O1461" s="296" t="s">
        <v>2419</v>
      </c>
      <c r="P1461" s="297" t="s">
        <v>11</v>
      </c>
      <c r="Q1461" s="5" t="s">
        <v>16</v>
      </c>
      <c r="R1461" s="271" t="s">
        <v>2420</v>
      </c>
      <c r="S1461" s="271" t="s">
        <v>11</v>
      </c>
      <c r="T1461" s="271" t="s">
        <v>11</v>
      </c>
      <c r="U1461" s="30">
        <v>6327</v>
      </c>
      <c r="V1461" s="272" t="s">
        <v>18</v>
      </c>
      <c r="W1461" s="272" t="s">
        <v>11</v>
      </c>
      <c r="X1461" s="272" t="s">
        <v>11</v>
      </c>
      <c r="Y1461" s="273" t="s">
        <v>11</v>
      </c>
      <c r="Z1461" s="233">
        <v>389</v>
      </c>
    </row>
    <row r="1462" spans="1:26" ht="13.5" customHeight="1" x14ac:dyDescent="0.15">
      <c r="A1462" s="254" t="s">
        <v>11</v>
      </c>
      <c r="B1462" s="255" t="s">
        <v>11</v>
      </c>
      <c r="C1462" s="256" t="s">
        <v>11</v>
      </c>
      <c r="D1462" s="24" t="s">
        <v>11</v>
      </c>
      <c r="E1462" s="23" t="s">
        <v>11</v>
      </c>
      <c r="F1462" s="261" t="s">
        <v>11</v>
      </c>
      <c r="G1462" s="261" t="s">
        <v>11</v>
      </c>
      <c r="H1462" s="261" t="s">
        <v>11</v>
      </c>
      <c r="I1462" s="261" t="s">
        <v>11</v>
      </c>
      <c r="J1462" s="261" t="s">
        <v>11</v>
      </c>
      <c r="K1462" s="261" t="s">
        <v>11</v>
      </c>
      <c r="L1462" s="262" t="s">
        <v>11</v>
      </c>
      <c r="M1462" s="236">
        <v>16023000</v>
      </c>
      <c r="N1462" s="237" t="s">
        <v>11</v>
      </c>
      <c r="O1462" s="298" t="s">
        <v>11</v>
      </c>
      <c r="P1462" s="299" t="s">
        <v>11</v>
      </c>
      <c r="Q1462" s="6" t="s">
        <v>11</v>
      </c>
      <c r="R1462" s="238" t="s">
        <v>2421</v>
      </c>
      <c r="S1462" s="238" t="s">
        <v>11</v>
      </c>
      <c r="T1462" s="238" t="s">
        <v>11</v>
      </c>
      <c r="U1462" s="22">
        <v>2613</v>
      </c>
      <c r="V1462" s="239" t="s">
        <v>18</v>
      </c>
      <c r="W1462" s="239" t="s">
        <v>11</v>
      </c>
      <c r="X1462" s="239" t="s">
        <v>11</v>
      </c>
      <c r="Y1462" s="240" t="s">
        <v>11</v>
      </c>
      <c r="Z1462" s="234" t="s">
        <v>11</v>
      </c>
    </row>
    <row r="1463" spans="1:26" ht="13.5" customHeight="1" x14ac:dyDescent="0.15">
      <c r="A1463" s="274" t="s">
        <v>2422</v>
      </c>
      <c r="B1463" s="231" t="s">
        <v>11</v>
      </c>
      <c r="C1463" s="275" t="s">
        <v>11</v>
      </c>
      <c r="D1463" s="247" t="s">
        <v>2423</v>
      </c>
      <c r="E1463" s="239" t="s">
        <v>11</v>
      </c>
      <c r="F1463" s="239" t="s">
        <v>11</v>
      </c>
      <c r="G1463" s="239" t="s">
        <v>11</v>
      </c>
      <c r="H1463" s="239" t="s">
        <v>11</v>
      </c>
      <c r="I1463" s="239" t="s">
        <v>11</v>
      </c>
      <c r="J1463" s="239" t="s">
        <v>11</v>
      </c>
      <c r="K1463" s="239" t="s">
        <v>11</v>
      </c>
      <c r="L1463" s="240" t="s">
        <v>11</v>
      </c>
      <c r="M1463" s="249" t="s">
        <v>40</v>
      </c>
      <c r="N1463" s="250" t="s">
        <v>11</v>
      </c>
      <c r="O1463" s="298" t="s">
        <v>11</v>
      </c>
      <c r="P1463" s="299" t="s">
        <v>11</v>
      </c>
      <c r="Q1463" s="6" t="s">
        <v>11</v>
      </c>
      <c r="R1463" s="238" t="s">
        <v>2424</v>
      </c>
      <c r="S1463" s="238" t="s">
        <v>11</v>
      </c>
      <c r="T1463" s="238" t="s">
        <v>11</v>
      </c>
      <c r="U1463" s="22">
        <v>5472</v>
      </c>
      <c r="V1463" s="239" t="s">
        <v>18</v>
      </c>
      <c r="W1463" s="239" t="s">
        <v>11</v>
      </c>
      <c r="X1463" s="239" t="s">
        <v>11</v>
      </c>
      <c r="Y1463" s="240" t="s">
        <v>11</v>
      </c>
      <c r="Z1463" s="234" t="s">
        <v>11</v>
      </c>
    </row>
    <row r="1464" spans="1:26" ht="13.5" customHeight="1" x14ac:dyDescent="0.15">
      <c r="A1464" s="274" t="s">
        <v>11</v>
      </c>
      <c r="B1464" s="231" t="s">
        <v>11</v>
      </c>
      <c r="C1464" s="275" t="s">
        <v>11</v>
      </c>
      <c r="D1464" s="248" t="s">
        <v>11</v>
      </c>
      <c r="E1464" s="239" t="s">
        <v>11</v>
      </c>
      <c r="F1464" s="239" t="s">
        <v>11</v>
      </c>
      <c r="G1464" s="239" t="s">
        <v>11</v>
      </c>
      <c r="H1464" s="239" t="s">
        <v>11</v>
      </c>
      <c r="I1464" s="239" t="s">
        <v>11</v>
      </c>
      <c r="J1464" s="239" t="s">
        <v>11</v>
      </c>
      <c r="K1464" s="239" t="s">
        <v>11</v>
      </c>
      <c r="L1464" s="240" t="s">
        <v>11</v>
      </c>
      <c r="M1464" s="236">
        <v>14412394</v>
      </c>
      <c r="N1464" s="237" t="s">
        <v>11</v>
      </c>
      <c r="O1464" s="298" t="s">
        <v>11</v>
      </c>
      <c r="P1464" s="299" t="s">
        <v>11</v>
      </c>
      <c r="Q1464" s="6" t="s">
        <v>11</v>
      </c>
      <c r="R1464" s="238" t="s">
        <v>11</v>
      </c>
      <c r="S1464" s="238" t="s">
        <v>11</v>
      </c>
      <c r="T1464" s="238" t="s">
        <v>11</v>
      </c>
      <c r="U1464" s="22" t="s">
        <v>11</v>
      </c>
      <c r="V1464" s="239" t="s">
        <v>11</v>
      </c>
      <c r="W1464" s="239" t="s">
        <v>11</v>
      </c>
      <c r="X1464" s="239" t="s">
        <v>11</v>
      </c>
      <c r="Y1464" s="240" t="s">
        <v>11</v>
      </c>
      <c r="Z1464" s="234" t="s">
        <v>11</v>
      </c>
    </row>
    <row r="1465" spans="1:26" ht="13.5" customHeight="1" x14ac:dyDescent="0.15">
      <c r="A1465" s="274" t="s">
        <v>11</v>
      </c>
      <c r="B1465" s="231" t="s">
        <v>11</v>
      </c>
      <c r="C1465" s="275" t="s">
        <v>11</v>
      </c>
      <c r="D1465" s="229" t="s">
        <v>26</v>
      </c>
      <c r="E1465" s="241" t="s">
        <v>1931</v>
      </c>
      <c r="F1465" s="241" t="s">
        <v>11</v>
      </c>
      <c r="G1465" s="241" t="s">
        <v>11</v>
      </c>
      <c r="H1465" s="241" t="s">
        <v>11</v>
      </c>
      <c r="I1465" s="241" t="s">
        <v>11</v>
      </c>
      <c r="J1465" s="241" t="s">
        <v>11</v>
      </c>
      <c r="K1465" s="241" t="s">
        <v>11</v>
      </c>
      <c r="L1465" s="242" t="s">
        <v>28</v>
      </c>
      <c r="M1465" s="243" t="s">
        <v>29</v>
      </c>
      <c r="N1465" s="244" t="s">
        <v>11</v>
      </c>
      <c r="O1465" s="298" t="s">
        <v>11</v>
      </c>
      <c r="P1465" s="299" t="s">
        <v>11</v>
      </c>
      <c r="Q1465" s="7" t="s">
        <v>11</v>
      </c>
      <c r="R1465" s="238" t="s">
        <v>11</v>
      </c>
      <c r="S1465" s="238" t="s">
        <v>11</v>
      </c>
      <c r="T1465" s="238" t="s">
        <v>11</v>
      </c>
      <c r="U1465" s="22" t="s">
        <v>11</v>
      </c>
      <c r="V1465" s="239" t="s">
        <v>11</v>
      </c>
      <c r="W1465" s="239" t="s">
        <v>11</v>
      </c>
      <c r="X1465" s="239" t="s">
        <v>11</v>
      </c>
      <c r="Y1465" s="240" t="s">
        <v>11</v>
      </c>
      <c r="Z1465" s="234" t="s">
        <v>11</v>
      </c>
    </row>
    <row r="1466" spans="1:26" ht="13.5" customHeight="1" x14ac:dyDescent="0.15">
      <c r="A1466" s="274" t="s">
        <v>11</v>
      </c>
      <c r="B1466" s="231" t="s">
        <v>11</v>
      </c>
      <c r="C1466" s="275" t="s">
        <v>11</v>
      </c>
      <c r="D1466" s="229" t="s">
        <v>11</v>
      </c>
      <c r="E1466" s="241" t="s">
        <v>11</v>
      </c>
      <c r="F1466" s="241" t="s">
        <v>11</v>
      </c>
      <c r="G1466" s="241" t="s">
        <v>11</v>
      </c>
      <c r="H1466" s="241" t="s">
        <v>11</v>
      </c>
      <c r="I1466" s="241" t="s">
        <v>11</v>
      </c>
      <c r="J1466" s="241" t="s">
        <v>11</v>
      </c>
      <c r="K1466" s="241" t="s">
        <v>11</v>
      </c>
      <c r="L1466" s="242" t="s">
        <v>11</v>
      </c>
      <c r="M1466" s="245">
        <v>1610606</v>
      </c>
      <c r="N1466" s="246" t="s">
        <v>11</v>
      </c>
      <c r="O1466" s="298" t="s">
        <v>11</v>
      </c>
      <c r="P1466" s="299" t="s">
        <v>11</v>
      </c>
      <c r="Q1466" s="8" t="s">
        <v>31</v>
      </c>
      <c r="R1466" s="238" t="s">
        <v>2425</v>
      </c>
      <c r="S1466" s="238" t="s">
        <v>11</v>
      </c>
      <c r="T1466" s="238" t="s">
        <v>11</v>
      </c>
      <c r="U1466" s="238" t="s">
        <v>11</v>
      </c>
      <c r="V1466" s="9" t="s">
        <v>26</v>
      </c>
      <c r="W1466" s="227" t="s">
        <v>1283</v>
      </c>
      <c r="X1466" s="227" t="s">
        <v>11</v>
      </c>
      <c r="Y1466" s="10" t="s">
        <v>28</v>
      </c>
      <c r="Z1466" s="234" t="s">
        <v>11</v>
      </c>
    </row>
    <row r="1467" spans="1:26" ht="13.5" customHeight="1" x14ac:dyDescent="0.15">
      <c r="A1467" s="274" t="s">
        <v>11</v>
      </c>
      <c r="B1467" s="231" t="s">
        <v>11</v>
      </c>
      <c r="C1467" s="275" t="s">
        <v>11</v>
      </c>
      <c r="D1467" s="229" t="s">
        <v>11</v>
      </c>
      <c r="E1467" s="241" t="s">
        <v>11</v>
      </c>
      <c r="F1467" s="241" t="s">
        <v>11</v>
      </c>
      <c r="G1467" s="241" t="s">
        <v>11</v>
      </c>
      <c r="H1467" s="241" t="s">
        <v>11</v>
      </c>
      <c r="I1467" s="241" t="s">
        <v>11</v>
      </c>
      <c r="J1467" s="241" t="s">
        <v>11</v>
      </c>
      <c r="K1467" s="241" t="s">
        <v>11</v>
      </c>
      <c r="L1467" s="242" t="s">
        <v>11</v>
      </c>
      <c r="M1467" s="249" t="s">
        <v>11</v>
      </c>
      <c r="N1467" s="250" t="s">
        <v>11</v>
      </c>
      <c r="O1467" s="298" t="s">
        <v>11</v>
      </c>
      <c r="P1467" s="299" t="s">
        <v>11</v>
      </c>
      <c r="Q1467" s="7" t="s">
        <v>32</v>
      </c>
      <c r="R1467" s="238" t="s">
        <v>2426</v>
      </c>
      <c r="S1467" s="238" t="s">
        <v>11</v>
      </c>
      <c r="T1467" s="238" t="s">
        <v>11</v>
      </c>
      <c r="U1467" s="238" t="s">
        <v>11</v>
      </c>
      <c r="V1467" s="11" t="s">
        <v>33</v>
      </c>
      <c r="W1467" s="9" t="s">
        <v>11</v>
      </c>
      <c r="X1467" t="s">
        <v>11</v>
      </c>
      <c r="Y1467" s="12" t="s">
        <v>11</v>
      </c>
      <c r="Z1467" s="234" t="s">
        <v>11</v>
      </c>
    </row>
    <row r="1468" spans="1:26" ht="13.5" customHeight="1" x14ac:dyDescent="0.15">
      <c r="A1468" s="6" t="s">
        <v>11</v>
      </c>
      <c r="B1468" t="s">
        <v>11</v>
      </c>
      <c r="C1468" s="12" t="s">
        <v>11</v>
      </c>
      <c r="D1468" s="229" t="s">
        <v>26</v>
      </c>
      <c r="E1468" s="13" t="s">
        <v>19</v>
      </c>
      <c r="F1468" s="231" t="s">
        <v>11</v>
      </c>
      <c r="G1468" s="231" t="s">
        <v>11</v>
      </c>
      <c r="H1468" s="231" t="s">
        <v>11</v>
      </c>
      <c r="I1468" s="231" t="s">
        <v>160</v>
      </c>
      <c r="J1468" s="231" t="s">
        <v>63</v>
      </c>
      <c r="K1468" s="13" t="s">
        <v>11</v>
      </c>
      <c r="L1468" s="242" t="s">
        <v>28</v>
      </c>
      <c r="M1468" s="277" t="s">
        <v>11</v>
      </c>
      <c r="N1468" s="278" t="s">
        <v>11</v>
      </c>
      <c r="O1468" s="298" t="s">
        <v>11</v>
      </c>
      <c r="P1468" s="299" t="s">
        <v>11</v>
      </c>
      <c r="Q1468" s="8" t="s">
        <v>31</v>
      </c>
      <c r="R1468" s="238" t="s">
        <v>2427</v>
      </c>
      <c r="S1468" s="238" t="s">
        <v>11</v>
      </c>
      <c r="T1468" s="238" t="s">
        <v>11</v>
      </c>
      <c r="U1468" s="238" t="s">
        <v>11</v>
      </c>
      <c r="V1468" s="9" t="s">
        <v>26</v>
      </c>
      <c r="W1468" s="227" t="s">
        <v>507</v>
      </c>
      <c r="X1468" s="227" t="s">
        <v>11</v>
      </c>
      <c r="Y1468" s="10" t="s">
        <v>28</v>
      </c>
      <c r="Z1468" s="234" t="s">
        <v>11</v>
      </c>
    </row>
    <row r="1469" spans="1:26" ht="13.5" customHeight="1" x14ac:dyDescent="0.15">
      <c r="A1469" s="14" t="s">
        <v>11</v>
      </c>
      <c r="B1469" s="15" t="s">
        <v>11</v>
      </c>
      <c r="C1469" s="16" t="s">
        <v>11</v>
      </c>
      <c r="D1469" s="230" t="s">
        <v>11</v>
      </c>
      <c r="E1469" s="17" t="s">
        <v>11</v>
      </c>
      <c r="F1469" s="232" t="s">
        <v>11</v>
      </c>
      <c r="G1469" s="232" t="s">
        <v>11</v>
      </c>
      <c r="H1469" s="232" t="s">
        <v>11</v>
      </c>
      <c r="I1469" s="232" t="s">
        <v>11</v>
      </c>
      <c r="J1469" s="232" t="s">
        <v>11</v>
      </c>
      <c r="K1469" s="17" t="s">
        <v>11</v>
      </c>
      <c r="L1469" s="276" t="s">
        <v>11</v>
      </c>
      <c r="M1469" s="26" t="s">
        <v>42</v>
      </c>
      <c r="N1469" s="27">
        <v>89.9</v>
      </c>
      <c r="O1469" s="300" t="s">
        <v>11</v>
      </c>
      <c r="P1469" s="301" t="s">
        <v>11</v>
      </c>
      <c r="Q1469" s="18" t="s">
        <v>32</v>
      </c>
      <c r="R1469" s="228" t="s">
        <v>2428</v>
      </c>
      <c r="S1469" s="228" t="s">
        <v>11</v>
      </c>
      <c r="T1469" s="228" t="s">
        <v>11</v>
      </c>
      <c r="U1469" s="228" t="s">
        <v>11</v>
      </c>
      <c r="V1469" s="19" t="s">
        <v>33</v>
      </c>
      <c r="W1469" s="20" t="s">
        <v>11</v>
      </c>
      <c r="X1469" s="15" t="s">
        <v>11</v>
      </c>
      <c r="Y1469" s="16" t="s">
        <v>11</v>
      </c>
      <c r="Z1469" s="235" t="s">
        <v>11</v>
      </c>
    </row>
    <row r="1470" spans="1:26" ht="13.5" customHeight="1" x14ac:dyDescent="0.15">
      <c r="A1470" s="251" t="s">
        <v>10</v>
      </c>
      <c r="B1470" s="252" t="s">
        <v>11</v>
      </c>
      <c r="C1470" s="253" t="s">
        <v>11</v>
      </c>
      <c r="D1470" s="257" t="s">
        <v>12</v>
      </c>
      <c r="E1470" s="258" t="s">
        <v>11</v>
      </c>
      <c r="F1470" s="259" t="s">
        <v>1923</v>
      </c>
      <c r="G1470" s="259" t="s">
        <v>11</v>
      </c>
      <c r="H1470" s="259" t="s">
        <v>11</v>
      </c>
      <c r="I1470" s="259" t="s">
        <v>11</v>
      </c>
      <c r="J1470" s="259" t="s">
        <v>11</v>
      </c>
      <c r="K1470" s="259" t="s">
        <v>11</v>
      </c>
      <c r="L1470" s="260" t="s">
        <v>11</v>
      </c>
      <c r="M1470" s="263" t="s">
        <v>119</v>
      </c>
      <c r="N1470" s="264" t="s">
        <v>11</v>
      </c>
      <c r="O1470" s="290" t="s">
        <v>2429</v>
      </c>
      <c r="P1470" s="291" t="s">
        <v>11</v>
      </c>
      <c r="Q1470" s="5" t="s">
        <v>16</v>
      </c>
      <c r="R1470" s="271" t="s">
        <v>2430</v>
      </c>
      <c r="S1470" s="271" t="s">
        <v>11</v>
      </c>
      <c r="T1470" s="271" t="s">
        <v>11</v>
      </c>
      <c r="U1470" s="30">
        <v>161751</v>
      </c>
      <c r="V1470" s="272" t="s">
        <v>18</v>
      </c>
      <c r="W1470" s="272" t="s">
        <v>11</v>
      </c>
      <c r="X1470" s="272" t="s">
        <v>11</v>
      </c>
      <c r="Y1470" s="273" t="s">
        <v>11</v>
      </c>
      <c r="Z1470" s="233">
        <v>389</v>
      </c>
    </row>
    <row r="1471" spans="1:26" ht="13.5" customHeight="1" x14ac:dyDescent="0.15">
      <c r="A1471" s="254" t="s">
        <v>11</v>
      </c>
      <c r="B1471" s="255" t="s">
        <v>11</v>
      </c>
      <c r="C1471" s="256" t="s">
        <v>11</v>
      </c>
      <c r="D1471" s="24" t="s">
        <v>11</v>
      </c>
      <c r="E1471" s="23" t="s">
        <v>11</v>
      </c>
      <c r="F1471" s="261" t="s">
        <v>11</v>
      </c>
      <c r="G1471" s="261" t="s">
        <v>11</v>
      </c>
      <c r="H1471" s="261" t="s">
        <v>11</v>
      </c>
      <c r="I1471" s="261" t="s">
        <v>11</v>
      </c>
      <c r="J1471" s="261" t="s">
        <v>11</v>
      </c>
      <c r="K1471" s="261" t="s">
        <v>11</v>
      </c>
      <c r="L1471" s="262" t="s">
        <v>11</v>
      </c>
      <c r="M1471" s="236">
        <v>169646000</v>
      </c>
      <c r="N1471" s="237" t="s">
        <v>11</v>
      </c>
      <c r="O1471" s="292" t="s">
        <v>11</v>
      </c>
      <c r="P1471" s="293" t="s">
        <v>11</v>
      </c>
      <c r="Q1471" s="6" t="s">
        <v>11</v>
      </c>
      <c r="R1471" s="238" t="s">
        <v>2431</v>
      </c>
      <c r="S1471" s="238" t="s">
        <v>11</v>
      </c>
      <c r="T1471" s="238" t="s">
        <v>11</v>
      </c>
      <c r="U1471" s="22">
        <v>184</v>
      </c>
      <c r="V1471" s="239" t="s">
        <v>18</v>
      </c>
      <c r="W1471" s="239" t="s">
        <v>11</v>
      </c>
      <c r="X1471" s="239" t="s">
        <v>11</v>
      </c>
      <c r="Y1471" s="240" t="s">
        <v>11</v>
      </c>
      <c r="Z1471" s="234" t="s">
        <v>11</v>
      </c>
    </row>
    <row r="1472" spans="1:26" ht="13.5" customHeight="1" x14ac:dyDescent="0.15">
      <c r="A1472" s="274" t="s">
        <v>2432</v>
      </c>
      <c r="B1472" s="231" t="s">
        <v>11</v>
      </c>
      <c r="C1472" s="275" t="s">
        <v>11</v>
      </c>
      <c r="D1472" s="247" t="s">
        <v>2433</v>
      </c>
      <c r="E1472" s="239" t="s">
        <v>11</v>
      </c>
      <c r="F1472" s="239" t="s">
        <v>11</v>
      </c>
      <c r="G1472" s="239" t="s">
        <v>11</v>
      </c>
      <c r="H1472" s="239" t="s">
        <v>11</v>
      </c>
      <c r="I1472" s="239" t="s">
        <v>11</v>
      </c>
      <c r="J1472" s="239" t="s">
        <v>11</v>
      </c>
      <c r="K1472" s="239" t="s">
        <v>11</v>
      </c>
      <c r="L1472" s="240" t="s">
        <v>11</v>
      </c>
      <c r="M1472" s="249" t="s">
        <v>40</v>
      </c>
      <c r="N1472" s="250" t="s">
        <v>11</v>
      </c>
      <c r="O1472" s="292" t="s">
        <v>11</v>
      </c>
      <c r="P1472" s="293" t="s">
        <v>11</v>
      </c>
      <c r="Q1472" s="6" t="s">
        <v>11</v>
      </c>
      <c r="R1472" s="238" t="s">
        <v>11</v>
      </c>
      <c r="S1472" s="238" t="s">
        <v>11</v>
      </c>
      <c r="T1472" s="238" t="s">
        <v>11</v>
      </c>
      <c r="U1472" s="22" t="s">
        <v>11</v>
      </c>
      <c r="V1472" s="239" t="s">
        <v>11</v>
      </c>
      <c r="W1472" s="239" t="s">
        <v>11</v>
      </c>
      <c r="X1472" s="239" t="s">
        <v>11</v>
      </c>
      <c r="Y1472" s="240" t="s">
        <v>11</v>
      </c>
      <c r="Z1472" s="234" t="s">
        <v>11</v>
      </c>
    </row>
    <row r="1473" spans="1:26" ht="13.5" customHeight="1" x14ac:dyDescent="0.15">
      <c r="A1473" s="274" t="s">
        <v>11</v>
      </c>
      <c r="B1473" s="231" t="s">
        <v>11</v>
      </c>
      <c r="C1473" s="275" t="s">
        <v>11</v>
      </c>
      <c r="D1473" s="248" t="s">
        <v>11</v>
      </c>
      <c r="E1473" s="239" t="s">
        <v>11</v>
      </c>
      <c r="F1473" s="239" t="s">
        <v>11</v>
      </c>
      <c r="G1473" s="239" t="s">
        <v>11</v>
      </c>
      <c r="H1473" s="239" t="s">
        <v>11</v>
      </c>
      <c r="I1473" s="239" t="s">
        <v>11</v>
      </c>
      <c r="J1473" s="239" t="s">
        <v>11</v>
      </c>
      <c r="K1473" s="239" t="s">
        <v>11</v>
      </c>
      <c r="L1473" s="240" t="s">
        <v>11</v>
      </c>
      <c r="M1473" s="236">
        <v>161935087</v>
      </c>
      <c r="N1473" s="237" t="s">
        <v>11</v>
      </c>
      <c r="O1473" s="292" t="s">
        <v>11</v>
      </c>
      <c r="P1473" s="293" t="s">
        <v>11</v>
      </c>
      <c r="Q1473" s="6" t="s">
        <v>11</v>
      </c>
      <c r="R1473" s="238" t="s">
        <v>11</v>
      </c>
      <c r="S1473" s="238" t="s">
        <v>11</v>
      </c>
      <c r="T1473" s="238" t="s">
        <v>11</v>
      </c>
      <c r="U1473" s="22" t="s">
        <v>11</v>
      </c>
      <c r="V1473" s="239" t="s">
        <v>11</v>
      </c>
      <c r="W1473" s="239" t="s">
        <v>11</v>
      </c>
      <c r="X1473" s="239" t="s">
        <v>11</v>
      </c>
      <c r="Y1473" s="240" t="s">
        <v>11</v>
      </c>
      <c r="Z1473" s="234" t="s">
        <v>11</v>
      </c>
    </row>
    <row r="1474" spans="1:26" ht="13.5" customHeight="1" x14ac:dyDescent="0.15">
      <c r="A1474" s="274" t="s">
        <v>11</v>
      </c>
      <c r="B1474" s="231" t="s">
        <v>11</v>
      </c>
      <c r="C1474" s="275" t="s">
        <v>11</v>
      </c>
      <c r="D1474" s="229" t="s">
        <v>26</v>
      </c>
      <c r="E1474" s="241" t="s">
        <v>2434</v>
      </c>
      <c r="F1474" s="241" t="s">
        <v>11</v>
      </c>
      <c r="G1474" s="241" t="s">
        <v>11</v>
      </c>
      <c r="H1474" s="241" t="s">
        <v>11</v>
      </c>
      <c r="I1474" s="241" t="s">
        <v>11</v>
      </c>
      <c r="J1474" s="241" t="s">
        <v>11</v>
      </c>
      <c r="K1474" s="241" t="s">
        <v>11</v>
      </c>
      <c r="L1474" s="242" t="s">
        <v>28</v>
      </c>
      <c r="M1474" s="243" t="s">
        <v>29</v>
      </c>
      <c r="N1474" s="244" t="s">
        <v>11</v>
      </c>
      <c r="O1474" s="292" t="s">
        <v>11</v>
      </c>
      <c r="P1474" s="293" t="s">
        <v>11</v>
      </c>
      <c r="Q1474" s="7" t="s">
        <v>11</v>
      </c>
      <c r="R1474" s="238" t="s">
        <v>11</v>
      </c>
      <c r="S1474" s="238" t="s">
        <v>11</v>
      </c>
      <c r="T1474" s="238" t="s">
        <v>11</v>
      </c>
      <c r="U1474" s="22" t="s">
        <v>11</v>
      </c>
      <c r="V1474" s="239" t="s">
        <v>11</v>
      </c>
      <c r="W1474" s="239" t="s">
        <v>11</v>
      </c>
      <c r="X1474" s="239" t="s">
        <v>11</v>
      </c>
      <c r="Y1474" s="240" t="s">
        <v>11</v>
      </c>
      <c r="Z1474" s="234" t="s">
        <v>11</v>
      </c>
    </row>
    <row r="1475" spans="1:26" ht="13.5" customHeight="1" x14ac:dyDescent="0.15">
      <c r="A1475" s="274" t="s">
        <v>11</v>
      </c>
      <c r="B1475" s="231" t="s">
        <v>11</v>
      </c>
      <c r="C1475" s="275" t="s">
        <v>11</v>
      </c>
      <c r="D1475" s="229" t="s">
        <v>11</v>
      </c>
      <c r="E1475" s="241" t="s">
        <v>11</v>
      </c>
      <c r="F1475" s="241" t="s">
        <v>11</v>
      </c>
      <c r="G1475" s="241" t="s">
        <v>11</v>
      </c>
      <c r="H1475" s="241" t="s">
        <v>11</v>
      </c>
      <c r="I1475" s="241" t="s">
        <v>11</v>
      </c>
      <c r="J1475" s="241" t="s">
        <v>11</v>
      </c>
      <c r="K1475" s="241" t="s">
        <v>11</v>
      </c>
      <c r="L1475" s="242" t="s">
        <v>11</v>
      </c>
      <c r="M1475" s="245">
        <v>7710913</v>
      </c>
      <c r="N1475" s="246" t="s">
        <v>11</v>
      </c>
      <c r="O1475" s="292" t="s">
        <v>11</v>
      </c>
      <c r="P1475" s="293" t="s">
        <v>11</v>
      </c>
      <c r="Q1475" s="8" t="s">
        <v>31</v>
      </c>
      <c r="R1475" s="238" t="s">
        <v>11</v>
      </c>
      <c r="S1475" s="238" t="s">
        <v>11</v>
      </c>
      <c r="T1475" s="238" t="s">
        <v>11</v>
      </c>
      <c r="U1475" s="238" t="s">
        <v>11</v>
      </c>
      <c r="V1475" s="9" t="s">
        <v>26</v>
      </c>
      <c r="W1475" s="227" t="s">
        <v>11</v>
      </c>
      <c r="X1475" s="227" t="s">
        <v>11</v>
      </c>
      <c r="Y1475" s="10" t="s">
        <v>28</v>
      </c>
      <c r="Z1475" s="234" t="s">
        <v>11</v>
      </c>
    </row>
    <row r="1476" spans="1:26" ht="13.5" customHeight="1" x14ac:dyDescent="0.15">
      <c r="A1476" s="274" t="s">
        <v>11</v>
      </c>
      <c r="B1476" s="231" t="s">
        <v>11</v>
      </c>
      <c r="C1476" s="275" t="s">
        <v>11</v>
      </c>
      <c r="D1476" s="229" t="s">
        <v>11</v>
      </c>
      <c r="E1476" s="241" t="s">
        <v>11</v>
      </c>
      <c r="F1476" s="241" t="s">
        <v>11</v>
      </c>
      <c r="G1476" s="241" t="s">
        <v>11</v>
      </c>
      <c r="H1476" s="241" t="s">
        <v>11</v>
      </c>
      <c r="I1476" s="241" t="s">
        <v>11</v>
      </c>
      <c r="J1476" s="241" t="s">
        <v>11</v>
      </c>
      <c r="K1476" s="241" t="s">
        <v>11</v>
      </c>
      <c r="L1476" s="242" t="s">
        <v>11</v>
      </c>
      <c r="M1476" s="249" t="s">
        <v>11</v>
      </c>
      <c r="N1476" s="250" t="s">
        <v>11</v>
      </c>
      <c r="O1476" s="292" t="s">
        <v>11</v>
      </c>
      <c r="P1476" s="293" t="s">
        <v>11</v>
      </c>
      <c r="Q1476" s="7" t="s">
        <v>32</v>
      </c>
      <c r="R1476" s="238" t="s">
        <v>11</v>
      </c>
      <c r="S1476" s="238" t="s">
        <v>11</v>
      </c>
      <c r="T1476" s="238" t="s">
        <v>11</v>
      </c>
      <c r="U1476" s="238" t="s">
        <v>11</v>
      </c>
      <c r="V1476" s="11" t="s">
        <v>33</v>
      </c>
      <c r="W1476" s="9" t="s">
        <v>11</v>
      </c>
      <c r="X1476" t="s">
        <v>11</v>
      </c>
      <c r="Y1476" s="12" t="s">
        <v>11</v>
      </c>
      <c r="Z1476" s="234" t="s">
        <v>11</v>
      </c>
    </row>
    <row r="1477" spans="1:26" ht="13.5" customHeight="1" x14ac:dyDescent="0.15">
      <c r="A1477" s="6" t="s">
        <v>11</v>
      </c>
      <c r="B1477" t="s">
        <v>11</v>
      </c>
      <c r="C1477" s="12" t="s">
        <v>11</v>
      </c>
      <c r="D1477" s="229" t="s">
        <v>26</v>
      </c>
      <c r="E1477" s="13" t="s">
        <v>19</v>
      </c>
      <c r="F1477" s="231" t="s">
        <v>11</v>
      </c>
      <c r="G1477" s="231" t="s">
        <v>11</v>
      </c>
      <c r="H1477" s="231" t="s">
        <v>11</v>
      </c>
      <c r="I1477" s="231" t="s">
        <v>11</v>
      </c>
      <c r="J1477" s="231" t="s">
        <v>11</v>
      </c>
      <c r="K1477" s="13" t="s">
        <v>11</v>
      </c>
      <c r="L1477" s="242" t="s">
        <v>28</v>
      </c>
      <c r="M1477" s="277" t="s">
        <v>11</v>
      </c>
      <c r="N1477" s="278" t="s">
        <v>11</v>
      </c>
      <c r="O1477" s="292" t="s">
        <v>11</v>
      </c>
      <c r="P1477" s="293" t="s">
        <v>11</v>
      </c>
      <c r="Q1477" s="8" t="s">
        <v>31</v>
      </c>
      <c r="R1477" s="238" t="s">
        <v>11</v>
      </c>
      <c r="S1477" s="238" t="s">
        <v>11</v>
      </c>
      <c r="T1477" s="238" t="s">
        <v>11</v>
      </c>
      <c r="U1477" s="238" t="s">
        <v>11</v>
      </c>
      <c r="V1477" s="9" t="s">
        <v>26</v>
      </c>
      <c r="W1477" s="227" t="s">
        <v>11</v>
      </c>
      <c r="X1477" s="227" t="s">
        <v>11</v>
      </c>
      <c r="Y1477" s="10" t="s">
        <v>28</v>
      </c>
      <c r="Z1477" s="234" t="s">
        <v>11</v>
      </c>
    </row>
    <row r="1478" spans="1:26" ht="13.5" customHeight="1" x14ac:dyDescent="0.15">
      <c r="A1478" s="14" t="s">
        <v>11</v>
      </c>
      <c r="B1478" s="15" t="s">
        <v>11</v>
      </c>
      <c r="C1478" s="16" t="s">
        <v>11</v>
      </c>
      <c r="D1478" s="230" t="s">
        <v>11</v>
      </c>
      <c r="E1478" s="17" t="s">
        <v>11</v>
      </c>
      <c r="F1478" s="232" t="s">
        <v>11</v>
      </c>
      <c r="G1478" s="232" t="s">
        <v>11</v>
      </c>
      <c r="H1478" s="232" t="s">
        <v>11</v>
      </c>
      <c r="I1478" s="232" t="s">
        <v>11</v>
      </c>
      <c r="J1478" s="232" t="s">
        <v>11</v>
      </c>
      <c r="K1478" s="17" t="s">
        <v>11</v>
      </c>
      <c r="L1478" s="276" t="s">
        <v>11</v>
      </c>
      <c r="M1478" s="26" t="s">
        <v>42</v>
      </c>
      <c r="N1478" s="27">
        <v>95.5</v>
      </c>
      <c r="O1478" s="294" t="s">
        <v>11</v>
      </c>
      <c r="P1478" s="295" t="s">
        <v>11</v>
      </c>
      <c r="Q1478" s="18" t="s">
        <v>32</v>
      </c>
      <c r="R1478" s="228" t="s">
        <v>11</v>
      </c>
      <c r="S1478" s="228" t="s">
        <v>11</v>
      </c>
      <c r="T1478" s="228" t="s">
        <v>11</v>
      </c>
      <c r="U1478" s="228" t="s">
        <v>11</v>
      </c>
      <c r="V1478" s="19" t="s">
        <v>33</v>
      </c>
      <c r="W1478" s="20" t="s">
        <v>11</v>
      </c>
      <c r="X1478" s="15" t="s">
        <v>11</v>
      </c>
      <c r="Y1478" s="16" t="s">
        <v>11</v>
      </c>
      <c r="Z1478" s="235" t="s">
        <v>11</v>
      </c>
    </row>
    <row r="1479" spans="1:26" ht="13.5" customHeight="1" x14ac:dyDescent="0.15">
      <c r="A1479" s="251" t="s">
        <v>10</v>
      </c>
      <c r="B1479" s="252" t="s">
        <v>11</v>
      </c>
      <c r="C1479" s="253" t="s">
        <v>11</v>
      </c>
      <c r="D1479" s="257" t="s">
        <v>12</v>
      </c>
      <c r="E1479" s="258" t="s">
        <v>11</v>
      </c>
      <c r="F1479" s="259" t="s">
        <v>1923</v>
      </c>
      <c r="G1479" s="259" t="s">
        <v>11</v>
      </c>
      <c r="H1479" s="259" t="s">
        <v>11</v>
      </c>
      <c r="I1479" s="259" t="s">
        <v>11</v>
      </c>
      <c r="J1479" s="259" t="s">
        <v>11</v>
      </c>
      <c r="K1479" s="259" t="s">
        <v>11</v>
      </c>
      <c r="L1479" s="260" t="s">
        <v>11</v>
      </c>
      <c r="M1479" s="263" t="s">
        <v>119</v>
      </c>
      <c r="N1479" s="264" t="s">
        <v>11</v>
      </c>
      <c r="O1479" s="265" t="s">
        <v>2435</v>
      </c>
      <c r="P1479" s="266" t="s">
        <v>11</v>
      </c>
      <c r="Q1479" s="5" t="s">
        <v>16</v>
      </c>
      <c r="R1479" s="271" t="s">
        <v>2436</v>
      </c>
      <c r="S1479" s="271" t="s">
        <v>11</v>
      </c>
      <c r="T1479" s="271" t="s">
        <v>11</v>
      </c>
      <c r="U1479" s="30">
        <v>381100</v>
      </c>
      <c r="V1479" s="272" t="s">
        <v>18</v>
      </c>
      <c r="W1479" s="272" t="s">
        <v>11</v>
      </c>
      <c r="X1479" s="272" t="s">
        <v>11</v>
      </c>
      <c r="Y1479" s="273" t="s">
        <v>11</v>
      </c>
      <c r="Z1479" s="233">
        <v>389</v>
      </c>
    </row>
    <row r="1480" spans="1:26" ht="13.5" customHeight="1" x14ac:dyDescent="0.15">
      <c r="A1480" s="254" t="s">
        <v>11</v>
      </c>
      <c r="B1480" s="255" t="s">
        <v>11</v>
      </c>
      <c r="C1480" s="256" t="s">
        <v>11</v>
      </c>
      <c r="D1480" s="24" t="s">
        <v>11</v>
      </c>
      <c r="E1480" s="23" t="s">
        <v>11</v>
      </c>
      <c r="F1480" s="261" t="s">
        <v>11</v>
      </c>
      <c r="G1480" s="261" t="s">
        <v>11</v>
      </c>
      <c r="H1480" s="261" t="s">
        <v>11</v>
      </c>
      <c r="I1480" s="261" t="s">
        <v>11</v>
      </c>
      <c r="J1480" s="261" t="s">
        <v>11</v>
      </c>
      <c r="K1480" s="261" t="s">
        <v>11</v>
      </c>
      <c r="L1480" s="262" t="s">
        <v>11</v>
      </c>
      <c r="M1480" s="236">
        <v>897356000</v>
      </c>
      <c r="N1480" s="237" t="s">
        <v>11</v>
      </c>
      <c r="O1480" s="267" t="s">
        <v>11</v>
      </c>
      <c r="P1480" s="268" t="s">
        <v>11</v>
      </c>
      <c r="Q1480" s="6" t="s">
        <v>11</v>
      </c>
      <c r="R1480" s="238" t="s">
        <v>2437</v>
      </c>
      <c r="S1480" s="238" t="s">
        <v>11</v>
      </c>
      <c r="T1480" s="238" t="s">
        <v>11</v>
      </c>
      <c r="U1480" s="22">
        <v>214342</v>
      </c>
      <c r="V1480" s="239" t="s">
        <v>18</v>
      </c>
      <c r="W1480" s="239" t="s">
        <v>11</v>
      </c>
      <c r="X1480" s="239" t="s">
        <v>11</v>
      </c>
      <c r="Y1480" s="240" t="s">
        <v>11</v>
      </c>
      <c r="Z1480" s="234" t="s">
        <v>11</v>
      </c>
    </row>
    <row r="1481" spans="1:26" ht="13.5" customHeight="1" x14ac:dyDescent="0.15">
      <c r="A1481" s="274" t="s">
        <v>2438</v>
      </c>
      <c r="B1481" s="231" t="s">
        <v>11</v>
      </c>
      <c r="C1481" s="275" t="s">
        <v>11</v>
      </c>
      <c r="D1481" s="247" t="s">
        <v>2439</v>
      </c>
      <c r="E1481" s="239" t="s">
        <v>11</v>
      </c>
      <c r="F1481" s="239" t="s">
        <v>11</v>
      </c>
      <c r="G1481" s="239" t="s">
        <v>11</v>
      </c>
      <c r="H1481" s="239" t="s">
        <v>11</v>
      </c>
      <c r="I1481" s="239" t="s">
        <v>11</v>
      </c>
      <c r="J1481" s="239" t="s">
        <v>11</v>
      </c>
      <c r="K1481" s="239" t="s">
        <v>11</v>
      </c>
      <c r="L1481" s="240" t="s">
        <v>11</v>
      </c>
      <c r="M1481" s="249" t="s">
        <v>40</v>
      </c>
      <c r="N1481" s="250" t="s">
        <v>11</v>
      </c>
      <c r="O1481" s="267" t="s">
        <v>11</v>
      </c>
      <c r="P1481" s="268" t="s">
        <v>11</v>
      </c>
      <c r="Q1481" s="6" t="s">
        <v>11</v>
      </c>
      <c r="R1481" s="238" t="s">
        <v>2440</v>
      </c>
      <c r="S1481" s="238" t="s">
        <v>11</v>
      </c>
      <c r="T1481" s="238" t="s">
        <v>11</v>
      </c>
      <c r="U1481" s="22">
        <v>202344</v>
      </c>
      <c r="V1481" s="239" t="s">
        <v>18</v>
      </c>
      <c r="W1481" s="239" t="s">
        <v>11</v>
      </c>
      <c r="X1481" s="239" t="s">
        <v>11</v>
      </c>
      <c r="Y1481" s="240" t="s">
        <v>11</v>
      </c>
      <c r="Z1481" s="234" t="s">
        <v>11</v>
      </c>
    </row>
    <row r="1482" spans="1:26" ht="13.5" customHeight="1" x14ac:dyDescent="0.15">
      <c r="A1482" s="274" t="s">
        <v>11</v>
      </c>
      <c r="B1482" s="231" t="s">
        <v>11</v>
      </c>
      <c r="C1482" s="275" t="s">
        <v>11</v>
      </c>
      <c r="D1482" s="248" t="s">
        <v>11</v>
      </c>
      <c r="E1482" s="239" t="s">
        <v>11</v>
      </c>
      <c r="F1482" s="239" t="s">
        <v>11</v>
      </c>
      <c r="G1482" s="239" t="s">
        <v>11</v>
      </c>
      <c r="H1482" s="239" t="s">
        <v>11</v>
      </c>
      <c r="I1482" s="239" t="s">
        <v>11</v>
      </c>
      <c r="J1482" s="239" t="s">
        <v>11</v>
      </c>
      <c r="K1482" s="239" t="s">
        <v>11</v>
      </c>
      <c r="L1482" s="240" t="s">
        <v>11</v>
      </c>
      <c r="M1482" s="236">
        <v>803846667</v>
      </c>
      <c r="N1482" s="237" t="s">
        <v>11</v>
      </c>
      <c r="O1482" s="267" t="s">
        <v>11</v>
      </c>
      <c r="P1482" s="268" t="s">
        <v>11</v>
      </c>
      <c r="Q1482" s="6" t="s">
        <v>11</v>
      </c>
      <c r="R1482" s="238" t="s">
        <v>11</v>
      </c>
      <c r="S1482" s="238" t="s">
        <v>11</v>
      </c>
      <c r="T1482" s="238" t="s">
        <v>11</v>
      </c>
      <c r="U1482" s="22" t="s">
        <v>11</v>
      </c>
      <c r="V1482" s="239" t="s">
        <v>11</v>
      </c>
      <c r="W1482" s="239" t="s">
        <v>11</v>
      </c>
      <c r="X1482" s="239" t="s">
        <v>11</v>
      </c>
      <c r="Y1482" s="240" t="s">
        <v>11</v>
      </c>
      <c r="Z1482" s="234" t="s">
        <v>11</v>
      </c>
    </row>
    <row r="1483" spans="1:26" ht="13.5" customHeight="1" x14ac:dyDescent="0.15">
      <c r="A1483" s="274" t="s">
        <v>11</v>
      </c>
      <c r="B1483" s="231" t="s">
        <v>11</v>
      </c>
      <c r="C1483" s="275" t="s">
        <v>11</v>
      </c>
      <c r="D1483" s="229" t="s">
        <v>26</v>
      </c>
      <c r="E1483" s="241" t="s">
        <v>1942</v>
      </c>
      <c r="F1483" s="241" t="s">
        <v>11</v>
      </c>
      <c r="G1483" s="241" t="s">
        <v>11</v>
      </c>
      <c r="H1483" s="241" t="s">
        <v>11</v>
      </c>
      <c r="I1483" s="241" t="s">
        <v>11</v>
      </c>
      <c r="J1483" s="241" t="s">
        <v>11</v>
      </c>
      <c r="K1483" s="241" t="s">
        <v>11</v>
      </c>
      <c r="L1483" s="242" t="s">
        <v>28</v>
      </c>
      <c r="M1483" s="243" t="s">
        <v>29</v>
      </c>
      <c r="N1483" s="244" t="s">
        <v>11</v>
      </c>
      <c r="O1483" s="267" t="s">
        <v>11</v>
      </c>
      <c r="P1483" s="268" t="s">
        <v>11</v>
      </c>
      <c r="Q1483" s="7" t="s">
        <v>11</v>
      </c>
      <c r="R1483" s="238" t="s">
        <v>2441</v>
      </c>
      <c r="S1483" s="238" t="s">
        <v>11</v>
      </c>
      <c r="T1483" s="238" t="s">
        <v>11</v>
      </c>
      <c r="U1483" s="22">
        <v>6061</v>
      </c>
      <c r="V1483" s="239" t="s">
        <v>18</v>
      </c>
      <c r="W1483" s="239" t="s">
        <v>11</v>
      </c>
      <c r="X1483" s="239" t="s">
        <v>11</v>
      </c>
      <c r="Y1483" s="240" t="s">
        <v>11</v>
      </c>
      <c r="Z1483" s="234" t="s">
        <v>11</v>
      </c>
    </row>
    <row r="1484" spans="1:26" ht="13.5" customHeight="1" x14ac:dyDescent="0.15">
      <c r="A1484" s="274" t="s">
        <v>11</v>
      </c>
      <c r="B1484" s="231" t="s">
        <v>11</v>
      </c>
      <c r="C1484" s="275" t="s">
        <v>11</v>
      </c>
      <c r="D1484" s="229" t="s">
        <v>11</v>
      </c>
      <c r="E1484" s="241" t="s">
        <v>11</v>
      </c>
      <c r="F1484" s="241" t="s">
        <v>11</v>
      </c>
      <c r="G1484" s="241" t="s">
        <v>11</v>
      </c>
      <c r="H1484" s="241" t="s">
        <v>11</v>
      </c>
      <c r="I1484" s="241" t="s">
        <v>11</v>
      </c>
      <c r="J1484" s="241" t="s">
        <v>11</v>
      </c>
      <c r="K1484" s="241" t="s">
        <v>11</v>
      </c>
      <c r="L1484" s="242" t="s">
        <v>11</v>
      </c>
      <c r="M1484" s="245">
        <v>93509333</v>
      </c>
      <c r="N1484" s="246" t="s">
        <v>11</v>
      </c>
      <c r="O1484" s="267" t="s">
        <v>11</v>
      </c>
      <c r="P1484" s="268" t="s">
        <v>11</v>
      </c>
      <c r="Q1484" s="8" t="s">
        <v>31</v>
      </c>
      <c r="R1484" s="238" t="s">
        <v>2442</v>
      </c>
      <c r="S1484" s="238" t="s">
        <v>11</v>
      </c>
      <c r="T1484" s="238" t="s">
        <v>11</v>
      </c>
      <c r="U1484" s="238" t="s">
        <v>11</v>
      </c>
      <c r="V1484" s="9" t="s">
        <v>26</v>
      </c>
      <c r="W1484" s="227" t="s">
        <v>2443</v>
      </c>
      <c r="X1484" s="227" t="s">
        <v>11</v>
      </c>
      <c r="Y1484" s="10" t="s">
        <v>28</v>
      </c>
      <c r="Z1484" s="234" t="s">
        <v>11</v>
      </c>
    </row>
    <row r="1485" spans="1:26" ht="13.5" customHeight="1" x14ac:dyDescent="0.15">
      <c r="A1485" s="274" t="s">
        <v>11</v>
      </c>
      <c r="B1485" s="231" t="s">
        <v>11</v>
      </c>
      <c r="C1485" s="275" t="s">
        <v>11</v>
      </c>
      <c r="D1485" s="229" t="s">
        <v>11</v>
      </c>
      <c r="E1485" s="241" t="s">
        <v>11</v>
      </c>
      <c r="F1485" s="241" t="s">
        <v>11</v>
      </c>
      <c r="G1485" s="241" t="s">
        <v>11</v>
      </c>
      <c r="H1485" s="241" t="s">
        <v>11</v>
      </c>
      <c r="I1485" s="241" t="s">
        <v>11</v>
      </c>
      <c r="J1485" s="241" t="s">
        <v>11</v>
      </c>
      <c r="K1485" s="241" t="s">
        <v>11</v>
      </c>
      <c r="L1485" s="242" t="s">
        <v>11</v>
      </c>
      <c r="M1485" s="249" t="s">
        <v>11</v>
      </c>
      <c r="N1485" s="250" t="s">
        <v>11</v>
      </c>
      <c r="O1485" s="267" t="s">
        <v>11</v>
      </c>
      <c r="P1485" s="268" t="s">
        <v>11</v>
      </c>
      <c r="Q1485" s="7" t="s">
        <v>32</v>
      </c>
      <c r="R1485" s="238" t="s">
        <v>11</v>
      </c>
      <c r="S1485" s="238" t="s">
        <v>11</v>
      </c>
      <c r="T1485" s="238" t="s">
        <v>11</v>
      </c>
      <c r="U1485" s="238" t="s">
        <v>11</v>
      </c>
      <c r="V1485" s="11" t="s">
        <v>33</v>
      </c>
      <c r="W1485" s="9" t="s">
        <v>11</v>
      </c>
      <c r="X1485" t="s">
        <v>11</v>
      </c>
      <c r="Y1485" s="12" t="s">
        <v>11</v>
      </c>
      <c r="Z1485" s="234" t="s">
        <v>11</v>
      </c>
    </row>
    <row r="1486" spans="1:26" ht="13.5" customHeight="1" x14ac:dyDescent="0.15">
      <c r="A1486" s="6" t="s">
        <v>11</v>
      </c>
      <c r="B1486" t="s">
        <v>11</v>
      </c>
      <c r="C1486" s="12" t="s">
        <v>11</v>
      </c>
      <c r="D1486" s="229" t="s">
        <v>26</v>
      </c>
      <c r="E1486" s="13" t="s">
        <v>19</v>
      </c>
      <c r="F1486" s="231" t="s">
        <v>11</v>
      </c>
      <c r="G1486" s="231" t="s">
        <v>11</v>
      </c>
      <c r="H1486" s="231" t="s">
        <v>11</v>
      </c>
      <c r="I1486" s="231" t="s">
        <v>160</v>
      </c>
      <c r="J1486" s="231" t="s">
        <v>63</v>
      </c>
      <c r="K1486" s="13" t="s">
        <v>11</v>
      </c>
      <c r="L1486" s="242" t="s">
        <v>28</v>
      </c>
      <c r="M1486" s="277" t="s">
        <v>11</v>
      </c>
      <c r="N1486" s="278" t="s">
        <v>11</v>
      </c>
      <c r="O1486" s="267" t="s">
        <v>11</v>
      </c>
      <c r="P1486" s="268" t="s">
        <v>11</v>
      </c>
      <c r="Q1486" s="8" t="s">
        <v>31</v>
      </c>
      <c r="R1486" s="238" t="s">
        <v>2444</v>
      </c>
      <c r="S1486" s="238" t="s">
        <v>11</v>
      </c>
      <c r="T1486" s="238" t="s">
        <v>11</v>
      </c>
      <c r="U1486" s="238" t="s">
        <v>11</v>
      </c>
      <c r="V1486" s="9" t="s">
        <v>26</v>
      </c>
      <c r="W1486" s="227" t="s">
        <v>1999</v>
      </c>
      <c r="X1486" s="227" t="s">
        <v>11</v>
      </c>
      <c r="Y1486" s="10" t="s">
        <v>28</v>
      </c>
      <c r="Z1486" s="234" t="s">
        <v>11</v>
      </c>
    </row>
    <row r="1487" spans="1:26" ht="13.5" customHeight="1" x14ac:dyDescent="0.15">
      <c r="A1487" s="14" t="s">
        <v>11</v>
      </c>
      <c r="B1487" s="15" t="s">
        <v>11</v>
      </c>
      <c r="C1487" s="16" t="s">
        <v>11</v>
      </c>
      <c r="D1487" s="230" t="s">
        <v>11</v>
      </c>
      <c r="E1487" s="17" t="s">
        <v>11</v>
      </c>
      <c r="F1487" s="232" t="s">
        <v>11</v>
      </c>
      <c r="G1487" s="232" t="s">
        <v>11</v>
      </c>
      <c r="H1487" s="232" t="s">
        <v>11</v>
      </c>
      <c r="I1487" s="232" t="s">
        <v>11</v>
      </c>
      <c r="J1487" s="232" t="s">
        <v>11</v>
      </c>
      <c r="K1487" s="17" t="s">
        <v>11</v>
      </c>
      <c r="L1487" s="276" t="s">
        <v>11</v>
      </c>
      <c r="M1487" s="26" t="s">
        <v>42</v>
      </c>
      <c r="N1487" s="27">
        <v>89.6</v>
      </c>
      <c r="O1487" s="269" t="s">
        <v>11</v>
      </c>
      <c r="P1487" s="270" t="s">
        <v>11</v>
      </c>
      <c r="Q1487" s="18" t="s">
        <v>32</v>
      </c>
      <c r="R1487" s="228" t="s">
        <v>2445</v>
      </c>
      <c r="S1487" s="228" t="s">
        <v>11</v>
      </c>
      <c r="T1487" s="228" t="s">
        <v>11</v>
      </c>
      <c r="U1487" s="228" t="s">
        <v>11</v>
      </c>
      <c r="V1487" s="19" t="s">
        <v>33</v>
      </c>
      <c r="W1487" s="20" t="s">
        <v>11</v>
      </c>
      <c r="X1487" s="15" t="s">
        <v>11</v>
      </c>
      <c r="Y1487" s="16" t="s">
        <v>11</v>
      </c>
      <c r="Z1487" s="235" t="s">
        <v>11</v>
      </c>
    </row>
    <row r="1488" spans="1:26" ht="13.5" customHeight="1" x14ac:dyDescent="0.15">
      <c r="A1488" s="251" t="s">
        <v>10</v>
      </c>
      <c r="B1488" s="252" t="s">
        <v>11</v>
      </c>
      <c r="C1488" s="253" t="s">
        <v>11</v>
      </c>
      <c r="D1488" s="257" t="s">
        <v>12</v>
      </c>
      <c r="E1488" s="258" t="s">
        <v>11</v>
      </c>
      <c r="F1488" s="259" t="s">
        <v>1923</v>
      </c>
      <c r="G1488" s="259" t="s">
        <v>11</v>
      </c>
      <c r="H1488" s="259" t="s">
        <v>11</v>
      </c>
      <c r="I1488" s="259" t="s">
        <v>11</v>
      </c>
      <c r="J1488" s="259" t="s">
        <v>11</v>
      </c>
      <c r="K1488" s="259" t="s">
        <v>11</v>
      </c>
      <c r="L1488" s="260" t="s">
        <v>11</v>
      </c>
      <c r="M1488" s="263" t="s">
        <v>119</v>
      </c>
      <c r="N1488" s="264" t="s">
        <v>11</v>
      </c>
      <c r="O1488" s="265" t="s">
        <v>2446</v>
      </c>
      <c r="P1488" s="266" t="s">
        <v>11</v>
      </c>
      <c r="Q1488" s="5" t="s">
        <v>16</v>
      </c>
      <c r="R1488" s="271" t="s">
        <v>2447</v>
      </c>
      <c r="S1488" s="271" t="s">
        <v>11</v>
      </c>
      <c r="T1488" s="271" t="s">
        <v>11</v>
      </c>
      <c r="U1488" s="30">
        <v>163</v>
      </c>
      <c r="V1488" s="272" t="s">
        <v>18</v>
      </c>
      <c r="W1488" s="272" t="s">
        <v>11</v>
      </c>
      <c r="X1488" s="272" t="s">
        <v>11</v>
      </c>
      <c r="Y1488" s="273" t="s">
        <v>11</v>
      </c>
      <c r="Z1488" s="233">
        <v>389</v>
      </c>
    </row>
    <row r="1489" spans="1:26" ht="13.5" customHeight="1" x14ac:dyDescent="0.15">
      <c r="A1489" s="254" t="s">
        <v>11</v>
      </c>
      <c r="B1489" s="255" t="s">
        <v>11</v>
      </c>
      <c r="C1489" s="256" t="s">
        <v>11</v>
      </c>
      <c r="D1489" s="24" t="s">
        <v>11</v>
      </c>
      <c r="E1489" s="23" t="s">
        <v>11</v>
      </c>
      <c r="F1489" s="261" t="s">
        <v>11</v>
      </c>
      <c r="G1489" s="261" t="s">
        <v>11</v>
      </c>
      <c r="H1489" s="261" t="s">
        <v>11</v>
      </c>
      <c r="I1489" s="261" t="s">
        <v>11</v>
      </c>
      <c r="J1489" s="261" t="s">
        <v>11</v>
      </c>
      <c r="K1489" s="261" t="s">
        <v>11</v>
      </c>
      <c r="L1489" s="262" t="s">
        <v>11</v>
      </c>
      <c r="M1489" s="236">
        <v>118750000</v>
      </c>
      <c r="N1489" s="237" t="s">
        <v>11</v>
      </c>
      <c r="O1489" s="267" t="s">
        <v>11</v>
      </c>
      <c r="P1489" s="268" t="s">
        <v>11</v>
      </c>
      <c r="Q1489" s="6" t="s">
        <v>11</v>
      </c>
      <c r="R1489" s="238" t="s">
        <v>5347</v>
      </c>
      <c r="S1489" s="238" t="s">
        <v>11</v>
      </c>
      <c r="T1489" s="238" t="s">
        <v>11</v>
      </c>
      <c r="U1489" s="22">
        <v>193</v>
      </c>
      <c r="V1489" s="239" t="s">
        <v>18</v>
      </c>
      <c r="W1489" s="239" t="s">
        <v>11</v>
      </c>
      <c r="X1489" s="239" t="s">
        <v>11</v>
      </c>
      <c r="Y1489" s="240" t="s">
        <v>11</v>
      </c>
      <c r="Z1489" s="234" t="s">
        <v>11</v>
      </c>
    </row>
    <row r="1490" spans="1:26" ht="13.5" customHeight="1" x14ac:dyDescent="0.15">
      <c r="A1490" s="274" t="s">
        <v>2448</v>
      </c>
      <c r="B1490" s="231" t="s">
        <v>11</v>
      </c>
      <c r="C1490" s="275" t="s">
        <v>11</v>
      </c>
      <c r="D1490" s="247" t="s">
        <v>2449</v>
      </c>
      <c r="E1490" s="239" t="s">
        <v>11</v>
      </c>
      <c r="F1490" s="239" t="s">
        <v>11</v>
      </c>
      <c r="G1490" s="239" t="s">
        <v>11</v>
      </c>
      <c r="H1490" s="239" t="s">
        <v>11</v>
      </c>
      <c r="I1490" s="239" t="s">
        <v>11</v>
      </c>
      <c r="J1490" s="239" t="s">
        <v>11</v>
      </c>
      <c r="K1490" s="239" t="s">
        <v>11</v>
      </c>
      <c r="L1490" s="240" t="s">
        <v>11</v>
      </c>
      <c r="M1490" s="249" t="s">
        <v>40</v>
      </c>
      <c r="N1490" s="250" t="s">
        <v>11</v>
      </c>
      <c r="O1490" s="267" t="s">
        <v>11</v>
      </c>
      <c r="P1490" s="268" t="s">
        <v>11</v>
      </c>
      <c r="Q1490" s="6" t="s">
        <v>11</v>
      </c>
      <c r="R1490" s="238" t="s">
        <v>2450</v>
      </c>
      <c r="S1490" s="238" t="s">
        <v>11</v>
      </c>
      <c r="T1490" s="238" t="s">
        <v>11</v>
      </c>
      <c r="U1490" s="22">
        <v>61251</v>
      </c>
      <c r="V1490" s="239" t="s">
        <v>18</v>
      </c>
      <c r="W1490" s="239" t="s">
        <v>11</v>
      </c>
      <c r="X1490" s="239" t="s">
        <v>11</v>
      </c>
      <c r="Y1490" s="240" t="s">
        <v>11</v>
      </c>
      <c r="Z1490" s="234" t="s">
        <v>11</v>
      </c>
    </row>
    <row r="1491" spans="1:26" ht="13.5" customHeight="1" x14ac:dyDescent="0.15">
      <c r="A1491" s="274" t="s">
        <v>11</v>
      </c>
      <c r="B1491" s="231" t="s">
        <v>11</v>
      </c>
      <c r="C1491" s="275" t="s">
        <v>11</v>
      </c>
      <c r="D1491" s="248" t="s">
        <v>11</v>
      </c>
      <c r="E1491" s="239" t="s">
        <v>11</v>
      </c>
      <c r="F1491" s="239" t="s">
        <v>11</v>
      </c>
      <c r="G1491" s="239" t="s">
        <v>11</v>
      </c>
      <c r="H1491" s="239" t="s">
        <v>11</v>
      </c>
      <c r="I1491" s="239" t="s">
        <v>11</v>
      </c>
      <c r="J1491" s="239" t="s">
        <v>11</v>
      </c>
      <c r="K1491" s="239" t="s">
        <v>11</v>
      </c>
      <c r="L1491" s="240" t="s">
        <v>11</v>
      </c>
      <c r="M1491" s="236">
        <v>71106734</v>
      </c>
      <c r="N1491" s="237" t="s">
        <v>11</v>
      </c>
      <c r="O1491" s="267" t="s">
        <v>11</v>
      </c>
      <c r="P1491" s="268" t="s">
        <v>11</v>
      </c>
      <c r="Q1491" s="6" t="s">
        <v>11</v>
      </c>
      <c r="R1491" s="238" t="s">
        <v>2451</v>
      </c>
      <c r="S1491" s="238" t="s">
        <v>11</v>
      </c>
      <c r="T1491" s="238" t="s">
        <v>11</v>
      </c>
      <c r="U1491" s="22">
        <v>8227</v>
      </c>
      <c r="V1491" s="239" t="s">
        <v>18</v>
      </c>
      <c r="W1491" s="239" t="s">
        <v>11</v>
      </c>
      <c r="X1491" s="239" t="s">
        <v>11</v>
      </c>
      <c r="Y1491" s="240" t="s">
        <v>11</v>
      </c>
      <c r="Z1491" s="234" t="s">
        <v>11</v>
      </c>
    </row>
    <row r="1492" spans="1:26" ht="13.5" customHeight="1" x14ac:dyDescent="0.15">
      <c r="A1492" s="274" t="s">
        <v>11</v>
      </c>
      <c r="B1492" s="231" t="s">
        <v>11</v>
      </c>
      <c r="C1492" s="275" t="s">
        <v>11</v>
      </c>
      <c r="D1492" s="229" t="s">
        <v>26</v>
      </c>
      <c r="E1492" s="241" t="s">
        <v>2117</v>
      </c>
      <c r="F1492" s="241" t="s">
        <v>11</v>
      </c>
      <c r="G1492" s="241" t="s">
        <v>11</v>
      </c>
      <c r="H1492" s="241" t="s">
        <v>11</v>
      </c>
      <c r="I1492" s="241" t="s">
        <v>11</v>
      </c>
      <c r="J1492" s="241" t="s">
        <v>11</v>
      </c>
      <c r="K1492" s="241" t="s">
        <v>11</v>
      </c>
      <c r="L1492" s="242" t="s">
        <v>28</v>
      </c>
      <c r="M1492" s="243" t="s">
        <v>29</v>
      </c>
      <c r="N1492" s="244" t="s">
        <v>11</v>
      </c>
      <c r="O1492" s="267" t="s">
        <v>11</v>
      </c>
      <c r="P1492" s="268" t="s">
        <v>11</v>
      </c>
      <c r="Q1492" s="7" t="s">
        <v>11</v>
      </c>
      <c r="R1492" s="238" t="s">
        <v>2452</v>
      </c>
      <c r="S1492" s="238" t="s">
        <v>11</v>
      </c>
      <c r="T1492" s="238" t="s">
        <v>11</v>
      </c>
      <c r="U1492" s="22">
        <v>1273</v>
      </c>
      <c r="V1492" s="239" t="s">
        <v>18</v>
      </c>
      <c r="W1492" s="239" t="s">
        <v>11</v>
      </c>
      <c r="X1492" s="239" t="s">
        <v>11</v>
      </c>
      <c r="Y1492" s="240" t="s">
        <v>11</v>
      </c>
      <c r="Z1492" s="234" t="s">
        <v>11</v>
      </c>
    </row>
    <row r="1493" spans="1:26" ht="13.5" customHeight="1" x14ac:dyDescent="0.15">
      <c r="A1493" s="274" t="s">
        <v>11</v>
      </c>
      <c r="B1493" s="231" t="s">
        <v>11</v>
      </c>
      <c r="C1493" s="275" t="s">
        <v>11</v>
      </c>
      <c r="D1493" s="229" t="s">
        <v>11</v>
      </c>
      <c r="E1493" s="241" t="s">
        <v>11</v>
      </c>
      <c r="F1493" s="241" t="s">
        <v>11</v>
      </c>
      <c r="G1493" s="241" t="s">
        <v>11</v>
      </c>
      <c r="H1493" s="241" t="s">
        <v>11</v>
      </c>
      <c r="I1493" s="241" t="s">
        <v>11</v>
      </c>
      <c r="J1493" s="241" t="s">
        <v>11</v>
      </c>
      <c r="K1493" s="241" t="s">
        <v>11</v>
      </c>
      <c r="L1493" s="242" t="s">
        <v>11</v>
      </c>
      <c r="M1493" s="245">
        <v>47643266</v>
      </c>
      <c r="N1493" s="246" t="s">
        <v>11</v>
      </c>
      <c r="O1493" s="267" t="s">
        <v>11</v>
      </c>
      <c r="P1493" s="268" t="s">
        <v>11</v>
      </c>
      <c r="Q1493" s="8" t="s">
        <v>31</v>
      </c>
      <c r="R1493" s="238" t="s">
        <v>2453</v>
      </c>
      <c r="S1493" s="238" t="s">
        <v>11</v>
      </c>
      <c r="T1493" s="238" t="s">
        <v>11</v>
      </c>
      <c r="U1493" s="238" t="s">
        <v>11</v>
      </c>
      <c r="V1493" s="9" t="s">
        <v>26</v>
      </c>
      <c r="W1493" s="227" t="s">
        <v>2454</v>
      </c>
      <c r="X1493" s="227" t="s">
        <v>11</v>
      </c>
      <c r="Y1493" s="10" t="s">
        <v>28</v>
      </c>
      <c r="Z1493" s="234" t="s">
        <v>11</v>
      </c>
    </row>
    <row r="1494" spans="1:26" ht="13.5" customHeight="1" x14ac:dyDescent="0.15">
      <c r="A1494" s="274" t="s">
        <v>11</v>
      </c>
      <c r="B1494" s="231" t="s">
        <v>11</v>
      </c>
      <c r="C1494" s="275" t="s">
        <v>11</v>
      </c>
      <c r="D1494" s="229" t="s">
        <v>11</v>
      </c>
      <c r="E1494" s="241" t="s">
        <v>11</v>
      </c>
      <c r="F1494" s="241" t="s">
        <v>11</v>
      </c>
      <c r="G1494" s="241" t="s">
        <v>11</v>
      </c>
      <c r="H1494" s="241" t="s">
        <v>11</v>
      </c>
      <c r="I1494" s="241" t="s">
        <v>11</v>
      </c>
      <c r="J1494" s="241" t="s">
        <v>11</v>
      </c>
      <c r="K1494" s="241" t="s">
        <v>11</v>
      </c>
      <c r="L1494" s="242" t="s">
        <v>11</v>
      </c>
      <c r="M1494" s="249" t="s">
        <v>11</v>
      </c>
      <c r="N1494" s="250" t="s">
        <v>11</v>
      </c>
      <c r="O1494" s="267" t="s">
        <v>11</v>
      </c>
      <c r="P1494" s="268" t="s">
        <v>11</v>
      </c>
      <c r="Q1494" s="7" t="s">
        <v>32</v>
      </c>
      <c r="R1494" s="238" t="s">
        <v>2455</v>
      </c>
      <c r="S1494" s="238" t="s">
        <v>11</v>
      </c>
      <c r="T1494" s="238" t="s">
        <v>11</v>
      </c>
      <c r="U1494" s="238" t="s">
        <v>11</v>
      </c>
      <c r="V1494" s="11" t="s">
        <v>33</v>
      </c>
      <c r="W1494" s="9" t="s">
        <v>11</v>
      </c>
      <c r="X1494" t="s">
        <v>11</v>
      </c>
      <c r="Y1494" s="12" t="s">
        <v>11</v>
      </c>
      <c r="Z1494" s="234" t="s">
        <v>11</v>
      </c>
    </row>
    <row r="1495" spans="1:26" ht="13.5" customHeight="1" x14ac:dyDescent="0.15">
      <c r="A1495" s="6" t="s">
        <v>11</v>
      </c>
      <c r="B1495" t="s">
        <v>11</v>
      </c>
      <c r="C1495" s="12" t="s">
        <v>11</v>
      </c>
      <c r="D1495" s="229" t="s">
        <v>26</v>
      </c>
      <c r="E1495" s="13" t="s">
        <v>19</v>
      </c>
      <c r="F1495" s="231" t="s">
        <v>1201</v>
      </c>
      <c r="G1495" s="231" t="s">
        <v>11</v>
      </c>
      <c r="H1495" s="231" t="s">
        <v>11</v>
      </c>
      <c r="I1495" s="231" t="s">
        <v>11</v>
      </c>
      <c r="J1495" s="231" t="s">
        <v>63</v>
      </c>
      <c r="K1495" s="13" t="s">
        <v>11</v>
      </c>
      <c r="L1495" s="242" t="s">
        <v>28</v>
      </c>
      <c r="M1495" s="277" t="s">
        <v>11</v>
      </c>
      <c r="N1495" s="278" t="s">
        <v>11</v>
      </c>
      <c r="O1495" s="267" t="s">
        <v>11</v>
      </c>
      <c r="P1495" s="268" t="s">
        <v>11</v>
      </c>
      <c r="Q1495" s="8" t="s">
        <v>31</v>
      </c>
      <c r="R1495" s="238" t="s">
        <v>2456</v>
      </c>
      <c r="S1495" s="238" t="s">
        <v>11</v>
      </c>
      <c r="T1495" s="238" t="s">
        <v>11</v>
      </c>
      <c r="U1495" s="238" t="s">
        <v>11</v>
      </c>
      <c r="V1495" s="9" t="s">
        <v>26</v>
      </c>
      <c r="W1495" s="227" t="s">
        <v>2457</v>
      </c>
      <c r="X1495" s="227" t="s">
        <v>11</v>
      </c>
      <c r="Y1495" s="10" t="s">
        <v>28</v>
      </c>
      <c r="Z1495" s="234" t="s">
        <v>11</v>
      </c>
    </row>
    <row r="1496" spans="1:26" ht="13.5" customHeight="1" x14ac:dyDescent="0.15">
      <c r="A1496" s="14" t="s">
        <v>11</v>
      </c>
      <c r="B1496" s="15" t="s">
        <v>11</v>
      </c>
      <c r="C1496" s="16" t="s">
        <v>11</v>
      </c>
      <c r="D1496" s="230" t="s">
        <v>11</v>
      </c>
      <c r="E1496" s="17" t="s">
        <v>11</v>
      </c>
      <c r="F1496" s="232" t="s">
        <v>11</v>
      </c>
      <c r="G1496" s="232" t="s">
        <v>11</v>
      </c>
      <c r="H1496" s="232" t="s">
        <v>11</v>
      </c>
      <c r="I1496" s="232" t="s">
        <v>11</v>
      </c>
      <c r="J1496" s="232" t="s">
        <v>11</v>
      </c>
      <c r="K1496" s="17" t="s">
        <v>11</v>
      </c>
      <c r="L1496" s="276" t="s">
        <v>11</v>
      </c>
      <c r="M1496" s="26" t="s">
        <v>42</v>
      </c>
      <c r="N1496" s="27">
        <v>59.9</v>
      </c>
      <c r="O1496" s="269" t="s">
        <v>11</v>
      </c>
      <c r="P1496" s="270" t="s">
        <v>11</v>
      </c>
      <c r="Q1496" s="18" t="s">
        <v>32</v>
      </c>
      <c r="R1496" s="228" t="s">
        <v>2458</v>
      </c>
      <c r="S1496" s="228" t="s">
        <v>11</v>
      </c>
      <c r="T1496" s="228" t="s">
        <v>11</v>
      </c>
      <c r="U1496" s="228" t="s">
        <v>11</v>
      </c>
      <c r="V1496" s="19" t="s">
        <v>33</v>
      </c>
      <c r="W1496" s="20" t="s">
        <v>11</v>
      </c>
      <c r="X1496" s="15" t="s">
        <v>11</v>
      </c>
      <c r="Y1496" s="16" t="s">
        <v>11</v>
      </c>
      <c r="Z1496" s="235" t="s">
        <v>11</v>
      </c>
    </row>
    <row r="1497" spans="1:26" ht="13.5" customHeight="1" x14ac:dyDescent="0.15">
      <c r="A1497" s="251" t="s">
        <v>10</v>
      </c>
      <c r="B1497" s="252" t="s">
        <v>11</v>
      </c>
      <c r="C1497" s="253" t="s">
        <v>11</v>
      </c>
      <c r="D1497" s="257" t="s">
        <v>12</v>
      </c>
      <c r="E1497" s="258" t="s">
        <v>11</v>
      </c>
      <c r="F1497" s="259" t="s">
        <v>1923</v>
      </c>
      <c r="G1497" s="259" t="s">
        <v>11</v>
      </c>
      <c r="H1497" s="259" t="s">
        <v>11</v>
      </c>
      <c r="I1497" s="259" t="s">
        <v>11</v>
      </c>
      <c r="J1497" s="259" t="s">
        <v>11</v>
      </c>
      <c r="K1497" s="259" t="s">
        <v>11</v>
      </c>
      <c r="L1497" s="260" t="s">
        <v>11</v>
      </c>
      <c r="M1497" s="263" t="s">
        <v>119</v>
      </c>
      <c r="N1497" s="264" t="s">
        <v>11</v>
      </c>
      <c r="O1497" s="265" t="s">
        <v>2459</v>
      </c>
      <c r="P1497" s="266" t="s">
        <v>11</v>
      </c>
      <c r="Q1497" s="5" t="s">
        <v>16</v>
      </c>
      <c r="R1497" s="271" t="s">
        <v>2460</v>
      </c>
      <c r="S1497" s="271" t="s">
        <v>11</v>
      </c>
      <c r="T1497" s="271" t="s">
        <v>11</v>
      </c>
      <c r="U1497" s="30">
        <v>24275</v>
      </c>
      <c r="V1497" s="272" t="s">
        <v>18</v>
      </c>
      <c r="W1497" s="272" t="s">
        <v>11</v>
      </c>
      <c r="X1497" s="272" t="s">
        <v>11</v>
      </c>
      <c r="Y1497" s="273" t="s">
        <v>11</v>
      </c>
      <c r="Z1497" s="233">
        <v>391</v>
      </c>
    </row>
    <row r="1498" spans="1:26" ht="13.5" customHeight="1" x14ac:dyDescent="0.15">
      <c r="A1498" s="254" t="s">
        <v>11</v>
      </c>
      <c r="B1498" s="255" t="s">
        <v>11</v>
      </c>
      <c r="C1498" s="256" t="s">
        <v>11</v>
      </c>
      <c r="D1498" s="24" t="s">
        <v>11</v>
      </c>
      <c r="E1498" s="23" t="s">
        <v>11</v>
      </c>
      <c r="F1498" s="261" t="s">
        <v>11</v>
      </c>
      <c r="G1498" s="261" t="s">
        <v>11</v>
      </c>
      <c r="H1498" s="261" t="s">
        <v>11</v>
      </c>
      <c r="I1498" s="261" t="s">
        <v>11</v>
      </c>
      <c r="J1498" s="261" t="s">
        <v>11</v>
      </c>
      <c r="K1498" s="261" t="s">
        <v>11</v>
      </c>
      <c r="L1498" s="262" t="s">
        <v>11</v>
      </c>
      <c r="M1498" s="236">
        <v>470510000</v>
      </c>
      <c r="N1498" s="237" t="s">
        <v>11</v>
      </c>
      <c r="O1498" s="267" t="s">
        <v>11</v>
      </c>
      <c r="P1498" s="268" t="s">
        <v>11</v>
      </c>
      <c r="Q1498" s="6" t="s">
        <v>11</v>
      </c>
      <c r="R1498" s="238" t="s">
        <v>2461</v>
      </c>
      <c r="S1498" s="238" t="s">
        <v>11</v>
      </c>
      <c r="T1498" s="238" t="s">
        <v>11</v>
      </c>
      <c r="U1498" s="22">
        <v>435450</v>
      </c>
      <c r="V1498" s="239" t="s">
        <v>18</v>
      </c>
      <c r="W1498" s="239" t="s">
        <v>11</v>
      </c>
      <c r="X1498" s="239" t="s">
        <v>11</v>
      </c>
      <c r="Y1498" s="240" t="s">
        <v>11</v>
      </c>
      <c r="Z1498" s="234" t="s">
        <v>11</v>
      </c>
    </row>
    <row r="1499" spans="1:26" ht="13.5" customHeight="1" x14ac:dyDescent="0.15">
      <c r="A1499" s="274" t="s">
        <v>2462</v>
      </c>
      <c r="B1499" s="231" t="s">
        <v>11</v>
      </c>
      <c r="C1499" s="275" t="s">
        <v>11</v>
      </c>
      <c r="D1499" s="247" t="s">
        <v>2463</v>
      </c>
      <c r="E1499" s="239" t="s">
        <v>11</v>
      </c>
      <c r="F1499" s="239" t="s">
        <v>11</v>
      </c>
      <c r="G1499" s="239" t="s">
        <v>11</v>
      </c>
      <c r="H1499" s="239" t="s">
        <v>11</v>
      </c>
      <c r="I1499" s="239" t="s">
        <v>11</v>
      </c>
      <c r="J1499" s="239" t="s">
        <v>11</v>
      </c>
      <c r="K1499" s="239" t="s">
        <v>11</v>
      </c>
      <c r="L1499" s="240" t="s">
        <v>11</v>
      </c>
      <c r="M1499" s="249" t="s">
        <v>40</v>
      </c>
      <c r="N1499" s="250" t="s">
        <v>11</v>
      </c>
      <c r="O1499" s="267" t="s">
        <v>11</v>
      </c>
      <c r="P1499" s="268" t="s">
        <v>11</v>
      </c>
      <c r="Q1499" s="6" t="s">
        <v>11</v>
      </c>
      <c r="R1499" s="238" t="s">
        <v>11</v>
      </c>
      <c r="S1499" s="238" t="s">
        <v>11</v>
      </c>
      <c r="T1499" s="238" t="s">
        <v>11</v>
      </c>
      <c r="U1499" s="22" t="s">
        <v>11</v>
      </c>
      <c r="V1499" s="239" t="s">
        <v>11</v>
      </c>
      <c r="W1499" s="239" t="s">
        <v>11</v>
      </c>
      <c r="X1499" s="239" t="s">
        <v>11</v>
      </c>
      <c r="Y1499" s="240" t="s">
        <v>11</v>
      </c>
      <c r="Z1499" s="234" t="s">
        <v>11</v>
      </c>
    </row>
    <row r="1500" spans="1:26" ht="13.5" customHeight="1" x14ac:dyDescent="0.15">
      <c r="A1500" s="274" t="s">
        <v>11</v>
      </c>
      <c r="B1500" s="231" t="s">
        <v>11</v>
      </c>
      <c r="C1500" s="275" t="s">
        <v>11</v>
      </c>
      <c r="D1500" s="248" t="s">
        <v>11</v>
      </c>
      <c r="E1500" s="239" t="s">
        <v>11</v>
      </c>
      <c r="F1500" s="239" t="s">
        <v>11</v>
      </c>
      <c r="G1500" s="239" t="s">
        <v>11</v>
      </c>
      <c r="H1500" s="239" t="s">
        <v>11</v>
      </c>
      <c r="I1500" s="239" t="s">
        <v>11</v>
      </c>
      <c r="J1500" s="239" t="s">
        <v>11</v>
      </c>
      <c r="K1500" s="239" t="s">
        <v>11</v>
      </c>
      <c r="L1500" s="240" t="s">
        <v>11</v>
      </c>
      <c r="M1500" s="236">
        <v>461528359</v>
      </c>
      <c r="N1500" s="237" t="s">
        <v>11</v>
      </c>
      <c r="O1500" s="267" t="s">
        <v>11</v>
      </c>
      <c r="P1500" s="268" t="s">
        <v>11</v>
      </c>
      <c r="Q1500" s="6" t="s">
        <v>11</v>
      </c>
      <c r="R1500" s="238" t="s">
        <v>11</v>
      </c>
      <c r="S1500" s="238" t="s">
        <v>11</v>
      </c>
      <c r="T1500" s="238" t="s">
        <v>11</v>
      </c>
      <c r="U1500" s="22" t="s">
        <v>11</v>
      </c>
      <c r="V1500" s="239" t="s">
        <v>11</v>
      </c>
      <c r="W1500" s="239" t="s">
        <v>11</v>
      </c>
      <c r="X1500" s="239" t="s">
        <v>11</v>
      </c>
      <c r="Y1500" s="240" t="s">
        <v>11</v>
      </c>
      <c r="Z1500" s="234" t="s">
        <v>11</v>
      </c>
    </row>
    <row r="1501" spans="1:26" ht="13.5" customHeight="1" x14ac:dyDescent="0.15">
      <c r="A1501" s="274" t="s">
        <v>11</v>
      </c>
      <c r="B1501" s="231" t="s">
        <v>11</v>
      </c>
      <c r="C1501" s="275" t="s">
        <v>11</v>
      </c>
      <c r="D1501" s="229" t="s">
        <v>26</v>
      </c>
      <c r="E1501" s="241" t="s">
        <v>1931</v>
      </c>
      <c r="F1501" s="241" t="s">
        <v>11</v>
      </c>
      <c r="G1501" s="241" t="s">
        <v>11</v>
      </c>
      <c r="H1501" s="241" t="s">
        <v>11</v>
      </c>
      <c r="I1501" s="241" t="s">
        <v>11</v>
      </c>
      <c r="J1501" s="241" t="s">
        <v>11</v>
      </c>
      <c r="K1501" s="241" t="s">
        <v>11</v>
      </c>
      <c r="L1501" s="242" t="s">
        <v>28</v>
      </c>
      <c r="M1501" s="243" t="s">
        <v>29</v>
      </c>
      <c r="N1501" s="244" t="s">
        <v>11</v>
      </c>
      <c r="O1501" s="267" t="s">
        <v>11</v>
      </c>
      <c r="P1501" s="268" t="s">
        <v>11</v>
      </c>
      <c r="Q1501" s="7" t="s">
        <v>11</v>
      </c>
      <c r="R1501" s="238" t="s">
        <v>2464</v>
      </c>
      <c r="S1501" s="238" t="s">
        <v>11</v>
      </c>
      <c r="T1501" s="238" t="s">
        <v>11</v>
      </c>
      <c r="U1501" s="22">
        <v>1803</v>
      </c>
      <c r="V1501" s="239" t="s">
        <v>18</v>
      </c>
      <c r="W1501" s="239" t="s">
        <v>11</v>
      </c>
      <c r="X1501" s="239" t="s">
        <v>11</v>
      </c>
      <c r="Y1501" s="240" t="s">
        <v>11</v>
      </c>
      <c r="Z1501" s="234" t="s">
        <v>11</v>
      </c>
    </row>
    <row r="1502" spans="1:26" ht="13.5" customHeight="1" x14ac:dyDescent="0.15">
      <c r="A1502" s="274" t="s">
        <v>11</v>
      </c>
      <c r="B1502" s="231" t="s">
        <v>11</v>
      </c>
      <c r="C1502" s="275" t="s">
        <v>11</v>
      </c>
      <c r="D1502" s="229" t="s">
        <v>11</v>
      </c>
      <c r="E1502" s="241" t="s">
        <v>11</v>
      </c>
      <c r="F1502" s="241" t="s">
        <v>11</v>
      </c>
      <c r="G1502" s="241" t="s">
        <v>11</v>
      </c>
      <c r="H1502" s="241" t="s">
        <v>11</v>
      </c>
      <c r="I1502" s="241" t="s">
        <v>11</v>
      </c>
      <c r="J1502" s="241" t="s">
        <v>11</v>
      </c>
      <c r="K1502" s="241" t="s">
        <v>11</v>
      </c>
      <c r="L1502" s="242" t="s">
        <v>11</v>
      </c>
      <c r="M1502" s="245">
        <v>8981641</v>
      </c>
      <c r="N1502" s="246" t="s">
        <v>11</v>
      </c>
      <c r="O1502" s="267" t="s">
        <v>11</v>
      </c>
      <c r="P1502" s="268" t="s">
        <v>11</v>
      </c>
      <c r="Q1502" s="8" t="s">
        <v>31</v>
      </c>
      <c r="R1502" s="238" t="s">
        <v>2465</v>
      </c>
      <c r="S1502" s="238" t="s">
        <v>11</v>
      </c>
      <c r="T1502" s="238" t="s">
        <v>11</v>
      </c>
      <c r="U1502" s="238" t="s">
        <v>11</v>
      </c>
      <c r="V1502" s="9" t="s">
        <v>26</v>
      </c>
      <c r="W1502" s="227" t="s">
        <v>2466</v>
      </c>
      <c r="X1502" s="227" t="s">
        <v>11</v>
      </c>
      <c r="Y1502" s="10" t="s">
        <v>28</v>
      </c>
      <c r="Z1502" s="234" t="s">
        <v>11</v>
      </c>
    </row>
    <row r="1503" spans="1:26" ht="13.5" customHeight="1" x14ac:dyDescent="0.15">
      <c r="A1503" s="274" t="s">
        <v>11</v>
      </c>
      <c r="B1503" s="231" t="s">
        <v>11</v>
      </c>
      <c r="C1503" s="275" t="s">
        <v>11</v>
      </c>
      <c r="D1503" s="229" t="s">
        <v>11</v>
      </c>
      <c r="E1503" s="241" t="s">
        <v>11</v>
      </c>
      <c r="F1503" s="241" t="s">
        <v>11</v>
      </c>
      <c r="G1503" s="241" t="s">
        <v>11</v>
      </c>
      <c r="H1503" s="241" t="s">
        <v>11</v>
      </c>
      <c r="I1503" s="241" t="s">
        <v>11</v>
      </c>
      <c r="J1503" s="241" t="s">
        <v>11</v>
      </c>
      <c r="K1503" s="241" t="s">
        <v>11</v>
      </c>
      <c r="L1503" s="242" t="s">
        <v>11</v>
      </c>
      <c r="M1503" s="249" t="s">
        <v>11</v>
      </c>
      <c r="N1503" s="250" t="s">
        <v>11</v>
      </c>
      <c r="O1503" s="267" t="s">
        <v>11</v>
      </c>
      <c r="P1503" s="268" t="s">
        <v>11</v>
      </c>
      <c r="Q1503" s="7" t="s">
        <v>32</v>
      </c>
      <c r="R1503" s="238" t="s">
        <v>2467</v>
      </c>
      <c r="S1503" s="238" t="s">
        <v>11</v>
      </c>
      <c r="T1503" s="238" t="s">
        <v>11</v>
      </c>
      <c r="U1503" s="238" t="s">
        <v>11</v>
      </c>
      <c r="V1503" s="11" t="s">
        <v>33</v>
      </c>
      <c r="W1503" s="9" t="s">
        <v>11</v>
      </c>
      <c r="X1503" t="s">
        <v>11</v>
      </c>
      <c r="Y1503" s="12" t="s">
        <v>11</v>
      </c>
      <c r="Z1503" s="234" t="s">
        <v>11</v>
      </c>
    </row>
    <row r="1504" spans="1:26" ht="13.5" customHeight="1" x14ac:dyDescent="0.15">
      <c r="A1504" s="6" t="s">
        <v>11</v>
      </c>
      <c r="B1504" t="s">
        <v>11</v>
      </c>
      <c r="C1504" s="12" t="s">
        <v>11</v>
      </c>
      <c r="D1504" s="229" t="s">
        <v>26</v>
      </c>
      <c r="E1504" s="13" t="s">
        <v>19</v>
      </c>
      <c r="F1504" s="231" t="s">
        <v>11</v>
      </c>
      <c r="G1504" s="231" t="s">
        <v>11</v>
      </c>
      <c r="H1504" s="231" t="s">
        <v>223</v>
      </c>
      <c r="I1504" s="231" t="s">
        <v>11</v>
      </c>
      <c r="J1504" s="231" t="s">
        <v>11</v>
      </c>
      <c r="K1504" s="13" t="s">
        <v>11</v>
      </c>
      <c r="L1504" s="242" t="s">
        <v>28</v>
      </c>
      <c r="M1504" s="277" t="s">
        <v>11</v>
      </c>
      <c r="N1504" s="278" t="s">
        <v>11</v>
      </c>
      <c r="O1504" s="267" t="s">
        <v>11</v>
      </c>
      <c r="P1504" s="268" t="s">
        <v>11</v>
      </c>
      <c r="Q1504" s="8" t="s">
        <v>31</v>
      </c>
      <c r="R1504" s="238" t="s">
        <v>11</v>
      </c>
      <c r="S1504" s="238" t="s">
        <v>11</v>
      </c>
      <c r="T1504" s="238" t="s">
        <v>11</v>
      </c>
      <c r="U1504" s="238" t="s">
        <v>11</v>
      </c>
      <c r="V1504" s="9" t="s">
        <v>26</v>
      </c>
      <c r="W1504" s="227" t="s">
        <v>11</v>
      </c>
      <c r="X1504" s="227" t="s">
        <v>11</v>
      </c>
      <c r="Y1504" s="10" t="s">
        <v>28</v>
      </c>
      <c r="Z1504" s="234" t="s">
        <v>11</v>
      </c>
    </row>
    <row r="1505" spans="1:26" ht="13.5" customHeight="1" x14ac:dyDescent="0.15">
      <c r="A1505" s="14" t="s">
        <v>11</v>
      </c>
      <c r="B1505" s="15" t="s">
        <v>11</v>
      </c>
      <c r="C1505" s="16" t="s">
        <v>11</v>
      </c>
      <c r="D1505" s="230" t="s">
        <v>11</v>
      </c>
      <c r="E1505" s="17" t="s">
        <v>11</v>
      </c>
      <c r="F1505" s="232" t="s">
        <v>11</v>
      </c>
      <c r="G1505" s="232" t="s">
        <v>11</v>
      </c>
      <c r="H1505" s="232" t="s">
        <v>11</v>
      </c>
      <c r="I1505" s="232" t="s">
        <v>11</v>
      </c>
      <c r="J1505" s="232" t="s">
        <v>11</v>
      </c>
      <c r="K1505" s="17" t="s">
        <v>11</v>
      </c>
      <c r="L1505" s="276" t="s">
        <v>11</v>
      </c>
      <c r="M1505" s="26" t="s">
        <v>42</v>
      </c>
      <c r="N1505" s="27">
        <v>98.1</v>
      </c>
      <c r="O1505" s="269" t="s">
        <v>11</v>
      </c>
      <c r="P1505" s="270" t="s">
        <v>11</v>
      </c>
      <c r="Q1505" s="18" t="s">
        <v>32</v>
      </c>
      <c r="R1505" s="228" t="s">
        <v>11</v>
      </c>
      <c r="S1505" s="228" t="s">
        <v>11</v>
      </c>
      <c r="T1505" s="228" t="s">
        <v>11</v>
      </c>
      <c r="U1505" s="228" t="s">
        <v>11</v>
      </c>
      <c r="V1505" s="19" t="s">
        <v>33</v>
      </c>
      <c r="W1505" s="20" t="s">
        <v>11</v>
      </c>
      <c r="X1505" s="15" t="s">
        <v>11</v>
      </c>
      <c r="Y1505" s="16" t="s">
        <v>11</v>
      </c>
      <c r="Z1505" s="235" t="s">
        <v>11</v>
      </c>
    </row>
    <row r="1506" spans="1:26" ht="13.5" customHeight="1" x14ac:dyDescent="0.15">
      <c r="A1506" s="251" t="s">
        <v>10</v>
      </c>
      <c r="B1506" s="252" t="s">
        <v>11</v>
      </c>
      <c r="C1506" s="253" t="s">
        <v>11</v>
      </c>
      <c r="D1506" s="257" t="s">
        <v>12</v>
      </c>
      <c r="E1506" s="258" t="s">
        <v>11</v>
      </c>
      <c r="F1506" s="259" t="s">
        <v>13</v>
      </c>
      <c r="G1506" s="259" t="s">
        <v>11</v>
      </c>
      <c r="H1506" s="259" t="s">
        <v>11</v>
      </c>
      <c r="I1506" s="259" t="s">
        <v>11</v>
      </c>
      <c r="J1506" s="259" t="s">
        <v>11</v>
      </c>
      <c r="K1506" s="259" t="s">
        <v>11</v>
      </c>
      <c r="L1506" s="260" t="s">
        <v>11</v>
      </c>
      <c r="M1506" s="263" t="s">
        <v>119</v>
      </c>
      <c r="N1506" s="264" t="s">
        <v>11</v>
      </c>
      <c r="O1506" s="265" t="s">
        <v>2468</v>
      </c>
      <c r="P1506" s="266" t="s">
        <v>11</v>
      </c>
      <c r="Q1506" s="5" t="s">
        <v>16</v>
      </c>
      <c r="R1506" s="271" t="s">
        <v>2469</v>
      </c>
      <c r="S1506" s="271" t="s">
        <v>11</v>
      </c>
      <c r="T1506" s="271" t="s">
        <v>11</v>
      </c>
      <c r="U1506" s="30">
        <v>9713</v>
      </c>
      <c r="V1506" s="272" t="s">
        <v>18</v>
      </c>
      <c r="W1506" s="272" t="s">
        <v>11</v>
      </c>
      <c r="X1506" s="272" t="s">
        <v>11</v>
      </c>
      <c r="Y1506" s="273" t="s">
        <v>11</v>
      </c>
      <c r="Z1506" s="233">
        <v>391</v>
      </c>
    </row>
    <row r="1507" spans="1:26" ht="13.5" customHeight="1" x14ac:dyDescent="0.15">
      <c r="A1507" s="254" t="s">
        <v>11</v>
      </c>
      <c r="B1507" s="255" t="s">
        <v>11</v>
      </c>
      <c r="C1507" s="256" t="s">
        <v>11</v>
      </c>
      <c r="D1507" s="24" t="s">
        <v>11</v>
      </c>
      <c r="E1507" s="23" t="s">
        <v>11</v>
      </c>
      <c r="F1507" s="261" t="s">
        <v>11</v>
      </c>
      <c r="G1507" s="261" t="s">
        <v>11</v>
      </c>
      <c r="H1507" s="261" t="s">
        <v>11</v>
      </c>
      <c r="I1507" s="261" t="s">
        <v>11</v>
      </c>
      <c r="J1507" s="261" t="s">
        <v>11</v>
      </c>
      <c r="K1507" s="261" t="s">
        <v>11</v>
      </c>
      <c r="L1507" s="262" t="s">
        <v>11</v>
      </c>
      <c r="M1507" s="236">
        <v>14200000</v>
      </c>
      <c r="N1507" s="237" t="s">
        <v>11</v>
      </c>
      <c r="O1507" s="267" t="s">
        <v>11</v>
      </c>
      <c r="P1507" s="268" t="s">
        <v>11</v>
      </c>
      <c r="Q1507" s="6" t="s">
        <v>11</v>
      </c>
      <c r="R1507" s="238" t="s">
        <v>11</v>
      </c>
      <c r="S1507" s="238" t="s">
        <v>11</v>
      </c>
      <c r="T1507" s="238" t="s">
        <v>11</v>
      </c>
      <c r="U1507" s="22" t="s">
        <v>11</v>
      </c>
      <c r="V1507" s="239" t="s">
        <v>11</v>
      </c>
      <c r="W1507" s="239" t="s">
        <v>11</v>
      </c>
      <c r="X1507" s="239" t="s">
        <v>11</v>
      </c>
      <c r="Y1507" s="240" t="s">
        <v>11</v>
      </c>
      <c r="Z1507" s="234" t="s">
        <v>11</v>
      </c>
    </row>
    <row r="1508" spans="1:26" ht="13.5" customHeight="1" x14ac:dyDescent="0.15">
      <c r="A1508" s="274" t="s">
        <v>2470</v>
      </c>
      <c r="B1508" s="231" t="s">
        <v>11</v>
      </c>
      <c r="C1508" s="275" t="s">
        <v>11</v>
      </c>
      <c r="D1508" s="247" t="s">
        <v>2471</v>
      </c>
      <c r="E1508" s="239" t="s">
        <v>11</v>
      </c>
      <c r="F1508" s="239" t="s">
        <v>11</v>
      </c>
      <c r="G1508" s="239" t="s">
        <v>11</v>
      </c>
      <c r="H1508" s="239" t="s">
        <v>11</v>
      </c>
      <c r="I1508" s="239" t="s">
        <v>11</v>
      </c>
      <c r="J1508" s="239" t="s">
        <v>11</v>
      </c>
      <c r="K1508" s="239" t="s">
        <v>11</v>
      </c>
      <c r="L1508" s="240" t="s">
        <v>11</v>
      </c>
      <c r="M1508" s="249" t="s">
        <v>40</v>
      </c>
      <c r="N1508" s="250" t="s">
        <v>11</v>
      </c>
      <c r="O1508" s="267" t="s">
        <v>11</v>
      </c>
      <c r="P1508" s="268" t="s">
        <v>11</v>
      </c>
      <c r="Q1508" s="6" t="s">
        <v>11</v>
      </c>
      <c r="R1508" s="238" t="s">
        <v>11</v>
      </c>
      <c r="S1508" s="238" t="s">
        <v>11</v>
      </c>
      <c r="T1508" s="238" t="s">
        <v>11</v>
      </c>
      <c r="U1508" s="22" t="s">
        <v>11</v>
      </c>
      <c r="V1508" s="239" t="s">
        <v>11</v>
      </c>
      <c r="W1508" s="239" t="s">
        <v>11</v>
      </c>
      <c r="X1508" s="239" t="s">
        <v>11</v>
      </c>
      <c r="Y1508" s="240" t="s">
        <v>11</v>
      </c>
      <c r="Z1508" s="234" t="s">
        <v>11</v>
      </c>
    </row>
    <row r="1509" spans="1:26" ht="13.5" customHeight="1" x14ac:dyDescent="0.15">
      <c r="A1509" s="274" t="s">
        <v>11</v>
      </c>
      <c r="B1509" s="231" t="s">
        <v>11</v>
      </c>
      <c r="C1509" s="275" t="s">
        <v>11</v>
      </c>
      <c r="D1509" s="248" t="s">
        <v>11</v>
      </c>
      <c r="E1509" s="239" t="s">
        <v>11</v>
      </c>
      <c r="F1509" s="239" t="s">
        <v>11</v>
      </c>
      <c r="G1509" s="239" t="s">
        <v>11</v>
      </c>
      <c r="H1509" s="239" t="s">
        <v>11</v>
      </c>
      <c r="I1509" s="239" t="s">
        <v>11</v>
      </c>
      <c r="J1509" s="239" t="s">
        <v>11</v>
      </c>
      <c r="K1509" s="239" t="s">
        <v>11</v>
      </c>
      <c r="L1509" s="240" t="s">
        <v>11</v>
      </c>
      <c r="M1509" s="236">
        <v>9713000</v>
      </c>
      <c r="N1509" s="237" t="s">
        <v>11</v>
      </c>
      <c r="O1509" s="267" t="s">
        <v>11</v>
      </c>
      <c r="P1509" s="268" t="s">
        <v>11</v>
      </c>
      <c r="Q1509" s="6" t="s">
        <v>11</v>
      </c>
      <c r="R1509" s="238" t="s">
        <v>11</v>
      </c>
      <c r="S1509" s="238" t="s">
        <v>11</v>
      </c>
      <c r="T1509" s="238" t="s">
        <v>11</v>
      </c>
      <c r="U1509" s="22" t="s">
        <v>11</v>
      </c>
      <c r="V1509" s="239" t="s">
        <v>11</v>
      </c>
      <c r="W1509" s="239" t="s">
        <v>11</v>
      </c>
      <c r="X1509" s="239" t="s">
        <v>11</v>
      </c>
      <c r="Y1509" s="240" t="s">
        <v>11</v>
      </c>
      <c r="Z1509" s="234" t="s">
        <v>11</v>
      </c>
    </row>
    <row r="1510" spans="1:26" ht="13.5" customHeight="1" x14ac:dyDescent="0.15">
      <c r="A1510" s="274" t="s">
        <v>11</v>
      </c>
      <c r="B1510" s="231" t="s">
        <v>11</v>
      </c>
      <c r="C1510" s="275" t="s">
        <v>11</v>
      </c>
      <c r="D1510" s="229" t="s">
        <v>26</v>
      </c>
      <c r="E1510" s="241" t="s">
        <v>1931</v>
      </c>
      <c r="F1510" s="241" t="s">
        <v>11</v>
      </c>
      <c r="G1510" s="241" t="s">
        <v>11</v>
      </c>
      <c r="H1510" s="241" t="s">
        <v>11</v>
      </c>
      <c r="I1510" s="241" t="s">
        <v>11</v>
      </c>
      <c r="J1510" s="241" t="s">
        <v>11</v>
      </c>
      <c r="K1510" s="241" t="s">
        <v>11</v>
      </c>
      <c r="L1510" s="242" t="s">
        <v>28</v>
      </c>
      <c r="M1510" s="243" t="s">
        <v>29</v>
      </c>
      <c r="N1510" s="244" t="s">
        <v>11</v>
      </c>
      <c r="O1510" s="267" t="s">
        <v>11</v>
      </c>
      <c r="P1510" s="268" t="s">
        <v>11</v>
      </c>
      <c r="Q1510" s="7" t="s">
        <v>11</v>
      </c>
      <c r="R1510" s="238" t="s">
        <v>11</v>
      </c>
      <c r="S1510" s="238" t="s">
        <v>11</v>
      </c>
      <c r="T1510" s="238" t="s">
        <v>11</v>
      </c>
      <c r="U1510" s="22" t="s">
        <v>11</v>
      </c>
      <c r="V1510" s="239" t="s">
        <v>11</v>
      </c>
      <c r="W1510" s="239" t="s">
        <v>11</v>
      </c>
      <c r="X1510" s="239" t="s">
        <v>11</v>
      </c>
      <c r="Y1510" s="240" t="s">
        <v>11</v>
      </c>
      <c r="Z1510" s="234" t="s">
        <v>11</v>
      </c>
    </row>
    <row r="1511" spans="1:26" ht="13.5" customHeight="1" x14ac:dyDescent="0.15">
      <c r="A1511" s="274" t="s">
        <v>11</v>
      </c>
      <c r="B1511" s="231" t="s">
        <v>11</v>
      </c>
      <c r="C1511" s="275" t="s">
        <v>11</v>
      </c>
      <c r="D1511" s="229" t="s">
        <v>11</v>
      </c>
      <c r="E1511" s="241" t="s">
        <v>11</v>
      </c>
      <c r="F1511" s="241" t="s">
        <v>11</v>
      </c>
      <c r="G1511" s="241" t="s">
        <v>11</v>
      </c>
      <c r="H1511" s="241" t="s">
        <v>11</v>
      </c>
      <c r="I1511" s="241" t="s">
        <v>11</v>
      </c>
      <c r="J1511" s="241" t="s">
        <v>11</v>
      </c>
      <c r="K1511" s="241" t="s">
        <v>11</v>
      </c>
      <c r="L1511" s="242" t="s">
        <v>11</v>
      </c>
      <c r="M1511" s="245">
        <v>4487000</v>
      </c>
      <c r="N1511" s="246" t="s">
        <v>11</v>
      </c>
      <c r="O1511" s="267" t="s">
        <v>11</v>
      </c>
      <c r="P1511" s="268" t="s">
        <v>11</v>
      </c>
      <c r="Q1511" s="8" t="s">
        <v>31</v>
      </c>
      <c r="R1511" s="238" t="s">
        <v>11</v>
      </c>
      <c r="S1511" s="238" t="s">
        <v>11</v>
      </c>
      <c r="T1511" s="238" t="s">
        <v>11</v>
      </c>
      <c r="U1511" s="238" t="s">
        <v>11</v>
      </c>
      <c r="V1511" s="9" t="s">
        <v>26</v>
      </c>
      <c r="W1511" s="227" t="s">
        <v>11</v>
      </c>
      <c r="X1511" s="227" t="s">
        <v>11</v>
      </c>
      <c r="Y1511" s="10" t="s">
        <v>28</v>
      </c>
      <c r="Z1511" s="234" t="s">
        <v>11</v>
      </c>
    </row>
    <row r="1512" spans="1:26" ht="13.5" customHeight="1" x14ac:dyDescent="0.15">
      <c r="A1512" s="274" t="s">
        <v>11</v>
      </c>
      <c r="B1512" s="231" t="s">
        <v>11</v>
      </c>
      <c r="C1512" s="275" t="s">
        <v>11</v>
      </c>
      <c r="D1512" s="229" t="s">
        <v>11</v>
      </c>
      <c r="E1512" s="241" t="s">
        <v>11</v>
      </c>
      <c r="F1512" s="241" t="s">
        <v>11</v>
      </c>
      <c r="G1512" s="241" t="s">
        <v>11</v>
      </c>
      <c r="H1512" s="241" t="s">
        <v>11</v>
      </c>
      <c r="I1512" s="241" t="s">
        <v>11</v>
      </c>
      <c r="J1512" s="241" t="s">
        <v>11</v>
      </c>
      <c r="K1512" s="241" t="s">
        <v>11</v>
      </c>
      <c r="L1512" s="242" t="s">
        <v>11</v>
      </c>
      <c r="M1512" s="249" t="s">
        <v>11</v>
      </c>
      <c r="N1512" s="250" t="s">
        <v>11</v>
      </c>
      <c r="O1512" s="267" t="s">
        <v>11</v>
      </c>
      <c r="P1512" s="268" t="s">
        <v>11</v>
      </c>
      <c r="Q1512" s="7" t="s">
        <v>32</v>
      </c>
      <c r="R1512" s="238" t="s">
        <v>11</v>
      </c>
      <c r="S1512" s="238" t="s">
        <v>11</v>
      </c>
      <c r="T1512" s="238" t="s">
        <v>11</v>
      </c>
      <c r="U1512" s="238" t="s">
        <v>11</v>
      </c>
      <c r="V1512" s="11" t="s">
        <v>33</v>
      </c>
      <c r="W1512" s="9" t="s">
        <v>11</v>
      </c>
      <c r="X1512" t="s">
        <v>11</v>
      </c>
      <c r="Y1512" s="12" t="s">
        <v>11</v>
      </c>
      <c r="Z1512" s="234" t="s">
        <v>11</v>
      </c>
    </row>
    <row r="1513" spans="1:26" ht="13.5" customHeight="1" x14ac:dyDescent="0.15">
      <c r="A1513" s="6" t="s">
        <v>11</v>
      </c>
      <c r="B1513" t="s">
        <v>11</v>
      </c>
      <c r="C1513" s="12" t="s">
        <v>11</v>
      </c>
      <c r="D1513" s="229" t="s">
        <v>26</v>
      </c>
      <c r="E1513" s="13" t="s">
        <v>19</v>
      </c>
      <c r="F1513" s="231" t="s">
        <v>1201</v>
      </c>
      <c r="G1513" s="231" t="s">
        <v>11</v>
      </c>
      <c r="H1513" s="231" t="s">
        <v>11</v>
      </c>
      <c r="I1513" s="231" t="s">
        <v>11</v>
      </c>
      <c r="J1513" s="231" t="s">
        <v>63</v>
      </c>
      <c r="K1513" s="13" t="s">
        <v>11</v>
      </c>
      <c r="L1513" s="242" t="s">
        <v>28</v>
      </c>
      <c r="M1513" s="277" t="s">
        <v>11</v>
      </c>
      <c r="N1513" s="278" t="s">
        <v>11</v>
      </c>
      <c r="O1513" s="267" t="s">
        <v>11</v>
      </c>
      <c r="P1513" s="268" t="s">
        <v>11</v>
      </c>
      <c r="Q1513" s="8" t="s">
        <v>31</v>
      </c>
      <c r="R1513" s="238" t="s">
        <v>11</v>
      </c>
      <c r="S1513" s="238" t="s">
        <v>11</v>
      </c>
      <c r="T1513" s="238" t="s">
        <v>11</v>
      </c>
      <c r="U1513" s="238" t="s">
        <v>11</v>
      </c>
      <c r="V1513" s="9" t="s">
        <v>26</v>
      </c>
      <c r="W1513" s="227" t="s">
        <v>11</v>
      </c>
      <c r="X1513" s="227" t="s">
        <v>11</v>
      </c>
      <c r="Y1513" s="10" t="s">
        <v>28</v>
      </c>
      <c r="Z1513" s="234" t="s">
        <v>11</v>
      </c>
    </row>
    <row r="1514" spans="1:26" ht="13.5" customHeight="1" x14ac:dyDescent="0.15">
      <c r="A1514" s="14" t="s">
        <v>11</v>
      </c>
      <c r="B1514" s="15" t="s">
        <v>11</v>
      </c>
      <c r="C1514" s="16" t="s">
        <v>11</v>
      </c>
      <c r="D1514" s="230" t="s">
        <v>11</v>
      </c>
      <c r="E1514" s="17" t="s">
        <v>11</v>
      </c>
      <c r="F1514" s="232" t="s">
        <v>11</v>
      </c>
      <c r="G1514" s="232" t="s">
        <v>11</v>
      </c>
      <c r="H1514" s="232" t="s">
        <v>11</v>
      </c>
      <c r="I1514" s="232" t="s">
        <v>11</v>
      </c>
      <c r="J1514" s="232" t="s">
        <v>11</v>
      </c>
      <c r="K1514" s="17" t="s">
        <v>11</v>
      </c>
      <c r="L1514" s="276" t="s">
        <v>11</v>
      </c>
      <c r="M1514" s="26" t="s">
        <v>42</v>
      </c>
      <c r="N1514" s="27">
        <v>68.400000000000006</v>
      </c>
      <c r="O1514" s="269" t="s">
        <v>11</v>
      </c>
      <c r="P1514" s="270" t="s">
        <v>11</v>
      </c>
      <c r="Q1514" s="18" t="s">
        <v>32</v>
      </c>
      <c r="R1514" s="228" t="s">
        <v>11</v>
      </c>
      <c r="S1514" s="228" t="s">
        <v>11</v>
      </c>
      <c r="T1514" s="228" t="s">
        <v>11</v>
      </c>
      <c r="U1514" s="228" t="s">
        <v>11</v>
      </c>
      <c r="V1514" s="19" t="s">
        <v>33</v>
      </c>
      <c r="W1514" s="20" t="s">
        <v>11</v>
      </c>
      <c r="X1514" s="15" t="s">
        <v>11</v>
      </c>
      <c r="Y1514" s="16" t="s">
        <v>11</v>
      </c>
      <c r="Z1514" s="235" t="s">
        <v>11</v>
      </c>
    </row>
    <row r="1515" spans="1:26" ht="13.5" customHeight="1" x14ac:dyDescent="0.15">
      <c r="A1515" s="251" t="s">
        <v>10</v>
      </c>
      <c r="B1515" s="252" t="s">
        <v>11</v>
      </c>
      <c r="C1515" s="253" t="s">
        <v>11</v>
      </c>
      <c r="D1515" s="257" t="s">
        <v>12</v>
      </c>
      <c r="E1515" s="258" t="s">
        <v>11</v>
      </c>
      <c r="F1515" s="259" t="s">
        <v>2301</v>
      </c>
      <c r="G1515" s="259" t="s">
        <v>11</v>
      </c>
      <c r="H1515" s="259" t="s">
        <v>11</v>
      </c>
      <c r="I1515" s="259" t="s">
        <v>11</v>
      </c>
      <c r="J1515" s="259" t="s">
        <v>11</v>
      </c>
      <c r="K1515" s="259" t="s">
        <v>11</v>
      </c>
      <c r="L1515" s="260" t="s">
        <v>11</v>
      </c>
      <c r="M1515" s="263" t="s">
        <v>119</v>
      </c>
      <c r="N1515" s="264" t="s">
        <v>11</v>
      </c>
      <c r="O1515" s="265" t="s">
        <v>2472</v>
      </c>
      <c r="P1515" s="266" t="s">
        <v>11</v>
      </c>
      <c r="Q1515" s="5" t="s">
        <v>16</v>
      </c>
      <c r="R1515" s="271" t="s">
        <v>2473</v>
      </c>
      <c r="S1515" s="271" t="s">
        <v>11</v>
      </c>
      <c r="T1515" s="271" t="s">
        <v>11</v>
      </c>
      <c r="U1515" s="30">
        <v>1790</v>
      </c>
      <c r="V1515" s="272" t="s">
        <v>18</v>
      </c>
      <c r="W1515" s="272" t="s">
        <v>11</v>
      </c>
      <c r="X1515" s="272" t="s">
        <v>11</v>
      </c>
      <c r="Y1515" s="273" t="s">
        <v>11</v>
      </c>
      <c r="Z1515" s="233">
        <v>391</v>
      </c>
    </row>
    <row r="1516" spans="1:26" ht="13.5" customHeight="1" x14ac:dyDescent="0.15">
      <c r="A1516" s="254" t="s">
        <v>11</v>
      </c>
      <c r="B1516" s="255" t="s">
        <v>11</v>
      </c>
      <c r="C1516" s="256" t="s">
        <v>11</v>
      </c>
      <c r="D1516" s="24" t="s">
        <v>11</v>
      </c>
      <c r="E1516" s="23" t="s">
        <v>11</v>
      </c>
      <c r="F1516" s="261" t="s">
        <v>11</v>
      </c>
      <c r="G1516" s="261" t="s">
        <v>11</v>
      </c>
      <c r="H1516" s="261" t="s">
        <v>11</v>
      </c>
      <c r="I1516" s="261" t="s">
        <v>11</v>
      </c>
      <c r="J1516" s="261" t="s">
        <v>11</v>
      </c>
      <c r="K1516" s="261" t="s">
        <v>11</v>
      </c>
      <c r="L1516" s="262" t="s">
        <v>11</v>
      </c>
      <c r="M1516" s="236">
        <v>3483000</v>
      </c>
      <c r="N1516" s="237" t="s">
        <v>11</v>
      </c>
      <c r="O1516" s="267" t="s">
        <v>11</v>
      </c>
      <c r="P1516" s="268" t="s">
        <v>11</v>
      </c>
      <c r="Q1516" s="6" t="s">
        <v>11</v>
      </c>
      <c r="R1516" s="238" t="s">
        <v>2474</v>
      </c>
      <c r="S1516" s="238" t="s">
        <v>11</v>
      </c>
      <c r="T1516" s="238" t="s">
        <v>11</v>
      </c>
      <c r="U1516" s="22">
        <v>78</v>
      </c>
      <c r="V1516" s="239" t="s">
        <v>18</v>
      </c>
      <c r="W1516" s="239" t="s">
        <v>11</v>
      </c>
      <c r="X1516" s="239" t="s">
        <v>11</v>
      </c>
      <c r="Y1516" s="240" t="s">
        <v>11</v>
      </c>
      <c r="Z1516" s="234" t="s">
        <v>11</v>
      </c>
    </row>
    <row r="1517" spans="1:26" ht="13.5" customHeight="1" x14ac:dyDescent="0.15">
      <c r="A1517" s="274" t="s">
        <v>2475</v>
      </c>
      <c r="B1517" s="231" t="s">
        <v>11</v>
      </c>
      <c r="C1517" s="275" t="s">
        <v>11</v>
      </c>
      <c r="D1517" s="247" t="s">
        <v>2476</v>
      </c>
      <c r="E1517" s="239" t="s">
        <v>11</v>
      </c>
      <c r="F1517" s="239" t="s">
        <v>11</v>
      </c>
      <c r="G1517" s="239" t="s">
        <v>11</v>
      </c>
      <c r="H1517" s="239" t="s">
        <v>11</v>
      </c>
      <c r="I1517" s="239" t="s">
        <v>11</v>
      </c>
      <c r="J1517" s="239" t="s">
        <v>11</v>
      </c>
      <c r="K1517" s="239" t="s">
        <v>11</v>
      </c>
      <c r="L1517" s="240" t="s">
        <v>11</v>
      </c>
      <c r="M1517" s="249" t="s">
        <v>40</v>
      </c>
      <c r="N1517" s="250" t="s">
        <v>11</v>
      </c>
      <c r="O1517" s="267" t="s">
        <v>11</v>
      </c>
      <c r="P1517" s="268" t="s">
        <v>11</v>
      </c>
      <c r="Q1517" s="6" t="s">
        <v>11</v>
      </c>
      <c r="R1517" s="238" t="s">
        <v>2477</v>
      </c>
      <c r="S1517" s="238" t="s">
        <v>11</v>
      </c>
      <c r="T1517" s="238" t="s">
        <v>11</v>
      </c>
      <c r="U1517" s="22">
        <v>88</v>
      </c>
      <c r="V1517" s="239" t="s">
        <v>18</v>
      </c>
      <c r="W1517" s="239" t="s">
        <v>11</v>
      </c>
      <c r="X1517" s="239" t="s">
        <v>11</v>
      </c>
      <c r="Y1517" s="240" t="s">
        <v>11</v>
      </c>
      <c r="Z1517" s="234" t="s">
        <v>11</v>
      </c>
    </row>
    <row r="1518" spans="1:26" ht="13.5" customHeight="1" x14ac:dyDescent="0.15">
      <c r="A1518" s="274" t="s">
        <v>11</v>
      </c>
      <c r="B1518" s="231" t="s">
        <v>11</v>
      </c>
      <c r="C1518" s="275" t="s">
        <v>11</v>
      </c>
      <c r="D1518" s="248" t="s">
        <v>11</v>
      </c>
      <c r="E1518" s="239" t="s">
        <v>11</v>
      </c>
      <c r="F1518" s="239" t="s">
        <v>11</v>
      </c>
      <c r="G1518" s="239" t="s">
        <v>11</v>
      </c>
      <c r="H1518" s="239" t="s">
        <v>11</v>
      </c>
      <c r="I1518" s="239" t="s">
        <v>11</v>
      </c>
      <c r="J1518" s="239" t="s">
        <v>11</v>
      </c>
      <c r="K1518" s="239" t="s">
        <v>11</v>
      </c>
      <c r="L1518" s="240" t="s">
        <v>11</v>
      </c>
      <c r="M1518" s="236">
        <v>3276890</v>
      </c>
      <c r="N1518" s="237" t="s">
        <v>11</v>
      </c>
      <c r="O1518" s="267" t="s">
        <v>11</v>
      </c>
      <c r="P1518" s="268" t="s">
        <v>11</v>
      </c>
      <c r="Q1518" s="6" t="s">
        <v>11</v>
      </c>
      <c r="R1518" s="238" t="s">
        <v>11</v>
      </c>
      <c r="S1518" s="238" t="s">
        <v>11</v>
      </c>
      <c r="T1518" s="238" t="s">
        <v>11</v>
      </c>
      <c r="U1518" s="22" t="s">
        <v>11</v>
      </c>
      <c r="V1518" s="239" t="s">
        <v>11</v>
      </c>
      <c r="W1518" s="239" t="s">
        <v>11</v>
      </c>
      <c r="X1518" s="239" t="s">
        <v>11</v>
      </c>
      <c r="Y1518" s="240" t="s">
        <v>11</v>
      </c>
      <c r="Z1518" s="234" t="s">
        <v>11</v>
      </c>
    </row>
    <row r="1519" spans="1:26" ht="13.5" customHeight="1" x14ac:dyDescent="0.15">
      <c r="A1519" s="274" t="s">
        <v>11</v>
      </c>
      <c r="B1519" s="231" t="s">
        <v>11</v>
      </c>
      <c r="C1519" s="275" t="s">
        <v>11</v>
      </c>
      <c r="D1519" s="229" t="s">
        <v>26</v>
      </c>
      <c r="E1519" s="241" t="s">
        <v>1522</v>
      </c>
      <c r="F1519" s="241" t="s">
        <v>11</v>
      </c>
      <c r="G1519" s="241" t="s">
        <v>11</v>
      </c>
      <c r="H1519" s="241" t="s">
        <v>11</v>
      </c>
      <c r="I1519" s="241" t="s">
        <v>11</v>
      </c>
      <c r="J1519" s="241" t="s">
        <v>11</v>
      </c>
      <c r="K1519" s="241" t="s">
        <v>11</v>
      </c>
      <c r="L1519" s="242" t="s">
        <v>28</v>
      </c>
      <c r="M1519" s="243" t="s">
        <v>29</v>
      </c>
      <c r="N1519" s="244" t="s">
        <v>11</v>
      </c>
      <c r="O1519" s="267" t="s">
        <v>11</v>
      </c>
      <c r="P1519" s="268" t="s">
        <v>11</v>
      </c>
      <c r="Q1519" s="7" t="s">
        <v>11</v>
      </c>
      <c r="R1519" s="238" t="s">
        <v>1686</v>
      </c>
      <c r="S1519" s="238" t="s">
        <v>11</v>
      </c>
      <c r="T1519" s="238" t="s">
        <v>11</v>
      </c>
      <c r="U1519" s="22">
        <v>1321</v>
      </c>
      <c r="V1519" s="239" t="s">
        <v>18</v>
      </c>
      <c r="W1519" s="239" t="s">
        <v>11</v>
      </c>
      <c r="X1519" s="239" t="s">
        <v>11</v>
      </c>
      <c r="Y1519" s="240" t="s">
        <v>11</v>
      </c>
      <c r="Z1519" s="234" t="s">
        <v>11</v>
      </c>
    </row>
    <row r="1520" spans="1:26" ht="13.5" customHeight="1" x14ac:dyDescent="0.15">
      <c r="A1520" s="274" t="s">
        <v>11</v>
      </c>
      <c r="B1520" s="231" t="s">
        <v>11</v>
      </c>
      <c r="C1520" s="275" t="s">
        <v>11</v>
      </c>
      <c r="D1520" s="229" t="s">
        <v>11</v>
      </c>
      <c r="E1520" s="241" t="s">
        <v>11</v>
      </c>
      <c r="F1520" s="241" t="s">
        <v>11</v>
      </c>
      <c r="G1520" s="241" t="s">
        <v>11</v>
      </c>
      <c r="H1520" s="241" t="s">
        <v>11</v>
      </c>
      <c r="I1520" s="241" t="s">
        <v>11</v>
      </c>
      <c r="J1520" s="241" t="s">
        <v>11</v>
      </c>
      <c r="K1520" s="241" t="s">
        <v>11</v>
      </c>
      <c r="L1520" s="242" t="s">
        <v>11</v>
      </c>
      <c r="M1520" s="245">
        <v>206110</v>
      </c>
      <c r="N1520" s="246" t="s">
        <v>11</v>
      </c>
      <c r="O1520" s="267" t="s">
        <v>11</v>
      </c>
      <c r="P1520" s="268" t="s">
        <v>11</v>
      </c>
      <c r="Q1520" s="8" t="s">
        <v>31</v>
      </c>
      <c r="R1520" s="238" t="s">
        <v>2478</v>
      </c>
      <c r="S1520" s="238" t="s">
        <v>11</v>
      </c>
      <c r="T1520" s="238" t="s">
        <v>11</v>
      </c>
      <c r="U1520" s="238" t="s">
        <v>11</v>
      </c>
      <c r="V1520" s="9" t="s">
        <v>26</v>
      </c>
      <c r="W1520" s="227" t="s">
        <v>2479</v>
      </c>
      <c r="X1520" s="227" t="s">
        <v>11</v>
      </c>
      <c r="Y1520" s="10" t="s">
        <v>28</v>
      </c>
      <c r="Z1520" s="234" t="s">
        <v>11</v>
      </c>
    </row>
    <row r="1521" spans="1:26" ht="13.5" customHeight="1" x14ac:dyDescent="0.15">
      <c r="A1521" s="274" t="s">
        <v>11</v>
      </c>
      <c r="B1521" s="231" t="s">
        <v>11</v>
      </c>
      <c r="C1521" s="275" t="s">
        <v>11</v>
      </c>
      <c r="D1521" s="229" t="s">
        <v>11</v>
      </c>
      <c r="E1521" s="241" t="s">
        <v>11</v>
      </c>
      <c r="F1521" s="241" t="s">
        <v>11</v>
      </c>
      <c r="G1521" s="241" t="s">
        <v>11</v>
      </c>
      <c r="H1521" s="241" t="s">
        <v>11</v>
      </c>
      <c r="I1521" s="241" t="s">
        <v>11</v>
      </c>
      <c r="J1521" s="241" t="s">
        <v>11</v>
      </c>
      <c r="K1521" s="241" t="s">
        <v>11</v>
      </c>
      <c r="L1521" s="242" t="s">
        <v>11</v>
      </c>
      <c r="M1521" s="249" t="s">
        <v>11</v>
      </c>
      <c r="N1521" s="250" t="s">
        <v>11</v>
      </c>
      <c r="O1521" s="267" t="s">
        <v>11</v>
      </c>
      <c r="P1521" s="268" t="s">
        <v>11</v>
      </c>
      <c r="Q1521" s="7" t="s">
        <v>32</v>
      </c>
      <c r="R1521" s="238" t="s">
        <v>2480</v>
      </c>
      <c r="S1521" s="238" t="s">
        <v>11</v>
      </c>
      <c r="T1521" s="238" t="s">
        <v>11</v>
      </c>
      <c r="U1521" s="238" t="s">
        <v>11</v>
      </c>
      <c r="V1521" s="11" t="s">
        <v>33</v>
      </c>
      <c r="W1521" s="9" t="s">
        <v>11</v>
      </c>
      <c r="X1521" t="s">
        <v>11</v>
      </c>
      <c r="Y1521" s="12" t="s">
        <v>11</v>
      </c>
      <c r="Z1521" s="234" t="s">
        <v>11</v>
      </c>
    </row>
    <row r="1522" spans="1:26" ht="13.5" customHeight="1" x14ac:dyDescent="0.15">
      <c r="A1522" s="6" t="s">
        <v>11</v>
      </c>
      <c r="B1522" t="s">
        <v>11</v>
      </c>
      <c r="C1522" s="12" t="s">
        <v>11</v>
      </c>
      <c r="D1522" s="229" t="s">
        <v>26</v>
      </c>
      <c r="E1522" s="13" t="s">
        <v>19</v>
      </c>
      <c r="F1522" s="231" t="s">
        <v>11</v>
      </c>
      <c r="G1522" s="231" t="s">
        <v>11</v>
      </c>
      <c r="H1522" s="231" t="s">
        <v>11</v>
      </c>
      <c r="I1522" s="231" t="s">
        <v>160</v>
      </c>
      <c r="J1522" s="231" t="s">
        <v>63</v>
      </c>
      <c r="K1522" s="13" t="s">
        <v>11</v>
      </c>
      <c r="L1522" s="242" t="s">
        <v>28</v>
      </c>
      <c r="M1522" s="277" t="s">
        <v>11</v>
      </c>
      <c r="N1522" s="278" t="s">
        <v>11</v>
      </c>
      <c r="O1522" s="267" t="s">
        <v>11</v>
      </c>
      <c r="P1522" s="268" t="s">
        <v>11</v>
      </c>
      <c r="Q1522" s="8" t="s">
        <v>31</v>
      </c>
      <c r="R1522" s="238" t="s">
        <v>2481</v>
      </c>
      <c r="S1522" s="238" t="s">
        <v>11</v>
      </c>
      <c r="T1522" s="238" t="s">
        <v>11</v>
      </c>
      <c r="U1522" s="238" t="s">
        <v>11</v>
      </c>
      <c r="V1522" s="9" t="s">
        <v>26</v>
      </c>
      <c r="W1522" s="227" t="s">
        <v>2482</v>
      </c>
      <c r="X1522" s="227" t="s">
        <v>11</v>
      </c>
      <c r="Y1522" s="10" t="s">
        <v>28</v>
      </c>
      <c r="Z1522" s="234" t="s">
        <v>11</v>
      </c>
    </row>
    <row r="1523" spans="1:26" ht="13.5" customHeight="1" x14ac:dyDescent="0.15">
      <c r="A1523" s="14" t="s">
        <v>11</v>
      </c>
      <c r="B1523" s="15" t="s">
        <v>11</v>
      </c>
      <c r="C1523" s="16" t="s">
        <v>11</v>
      </c>
      <c r="D1523" s="230" t="s">
        <v>11</v>
      </c>
      <c r="E1523" s="17" t="s">
        <v>11</v>
      </c>
      <c r="F1523" s="232" t="s">
        <v>11</v>
      </c>
      <c r="G1523" s="232" t="s">
        <v>11</v>
      </c>
      <c r="H1523" s="232" t="s">
        <v>11</v>
      </c>
      <c r="I1523" s="232" t="s">
        <v>11</v>
      </c>
      <c r="J1523" s="232" t="s">
        <v>11</v>
      </c>
      <c r="K1523" s="17" t="s">
        <v>11</v>
      </c>
      <c r="L1523" s="276" t="s">
        <v>11</v>
      </c>
      <c r="M1523" s="26" t="s">
        <v>42</v>
      </c>
      <c r="N1523" s="27">
        <v>94.1</v>
      </c>
      <c r="O1523" s="269" t="s">
        <v>11</v>
      </c>
      <c r="P1523" s="270" t="s">
        <v>11</v>
      </c>
      <c r="Q1523" s="18" t="s">
        <v>32</v>
      </c>
      <c r="R1523" s="228" t="s">
        <v>2483</v>
      </c>
      <c r="S1523" s="228" t="s">
        <v>11</v>
      </c>
      <c r="T1523" s="228" t="s">
        <v>11</v>
      </c>
      <c r="U1523" s="228" t="s">
        <v>11</v>
      </c>
      <c r="V1523" s="19" t="s">
        <v>33</v>
      </c>
      <c r="W1523" s="20" t="s">
        <v>11</v>
      </c>
      <c r="X1523" s="15" t="s">
        <v>11</v>
      </c>
      <c r="Y1523" s="16" t="s">
        <v>11</v>
      </c>
      <c r="Z1523" s="235" t="s">
        <v>11</v>
      </c>
    </row>
    <row r="1524" spans="1:26" ht="13.5" customHeight="1" x14ac:dyDescent="0.15">
      <c r="A1524" s="251" t="s">
        <v>10</v>
      </c>
      <c r="B1524" s="252" t="s">
        <v>11</v>
      </c>
      <c r="C1524" s="253" t="s">
        <v>11</v>
      </c>
      <c r="D1524" s="257" t="s">
        <v>12</v>
      </c>
      <c r="E1524" s="258" t="s">
        <v>11</v>
      </c>
      <c r="F1524" s="259" t="s">
        <v>1923</v>
      </c>
      <c r="G1524" s="259" t="s">
        <v>11</v>
      </c>
      <c r="H1524" s="259" t="s">
        <v>11</v>
      </c>
      <c r="I1524" s="259" t="s">
        <v>11</v>
      </c>
      <c r="J1524" s="259" t="s">
        <v>11</v>
      </c>
      <c r="K1524" s="259" t="s">
        <v>11</v>
      </c>
      <c r="L1524" s="260" t="s">
        <v>11</v>
      </c>
      <c r="M1524" s="263" t="s">
        <v>119</v>
      </c>
      <c r="N1524" s="264" t="s">
        <v>11</v>
      </c>
      <c r="O1524" s="265" t="s">
        <v>2484</v>
      </c>
      <c r="P1524" s="266" t="s">
        <v>11</v>
      </c>
      <c r="Q1524" s="5" t="s">
        <v>16</v>
      </c>
      <c r="R1524" s="271" t="s">
        <v>2485</v>
      </c>
      <c r="S1524" s="271" t="s">
        <v>11</v>
      </c>
      <c r="T1524" s="271" t="s">
        <v>11</v>
      </c>
      <c r="U1524" s="30">
        <v>3089</v>
      </c>
      <c r="V1524" s="272" t="s">
        <v>18</v>
      </c>
      <c r="W1524" s="272" t="s">
        <v>11</v>
      </c>
      <c r="X1524" s="272" t="s">
        <v>11</v>
      </c>
      <c r="Y1524" s="273" t="s">
        <v>11</v>
      </c>
      <c r="Z1524" s="233">
        <v>391</v>
      </c>
    </row>
    <row r="1525" spans="1:26" ht="13.5" customHeight="1" x14ac:dyDescent="0.15">
      <c r="A1525" s="254" t="s">
        <v>11</v>
      </c>
      <c r="B1525" s="255" t="s">
        <v>11</v>
      </c>
      <c r="C1525" s="256" t="s">
        <v>11</v>
      </c>
      <c r="D1525" s="24" t="s">
        <v>11</v>
      </c>
      <c r="E1525" s="23" t="s">
        <v>11</v>
      </c>
      <c r="F1525" s="261" t="s">
        <v>11</v>
      </c>
      <c r="G1525" s="261" t="s">
        <v>11</v>
      </c>
      <c r="H1525" s="261" t="s">
        <v>11</v>
      </c>
      <c r="I1525" s="261" t="s">
        <v>11</v>
      </c>
      <c r="J1525" s="261" t="s">
        <v>11</v>
      </c>
      <c r="K1525" s="261" t="s">
        <v>11</v>
      </c>
      <c r="L1525" s="262" t="s">
        <v>11</v>
      </c>
      <c r="M1525" s="236">
        <v>19841000</v>
      </c>
      <c r="N1525" s="237" t="s">
        <v>11</v>
      </c>
      <c r="O1525" s="267" t="s">
        <v>11</v>
      </c>
      <c r="P1525" s="268" t="s">
        <v>11</v>
      </c>
      <c r="Q1525" s="6" t="s">
        <v>11</v>
      </c>
      <c r="R1525" s="238" t="s">
        <v>2486</v>
      </c>
      <c r="S1525" s="238" t="s">
        <v>11</v>
      </c>
      <c r="T1525" s="238" t="s">
        <v>11</v>
      </c>
      <c r="U1525" s="22">
        <v>1284</v>
      </c>
      <c r="V1525" s="239" t="s">
        <v>18</v>
      </c>
      <c r="W1525" s="239" t="s">
        <v>11</v>
      </c>
      <c r="X1525" s="239" t="s">
        <v>11</v>
      </c>
      <c r="Y1525" s="240" t="s">
        <v>11</v>
      </c>
      <c r="Z1525" s="234" t="s">
        <v>11</v>
      </c>
    </row>
    <row r="1526" spans="1:26" ht="13.5" customHeight="1" x14ac:dyDescent="0.15">
      <c r="A1526" s="274" t="s">
        <v>2487</v>
      </c>
      <c r="B1526" s="231" t="s">
        <v>11</v>
      </c>
      <c r="C1526" s="275" t="s">
        <v>11</v>
      </c>
      <c r="D1526" s="247" t="s">
        <v>2488</v>
      </c>
      <c r="E1526" s="239" t="s">
        <v>11</v>
      </c>
      <c r="F1526" s="239" t="s">
        <v>11</v>
      </c>
      <c r="G1526" s="239" t="s">
        <v>11</v>
      </c>
      <c r="H1526" s="239" t="s">
        <v>11</v>
      </c>
      <c r="I1526" s="239" t="s">
        <v>11</v>
      </c>
      <c r="J1526" s="239" t="s">
        <v>11</v>
      </c>
      <c r="K1526" s="239" t="s">
        <v>11</v>
      </c>
      <c r="L1526" s="240" t="s">
        <v>11</v>
      </c>
      <c r="M1526" s="249" t="s">
        <v>40</v>
      </c>
      <c r="N1526" s="250" t="s">
        <v>11</v>
      </c>
      <c r="O1526" s="267" t="s">
        <v>11</v>
      </c>
      <c r="P1526" s="268" t="s">
        <v>11</v>
      </c>
      <c r="Q1526" s="6" t="s">
        <v>11</v>
      </c>
      <c r="R1526" s="238" t="s">
        <v>2489</v>
      </c>
      <c r="S1526" s="238" t="s">
        <v>11</v>
      </c>
      <c r="T1526" s="238" t="s">
        <v>11</v>
      </c>
      <c r="U1526" s="22">
        <v>12382</v>
      </c>
      <c r="V1526" s="239" t="s">
        <v>18</v>
      </c>
      <c r="W1526" s="239" t="s">
        <v>11</v>
      </c>
      <c r="X1526" s="239" t="s">
        <v>11</v>
      </c>
      <c r="Y1526" s="240" t="s">
        <v>11</v>
      </c>
      <c r="Z1526" s="234" t="s">
        <v>11</v>
      </c>
    </row>
    <row r="1527" spans="1:26" ht="13.5" customHeight="1" x14ac:dyDescent="0.15">
      <c r="A1527" s="274" t="s">
        <v>11</v>
      </c>
      <c r="B1527" s="231" t="s">
        <v>11</v>
      </c>
      <c r="C1527" s="275" t="s">
        <v>11</v>
      </c>
      <c r="D1527" s="248" t="s">
        <v>11</v>
      </c>
      <c r="E1527" s="239" t="s">
        <v>11</v>
      </c>
      <c r="F1527" s="239" t="s">
        <v>11</v>
      </c>
      <c r="G1527" s="239" t="s">
        <v>11</v>
      </c>
      <c r="H1527" s="239" t="s">
        <v>11</v>
      </c>
      <c r="I1527" s="239" t="s">
        <v>11</v>
      </c>
      <c r="J1527" s="239" t="s">
        <v>11</v>
      </c>
      <c r="K1527" s="239" t="s">
        <v>11</v>
      </c>
      <c r="L1527" s="240" t="s">
        <v>11</v>
      </c>
      <c r="M1527" s="236">
        <v>16939601</v>
      </c>
      <c r="N1527" s="237" t="s">
        <v>11</v>
      </c>
      <c r="O1527" s="267" t="s">
        <v>11</v>
      </c>
      <c r="P1527" s="268" t="s">
        <v>11</v>
      </c>
      <c r="Q1527" s="6" t="s">
        <v>11</v>
      </c>
      <c r="R1527" s="238" t="s">
        <v>11</v>
      </c>
      <c r="S1527" s="238" t="s">
        <v>11</v>
      </c>
      <c r="T1527" s="238" t="s">
        <v>11</v>
      </c>
      <c r="U1527" s="22" t="s">
        <v>11</v>
      </c>
      <c r="V1527" s="239" t="s">
        <v>11</v>
      </c>
      <c r="W1527" s="239" t="s">
        <v>11</v>
      </c>
      <c r="X1527" s="239" t="s">
        <v>11</v>
      </c>
      <c r="Y1527" s="240" t="s">
        <v>11</v>
      </c>
      <c r="Z1527" s="234" t="s">
        <v>11</v>
      </c>
    </row>
    <row r="1528" spans="1:26" ht="13.5" customHeight="1" x14ac:dyDescent="0.15">
      <c r="A1528" s="274" t="s">
        <v>11</v>
      </c>
      <c r="B1528" s="231" t="s">
        <v>11</v>
      </c>
      <c r="C1528" s="275" t="s">
        <v>11</v>
      </c>
      <c r="D1528" s="229" t="s">
        <v>26</v>
      </c>
      <c r="E1528" s="241" t="s">
        <v>1942</v>
      </c>
      <c r="F1528" s="241" t="s">
        <v>11</v>
      </c>
      <c r="G1528" s="241" t="s">
        <v>11</v>
      </c>
      <c r="H1528" s="241" t="s">
        <v>11</v>
      </c>
      <c r="I1528" s="241" t="s">
        <v>11</v>
      </c>
      <c r="J1528" s="241" t="s">
        <v>11</v>
      </c>
      <c r="K1528" s="241" t="s">
        <v>11</v>
      </c>
      <c r="L1528" s="242" t="s">
        <v>28</v>
      </c>
      <c r="M1528" s="243" t="s">
        <v>29</v>
      </c>
      <c r="N1528" s="244" t="s">
        <v>11</v>
      </c>
      <c r="O1528" s="267" t="s">
        <v>11</v>
      </c>
      <c r="P1528" s="268" t="s">
        <v>11</v>
      </c>
      <c r="Q1528" s="7" t="s">
        <v>11</v>
      </c>
      <c r="R1528" s="238" t="s">
        <v>2490</v>
      </c>
      <c r="S1528" s="238" t="s">
        <v>11</v>
      </c>
      <c r="T1528" s="238" t="s">
        <v>11</v>
      </c>
      <c r="U1528" s="22">
        <v>185</v>
      </c>
      <c r="V1528" s="239" t="s">
        <v>18</v>
      </c>
      <c r="W1528" s="239" t="s">
        <v>11</v>
      </c>
      <c r="X1528" s="239" t="s">
        <v>11</v>
      </c>
      <c r="Y1528" s="240" t="s">
        <v>11</v>
      </c>
      <c r="Z1528" s="234" t="s">
        <v>11</v>
      </c>
    </row>
    <row r="1529" spans="1:26" ht="13.5" customHeight="1" x14ac:dyDescent="0.15">
      <c r="A1529" s="274" t="s">
        <v>11</v>
      </c>
      <c r="B1529" s="231" t="s">
        <v>11</v>
      </c>
      <c r="C1529" s="275" t="s">
        <v>11</v>
      </c>
      <c r="D1529" s="229" t="s">
        <v>11</v>
      </c>
      <c r="E1529" s="241" t="s">
        <v>11</v>
      </c>
      <c r="F1529" s="241" t="s">
        <v>11</v>
      </c>
      <c r="G1529" s="241" t="s">
        <v>11</v>
      </c>
      <c r="H1529" s="241" t="s">
        <v>11</v>
      </c>
      <c r="I1529" s="241" t="s">
        <v>11</v>
      </c>
      <c r="J1529" s="241" t="s">
        <v>11</v>
      </c>
      <c r="K1529" s="241" t="s">
        <v>11</v>
      </c>
      <c r="L1529" s="242" t="s">
        <v>11</v>
      </c>
      <c r="M1529" s="245">
        <v>2901399</v>
      </c>
      <c r="N1529" s="246" t="s">
        <v>11</v>
      </c>
      <c r="O1529" s="267" t="s">
        <v>11</v>
      </c>
      <c r="P1529" s="268" t="s">
        <v>11</v>
      </c>
      <c r="Q1529" s="8" t="s">
        <v>31</v>
      </c>
      <c r="R1529" s="238" t="s">
        <v>2491</v>
      </c>
      <c r="S1529" s="238" t="s">
        <v>11</v>
      </c>
      <c r="T1529" s="238" t="s">
        <v>11</v>
      </c>
      <c r="U1529" s="238" t="s">
        <v>11</v>
      </c>
      <c r="V1529" s="9" t="s">
        <v>26</v>
      </c>
      <c r="W1529" s="227" t="s">
        <v>2492</v>
      </c>
      <c r="X1529" s="227" t="s">
        <v>11</v>
      </c>
      <c r="Y1529" s="10" t="s">
        <v>28</v>
      </c>
      <c r="Z1529" s="234" t="s">
        <v>11</v>
      </c>
    </row>
    <row r="1530" spans="1:26" ht="13.5" customHeight="1" x14ac:dyDescent="0.15">
      <c r="A1530" s="274" t="s">
        <v>11</v>
      </c>
      <c r="B1530" s="231" t="s">
        <v>11</v>
      </c>
      <c r="C1530" s="275" t="s">
        <v>11</v>
      </c>
      <c r="D1530" s="229" t="s">
        <v>11</v>
      </c>
      <c r="E1530" s="241" t="s">
        <v>11</v>
      </c>
      <c r="F1530" s="241" t="s">
        <v>11</v>
      </c>
      <c r="G1530" s="241" t="s">
        <v>11</v>
      </c>
      <c r="H1530" s="241" t="s">
        <v>11</v>
      </c>
      <c r="I1530" s="241" t="s">
        <v>11</v>
      </c>
      <c r="J1530" s="241" t="s">
        <v>11</v>
      </c>
      <c r="K1530" s="241" t="s">
        <v>11</v>
      </c>
      <c r="L1530" s="242" t="s">
        <v>11</v>
      </c>
      <c r="M1530" s="249" t="s">
        <v>11</v>
      </c>
      <c r="N1530" s="250" t="s">
        <v>11</v>
      </c>
      <c r="O1530" s="267" t="s">
        <v>11</v>
      </c>
      <c r="P1530" s="268" t="s">
        <v>11</v>
      </c>
      <c r="Q1530" s="7" t="s">
        <v>32</v>
      </c>
      <c r="R1530" s="238" t="s">
        <v>11</v>
      </c>
      <c r="S1530" s="238" t="s">
        <v>11</v>
      </c>
      <c r="T1530" s="238" t="s">
        <v>11</v>
      </c>
      <c r="U1530" s="238" t="s">
        <v>11</v>
      </c>
      <c r="V1530" s="11" t="s">
        <v>33</v>
      </c>
      <c r="W1530" s="9" t="s">
        <v>11</v>
      </c>
      <c r="X1530" t="s">
        <v>11</v>
      </c>
      <c r="Y1530" s="12" t="s">
        <v>11</v>
      </c>
      <c r="Z1530" s="234" t="s">
        <v>11</v>
      </c>
    </row>
    <row r="1531" spans="1:26" ht="13.5" customHeight="1" x14ac:dyDescent="0.15">
      <c r="A1531" s="6" t="s">
        <v>11</v>
      </c>
      <c r="B1531" t="s">
        <v>11</v>
      </c>
      <c r="C1531" s="12" t="s">
        <v>11</v>
      </c>
      <c r="D1531" s="229" t="s">
        <v>26</v>
      </c>
      <c r="E1531" s="13" t="s">
        <v>19</v>
      </c>
      <c r="F1531" s="231" t="s">
        <v>11</v>
      </c>
      <c r="G1531" s="231" t="s">
        <v>11</v>
      </c>
      <c r="H1531" s="231" t="s">
        <v>11</v>
      </c>
      <c r="I1531" s="231" t="s">
        <v>160</v>
      </c>
      <c r="J1531" s="231" t="s">
        <v>11</v>
      </c>
      <c r="K1531" s="13" t="s">
        <v>11</v>
      </c>
      <c r="L1531" s="242" t="s">
        <v>28</v>
      </c>
      <c r="M1531" s="277" t="s">
        <v>11</v>
      </c>
      <c r="N1531" s="278" t="s">
        <v>11</v>
      </c>
      <c r="O1531" s="267" t="s">
        <v>11</v>
      </c>
      <c r="P1531" s="268" t="s">
        <v>11</v>
      </c>
      <c r="Q1531" s="8" t="s">
        <v>31</v>
      </c>
      <c r="R1531" s="238" t="s">
        <v>2493</v>
      </c>
      <c r="S1531" s="238" t="s">
        <v>11</v>
      </c>
      <c r="T1531" s="238" t="s">
        <v>11</v>
      </c>
      <c r="U1531" s="238" t="s">
        <v>11</v>
      </c>
      <c r="V1531" s="9" t="s">
        <v>26</v>
      </c>
      <c r="W1531" s="227" t="s">
        <v>2494</v>
      </c>
      <c r="X1531" s="227" t="s">
        <v>11</v>
      </c>
      <c r="Y1531" s="10" t="s">
        <v>28</v>
      </c>
      <c r="Z1531" s="234" t="s">
        <v>11</v>
      </c>
    </row>
    <row r="1532" spans="1:26" ht="13.5" customHeight="1" x14ac:dyDescent="0.15">
      <c r="A1532" s="14" t="s">
        <v>11</v>
      </c>
      <c r="B1532" s="15" t="s">
        <v>11</v>
      </c>
      <c r="C1532" s="16" t="s">
        <v>11</v>
      </c>
      <c r="D1532" s="230" t="s">
        <v>11</v>
      </c>
      <c r="E1532" s="17" t="s">
        <v>11</v>
      </c>
      <c r="F1532" s="232" t="s">
        <v>11</v>
      </c>
      <c r="G1532" s="232" t="s">
        <v>11</v>
      </c>
      <c r="H1532" s="232" t="s">
        <v>11</v>
      </c>
      <c r="I1532" s="232" t="s">
        <v>11</v>
      </c>
      <c r="J1532" s="232" t="s">
        <v>11</v>
      </c>
      <c r="K1532" s="17" t="s">
        <v>11</v>
      </c>
      <c r="L1532" s="276" t="s">
        <v>11</v>
      </c>
      <c r="M1532" s="26" t="s">
        <v>42</v>
      </c>
      <c r="N1532" s="27">
        <v>85.4</v>
      </c>
      <c r="O1532" s="269" t="s">
        <v>11</v>
      </c>
      <c r="P1532" s="270" t="s">
        <v>11</v>
      </c>
      <c r="Q1532" s="18" t="s">
        <v>32</v>
      </c>
      <c r="R1532" s="228" t="s">
        <v>2495</v>
      </c>
      <c r="S1532" s="228" t="s">
        <v>11</v>
      </c>
      <c r="T1532" s="228" t="s">
        <v>11</v>
      </c>
      <c r="U1532" s="228" t="s">
        <v>11</v>
      </c>
      <c r="V1532" s="19" t="s">
        <v>33</v>
      </c>
      <c r="W1532" s="20" t="s">
        <v>11</v>
      </c>
      <c r="X1532" s="15" t="s">
        <v>11</v>
      </c>
      <c r="Y1532" s="16" t="s">
        <v>11</v>
      </c>
      <c r="Z1532" s="235" t="s">
        <v>11</v>
      </c>
    </row>
    <row r="1533" spans="1:26" ht="13.5" customHeight="1" x14ac:dyDescent="0.15">
      <c r="A1533" s="251" t="s">
        <v>10</v>
      </c>
      <c r="B1533" s="252" t="s">
        <v>11</v>
      </c>
      <c r="C1533" s="253" t="s">
        <v>11</v>
      </c>
      <c r="D1533" s="257" t="s">
        <v>12</v>
      </c>
      <c r="E1533" s="258" t="s">
        <v>11</v>
      </c>
      <c r="F1533" s="259" t="s">
        <v>1742</v>
      </c>
      <c r="G1533" s="259" t="s">
        <v>11</v>
      </c>
      <c r="H1533" s="259" t="s">
        <v>11</v>
      </c>
      <c r="I1533" s="259" t="s">
        <v>11</v>
      </c>
      <c r="J1533" s="259" t="s">
        <v>11</v>
      </c>
      <c r="K1533" s="259" t="s">
        <v>11</v>
      </c>
      <c r="L1533" s="260" t="s">
        <v>11</v>
      </c>
      <c r="M1533" s="263" t="s">
        <v>119</v>
      </c>
      <c r="N1533" s="264" t="s">
        <v>11</v>
      </c>
      <c r="O1533" s="265" t="s">
        <v>2496</v>
      </c>
      <c r="P1533" s="266" t="s">
        <v>11</v>
      </c>
      <c r="Q1533" s="5" t="s">
        <v>16</v>
      </c>
      <c r="R1533" s="271" t="s">
        <v>2497</v>
      </c>
      <c r="S1533" s="271" t="s">
        <v>11</v>
      </c>
      <c r="T1533" s="271" t="s">
        <v>11</v>
      </c>
      <c r="U1533" s="30">
        <v>48286</v>
      </c>
      <c r="V1533" s="272" t="s">
        <v>18</v>
      </c>
      <c r="W1533" s="272" t="s">
        <v>11</v>
      </c>
      <c r="X1533" s="272" t="s">
        <v>11</v>
      </c>
      <c r="Y1533" s="273" t="s">
        <v>11</v>
      </c>
      <c r="Z1533" s="233">
        <v>391</v>
      </c>
    </row>
    <row r="1534" spans="1:26" ht="13.5" customHeight="1" x14ac:dyDescent="0.15">
      <c r="A1534" s="254" t="s">
        <v>11</v>
      </c>
      <c r="B1534" s="255" t="s">
        <v>11</v>
      </c>
      <c r="C1534" s="256" t="s">
        <v>11</v>
      </c>
      <c r="D1534" s="24" t="s">
        <v>11</v>
      </c>
      <c r="E1534" s="23" t="s">
        <v>11</v>
      </c>
      <c r="F1534" s="261" t="s">
        <v>11</v>
      </c>
      <c r="G1534" s="261" t="s">
        <v>11</v>
      </c>
      <c r="H1534" s="261" t="s">
        <v>11</v>
      </c>
      <c r="I1534" s="261" t="s">
        <v>11</v>
      </c>
      <c r="J1534" s="261" t="s">
        <v>11</v>
      </c>
      <c r="K1534" s="261" t="s">
        <v>11</v>
      </c>
      <c r="L1534" s="262" t="s">
        <v>11</v>
      </c>
      <c r="M1534" s="236">
        <v>70115000</v>
      </c>
      <c r="N1534" s="237" t="s">
        <v>11</v>
      </c>
      <c r="O1534" s="267" t="s">
        <v>11</v>
      </c>
      <c r="P1534" s="268" t="s">
        <v>11</v>
      </c>
      <c r="Q1534" s="6" t="s">
        <v>11</v>
      </c>
      <c r="R1534" s="238" t="s">
        <v>2498</v>
      </c>
      <c r="S1534" s="238" t="s">
        <v>11</v>
      </c>
      <c r="T1534" s="238" t="s">
        <v>11</v>
      </c>
      <c r="U1534" s="22">
        <v>3940</v>
      </c>
      <c r="V1534" s="239" t="s">
        <v>18</v>
      </c>
      <c r="W1534" s="239" t="s">
        <v>11</v>
      </c>
      <c r="X1534" s="239" t="s">
        <v>11</v>
      </c>
      <c r="Y1534" s="240" t="s">
        <v>11</v>
      </c>
      <c r="Z1534" s="234" t="s">
        <v>11</v>
      </c>
    </row>
    <row r="1535" spans="1:26" ht="13.5" customHeight="1" x14ac:dyDescent="0.15">
      <c r="A1535" s="274" t="s">
        <v>2499</v>
      </c>
      <c r="B1535" s="231" t="s">
        <v>11</v>
      </c>
      <c r="C1535" s="275" t="s">
        <v>11</v>
      </c>
      <c r="D1535" s="247" t="s">
        <v>2500</v>
      </c>
      <c r="E1535" s="239" t="s">
        <v>11</v>
      </c>
      <c r="F1535" s="239" t="s">
        <v>11</v>
      </c>
      <c r="G1535" s="239" t="s">
        <v>11</v>
      </c>
      <c r="H1535" s="239" t="s">
        <v>11</v>
      </c>
      <c r="I1535" s="239" t="s">
        <v>11</v>
      </c>
      <c r="J1535" s="239" t="s">
        <v>11</v>
      </c>
      <c r="K1535" s="239" t="s">
        <v>11</v>
      </c>
      <c r="L1535" s="240" t="s">
        <v>11</v>
      </c>
      <c r="M1535" s="249" t="s">
        <v>40</v>
      </c>
      <c r="N1535" s="250" t="s">
        <v>11</v>
      </c>
      <c r="O1535" s="267" t="s">
        <v>11</v>
      </c>
      <c r="P1535" s="268" t="s">
        <v>11</v>
      </c>
      <c r="Q1535" s="6" t="s">
        <v>11</v>
      </c>
      <c r="R1535" s="238" t="s">
        <v>2501</v>
      </c>
      <c r="S1535" s="238" t="s">
        <v>11</v>
      </c>
      <c r="T1535" s="238" t="s">
        <v>11</v>
      </c>
      <c r="U1535" s="22">
        <v>2403</v>
      </c>
      <c r="V1535" s="239" t="s">
        <v>18</v>
      </c>
      <c r="W1535" s="239" t="s">
        <v>11</v>
      </c>
      <c r="X1535" s="239" t="s">
        <v>11</v>
      </c>
      <c r="Y1535" s="240" t="s">
        <v>11</v>
      </c>
      <c r="Z1535" s="234" t="s">
        <v>11</v>
      </c>
    </row>
    <row r="1536" spans="1:26" ht="13.5" customHeight="1" x14ac:dyDescent="0.15">
      <c r="A1536" s="274" t="s">
        <v>11</v>
      </c>
      <c r="B1536" s="231" t="s">
        <v>11</v>
      </c>
      <c r="C1536" s="275" t="s">
        <v>11</v>
      </c>
      <c r="D1536" s="248" t="s">
        <v>11</v>
      </c>
      <c r="E1536" s="239" t="s">
        <v>11</v>
      </c>
      <c r="F1536" s="239" t="s">
        <v>11</v>
      </c>
      <c r="G1536" s="239" t="s">
        <v>11</v>
      </c>
      <c r="H1536" s="239" t="s">
        <v>11</v>
      </c>
      <c r="I1536" s="239" t="s">
        <v>11</v>
      </c>
      <c r="J1536" s="239" t="s">
        <v>11</v>
      </c>
      <c r="K1536" s="239" t="s">
        <v>11</v>
      </c>
      <c r="L1536" s="240" t="s">
        <v>11</v>
      </c>
      <c r="M1536" s="236">
        <v>62597191</v>
      </c>
      <c r="N1536" s="237" t="s">
        <v>11</v>
      </c>
      <c r="O1536" s="267" t="s">
        <v>11</v>
      </c>
      <c r="P1536" s="268" t="s">
        <v>11</v>
      </c>
      <c r="Q1536" s="6" t="s">
        <v>11</v>
      </c>
      <c r="R1536" s="238" t="s">
        <v>2502</v>
      </c>
      <c r="S1536" s="238" t="s">
        <v>11</v>
      </c>
      <c r="T1536" s="238" t="s">
        <v>11</v>
      </c>
      <c r="U1536" s="22">
        <v>1692</v>
      </c>
      <c r="V1536" s="239" t="s">
        <v>18</v>
      </c>
      <c r="W1536" s="239" t="s">
        <v>11</v>
      </c>
      <c r="X1536" s="239" t="s">
        <v>11</v>
      </c>
      <c r="Y1536" s="240" t="s">
        <v>11</v>
      </c>
      <c r="Z1536" s="234" t="s">
        <v>11</v>
      </c>
    </row>
    <row r="1537" spans="1:26" ht="13.5" customHeight="1" x14ac:dyDescent="0.15">
      <c r="A1537" s="274" t="s">
        <v>11</v>
      </c>
      <c r="B1537" s="231" t="s">
        <v>11</v>
      </c>
      <c r="C1537" s="275" t="s">
        <v>11</v>
      </c>
      <c r="D1537" s="229" t="s">
        <v>26</v>
      </c>
      <c r="E1537" s="241" t="s">
        <v>2503</v>
      </c>
      <c r="F1537" s="241" t="s">
        <v>11</v>
      </c>
      <c r="G1537" s="241" t="s">
        <v>11</v>
      </c>
      <c r="H1537" s="241" t="s">
        <v>11</v>
      </c>
      <c r="I1537" s="241" t="s">
        <v>11</v>
      </c>
      <c r="J1537" s="241" t="s">
        <v>11</v>
      </c>
      <c r="K1537" s="241" t="s">
        <v>11</v>
      </c>
      <c r="L1537" s="242" t="s">
        <v>28</v>
      </c>
      <c r="M1537" s="243" t="s">
        <v>29</v>
      </c>
      <c r="N1537" s="244" t="s">
        <v>11</v>
      </c>
      <c r="O1537" s="267" t="s">
        <v>11</v>
      </c>
      <c r="P1537" s="268" t="s">
        <v>11</v>
      </c>
      <c r="Q1537" s="7" t="s">
        <v>11</v>
      </c>
      <c r="R1537" s="238" t="s">
        <v>2504</v>
      </c>
      <c r="S1537" s="238" t="s">
        <v>11</v>
      </c>
      <c r="T1537" s="238" t="s">
        <v>11</v>
      </c>
      <c r="U1537" s="22">
        <v>6276</v>
      </c>
      <c r="V1537" s="239" t="s">
        <v>18</v>
      </c>
      <c r="W1537" s="239" t="s">
        <v>11</v>
      </c>
      <c r="X1537" s="239" t="s">
        <v>11</v>
      </c>
      <c r="Y1537" s="240" t="s">
        <v>11</v>
      </c>
      <c r="Z1537" s="234" t="s">
        <v>11</v>
      </c>
    </row>
    <row r="1538" spans="1:26" ht="13.5" customHeight="1" x14ac:dyDescent="0.15">
      <c r="A1538" s="274" t="s">
        <v>11</v>
      </c>
      <c r="B1538" s="231" t="s">
        <v>11</v>
      </c>
      <c r="C1538" s="275" t="s">
        <v>11</v>
      </c>
      <c r="D1538" s="229" t="s">
        <v>11</v>
      </c>
      <c r="E1538" s="241" t="s">
        <v>11</v>
      </c>
      <c r="F1538" s="241" t="s">
        <v>11</v>
      </c>
      <c r="G1538" s="241" t="s">
        <v>11</v>
      </c>
      <c r="H1538" s="241" t="s">
        <v>11</v>
      </c>
      <c r="I1538" s="241" t="s">
        <v>11</v>
      </c>
      <c r="J1538" s="241" t="s">
        <v>11</v>
      </c>
      <c r="K1538" s="241" t="s">
        <v>11</v>
      </c>
      <c r="L1538" s="242" t="s">
        <v>11</v>
      </c>
      <c r="M1538" s="245">
        <v>7517809</v>
      </c>
      <c r="N1538" s="246" t="s">
        <v>11</v>
      </c>
      <c r="O1538" s="267" t="s">
        <v>11</v>
      </c>
      <c r="P1538" s="268" t="s">
        <v>11</v>
      </c>
      <c r="Q1538" s="8" t="s">
        <v>31</v>
      </c>
      <c r="R1538" s="238" t="s">
        <v>2505</v>
      </c>
      <c r="S1538" s="238" t="s">
        <v>11</v>
      </c>
      <c r="T1538" s="238" t="s">
        <v>11</v>
      </c>
      <c r="U1538" s="238" t="s">
        <v>11</v>
      </c>
      <c r="V1538" s="9" t="s">
        <v>26</v>
      </c>
      <c r="W1538" s="227" t="s">
        <v>2506</v>
      </c>
      <c r="X1538" s="227" t="s">
        <v>11</v>
      </c>
      <c r="Y1538" s="10" t="s">
        <v>28</v>
      </c>
      <c r="Z1538" s="234" t="s">
        <v>11</v>
      </c>
    </row>
    <row r="1539" spans="1:26" ht="13.5" customHeight="1" x14ac:dyDescent="0.15">
      <c r="A1539" s="274" t="s">
        <v>11</v>
      </c>
      <c r="B1539" s="231" t="s">
        <v>11</v>
      </c>
      <c r="C1539" s="275" t="s">
        <v>11</v>
      </c>
      <c r="D1539" s="229" t="s">
        <v>11</v>
      </c>
      <c r="E1539" s="241" t="s">
        <v>11</v>
      </c>
      <c r="F1539" s="241" t="s">
        <v>11</v>
      </c>
      <c r="G1539" s="241" t="s">
        <v>11</v>
      </c>
      <c r="H1539" s="241" t="s">
        <v>11</v>
      </c>
      <c r="I1539" s="241" t="s">
        <v>11</v>
      </c>
      <c r="J1539" s="241" t="s">
        <v>11</v>
      </c>
      <c r="K1539" s="241" t="s">
        <v>11</v>
      </c>
      <c r="L1539" s="242" t="s">
        <v>11</v>
      </c>
      <c r="M1539" s="249" t="s">
        <v>11</v>
      </c>
      <c r="N1539" s="250" t="s">
        <v>11</v>
      </c>
      <c r="O1539" s="267" t="s">
        <v>11</v>
      </c>
      <c r="P1539" s="268" t="s">
        <v>11</v>
      </c>
      <c r="Q1539" s="7" t="s">
        <v>32</v>
      </c>
      <c r="R1539" s="238" t="s">
        <v>2507</v>
      </c>
      <c r="S1539" s="238" t="s">
        <v>11</v>
      </c>
      <c r="T1539" s="238" t="s">
        <v>11</v>
      </c>
      <c r="U1539" s="238" t="s">
        <v>11</v>
      </c>
      <c r="V1539" s="11" t="s">
        <v>33</v>
      </c>
      <c r="W1539" s="9" t="s">
        <v>11</v>
      </c>
      <c r="X1539" t="s">
        <v>11</v>
      </c>
      <c r="Y1539" s="12" t="s">
        <v>11</v>
      </c>
      <c r="Z1539" s="234" t="s">
        <v>11</v>
      </c>
    </row>
    <row r="1540" spans="1:26" ht="13.5" customHeight="1" x14ac:dyDescent="0.15">
      <c r="A1540" s="6" t="s">
        <v>11</v>
      </c>
      <c r="B1540" t="s">
        <v>11</v>
      </c>
      <c r="C1540" s="12" t="s">
        <v>11</v>
      </c>
      <c r="D1540" s="229" t="s">
        <v>26</v>
      </c>
      <c r="E1540" s="13" t="s">
        <v>19</v>
      </c>
      <c r="F1540" s="231" t="s">
        <v>11</v>
      </c>
      <c r="G1540" s="231" t="s">
        <v>11</v>
      </c>
      <c r="H1540" s="231" t="s">
        <v>223</v>
      </c>
      <c r="I1540" s="231" t="s">
        <v>160</v>
      </c>
      <c r="J1540" s="231" t="s">
        <v>63</v>
      </c>
      <c r="K1540" s="13" t="s">
        <v>11</v>
      </c>
      <c r="L1540" s="242" t="s">
        <v>28</v>
      </c>
      <c r="M1540" s="277" t="s">
        <v>11</v>
      </c>
      <c r="N1540" s="278" t="s">
        <v>11</v>
      </c>
      <c r="O1540" s="267" t="s">
        <v>11</v>
      </c>
      <c r="P1540" s="268" t="s">
        <v>11</v>
      </c>
      <c r="Q1540" s="8" t="s">
        <v>31</v>
      </c>
      <c r="R1540" s="238" t="s">
        <v>11</v>
      </c>
      <c r="S1540" s="238" t="s">
        <v>11</v>
      </c>
      <c r="T1540" s="238" t="s">
        <v>11</v>
      </c>
      <c r="U1540" s="238" t="s">
        <v>11</v>
      </c>
      <c r="V1540" s="9" t="s">
        <v>26</v>
      </c>
      <c r="W1540" s="227" t="s">
        <v>11</v>
      </c>
      <c r="X1540" s="227" t="s">
        <v>11</v>
      </c>
      <c r="Y1540" s="10" t="s">
        <v>28</v>
      </c>
      <c r="Z1540" s="234" t="s">
        <v>11</v>
      </c>
    </row>
    <row r="1541" spans="1:26" ht="13.5" customHeight="1" x14ac:dyDescent="0.15">
      <c r="A1541" s="14" t="s">
        <v>11</v>
      </c>
      <c r="B1541" s="15" t="s">
        <v>11</v>
      </c>
      <c r="C1541" s="16" t="s">
        <v>11</v>
      </c>
      <c r="D1541" s="230" t="s">
        <v>11</v>
      </c>
      <c r="E1541" s="17" t="s">
        <v>11</v>
      </c>
      <c r="F1541" s="232" t="s">
        <v>11</v>
      </c>
      <c r="G1541" s="232" t="s">
        <v>11</v>
      </c>
      <c r="H1541" s="232" t="s">
        <v>11</v>
      </c>
      <c r="I1541" s="232" t="s">
        <v>11</v>
      </c>
      <c r="J1541" s="232" t="s">
        <v>11</v>
      </c>
      <c r="K1541" s="17" t="s">
        <v>11</v>
      </c>
      <c r="L1541" s="276" t="s">
        <v>11</v>
      </c>
      <c r="M1541" s="26" t="s">
        <v>42</v>
      </c>
      <c r="N1541" s="27">
        <v>89.3</v>
      </c>
      <c r="O1541" s="269" t="s">
        <v>11</v>
      </c>
      <c r="P1541" s="270" t="s">
        <v>11</v>
      </c>
      <c r="Q1541" s="18" t="s">
        <v>32</v>
      </c>
      <c r="R1541" s="228" t="s">
        <v>11</v>
      </c>
      <c r="S1541" s="228" t="s">
        <v>11</v>
      </c>
      <c r="T1541" s="228" t="s">
        <v>11</v>
      </c>
      <c r="U1541" s="228" t="s">
        <v>11</v>
      </c>
      <c r="V1541" s="19" t="s">
        <v>33</v>
      </c>
      <c r="W1541" s="20" t="s">
        <v>11</v>
      </c>
      <c r="X1541" s="15" t="s">
        <v>11</v>
      </c>
      <c r="Y1541" s="16" t="s">
        <v>11</v>
      </c>
      <c r="Z1541" s="235" t="s">
        <v>11</v>
      </c>
    </row>
    <row r="1542" spans="1:26" ht="13.5" customHeight="1" x14ac:dyDescent="0.15">
      <c r="A1542" s="251" t="s">
        <v>10</v>
      </c>
      <c r="B1542" s="252" t="s">
        <v>11</v>
      </c>
      <c r="C1542" s="253" t="s">
        <v>11</v>
      </c>
      <c r="D1542" s="257" t="s">
        <v>12</v>
      </c>
      <c r="E1542" s="258" t="s">
        <v>11</v>
      </c>
      <c r="F1542" s="259" t="s">
        <v>1742</v>
      </c>
      <c r="G1542" s="259" t="s">
        <v>11</v>
      </c>
      <c r="H1542" s="259" t="s">
        <v>11</v>
      </c>
      <c r="I1542" s="259" t="s">
        <v>11</v>
      </c>
      <c r="J1542" s="259" t="s">
        <v>11</v>
      </c>
      <c r="K1542" s="259" t="s">
        <v>11</v>
      </c>
      <c r="L1542" s="260" t="s">
        <v>11</v>
      </c>
      <c r="M1542" s="263" t="s">
        <v>119</v>
      </c>
      <c r="N1542" s="264" t="s">
        <v>11</v>
      </c>
      <c r="O1542" s="265" t="s">
        <v>2508</v>
      </c>
      <c r="P1542" s="266" t="s">
        <v>11</v>
      </c>
      <c r="Q1542" s="5" t="s">
        <v>16</v>
      </c>
      <c r="R1542" s="271" t="s">
        <v>2509</v>
      </c>
      <c r="S1542" s="271" t="s">
        <v>11</v>
      </c>
      <c r="T1542" s="271" t="s">
        <v>11</v>
      </c>
      <c r="U1542" s="30">
        <v>763</v>
      </c>
      <c r="V1542" s="272" t="s">
        <v>18</v>
      </c>
      <c r="W1542" s="272" t="s">
        <v>11</v>
      </c>
      <c r="X1542" s="272" t="s">
        <v>11</v>
      </c>
      <c r="Y1542" s="273" t="s">
        <v>11</v>
      </c>
      <c r="Z1542" s="233">
        <v>393</v>
      </c>
    </row>
    <row r="1543" spans="1:26" ht="13.5" customHeight="1" x14ac:dyDescent="0.15">
      <c r="A1543" s="254" t="s">
        <v>11</v>
      </c>
      <c r="B1543" s="255" t="s">
        <v>11</v>
      </c>
      <c r="C1543" s="256" t="s">
        <v>11</v>
      </c>
      <c r="D1543" s="24" t="s">
        <v>11</v>
      </c>
      <c r="E1543" s="23" t="s">
        <v>11</v>
      </c>
      <c r="F1543" s="261" t="s">
        <v>11</v>
      </c>
      <c r="G1543" s="261" t="s">
        <v>11</v>
      </c>
      <c r="H1543" s="261" t="s">
        <v>11</v>
      </c>
      <c r="I1543" s="261" t="s">
        <v>11</v>
      </c>
      <c r="J1543" s="261" t="s">
        <v>11</v>
      </c>
      <c r="K1543" s="261" t="s">
        <v>11</v>
      </c>
      <c r="L1543" s="262" t="s">
        <v>11</v>
      </c>
      <c r="M1543" s="236">
        <v>824000</v>
      </c>
      <c r="N1543" s="237" t="s">
        <v>11</v>
      </c>
      <c r="O1543" s="267" t="s">
        <v>11</v>
      </c>
      <c r="P1543" s="268" t="s">
        <v>11</v>
      </c>
      <c r="Q1543" s="6" t="s">
        <v>11</v>
      </c>
      <c r="R1543" s="238" t="s">
        <v>2510</v>
      </c>
      <c r="S1543" s="238" t="s">
        <v>11</v>
      </c>
      <c r="T1543" s="238" t="s">
        <v>11</v>
      </c>
      <c r="U1543" s="22">
        <v>28</v>
      </c>
      <c r="V1543" s="239" t="s">
        <v>18</v>
      </c>
      <c r="W1543" s="239" t="s">
        <v>11</v>
      </c>
      <c r="X1543" s="239" t="s">
        <v>11</v>
      </c>
      <c r="Y1543" s="240" t="s">
        <v>11</v>
      </c>
      <c r="Z1543" s="234" t="s">
        <v>11</v>
      </c>
    </row>
    <row r="1544" spans="1:26" ht="13.5" customHeight="1" x14ac:dyDescent="0.15">
      <c r="A1544" s="274" t="s">
        <v>2511</v>
      </c>
      <c r="B1544" s="231" t="s">
        <v>11</v>
      </c>
      <c r="C1544" s="275" t="s">
        <v>11</v>
      </c>
      <c r="D1544" s="247" t="s">
        <v>2512</v>
      </c>
      <c r="E1544" s="239" t="s">
        <v>11</v>
      </c>
      <c r="F1544" s="239" t="s">
        <v>11</v>
      </c>
      <c r="G1544" s="239" t="s">
        <v>11</v>
      </c>
      <c r="H1544" s="239" t="s">
        <v>11</v>
      </c>
      <c r="I1544" s="239" t="s">
        <v>11</v>
      </c>
      <c r="J1544" s="239" t="s">
        <v>11</v>
      </c>
      <c r="K1544" s="239" t="s">
        <v>11</v>
      </c>
      <c r="L1544" s="240" t="s">
        <v>11</v>
      </c>
      <c r="M1544" s="249" t="s">
        <v>40</v>
      </c>
      <c r="N1544" s="250" t="s">
        <v>11</v>
      </c>
      <c r="O1544" s="267" t="s">
        <v>11</v>
      </c>
      <c r="P1544" s="268" t="s">
        <v>11</v>
      </c>
      <c r="Q1544" s="6" t="s">
        <v>11</v>
      </c>
      <c r="R1544" s="238" t="s">
        <v>11</v>
      </c>
      <c r="S1544" s="238" t="s">
        <v>11</v>
      </c>
      <c r="T1544" s="238" t="s">
        <v>11</v>
      </c>
      <c r="U1544" s="22" t="s">
        <v>11</v>
      </c>
      <c r="V1544" s="239" t="s">
        <v>11</v>
      </c>
      <c r="W1544" s="239" t="s">
        <v>11</v>
      </c>
      <c r="X1544" s="239" t="s">
        <v>11</v>
      </c>
      <c r="Y1544" s="240" t="s">
        <v>11</v>
      </c>
      <c r="Z1544" s="234" t="s">
        <v>11</v>
      </c>
    </row>
    <row r="1545" spans="1:26" ht="13.5" customHeight="1" x14ac:dyDescent="0.15">
      <c r="A1545" s="274" t="s">
        <v>11</v>
      </c>
      <c r="B1545" s="231" t="s">
        <v>11</v>
      </c>
      <c r="C1545" s="275" t="s">
        <v>11</v>
      </c>
      <c r="D1545" s="248" t="s">
        <v>11</v>
      </c>
      <c r="E1545" s="239" t="s">
        <v>11</v>
      </c>
      <c r="F1545" s="239" t="s">
        <v>11</v>
      </c>
      <c r="G1545" s="239" t="s">
        <v>11</v>
      </c>
      <c r="H1545" s="239" t="s">
        <v>11</v>
      </c>
      <c r="I1545" s="239" t="s">
        <v>11</v>
      </c>
      <c r="J1545" s="239" t="s">
        <v>11</v>
      </c>
      <c r="K1545" s="239" t="s">
        <v>11</v>
      </c>
      <c r="L1545" s="240" t="s">
        <v>11</v>
      </c>
      <c r="M1545" s="236">
        <v>791098</v>
      </c>
      <c r="N1545" s="237" t="s">
        <v>11</v>
      </c>
      <c r="O1545" s="267" t="s">
        <v>11</v>
      </c>
      <c r="P1545" s="268" t="s">
        <v>11</v>
      </c>
      <c r="Q1545" s="6" t="s">
        <v>11</v>
      </c>
      <c r="R1545" s="238" t="s">
        <v>11</v>
      </c>
      <c r="S1545" s="238" t="s">
        <v>11</v>
      </c>
      <c r="T1545" s="238" t="s">
        <v>11</v>
      </c>
      <c r="U1545" s="22" t="s">
        <v>11</v>
      </c>
      <c r="V1545" s="239" t="s">
        <v>11</v>
      </c>
      <c r="W1545" s="239" t="s">
        <v>11</v>
      </c>
      <c r="X1545" s="239" t="s">
        <v>11</v>
      </c>
      <c r="Y1545" s="240" t="s">
        <v>11</v>
      </c>
      <c r="Z1545" s="234" t="s">
        <v>11</v>
      </c>
    </row>
    <row r="1546" spans="1:26" ht="13.5" customHeight="1" x14ac:dyDescent="0.15">
      <c r="A1546" s="274" t="s">
        <v>11</v>
      </c>
      <c r="B1546" s="231" t="s">
        <v>11</v>
      </c>
      <c r="C1546" s="275" t="s">
        <v>11</v>
      </c>
      <c r="D1546" s="229" t="s">
        <v>26</v>
      </c>
      <c r="E1546" s="241" t="s">
        <v>2513</v>
      </c>
      <c r="F1546" s="241" t="s">
        <v>11</v>
      </c>
      <c r="G1546" s="241" t="s">
        <v>11</v>
      </c>
      <c r="H1546" s="241" t="s">
        <v>11</v>
      </c>
      <c r="I1546" s="241" t="s">
        <v>11</v>
      </c>
      <c r="J1546" s="241" t="s">
        <v>11</v>
      </c>
      <c r="K1546" s="241" t="s">
        <v>11</v>
      </c>
      <c r="L1546" s="242" t="s">
        <v>28</v>
      </c>
      <c r="M1546" s="243" t="s">
        <v>29</v>
      </c>
      <c r="N1546" s="244" t="s">
        <v>11</v>
      </c>
      <c r="O1546" s="267" t="s">
        <v>11</v>
      </c>
      <c r="P1546" s="268" t="s">
        <v>11</v>
      </c>
      <c r="Q1546" s="7" t="s">
        <v>11</v>
      </c>
      <c r="R1546" s="238" t="s">
        <v>11</v>
      </c>
      <c r="S1546" s="238" t="s">
        <v>11</v>
      </c>
      <c r="T1546" s="238" t="s">
        <v>11</v>
      </c>
      <c r="U1546" s="22" t="s">
        <v>11</v>
      </c>
      <c r="V1546" s="239" t="s">
        <v>11</v>
      </c>
      <c r="W1546" s="239" t="s">
        <v>11</v>
      </c>
      <c r="X1546" s="239" t="s">
        <v>11</v>
      </c>
      <c r="Y1546" s="240" t="s">
        <v>11</v>
      </c>
      <c r="Z1546" s="234" t="s">
        <v>11</v>
      </c>
    </row>
    <row r="1547" spans="1:26" ht="13.5" customHeight="1" x14ac:dyDescent="0.15">
      <c r="A1547" s="274" t="s">
        <v>11</v>
      </c>
      <c r="B1547" s="231" t="s">
        <v>11</v>
      </c>
      <c r="C1547" s="275" t="s">
        <v>11</v>
      </c>
      <c r="D1547" s="229" t="s">
        <v>11</v>
      </c>
      <c r="E1547" s="241" t="s">
        <v>11</v>
      </c>
      <c r="F1547" s="241" t="s">
        <v>11</v>
      </c>
      <c r="G1547" s="241" t="s">
        <v>11</v>
      </c>
      <c r="H1547" s="241" t="s">
        <v>11</v>
      </c>
      <c r="I1547" s="241" t="s">
        <v>11</v>
      </c>
      <c r="J1547" s="241" t="s">
        <v>11</v>
      </c>
      <c r="K1547" s="241" t="s">
        <v>11</v>
      </c>
      <c r="L1547" s="242" t="s">
        <v>11</v>
      </c>
      <c r="M1547" s="245">
        <v>32902</v>
      </c>
      <c r="N1547" s="246" t="s">
        <v>11</v>
      </c>
      <c r="O1547" s="267" t="s">
        <v>11</v>
      </c>
      <c r="P1547" s="268" t="s">
        <v>11</v>
      </c>
      <c r="Q1547" s="8" t="s">
        <v>31</v>
      </c>
      <c r="R1547" s="238" t="s">
        <v>11</v>
      </c>
      <c r="S1547" s="238" t="s">
        <v>11</v>
      </c>
      <c r="T1547" s="238" t="s">
        <v>11</v>
      </c>
      <c r="U1547" s="238" t="s">
        <v>11</v>
      </c>
      <c r="V1547" s="9" t="s">
        <v>26</v>
      </c>
      <c r="W1547" s="227" t="s">
        <v>11</v>
      </c>
      <c r="X1547" s="227" t="s">
        <v>11</v>
      </c>
      <c r="Y1547" s="10" t="s">
        <v>28</v>
      </c>
      <c r="Z1547" s="234" t="s">
        <v>11</v>
      </c>
    </row>
    <row r="1548" spans="1:26" ht="13.5" customHeight="1" x14ac:dyDescent="0.15">
      <c r="A1548" s="274" t="s">
        <v>11</v>
      </c>
      <c r="B1548" s="231" t="s">
        <v>11</v>
      </c>
      <c r="C1548" s="275" t="s">
        <v>11</v>
      </c>
      <c r="D1548" s="229" t="s">
        <v>11</v>
      </c>
      <c r="E1548" s="241" t="s">
        <v>11</v>
      </c>
      <c r="F1548" s="241" t="s">
        <v>11</v>
      </c>
      <c r="G1548" s="241" t="s">
        <v>11</v>
      </c>
      <c r="H1548" s="241" t="s">
        <v>11</v>
      </c>
      <c r="I1548" s="241" t="s">
        <v>11</v>
      </c>
      <c r="J1548" s="241" t="s">
        <v>11</v>
      </c>
      <c r="K1548" s="241" t="s">
        <v>11</v>
      </c>
      <c r="L1548" s="242" t="s">
        <v>11</v>
      </c>
      <c r="M1548" s="249" t="s">
        <v>11</v>
      </c>
      <c r="N1548" s="250" t="s">
        <v>11</v>
      </c>
      <c r="O1548" s="267" t="s">
        <v>11</v>
      </c>
      <c r="P1548" s="268" t="s">
        <v>11</v>
      </c>
      <c r="Q1548" s="7" t="s">
        <v>32</v>
      </c>
      <c r="R1548" s="238" t="s">
        <v>11</v>
      </c>
      <c r="S1548" s="238" t="s">
        <v>11</v>
      </c>
      <c r="T1548" s="238" t="s">
        <v>11</v>
      </c>
      <c r="U1548" s="238" t="s">
        <v>11</v>
      </c>
      <c r="V1548" s="11" t="s">
        <v>33</v>
      </c>
      <c r="W1548" s="9" t="s">
        <v>11</v>
      </c>
      <c r="X1548" t="s">
        <v>11</v>
      </c>
      <c r="Y1548" s="12" t="s">
        <v>11</v>
      </c>
      <c r="Z1548" s="234" t="s">
        <v>11</v>
      </c>
    </row>
    <row r="1549" spans="1:26" ht="13.5" customHeight="1" x14ac:dyDescent="0.15">
      <c r="A1549" s="6" t="s">
        <v>11</v>
      </c>
      <c r="B1549" t="s">
        <v>11</v>
      </c>
      <c r="C1549" s="12" t="s">
        <v>11</v>
      </c>
      <c r="D1549" s="229" t="s">
        <v>26</v>
      </c>
      <c r="E1549" s="13" t="s">
        <v>19</v>
      </c>
      <c r="F1549" s="231" t="s">
        <v>11</v>
      </c>
      <c r="G1549" s="231" t="s">
        <v>11</v>
      </c>
      <c r="H1549" s="231" t="s">
        <v>11</v>
      </c>
      <c r="I1549" s="231" t="s">
        <v>160</v>
      </c>
      <c r="J1549" s="231" t="s">
        <v>11</v>
      </c>
      <c r="K1549" s="13" t="s">
        <v>11</v>
      </c>
      <c r="L1549" s="242" t="s">
        <v>28</v>
      </c>
      <c r="M1549" s="277" t="s">
        <v>11</v>
      </c>
      <c r="N1549" s="278" t="s">
        <v>11</v>
      </c>
      <c r="O1549" s="267" t="s">
        <v>11</v>
      </c>
      <c r="P1549" s="268" t="s">
        <v>11</v>
      </c>
      <c r="Q1549" s="8" t="s">
        <v>31</v>
      </c>
      <c r="R1549" s="238" t="s">
        <v>11</v>
      </c>
      <c r="S1549" s="238" t="s">
        <v>11</v>
      </c>
      <c r="T1549" s="238" t="s">
        <v>11</v>
      </c>
      <c r="U1549" s="238" t="s">
        <v>11</v>
      </c>
      <c r="V1549" s="9" t="s">
        <v>26</v>
      </c>
      <c r="W1549" s="227" t="s">
        <v>11</v>
      </c>
      <c r="X1549" s="227" t="s">
        <v>11</v>
      </c>
      <c r="Y1549" s="10" t="s">
        <v>28</v>
      </c>
      <c r="Z1549" s="234" t="s">
        <v>11</v>
      </c>
    </row>
    <row r="1550" spans="1:26" ht="13.5" customHeight="1" x14ac:dyDescent="0.15">
      <c r="A1550" s="14" t="s">
        <v>11</v>
      </c>
      <c r="B1550" s="15" t="s">
        <v>11</v>
      </c>
      <c r="C1550" s="16" t="s">
        <v>11</v>
      </c>
      <c r="D1550" s="230" t="s">
        <v>11</v>
      </c>
      <c r="E1550" s="17" t="s">
        <v>11</v>
      </c>
      <c r="F1550" s="232" t="s">
        <v>11</v>
      </c>
      <c r="G1550" s="232" t="s">
        <v>11</v>
      </c>
      <c r="H1550" s="232" t="s">
        <v>11</v>
      </c>
      <c r="I1550" s="232" t="s">
        <v>11</v>
      </c>
      <c r="J1550" s="232" t="s">
        <v>11</v>
      </c>
      <c r="K1550" s="17" t="s">
        <v>11</v>
      </c>
      <c r="L1550" s="276" t="s">
        <v>11</v>
      </c>
      <c r="M1550" s="26" t="s">
        <v>42</v>
      </c>
      <c r="N1550" s="27">
        <v>96</v>
      </c>
      <c r="O1550" s="269" t="s">
        <v>11</v>
      </c>
      <c r="P1550" s="270" t="s">
        <v>11</v>
      </c>
      <c r="Q1550" s="18" t="s">
        <v>32</v>
      </c>
      <c r="R1550" s="228" t="s">
        <v>11</v>
      </c>
      <c r="S1550" s="228" t="s">
        <v>11</v>
      </c>
      <c r="T1550" s="228" t="s">
        <v>11</v>
      </c>
      <c r="U1550" s="228" t="s">
        <v>11</v>
      </c>
      <c r="V1550" s="19" t="s">
        <v>33</v>
      </c>
      <c r="W1550" s="20" t="s">
        <v>11</v>
      </c>
      <c r="X1550" s="15" t="s">
        <v>11</v>
      </c>
      <c r="Y1550" s="16" t="s">
        <v>11</v>
      </c>
      <c r="Z1550" s="235" t="s">
        <v>11</v>
      </c>
    </row>
    <row r="1551" spans="1:26" ht="13.5" customHeight="1" x14ac:dyDescent="0.15">
      <c r="A1551" s="251" t="s">
        <v>10</v>
      </c>
      <c r="B1551" s="252" t="s">
        <v>11</v>
      </c>
      <c r="C1551" s="253" t="s">
        <v>11</v>
      </c>
      <c r="D1551" s="257" t="s">
        <v>12</v>
      </c>
      <c r="E1551" s="258" t="s">
        <v>11</v>
      </c>
      <c r="F1551" s="259" t="s">
        <v>1742</v>
      </c>
      <c r="G1551" s="259" t="s">
        <v>11</v>
      </c>
      <c r="H1551" s="259" t="s">
        <v>11</v>
      </c>
      <c r="I1551" s="259" t="s">
        <v>11</v>
      </c>
      <c r="J1551" s="259" t="s">
        <v>11</v>
      </c>
      <c r="K1551" s="259" t="s">
        <v>11</v>
      </c>
      <c r="L1551" s="260" t="s">
        <v>11</v>
      </c>
      <c r="M1551" s="263" t="s">
        <v>119</v>
      </c>
      <c r="N1551" s="264" t="s">
        <v>11</v>
      </c>
      <c r="O1551" s="265" t="s">
        <v>2514</v>
      </c>
      <c r="P1551" s="266" t="s">
        <v>11</v>
      </c>
      <c r="Q1551" s="5" t="s">
        <v>16</v>
      </c>
      <c r="R1551" s="271" t="s">
        <v>2515</v>
      </c>
      <c r="S1551" s="271" t="s">
        <v>11</v>
      </c>
      <c r="T1551" s="271" t="s">
        <v>11</v>
      </c>
      <c r="U1551" s="30">
        <v>29580</v>
      </c>
      <c r="V1551" s="272" t="s">
        <v>18</v>
      </c>
      <c r="W1551" s="272" t="s">
        <v>11</v>
      </c>
      <c r="X1551" s="272" t="s">
        <v>11</v>
      </c>
      <c r="Y1551" s="273" t="s">
        <v>11</v>
      </c>
      <c r="Z1551" s="233">
        <v>393</v>
      </c>
    </row>
    <row r="1552" spans="1:26" ht="13.5" customHeight="1" x14ac:dyDescent="0.15">
      <c r="A1552" s="254" t="s">
        <v>11</v>
      </c>
      <c r="B1552" s="255" t="s">
        <v>11</v>
      </c>
      <c r="C1552" s="256" t="s">
        <v>11</v>
      </c>
      <c r="D1552" s="24" t="s">
        <v>11</v>
      </c>
      <c r="E1552" s="23" t="s">
        <v>11</v>
      </c>
      <c r="F1552" s="261" t="s">
        <v>11</v>
      </c>
      <c r="G1552" s="261" t="s">
        <v>11</v>
      </c>
      <c r="H1552" s="261" t="s">
        <v>11</v>
      </c>
      <c r="I1552" s="261" t="s">
        <v>11</v>
      </c>
      <c r="J1552" s="261" t="s">
        <v>11</v>
      </c>
      <c r="K1552" s="261" t="s">
        <v>11</v>
      </c>
      <c r="L1552" s="262" t="s">
        <v>11</v>
      </c>
      <c r="M1552" s="236">
        <v>29581000</v>
      </c>
      <c r="N1552" s="237" t="s">
        <v>11</v>
      </c>
      <c r="O1552" s="267" t="s">
        <v>11</v>
      </c>
      <c r="P1552" s="268" t="s">
        <v>11</v>
      </c>
      <c r="Q1552" s="6" t="s">
        <v>11</v>
      </c>
      <c r="R1552" s="238" t="s">
        <v>11</v>
      </c>
      <c r="S1552" s="238" t="s">
        <v>11</v>
      </c>
      <c r="T1552" s="238" t="s">
        <v>11</v>
      </c>
      <c r="U1552" s="22" t="s">
        <v>11</v>
      </c>
      <c r="V1552" s="239" t="s">
        <v>11</v>
      </c>
      <c r="W1552" s="239" t="s">
        <v>11</v>
      </c>
      <c r="X1552" s="239" t="s">
        <v>11</v>
      </c>
      <c r="Y1552" s="240" t="s">
        <v>11</v>
      </c>
      <c r="Z1552" s="234" t="s">
        <v>11</v>
      </c>
    </row>
    <row r="1553" spans="1:26" ht="13.5" customHeight="1" x14ac:dyDescent="0.15">
      <c r="A1553" s="274" t="s">
        <v>2516</v>
      </c>
      <c r="B1553" s="231" t="s">
        <v>11</v>
      </c>
      <c r="C1553" s="275" t="s">
        <v>11</v>
      </c>
      <c r="D1553" s="247" t="s">
        <v>2517</v>
      </c>
      <c r="E1553" s="239" t="s">
        <v>11</v>
      </c>
      <c r="F1553" s="239" t="s">
        <v>11</v>
      </c>
      <c r="G1553" s="239" t="s">
        <v>11</v>
      </c>
      <c r="H1553" s="239" t="s">
        <v>11</v>
      </c>
      <c r="I1553" s="239" t="s">
        <v>11</v>
      </c>
      <c r="J1553" s="239" t="s">
        <v>11</v>
      </c>
      <c r="K1553" s="239" t="s">
        <v>11</v>
      </c>
      <c r="L1553" s="240" t="s">
        <v>11</v>
      </c>
      <c r="M1553" s="249" t="s">
        <v>40</v>
      </c>
      <c r="N1553" s="250" t="s">
        <v>11</v>
      </c>
      <c r="O1553" s="267" t="s">
        <v>11</v>
      </c>
      <c r="P1553" s="268" t="s">
        <v>11</v>
      </c>
      <c r="Q1553" s="6" t="s">
        <v>11</v>
      </c>
      <c r="R1553" s="238" t="s">
        <v>11</v>
      </c>
      <c r="S1553" s="238" t="s">
        <v>11</v>
      </c>
      <c r="T1553" s="238" t="s">
        <v>11</v>
      </c>
      <c r="U1553" s="22" t="s">
        <v>11</v>
      </c>
      <c r="V1553" s="239" t="s">
        <v>11</v>
      </c>
      <c r="W1553" s="239" t="s">
        <v>11</v>
      </c>
      <c r="X1553" s="239" t="s">
        <v>11</v>
      </c>
      <c r="Y1553" s="240" t="s">
        <v>11</v>
      </c>
      <c r="Z1553" s="234" t="s">
        <v>11</v>
      </c>
    </row>
    <row r="1554" spans="1:26" ht="13.5" customHeight="1" x14ac:dyDescent="0.15">
      <c r="A1554" s="274" t="s">
        <v>11</v>
      </c>
      <c r="B1554" s="231" t="s">
        <v>11</v>
      </c>
      <c r="C1554" s="275" t="s">
        <v>11</v>
      </c>
      <c r="D1554" s="248" t="s">
        <v>11</v>
      </c>
      <c r="E1554" s="239" t="s">
        <v>11</v>
      </c>
      <c r="F1554" s="239" t="s">
        <v>11</v>
      </c>
      <c r="G1554" s="239" t="s">
        <v>11</v>
      </c>
      <c r="H1554" s="239" t="s">
        <v>11</v>
      </c>
      <c r="I1554" s="239" t="s">
        <v>11</v>
      </c>
      <c r="J1554" s="239" t="s">
        <v>11</v>
      </c>
      <c r="K1554" s="239" t="s">
        <v>11</v>
      </c>
      <c r="L1554" s="240" t="s">
        <v>11</v>
      </c>
      <c r="M1554" s="236">
        <v>29580048</v>
      </c>
      <c r="N1554" s="237" t="s">
        <v>11</v>
      </c>
      <c r="O1554" s="267" t="s">
        <v>11</v>
      </c>
      <c r="P1554" s="268" t="s">
        <v>11</v>
      </c>
      <c r="Q1554" s="6" t="s">
        <v>11</v>
      </c>
      <c r="R1554" s="238" t="s">
        <v>11</v>
      </c>
      <c r="S1554" s="238" t="s">
        <v>11</v>
      </c>
      <c r="T1554" s="238" t="s">
        <v>11</v>
      </c>
      <c r="U1554" s="22" t="s">
        <v>11</v>
      </c>
      <c r="V1554" s="239" t="s">
        <v>11</v>
      </c>
      <c r="W1554" s="239" t="s">
        <v>11</v>
      </c>
      <c r="X1554" s="239" t="s">
        <v>11</v>
      </c>
      <c r="Y1554" s="240" t="s">
        <v>11</v>
      </c>
      <c r="Z1554" s="234" t="s">
        <v>11</v>
      </c>
    </row>
    <row r="1555" spans="1:26" ht="13.5" customHeight="1" x14ac:dyDescent="0.15">
      <c r="A1555" s="274" t="s">
        <v>11</v>
      </c>
      <c r="B1555" s="231" t="s">
        <v>11</v>
      </c>
      <c r="C1555" s="275" t="s">
        <v>11</v>
      </c>
      <c r="D1555" s="229" t="s">
        <v>26</v>
      </c>
      <c r="E1555" s="241" t="s">
        <v>2513</v>
      </c>
      <c r="F1555" s="241" t="s">
        <v>11</v>
      </c>
      <c r="G1555" s="241" t="s">
        <v>11</v>
      </c>
      <c r="H1555" s="241" t="s">
        <v>11</v>
      </c>
      <c r="I1555" s="241" t="s">
        <v>11</v>
      </c>
      <c r="J1555" s="241" t="s">
        <v>11</v>
      </c>
      <c r="K1555" s="241" t="s">
        <v>11</v>
      </c>
      <c r="L1555" s="242" t="s">
        <v>28</v>
      </c>
      <c r="M1555" s="243" t="s">
        <v>29</v>
      </c>
      <c r="N1555" s="244" t="s">
        <v>11</v>
      </c>
      <c r="O1555" s="267" t="s">
        <v>11</v>
      </c>
      <c r="P1555" s="268" t="s">
        <v>11</v>
      </c>
      <c r="Q1555" s="7" t="s">
        <v>11</v>
      </c>
      <c r="R1555" s="238" t="s">
        <v>11</v>
      </c>
      <c r="S1555" s="238" t="s">
        <v>11</v>
      </c>
      <c r="T1555" s="238" t="s">
        <v>11</v>
      </c>
      <c r="U1555" s="22" t="s">
        <v>11</v>
      </c>
      <c r="V1555" s="239" t="s">
        <v>11</v>
      </c>
      <c r="W1555" s="239" t="s">
        <v>11</v>
      </c>
      <c r="X1555" s="239" t="s">
        <v>11</v>
      </c>
      <c r="Y1555" s="240" t="s">
        <v>11</v>
      </c>
      <c r="Z1555" s="234" t="s">
        <v>11</v>
      </c>
    </row>
    <row r="1556" spans="1:26" ht="13.5" customHeight="1" x14ac:dyDescent="0.15">
      <c r="A1556" s="274" t="s">
        <v>11</v>
      </c>
      <c r="B1556" s="231" t="s">
        <v>11</v>
      </c>
      <c r="C1556" s="275" t="s">
        <v>11</v>
      </c>
      <c r="D1556" s="229" t="s">
        <v>11</v>
      </c>
      <c r="E1556" s="241" t="s">
        <v>11</v>
      </c>
      <c r="F1556" s="241" t="s">
        <v>11</v>
      </c>
      <c r="G1556" s="241" t="s">
        <v>11</v>
      </c>
      <c r="H1556" s="241" t="s">
        <v>11</v>
      </c>
      <c r="I1556" s="241" t="s">
        <v>11</v>
      </c>
      <c r="J1556" s="241" t="s">
        <v>11</v>
      </c>
      <c r="K1556" s="241" t="s">
        <v>11</v>
      </c>
      <c r="L1556" s="242" t="s">
        <v>11</v>
      </c>
      <c r="M1556" s="245">
        <v>952</v>
      </c>
      <c r="N1556" s="246" t="s">
        <v>11</v>
      </c>
      <c r="O1556" s="267" t="s">
        <v>11</v>
      </c>
      <c r="P1556" s="268" t="s">
        <v>11</v>
      </c>
      <c r="Q1556" s="8" t="s">
        <v>31</v>
      </c>
      <c r="R1556" s="238" t="s">
        <v>2518</v>
      </c>
      <c r="S1556" s="238" t="s">
        <v>11</v>
      </c>
      <c r="T1556" s="238" t="s">
        <v>11</v>
      </c>
      <c r="U1556" s="238" t="s">
        <v>11</v>
      </c>
      <c r="V1556" s="9" t="s">
        <v>26</v>
      </c>
      <c r="W1556" s="227" t="s">
        <v>947</v>
      </c>
      <c r="X1556" s="227" t="s">
        <v>11</v>
      </c>
      <c r="Y1556" s="10" t="s">
        <v>28</v>
      </c>
      <c r="Z1556" s="234" t="s">
        <v>11</v>
      </c>
    </row>
    <row r="1557" spans="1:26" ht="13.5" customHeight="1" x14ac:dyDescent="0.15">
      <c r="A1557" s="274" t="s">
        <v>11</v>
      </c>
      <c r="B1557" s="231" t="s">
        <v>11</v>
      </c>
      <c r="C1557" s="275" t="s">
        <v>11</v>
      </c>
      <c r="D1557" s="229" t="s">
        <v>11</v>
      </c>
      <c r="E1557" s="241" t="s">
        <v>11</v>
      </c>
      <c r="F1557" s="241" t="s">
        <v>11</v>
      </c>
      <c r="G1557" s="241" t="s">
        <v>11</v>
      </c>
      <c r="H1557" s="241" t="s">
        <v>11</v>
      </c>
      <c r="I1557" s="241" t="s">
        <v>11</v>
      </c>
      <c r="J1557" s="241" t="s">
        <v>11</v>
      </c>
      <c r="K1557" s="241" t="s">
        <v>11</v>
      </c>
      <c r="L1557" s="242" t="s">
        <v>11</v>
      </c>
      <c r="M1557" s="249" t="s">
        <v>11</v>
      </c>
      <c r="N1557" s="250" t="s">
        <v>11</v>
      </c>
      <c r="O1557" s="267" t="s">
        <v>11</v>
      </c>
      <c r="P1557" s="268" t="s">
        <v>11</v>
      </c>
      <c r="Q1557" s="7" t="s">
        <v>32</v>
      </c>
      <c r="R1557" s="238" t="s">
        <v>2519</v>
      </c>
      <c r="S1557" s="238" t="s">
        <v>11</v>
      </c>
      <c r="T1557" s="238" t="s">
        <v>11</v>
      </c>
      <c r="U1557" s="238" t="s">
        <v>11</v>
      </c>
      <c r="V1557" s="11" t="s">
        <v>33</v>
      </c>
      <c r="W1557" s="9" t="s">
        <v>11</v>
      </c>
      <c r="X1557" t="s">
        <v>11</v>
      </c>
      <c r="Y1557" s="12" t="s">
        <v>11</v>
      </c>
      <c r="Z1557" s="234" t="s">
        <v>11</v>
      </c>
    </row>
    <row r="1558" spans="1:26" ht="13.5" customHeight="1" x14ac:dyDescent="0.15">
      <c r="A1558" s="6" t="s">
        <v>11</v>
      </c>
      <c r="B1558" t="s">
        <v>11</v>
      </c>
      <c r="C1558" s="12" t="s">
        <v>11</v>
      </c>
      <c r="D1558" s="229" t="s">
        <v>26</v>
      </c>
      <c r="E1558" s="13" t="s">
        <v>19</v>
      </c>
      <c r="F1558" s="231" t="s">
        <v>1201</v>
      </c>
      <c r="G1558" s="231" t="s">
        <v>11</v>
      </c>
      <c r="H1558" s="231" t="s">
        <v>11</v>
      </c>
      <c r="I1558" s="231" t="s">
        <v>160</v>
      </c>
      <c r="J1558" s="231" t="s">
        <v>63</v>
      </c>
      <c r="K1558" s="13" t="s">
        <v>11</v>
      </c>
      <c r="L1558" s="242" t="s">
        <v>28</v>
      </c>
      <c r="M1558" s="277" t="s">
        <v>11</v>
      </c>
      <c r="N1558" s="278" t="s">
        <v>11</v>
      </c>
      <c r="O1558" s="267" t="s">
        <v>11</v>
      </c>
      <c r="P1558" s="268" t="s">
        <v>11</v>
      </c>
      <c r="Q1558" s="8" t="s">
        <v>31</v>
      </c>
      <c r="R1558" s="238" t="s">
        <v>11</v>
      </c>
      <c r="S1558" s="238" t="s">
        <v>11</v>
      </c>
      <c r="T1558" s="238" t="s">
        <v>11</v>
      </c>
      <c r="U1558" s="238" t="s">
        <v>11</v>
      </c>
      <c r="V1558" s="9" t="s">
        <v>26</v>
      </c>
      <c r="W1558" s="227" t="s">
        <v>11</v>
      </c>
      <c r="X1558" s="227" t="s">
        <v>11</v>
      </c>
      <c r="Y1558" s="10" t="s">
        <v>28</v>
      </c>
      <c r="Z1558" s="234" t="s">
        <v>11</v>
      </c>
    </row>
    <row r="1559" spans="1:26" ht="13.5" customHeight="1" x14ac:dyDescent="0.15">
      <c r="A1559" s="14" t="s">
        <v>11</v>
      </c>
      <c r="B1559" s="15" t="s">
        <v>11</v>
      </c>
      <c r="C1559" s="16" t="s">
        <v>11</v>
      </c>
      <c r="D1559" s="230" t="s">
        <v>11</v>
      </c>
      <c r="E1559" s="17" t="s">
        <v>11</v>
      </c>
      <c r="F1559" s="232" t="s">
        <v>11</v>
      </c>
      <c r="G1559" s="232" t="s">
        <v>11</v>
      </c>
      <c r="H1559" s="232" t="s">
        <v>11</v>
      </c>
      <c r="I1559" s="232" t="s">
        <v>11</v>
      </c>
      <c r="J1559" s="232" t="s">
        <v>11</v>
      </c>
      <c r="K1559" s="17" t="s">
        <v>11</v>
      </c>
      <c r="L1559" s="276" t="s">
        <v>11</v>
      </c>
      <c r="M1559" s="26" t="s">
        <v>42</v>
      </c>
      <c r="N1559" s="31">
        <v>100</v>
      </c>
      <c r="O1559" s="269" t="s">
        <v>11</v>
      </c>
      <c r="P1559" s="270" t="s">
        <v>11</v>
      </c>
      <c r="Q1559" s="18" t="s">
        <v>32</v>
      </c>
      <c r="R1559" s="228" t="s">
        <v>11</v>
      </c>
      <c r="S1559" s="228" t="s">
        <v>11</v>
      </c>
      <c r="T1559" s="228" t="s">
        <v>11</v>
      </c>
      <c r="U1559" s="228" t="s">
        <v>11</v>
      </c>
      <c r="V1559" s="19" t="s">
        <v>33</v>
      </c>
      <c r="W1559" s="20" t="s">
        <v>11</v>
      </c>
      <c r="X1559" s="15" t="s">
        <v>11</v>
      </c>
      <c r="Y1559" s="16" t="s">
        <v>11</v>
      </c>
      <c r="Z1559" s="235" t="s">
        <v>11</v>
      </c>
    </row>
    <row r="1560" spans="1:26" ht="13.5" customHeight="1" x14ac:dyDescent="0.15">
      <c r="A1560" s="251" t="s">
        <v>10</v>
      </c>
      <c r="B1560" s="252" t="s">
        <v>11</v>
      </c>
      <c r="C1560" s="253" t="s">
        <v>11</v>
      </c>
      <c r="D1560" s="257" t="s">
        <v>12</v>
      </c>
      <c r="E1560" s="258" t="s">
        <v>11</v>
      </c>
      <c r="F1560" s="259" t="s">
        <v>13</v>
      </c>
      <c r="G1560" s="259" t="s">
        <v>11</v>
      </c>
      <c r="H1560" s="259" t="s">
        <v>11</v>
      </c>
      <c r="I1560" s="259" t="s">
        <v>11</v>
      </c>
      <c r="J1560" s="259" t="s">
        <v>11</v>
      </c>
      <c r="K1560" s="259" t="s">
        <v>11</v>
      </c>
      <c r="L1560" s="260" t="s">
        <v>11</v>
      </c>
      <c r="M1560" s="263" t="s">
        <v>119</v>
      </c>
      <c r="N1560" s="264" t="s">
        <v>11</v>
      </c>
      <c r="O1560" s="265" t="s">
        <v>2520</v>
      </c>
      <c r="P1560" s="266" t="s">
        <v>11</v>
      </c>
      <c r="Q1560" s="5" t="s">
        <v>16</v>
      </c>
      <c r="R1560" s="271" t="s">
        <v>2521</v>
      </c>
      <c r="S1560" s="271" t="s">
        <v>11</v>
      </c>
      <c r="T1560" s="271" t="s">
        <v>11</v>
      </c>
      <c r="U1560" s="30">
        <v>10000</v>
      </c>
      <c r="V1560" s="272" t="s">
        <v>18</v>
      </c>
      <c r="W1560" s="272" t="s">
        <v>11</v>
      </c>
      <c r="X1560" s="272" t="s">
        <v>11</v>
      </c>
      <c r="Y1560" s="273" t="s">
        <v>11</v>
      </c>
      <c r="Z1560" s="233">
        <v>393</v>
      </c>
    </row>
    <row r="1561" spans="1:26" ht="13.5" customHeight="1" x14ac:dyDescent="0.15">
      <c r="A1561" s="254" t="s">
        <v>11</v>
      </c>
      <c r="B1561" s="255" t="s">
        <v>11</v>
      </c>
      <c r="C1561" s="256" t="s">
        <v>11</v>
      </c>
      <c r="D1561" s="24" t="s">
        <v>11</v>
      </c>
      <c r="E1561" s="23" t="s">
        <v>11</v>
      </c>
      <c r="F1561" s="261" t="s">
        <v>11</v>
      </c>
      <c r="G1561" s="261" t="s">
        <v>11</v>
      </c>
      <c r="H1561" s="261" t="s">
        <v>11</v>
      </c>
      <c r="I1561" s="261" t="s">
        <v>11</v>
      </c>
      <c r="J1561" s="261" t="s">
        <v>11</v>
      </c>
      <c r="K1561" s="261" t="s">
        <v>11</v>
      </c>
      <c r="L1561" s="262" t="s">
        <v>11</v>
      </c>
      <c r="M1561" s="236">
        <v>10193000</v>
      </c>
      <c r="N1561" s="237" t="s">
        <v>11</v>
      </c>
      <c r="O1561" s="267" t="s">
        <v>11</v>
      </c>
      <c r="P1561" s="268" t="s">
        <v>11</v>
      </c>
      <c r="Q1561" s="6" t="s">
        <v>11</v>
      </c>
      <c r="R1561" s="238" t="s">
        <v>2522</v>
      </c>
      <c r="S1561" s="238" t="s">
        <v>11</v>
      </c>
      <c r="T1561" s="238" t="s">
        <v>11</v>
      </c>
      <c r="U1561" s="22">
        <v>187</v>
      </c>
      <c r="V1561" s="239" t="s">
        <v>18</v>
      </c>
      <c r="W1561" s="239" t="s">
        <v>11</v>
      </c>
      <c r="X1561" s="239" t="s">
        <v>11</v>
      </c>
      <c r="Y1561" s="240" t="s">
        <v>11</v>
      </c>
      <c r="Z1561" s="234" t="s">
        <v>11</v>
      </c>
    </row>
    <row r="1562" spans="1:26" ht="13.5" customHeight="1" x14ac:dyDescent="0.15">
      <c r="A1562" s="274" t="s">
        <v>2523</v>
      </c>
      <c r="B1562" s="231" t="s">
        <v>11</v>
      </c>
      <c r="C1562" s="275" t="s">
        <v>11</v>
      </c>
      <c r="D1562" s="247" t="s">
        <v>2524</v>
      </c>
      <c r="E1562" s="239" t="s">
        <v>11</v>
      </c>
      <c r="F1562" s="239" t="s">
        <v>11</v>
      </c>
      <c r="G1562" s="239" t="s">
        <v>11</v>
      </c>
      <c r="H1562" s="239" t="s">
        <v>11</v>
      </c>
      <c r="I1562" s="239" t="s">
        <v>11</v>
      </c>
      <c r="J1562" s="239" t="s">
        <v>11</v>
      </c>
      <c r="K1562" s="239" t="s">
        <v>11</v>
      </c>
      <c r="L1562" s="240" t="s">
        <v>11</v>
      </c>
      <c r="M1562" s="249" t="s">
        <v>40</v>
      </c>
      <c r="N1562" s="250" t="s">
        <v>11</v>
      </c>
      <c r="O1562" s="267" t="s">
        <v>11</v>
      </c>
      <c r="P1562" s="268" t="s">
        <v>11</v>
      </c>
      <c r="Q1562" s="6" t="s">
        <v>11</v>
      </c>
      <c r="R1562" s="238" t="s">
        <v>11</v>
      </c>
      <c r="S1562" s="238" t="s">
        <v>11</v>
      </c>
      <c r="T1562" s="238" t="s">
        <v>11</v>
      </c>
      <c r="U1562" s="22" t="s">
        <v>11</v>
      </c>
      <c r="V1562" s="239" t="s">
        <v>11</v>
      </c>
      <c r="W1562" s="239" t="s">
        <v>11</v>
      </c>
      <c r="X1562" s="239" t="s">
        <v>11</v>
      </c>
      <c r="Y1562" s="240" t="s">
        <v>11</v>
      </c>
      <c r="Z1562" s="234" t="s">
        <v>11</v>
      </c>
    </row>
    <row r="1563" spans="1:26" ht="13.5" customHeight="1" x14ac:dyDescent="0.15">
      <c r="A1563" s="274" t="s">
        <v>11</v>
      </c>
      <c r="B1563" s="231" t="s">
        <v>11</v>
      </c>
      <c r="C1563" s="275" t="s">
        <v>11</v>
      </c>
      <c r="D1563" s="248" t="s">
        <v>11</v>
      </c>
      <c r="E1563" s="239" t="s">
        <v>11</v>
      </c>
      <c r="F1563" s="239" t="s">
        <v>11</v>
      </c>
      <c r="G1563" s="239" t="s">
        <v>11</v>
      </c>
      <c r="H1563" s="239" t="s">
        <v>11</v>
      </c>
      <c r="I1563" s="239" t="s">
        <v>11</v>
      </c>
      <c r="J1563" s="239" t="s">
        <v>11</v>
      </c>
      <c r="K1563" s="239" t="s">
        <v>11</v>
      </c>
      <c r="L1563" s="240" t="s">
        <v>11</v>
      </c>
      <c r="M1563" s="236">
        <v>10186903</v>
      </c>
      <c r="N1563" s="237" t="s">
        <v>11</v>
      </c>
      <c r="O1563" s="267" t="s">
        <v>11</v>
      </c>
      <c r="P1563" s="268" t="s">
        <v>11</v>
      </c>
      <c r="Q1563" s="6" t="s">
        <v>11</v>
      </c>
      <c r="R1563" s="238" t="s">
        <v>11</v>
      </c>
      <c r="S1563" s="238" t="s">
        <v>11</v>
      </c>
      <c r="T1563" s="238" t="s">
        <v>11</v>
      </c>
      <c r="U1563" s="22" t="s">
        <v>11</v>
      </c>
      <c r="V1563" s="239" t="s">
        <v>11</v>
      </c>
      <c r="W1563" s="239" t="s">
        <v>11</v>
      </c>
      <c r="X1563" s="239" t="s">
        <v>11</v>
      </c>
      <c r="Y1563" s="240" t="s">
        <v>11</v>
      </c>
      <c r="Z1563" s="234" t="s">
        <v>11</v>
      </c>
    </row>
    <row r="1564" spans="1:26" ht="13.5" customHeight="1" x14ac:dyDescent="0.15">
      <c r="A1564" s="274" t="s">
        <v>11</v>
      </c>
      <c r="B1564" s="231" t="s">
        <v>11</v>
      </c>
      <c r="C1564" s="275" t="s">
        <v>11</v>
      </c>
      <c r="D1564" s="229" t="s">
        <v>26</v>
      </c>
      <c r="E1564" s="241" t="s">
        <v>2503</v>
      </c>
      <c r="F1564" s="241" t="s">
        <v>11</v>
      </c>
      <c r="G1564" s="241" t="s">
        <v>11</v>
      </c>
      <c r="H1564" s="241" t="s">
        <v>11</v>
      </c>
      <c r="I1564" s="241" t="s">
        <v>11</v>
      </c>
      <c r="J1564" s="241" t="s">
        <v>11</v>
      </c>
      <c r="K1564" s="241" t="s">
        <v>11</v>
      </c>
      <c r="L1564" s="242" t="s">
        <v>28</v>
      </c>
      <c r="M1564" s="243" t="s">
        <v>29</v>
      </c>
      <c r="N1564" s="244" t="s">
        <v>11</v>
      </c>
      <c r="O1564" s="267" t="s">
        <v>11</v>
      </c>
      <c r="P1564" s="268" t="s">
        <v>11</v>
      </c>
      <c r="Q1564" s="7" t="s">
        <v>11</v>
      </c>
      <c r="R1564" s="238" t="s">
        <v>11</v>
      </c>
      <c r="S1564" s="238" t="s">
        <v>11</v>
      </c>
      <c r="T1564" s="238" t="s">
        <v>11</v>
      </c>
      <c r="U1564" s="22" t="s">
        <v>11</v>
      </c>
      <c r="V1564" s="239" t="s">
        <v>11</v>
      </c>
      <c r="W1564" s="239" t="s">
        <v>11</v>
      </c>
      <c r="X1564" s="239" t="s">
        <v>11</v>
      </c>
      <c r="Y1564" s="240" t="s">
        <v>11</v>
      </c>
      <c r="Z1564" s="234" t="s">
        <v>11</v>
      </c>
    </row>
    <row r="1565" spans="1:26" ht="13.5" customHeight="1" x14ac:dyDescent="0.15">
      <c r="A1565" s="274" t="s">
        <v>11</v>
      </c>
      <c r="B1565" s="231" t="s">
        <v>11</v>
      </c>
      <c r="C1565" s="275" t="s">
        <v>11</v>
      </c>
      <c r="D1565" s="229" t="s">
        <v>11</v>
      </c>
      <c r="E1565" s="241" t="s">
        <v>11</v>
      </c>
      <c r="F1565" s="241" t="s">
        <v>11</v>
      </c>
      <c r="G1565" s="241" t="s">
        <v>11</v>
      </c>
      <c r="H1565" s="241" t="s">
        <v>11</v>
      </c>
      <c r="I1565" s="241" t="s">
        <v>11</v>
      </c>
      <c r="J1565" s="241" t="s">
        <v>11</v>
      </c>
      <c r="K1565" s="241" t="s">
        <v>11</v>
      </c>
      <c r="L1565" s="242" t="s">
        <v>11</v>
      </c>
      <c r="M1565" s="245">
        <v>6097</v>
      </c>
      <c r="N1565" s="246" t="s">
        <v>11</v>
      </c>
      <c r="O1565" s="267" t="s">
        <v>11</v>
      </c>
      <c r="P1565" s="268" t="s">
        <v>11</v>
      </c>
      <c r="Q1565" s="8" t="s">
        <v>31</v>
      </c>
      <c r="R1565" s="238" t="s">
        <v>11</v>
      </c>
      <c r="S1565" s="238" t="s">
        <v>11</v>
      </c>
      <c r="T1565" s="238" t="s">
        <v>11</v>
      </c>
      <c r="U1565" s="238" t="s">
        <v>11</v>
      </c>
      <c r="V1565" s="9" t="s">
        <v>26</v>
      </c>
      <c r="W1565" s="227" t="s">
        <v>11</v>
      </c>
      <c r="X1565" s="227" t="s">
        <v>11</v>
      </c>
      <c r="Y1565" s="10" t="s">
        <v>28</v>
      </c>
      <c r="Z1565" s="234" t="s">
        <v>11</v>
      </c>
    </row>
    <row r="1566" spans="1:26" ht="13.5" customHeight="1" x14ac:dyDescent="0.15">
      <c r="A1566" s="274" t="s">
        <v>11</v>
      </c>
      <c r="B1566" s="231" t="s">
        <v>11</v>
      </c>
      <c r="C1566" s="275" t="s">
        <v>11</v>
      </c>
      <c r="D1566" s="229" t="s">
        <v>11</v>
      </c>
      <c r="E1566" s="241" t="s">
        <v>11</v>
      </c>
      <c r="F1566" s="241" t="s">
        <v>11</v>
      </c>
      <c r="G1566" s="241" t="s">
        <v>11</v>
      </c>
      <c r="H1566" s="241" t="s">
        <v>11</v>
      </c>
      <c r="I1566" s="241" t="s">
        <v>11</v>
      </c>
      <c r="J1566" s="241" t="s">
        <v>11</v>
      </c>
      <c r="K1566" s="241" t="s">
        <v>11</v>
      </c>
      <c r="L1566" s="242" t="s">
        <v>11</v>
      </c>
      <c r="M1566" s="249" t="s">
        <v>11</v>
      </c>
      <c r="N1566" s="250" t="s">
        <v>11</v>
      </c>
      <c r="O1566" s="267" t="s">
        <v>11</v>
      </c>
      <c r="P1566" s="268" t="s">
        <v>11</v>
      </c>
      <c r="Q1566" s="7" t="s">
        <v>32</v>
      </c>
      <c r="R1566" s="238" t="s">
        <v>11</v>
      </c>
      <c r="S1566" s="238" t="s">
        <v>11</v>
      </c>
      <c r="T1566" s="238" t="s">
        <v>11</v>
      </c>
      <c r="U1566" s="238" t="s">
        <v>11</v>
      </c>
      <c r="V1566" s="11" t="s">
        <v>33</v>
      </c>
      <c r="W1566" s="9" t="s">
        <v>11</v>
      </c>
      <c r="X1566" t="s">
        <v>11</v>
      </c>
      <c r="Y1566" s="12" t="s">
        <v>11</v>
      </c>
      <c r="Z1566" s="234" t="s">
        <v>11</v>
      </c>
    </row>
    <row r="1567" spans="1:26" ht="13.5" customHeight="1" x14ac:dyDescent="0.15">
      <c r="A1567" s="6" t="s">
        <v>11</v>
      </c>
      <c r="B1567" t="s">
        <v>11</v>
      </c>
      <c r="C1567" s="12" t="s">
        <v>11</v>
      </c>
      <c r="D1567" s="229" t="s">
        <v>26</v>
      </c>
      <c r="E1567" s="13" t="s">
        <v>19</v>
      </c>
      <c r="F1567" s="231" t="s">
        <v>1201</v>
      </c>
      <c r="G1567" s="231" t="s">
        <v>11</v>
      </c>
      <c r="H1567" s="231" t="s">
        <v>11</v>
      </c>
      <c r="I1567" s="231" t="s">
        <v>11</v>
      </c>
      <c r="J1567" s="231" t="s">
        <v>11</v>
      </c>
      <c r="K1567" s="13" t="s">
        <v>11</v>
      </c>
      <c r="L1567" s="242" t="s">
        <v>28</v>
      </c>
      <c r="M1567" s="277" t="s">
        <v>11</v>
      </c>
      <c r="N1567" s="278" t="s">
        <v>11</v>
      </c>
      <c r="O1567" s="267" t="s">
        <v>11</v>
      </c>
      <c r="P1567" s="268" t="s">
        <v>11</v>
      </c>
      <c r="Q1567" s="8" t="s">
        <v>31</v>
      </c>
      <c r="R1567" s="238" t="s">
        <v>11</v>
      </c>
      <c r="S1567" s="238" t="s">
        <v>11</v>
      </c>
      <c r="T1567" s="238" t="s">
        <v>11</v>
      </c>
      <c r="U1567" s="238" t="s">
        <v>11</v>
      </c>
      <c r="V1567" s="9" t="s">
        <v>26</v>
      </c>
      <c r="W1567" s="227" t="s">
        <v>11</v>
      </c>
      <c r="X1567" s="227" t="s">
        <v>11</v>
      </c>
      <c r="Y1567" s="10" t="s">
        <v>28</v>
      </c>
      <c r="Z1567" s="234" t="s">
        <v>11</v>
      </c>
    </row>
    <row r="1568" spans="1:26" ht="13.5" customHeight="1" x14ac:dyDescent="0.15">
      <c r="A1568" s="14" t="s">
        <v>11</v>
      </c>
      <c r="B1568" s="15" t="s">
        <v>11</v>
      </c>
      <c r="C1568" s="16" t="s">
        <v>11</v>
      </c>
      <c r="D1568" s="230" t="s">
        <v>11</v>
      </c>
      <c r="E1568" s="17" t="s">
        <v>11</v>
      </c>
      <c r="F1568" s="232" t="s">
        <v>11</v>
      </c>
      <c r="G1568" s="232" t="s">
        <v>11</v>
      </c>
      <c r="H1568" s="232" t="s">
        <v>11</v>
      </c>
      <c r="I1568" s="232" t="s">
        <v>11</v>
      </c>
      <c r="J1568" s="232" t="s">
        <v>11</v>
      </c>
      <c r="K1568" s="17" t="s">
        <v>11</v>
      </c>
      <c r="L1568" s="276" t="s">
        <v>11</v>
      </c>
      <c r="M1568" s="26" t="s">
        <v>42</v>
      </c>
      <c r="N1568" s="27">
        <v>99.9</v>
      </c>
      <c r="O1568" s="269" t="s">
        <v>11</v>
      </c>
      <c r="P1568" s="270" t="s">
        <v>11</v>
      </c>
      <c r="Q1568" s="18" t="s">
        <v>32</v>
      </c>
      <c r="R1568" s="228" t="s">
        <v>11</v>
      </c>
      <c r="S1568" s="228" t="s">
        <v>11</v>
      </c>
      <c r="T1568" s="228" t="s">
        <v>11</v>
      </c>
      <c r="U1568" s="228" t="s">
        <v>11</v>
      </c>
      <c r="V1568" s="19" t="s">
        <v>33</v>
      </c>
      <c r="W1568" s="20" t="s">
        <v>11</v>
      </c>
      <c r="X1568" s="15" t="s">
        <v>11</v>
      </c>
      <c r="Y1568" s="16" t="s">
        <v>11</v>
      </c>
      <c r="Z1568" s="235" t="s">
        <v>11</v>
      </c>
    </row>
    <row r="1569" spans="1:26" ht="13.5" customHeight="1" x14ac:dyDescent="0.15">
      <c r="A1569" s="251" t="s">
        <v>10</v>
      </c>
      <c r="B1569" s="252" t="s">
        <v>11</v>
      </c>
      <c r="C1569" s="253" t="s">
        <v>11</v>
      </c>
      <c r="D1569" s="257" t="s">
        <v>12</v>
      </c>
      <c r="E1569" s="258" t="s">
        <v>11</v>
      </c>
      <c r="F1569" s="259" t="s">
        <v>13</v>
      </c>
      <c r="G1569" s="259" t="s">
        <v>11</v>
      </c>
      <c r="H1569" s="259" t="s">
        <v>11</v>
      </c>
      <c r="I1569" s="259" t="s">
        <v>11</v>
      </c>
      <c r="J1569" s="259" t="s">
        <v>11</v>
      </c>
      <c r="K1569" s="259" t="s">
        <v>11</v>
      </c>
      <c r="L1569" s="260" t="s">
        <v>11</v>
      </c>
      <c r="M1569" s="263" t="s">
        <v>119</v>
      </c>
      <c r="N1569" s="264" t="s">
        <v>11</v>
      </c>
      <c r="O1569" s="265" t="s">
        <v>2525</v>
      </c>
      <c r="P1569" s="266" t="s">
        <v>11</v>
      </c>
      <c r="Q1569" s="5" t="s">
        <v>16</v>
      </c>
      <c r="R1569" s="271" t="s">
        <v>2526</v>
      </c>
      <c r="S1569" s="271" t="s">
        <v>11</v>
      </c>
      <c r="T1569" s="271" t="s">
        <v>11</v>
      </c>
      <c r="U1569" s="30">
        <v>1440440</v>
      </c>
      <c r="V1569" s="272" t="s">
        <v>18</v>
      </c>
      <c r="W1569" s="272" t="s">
        <v>11</v>
      </c>
      <c r="X1569" s="272" t="s">
        <v>11</v>
      </c>
      <c r="Y1569" s="273" t="s">
        <v>11</v>
      </c>
      <c r="Z1569" s="233">
        <v>393</v>
      </c>
    </row>
    <row r="1570" spans="1:26" ht="13.5" customHeight="1" x14ac:dyDescent="0.15">
      <c r="A1570" s="254" t="s">
        <v>11</v>
      </c>
      <c r="B1570" s="255" t="s">
        <v>11</v>
      </c>
      <c r="C1570" s="256" t="s">
        <v>11</v>
      </c>
      <c r="D1570" s="24" t="s">
        <v>11</v>
      </c>
      <c r="E1570" s="23" t="s">
        <v>11</v>
      </c>
      <c r="F1570" s="261" t="s">
        <v>11</v>
      </c>
      <c r="G1570" s="261" t="s">
        <v>11</v>
      </c>
      <c r="H1570" s="261" t="s">
        <v>11</v>
      </c>
      <c r="I1570" s="261" t="s">
        <v>11</v>
      </c>
      <c r="J1570" s="261" t="s">
        <v>11</v>
      </c>
      <c r="K1570" s="261" t="s">
        <v>11</v>
      </c>
      <c r="L1570" s="262" t="s">
        <v>11</v>
      </c>
      <c r="M1570" s="236">
        <v>1565985000</v>
      </c>
      <c r="N1570" s="237" t="s">
        <v>11</v>
      </c>
      <c r="O1570" s="267" t="s">
        <v>11</v>
      </c>
      <c r="P1570" s="268" t="s">
        <v>11</v>
      </c>
      <c r="Q1570" s="6" t="s">
        <v>11</v>
      </c>
      <c r="R1570" s="238" t="s">
        <v>2527</v>
      </c>
      <c r="S1570" s="238" t="s">
        <v>11</v>
      </c>
      <c r="T1570" s="238" t="s">
        <v>11</v>
      </c>
      <c r="U1570" s="22">
        <v>8554</v>
      </c>
      <c r="V1570" s="239" t="s">
        <v>18</v>
      </c>
      <c r="W1570" s="239" t="s">
        <v>11</v>
      </c>
      <c r="X1570" s="239" t="s">
        <v>11</v>
      </c>
      <c r="Y1570" s="240" t="s">
        <v>11</v>
      </c>
      <c r="Z1570" s="234" t="s">
        <v>11</v>
      </c>
    </row>
    <row r="1571" spans="1:26" ht="13.5" customHeight="1" x14ac:dyDescent="0.15">
      <c r="A1571" s="274" t="s">
        <v>2528</v>
      </c>
      <c r="B1571" s="231" t="s">
        <v>11</v>
      </c>
      <c r="C1571" s="275" t="s">
        <v>11</v>
      </c>
      <c r="D1571" s="247" t="s">
        <v>2529</v>
      </c>
      <c r="E1571" s="239" t="s">
        <v>11</v>
      </c>
      <c r="F1571" s="239" t="s">
        <v>11</v>
      </c>
      <c r="G1571" s="239" t="s">
        <v>11</v>
      </c>
      <c r="H1571" s="239" t="s">
        <v>11</v>
      </c>
      <c r="I1571" s="239" t="s">
        <v>11</v>
      </c>
      <c r="J1571" s="239" t="s">
        <v>11</v>
      </c>
      <c r="K1571" s="239" t="s">
        <v>11</v>
      </c>
      <c r="L1571" s="240" t="s">
        <v>11</v>
      </c>
      <c r="M1571" s="249" t="s">
        <v>40</v>
      </c>
      <c r="N1571" s="250" t="s">
        <v>11</v>
      </c>
      <c r="O1571" s="267" t="s">
        <v>11</v>
      </c>
      <c r="P1571" s="268" t="s">
        <v>11</v>
      </c>
      <c r="Q1571" s="6" t="s">
        <v>11</v>
      </c>
      <c r="R1571" s="238" t="s">
        <v>2530</v>
      </c>
      <c r="S1571" s="238" t="s">
        <v>11</v>
      </c>
      <c r="T1571" s="238" t="s">
        <v>11</v>
      </c>
      <c r="U1571" s="22">
        <v>19580</v>
      </c>
      <c r="V1571" s="239" t="s">
        <v>18</v>
      </c>
      <c r="W1571" s="239" t="s">
        <v>11</v>
      </c>
      <c r="X1571" s="239" t="s">
        <v>11</v>
      </c>
      <c r="Y1571" s="240" t="s">
        <v>11</v>
      </c>
      <c r="Z1571" s="234" t="s">
        <v>11</v>
      </c>
    </row>
    <row r="1572" spans="1:26" ht="13.5" customHeight="1" x14ac:dyDescent="0.15">
      <c r="A1572" s="274" t="s">
        <v>11</v>
      </c>
      <c r="B1572" s="231" t="s">
        <v>11</v>
      </c>
      <c r="C1572" s="275" t="s">
        <v>11</v>
      </c>
      <c r="D1572" s="248" t="s">
        <v>11</v>
      </c>
      <c r="E1572" s="239" t="s">
        <v>11</v>
      </c>
      <c r="F1572" s="239" t="s">
        <v>11</v>
      </c>
      <c r="G1572" s="239" t="s">
        <v>11</v>
      </c>
      <c r="H1572" s="239" t="s">
        <v>11</v>
      </c>
      <c r="I1572" s="239" t="s">
        <v>11</v>
      </c>
      <c r="J1572" s="239" t="s">
        <v>11</v>
      </c>
      <c r="K1572" s="239" t="s">
        <v>11</v>
      </c>
      <c r="L1572" s="240" t="s">
        <v>11</v>
      </c>
      <c r="M1572" s="236">
        <v>1477059029</v>
      </c>
      <c r="N1572" s="237" t="s">
        <v>11</v>
      </c>
      <c r="O1572" s="267" t="s">
        <v>11</v>
      </c>
      <c r="P1572" s="268" t="s">
        <v>11</v>
      </c>
      <c r="Q1572" s="6" t="s">
        <v>11</v>
      </c>
      <c r="R1572" s="238" t="s">
        <v>11</v>
      </c>
      <c r="S1572" s="238" t="s">
        <v>11</v>
      </c>
      <c r="T1572" s="238" t="s">
        <v>11</v>
      </c>
      <c r="U1572" s="22" t="s">
        <v>11</v>
      </c>
      <c r="V1572" s="239" t="s">
        <v>11</v>
      </c>
      <c r="W1572" s="239" t="s">
        <v>11</v>
      </c>
      <c r="X1572" s="239" t="s">
        <v>11</v>
      </c>
      <c r="Y1572" s="240" t="s">
        <v>11</v>
      </c>
      <c r="Z1572" s="234" t="s">
        <v>11</v>
      </c>
    </row>
    <row r="1573" spans="1:26" ht="13.5" customHeight="1" x14ac:dyDescent="0.15">
      <c r="A1573" s="274" t="s">
        <v>11</v>
      </c>
      <c r="B1573" s="231" t="s">
        <v>11</v>
      </c>
      <c r="C1573" s="275" t="s">
        <v>11</v>
      </c>
      <c r="D1573" s="229" t="s">
        <v>26</v>
      </c>
      <c r="E1573" s="241" t="s">
        <v>1931</v>
      </c>
      <c r="F1573" s="241" t="s">
        <v>11</v>
      </c>
      <c r="G1573" s="241" t="s">
        <v>11</v>
      </c>
      <c r="H1573" s="241" t="s">
        <v>11</v>
      </c>
      <c r="I1573" s="241" t="s">
        <v>11</v>
      </c>
      <c r="J1573" s="241" t="s">
        <v>11</v>
      </c>
      <c r="K1573" s="241" t="s">
        <v>11</v>
      </c>
      <c r="L1573" s="242" t="s">
        <v>28</v>
      </c>
      <c r="M1573" s="243" t="s">
        <v>758</v>
      </c>
      <c r="N1573" s="244" t="s">
        <v>11</v>
      </c>
      <c r="O1573" s="267" t="s">
        <v>11</v>
      </c>
      <c r="P1573" s="268" t="s">
        <v>11</v>
      </c>
      <c r="Q1573" s="7" t="s">
        <v>11</v>
      </c>
      <c r="R1573" s="238" t="s">
        <v>2531</v>
      </c>
      <c r="S1573" s="238" t="s">
        <v>11</v>
      </c>
      <c r="T1573" s="238" t="s">
        <v>11</v>
      </c>
      <c r="U1573" s="22">
        <v>8485</v>
      </c>
      <c r="V1573" s="239" t="s">
        <v>18</v>
      </c>
      <c r="W1573" s="239" t="s">
        <v>11</v>
      </c>
      <c r="X1573" s="239" t="s">
        <v>11</v>
      </c>
      <c r="Y1573" s="240" t="s">
        <v>11</v>
      </c>
      <c r="Z1573" s="234" t="s">
        <v>11</v>
      </c>
    </row>
    <row r="1574" spans="1:26" ht="13.5" customHeight="1" x14ac:dyDescent="0.15">
      <c r="A1574" s="274" t="s">
        <v>11</v>
      </c>
      <c r="B1574" s="231" t="s">
        <v>11</v>
      </c>
      <c r="C1574" s="275" t="s">
        <v>11</v>
      </c>
      <c r="D1574" s="229" t="s">
        <v>11</v>
      </c>
      <c r="E1574" s="241" t="s">
        <v>11</v>
      </c>
      <c r="F1574" s="241" t="s">
        <v>11</v>
      </c>
      <c r="G1574" s="241" t="s">
        <v>11</v>
      </c>
      <c r="H1574" s="241" t="s">
        <v>11</v>
      </c>
      <c r="I1574" s="241" t="s">
        <v>11</v>
      </c>
      <c r="J1574" s="241" t="s">
        <v>11</v>
      </c>
      <c r="K1574" s="241" t="s">
        <v>11</v>
      </c>
      <c r="L1574" s="242" t="s">
        <v>11</v>
      </c>
      <c r="M1574" s="245">
        <v>87338000</v>
      </c>
      <c r="N1574" s="246"/>
      <c r="O1574" s="267" t="s">
        <v>11</v>
      </c>
      <c r="P1574" s="268" t="s">
        <v>11</v>
      </c>
      <c r="Q1574" s="8" t="s">
        <v>31</v>
      </c>
      <c r="R1574" s="238" t="s">
        <v>11</v>
      </c>
      <c r="S1574" s="238" t="s">
        <v>11</v>
      </c>
      <c r="T1574" s="238" t="s">
        <v>11</v>
      </c>
      <c r="U1574" s="238" t="s">
        <v>11</v>
      </c>
      <c r="V1574" s="9" t="s">
        <v>26</v>
      </c>
      <c r="W1574" s="227" t="s">
        <v>11</v>
      </c>
      <c r="X1574" s="227" t="s">
        <v>11</v>
      </c>
      <c r="Y1574" s="10" t="s">
        <v>28</v>
      </c>
      <c r="Z1574" s="234" t="s">
        <v>11</v>
      </c>
    </row>
    <row r="1575" spans="1:26" ht="13.5" customHeight="1" x14ac:dyDescent="0.15">
      <c r="A1575" s="274" t="s">
        <v>11</v>
      </c>
      <c r="B1575" s="231" t="s">
        <v>11</v>
      </c>
      <c r="C1575" s="275" t="s">
        <v>11</v>
      </c>
      <c r="D1575" s="229" t="s">
        <v>11</v>
      </c>
      <c r="E1575" s="241" t="s">
        <v>11</v>
      </c>
      <c r="F1575" s="241" t="s">
        <v>11</v>
      </c>
      <c r="G1575" s="241" t="s">
        <v>11</v>
      </c>
      <c r="H1575" s="241" t="s">
        <v>11</v>
      </c>
      <c r="I1575" s="241" t="s">
        <v>11</v>
      </c>
      <c r="J1575" s="241" t="s">
        <v>11</v>
      </c>
      <c r="K1575" s="241" t="s">
        <v>11</v>
      </c>
      <c r="L1575" s="242" t="s">
        <v>11</v>
      </c>
      <c r="M1575" s="249" t="s">
        <v>29</v>
      </c>
      <c r="N1575" s="250" t="s">
        <v>11</v>
      </c>
      <c r="O1575" s="267" t="s">
        <v>11</v>
      </c>
      <c r="P1575" s="268" t="s">
        <v>11</v>
      </c>
      <c r="Q1575" s="7" t="s">
        <v>32</v>
      </c>
      <c r="R1575" s="238" t="s">
        <v>11</v>
      </c>
      <c r="S1575" s="238" t="s">
        <v>11</v>
      </c>
      <c r="T1575" s="238" t="s">
        <v>11</v>
      </c>
      <c r="U1575" s="238" t="s">
        <v>11</v>
      </c>
      <c r="V1575" s="11" t="s">
        <v>33</v>
      </c>
      <c r="W1575" s="9" t="s">
        <v>11</v>
      </c>
      <c r="X1575" t="s">
        <v>11</v>
      </c>
      <c r="Y1575" s="12" t="s">
        <v>11</v>
      </c>
      <c r="Z1575" s="234" t="s">
        <v>11</v>
      </c>
    </row>
    <row r="1576" spans="1:26" ht="13.5" customHeight="1" x14ac:dyDescent="0.15">
      <c r="A1576" s="6" t="s">
        <v>11</v>
      </c>
      <c r="B1576" t="s">
        <v>11</v>
      </c>
      <c r="C1576" s="12" t="s">
        <v>11</v>
      </c>
      <c r="D1576" s="229" t="s">
        <v>26</v>
      </c>
      <c r="E1576" s="13" t="s">
        <v>19</v>
      </c>
      <c r="F1576" s="231" t="s">
        <v>11</v>
      </c>
      <c r="G1576" s="231" t="s">
        <v>11</v>
      </c>
      <c r="H1576" s="231" t="s">
        <v>223</v>
      </c>
      <c r="I1576" s="231" t="s">
        <v>11</v>
      </c>
      <c r="J1576" s="231" t="s">
        <v>11</v>
      </c>
      <c r="K1576" s="13" t="s">
        <v>11</v>
      </c>
      <c r="L1576" s="242" t="s">
        <v>28</v>
      </c>
      <c r="M1576" s="287">
        <v>1587971</v>
      </c>
      <c r="N1576" s="288" t="s">
        <v>11</v>
      </c>
      <c r="O1576" s="267" t="s">
        <v>11</v>
      </c>
      <c r="P1576" s="268" t="s">
        <v>11</v>
      </c>
      <c r="Q1576" s="8" t="s">
        <v>31</v>
      </c>
      <c r="R1576" s="238" t="s">
        <v>11</v>
      </c>
      <c r="S1576" s="238" t="s">
        <v>11</v>
      </c>
      <c r="T1576" s="238" t="s">
        <v>11</v>
      </c>
      <c r="U1576" s="238" t="s">
        <v>11</v>
      </c>
      <c r="V1576" s="9" t="s">
        <v>26</v>
      </c>
      <c r="W1576" s="227" t="s">
        <v>11</v>
      </c>
      <c r="X1576" s="227" t="s">
        <v>11</v>
      </c>
      <c r="Y1576" s="10" t="s">
        <v>28</v>
      </c>
      <c r="Z1576" s="234" t="s">
        <v>11</v>
      </c>
    </row>
    <row r="1577" spans="1:26" ht="13.5" customHeight="1" x14ac:dyDescent="0.15">
      <c r="A1577" s="14" t="s">
        <v>11</v>
      </c>
      <c r="B1577" s="15" t="s">
        <v>11</v>
      </c>
      <c r="C1577" s="16" t="s">
        <v>11</v>
      </c>
      <c r="D1577" s="230" t="s">
        <v>11</v>
      </c>
      <c r="E1577" s="17" t="s">
        <v>11</v>
      </c>
      <c r="F1577" s="232" t="s">
        <v>11</v>
      </c>
      <c r="G1577" s="232" t="s">
        <v>11</v>
      </c>
      <c r="H1577" s="232" t="s">
        <v>11</v>
      </c>
      <c r="I1577" s="232" t="s">
        <v>11</v>
      </c>
      <c r="J1577" s="232" t="s">
        <v>11</v>
      </c>
      <c r="K1577" s="17" t="s">
        <v>11</v>
      </c>
      <c r="L1577" s="276" t="s">
        <v>11</v>
      </c>
      <c r="M1577" s="26" t="s">
        <v>42</v>
      </c>
      <c r="N1577" s="27">
        <v>94.3</v>
      </c>
      <c r="O1577" s="269" t="s">
        <v>11</v>
      </c>
      <c r="P1577" s="270" t="s">
        <v>11</v>
      </c>
      <c r="Q1577" s="18" t="s">
        <v>32</v>
      </c>
      <c r="R1577" s="228" t="s">
        <v>11</v>
      </c>
      <c r="S1577" s="228" t="s">
        <v>11</v>
      </c>
      <c r="T1577" s="228" t="s">
        <v>11</v>
      </c>
      <c r="U1577" s="228" t="s">
        <v>11</v>
      </c>
      <c r="V1577" s="19" t="s">
        <v>33</v>
      </c>
      <c r="W1577" s="20" t="s">
        <v>11</v>
      </c>
      <c r="X1577" s="15" t="s">
        <v>11</v>
      </c>
      <c r="Y1577" s="16" t="s">
        <v>11</v>
      </c>
      <c r="Z1577" s="235" t="s">
        <v>11</v>
      </c>
    </row>
    <row r="1578" spans="1:26" ht="13.5" customHeight="1" x14ac:dyDescent="0.15">
      <c r="A1578" s="251" t="s">
        <v>10</v>
      </c>
      <c r="B1578" s="252" t="s">
        <v>11</v>
      </c>
      <c r="C1578" s="253" t="s">
        <v>11</v>
      </c>
      <c r="D1578" s="257" t="s">
        <v>12</v>
      </c>
      <c r="E1578" s="258" t="s">
        <v>11</v>
      </c>
      <c r="F1578" s="259" t="s">
        <v>1923</v>
      </c>
      <c r="G1578" s="259" t="s">
        <v>11</v>
      </c>
      <c r="H1578" s="259" t="s">
        <v>11</v>
      </c>
      <c r="I1578" s="259" t="s">
        <v>11</v>
      </c>
      <c r="J1578" s="259" t="s">
        <v>11</v>
      </c>
      <c r="K1578" s="259" t="s">
        <v>11</v>
      </c>
      <c r="L1578" s="260" t="s">
        <v>11</v>
      </c>
      <c r="M1578" s="263" t="s">
        <v>119</v>
      </c>
      <c r="N1578" s="264" t="s">
        <v>11</v>
      </c>
      <c r="O1578" s="265" t="s">
        <v>2532</v>
      </c>
      <c r="P1578" s="266" t="s">
        <v>11</v>
      </c>
      <c r="Q1578" s="5" t="s">
        <v>16</v>
      </c>
      <c r="R1578" s="271" t="s">
        <v>2533</v>
      </c>
      <c r="S1578" s="271" t="s">
        <v>11</v>
      </c>
      <c r="T1578" s="271" t="s">
        <v>11</v>
      </c>
      <c r="U1578" s="30">
        <v>95689</v>
      </c>
      <c r="V1578" s="272" t="s">
        <v>18</v>
      </c>
      <c r="W1578" s="272" t="s">
        <v>11</v>
      </c>
      <c r="X1578" s="272" t="s">
        <v>11</v>
      </c>
      <c r="Y1578" s="273" t="s">
        <v>11</v>
      </c>
      <c r="Z1578" s="233">
        <v>393</v>
      </c>
    </row>
    <row r="1579" spans="1:26" ht="13.5" customHeight="1" x14ac:dyDescent="0.15">
      <c r="A1579" s="254" t="s">
        <v>11</v>
      </c>
      <c r="B1579" s="255" t="s">
        <v>11</v>
      </c>
      <c r="C1579" s="256" t="s">
        <v>11</v>
      </c>
      <c r="D1579" s="24" t="s">
        <v>11</v>
      </c>
      <c r="E1579" s="23" t="s">
        <v>11</v>
      </c>
      <c r="F1579" s="261" t="s">
        <v>11</v>
      </c>
      <c r="G1579" s="261" t="s">
        <v>11</v>
      </c>
      <c r="H1579" s="261" t="s">
        <v>11</v>
      </c>
      <c r="I1579" s="261" t="s">
        <v>11</v>
      </c>
      <c r="J1579" s="261" t="s">
        <v>11</v>
      </c>
      <c r="K1579" s="261" t="s">
        <v>11</v>
      </c>
      <c r="L1579" s="262" t="s">
        <v>11</v>
      </c>
      <c r="M1579" s="236">
        <v>579482000</v>
      </c>
      <c r="N1579" s="237" t="s">
        <v>11</v>
      </c>
      <c r="O1579" s="267" t="s">
        <v>11</v>
      </c>
      <c r="P1579" s="268" t="s">
        <v>11</v>
      </c>
      <c r="Q1579" s="6" t="s">
        <v>11</v>
      </c>
      <c r="R1579" s="238" t="s">
        <v>624</v>
      </c>
      <c r="S1579" s="238" t="s">
        <v>11</v>
      </c>
      <c r="T1579" s="238" t="s">
        <v>11</v>
      </c>
      <c r="U1579" s="22">
        <v>125380</v>
      </c>
      <c r="V1579" s="239" t="s">
        <v>18</v>
      </c>
      <c r="W1579" s="239" t="s">
        <v>11</v>
      </c>
      <c r="X1579" s="239" t="s">
        <v>11</v>
      </c>
      <c r="Y1579" s="240" t="s">
        <v>11</v>
      </c>
      <c r="Z1579" s="234" t="s">
        <v>11</v>
      </c>
    </row>
    <row r="1580" spans="1:26" ht="13.5" customHeight="1" x14ac:dyDescent="0.15">
      <c r="A1580" s="274" t="s">
        <v>2534</v>
      </c>
      <c r="B1580" s="231" t="s">
        <v>11</v>
      </c>
      <c r="C1580" s="275" t="s">
        <v>11</v>
      </c>
      <c r="D1580" s="247" t="s">
        <v>2535</v>
      </c>
      <c r="E1580" s="239" t="s">
        <v>11</v>
      </c>
      <c r="F1580" s="239" t="s">
        <v>11</v>
      </c>
      <c r="G1580" s="239" t="s">
        <v>11</v>
      </c>
      <c r="H1580" s="239" t="s">
        <v>11</v>
      </c>
      <c r="I1580" s="239" t="s">
        <v>11</v>
      </c>
      <c r="J1580" s="239" t="s">
        <v>11</v>
      </c>
      <c r="K1580" s="239" t="s">
        <v>11</v>
      </c>
      <c r="L1580" s="240" t="s">
        <v>11</v>
      </c>
      <c r="M1580" s="249" t="s">
        <v>40</v>
      </c>
      <c r="N1580" s="250" t="s">
        <v>11</v>
      </c>
      <c r="O1580" s="267" t="s">
        <v>11</v>
      </c>
      <c r="P1580" s="268" t="s">
        <v>11</v>
      </c>
      <c r="Q1580" s="6" t="s">
        <v>11</v>
      </c>
      <c r="R1580" s="238" t="s">
        <v>2536</v>
      </c>
      <c r="S1580" s="238" t="s">
        <v>11</v>
      </c>
      <c r="T1580" s="238" t="s">
        <v>11</v>
      </c>
      <c r="U1580" s="22">
        <v>140305</v>
      </c>
      <c r="V1580" s="239" t="s">
        <v>18</v>
      </c>
      <c r="W1580" s="239" t="s">
        <v>11</v>
      </c>
      <c r="X1580" s="239" t="s">
        <v>11</v>
      </c>
      <c r="Y1580" s="240" t="s">
        <v>11</v>
      </c>
      <c r="Z1580" s="234" t="s">
        <v>11</v>
      </c>
    </row>
    <row r="1581" spans="1:26" ht="13.5" customHeight="1" x14ac:dyDescent="0.15">
      <c r="A1581" s="274" t="s">
        <v>11</v>
      </c>
      <c r="B1581" s="231" t="s">
        <v>11</v>
      </c>
      <c r="C1581" s="275" t="s">
        <v>11</v>
      </c>
      <c r="D1581" s="248" t="s">
        <v>11</v>
      </c>
      <c r="E1581" s="239" t="s">
        <v>11</v>
      </c>
      <c r="F1581" s="239" t="s">
        <v>11</v>
      </c>
      <c r="G1581" s="239" t="s">
        <v>11</v>
      </c>
      <c r="H1581" s="239" t="s">
        <v>11</v>
      </c>
      <c r="I1581" s="239" t="s">
        <v>11</v>
      </c>
      <c r="J1581" s="239" t="s">
        <v>11</v>
      </c>
      <c r="K1581" s="239" t="s">
        <v>11</v>
      </c>
      <c r="L1581" s="240" t="s">
        <v>11</v>
      </c>
      <c r="M1581" s="236">
        <v>539805226</v>
      </c>
      <c r="N1581" s="237" t="s">
        <v>11</v>
      </c>
      <c r="O1581" s="267" t="s">
        <v>11</v>
      </c>
      <c r="P1581" s="268" t="s">
        <v>11</v>
      </c>
      <c r="Q1581" s="6" t="s">
        <v>11</v>
      </c>
      <c r="R1581" s="238" t="s">
        <v>2537</v>
      </c>
      <c r="S1581" s="238" t="s">
        <v>11</v>
      </c>
      <c r="T1581" s="238" t="s">
        <v>11</v>
      </c>
      <c r="U1581" s="22">
        <v>99236</v>
      </c>
      <c r="V1581" s="239" t="s">
        <v>18</v>
      </c>
      <c r="W1581" s="239" t="s">
        <v>11</v>
      </c>
      <c r="X1581" s="239" t="s">
        <v>11</v>
      </c>
      <c r="Y1581" s="240" t="s">
        <v>11</v>
      </c>
      <c r="Z1581" s="234" t="s">
        <v>11</v>
      </c>
    </row>
    <row r="1582" spans="1:26" ht="13.5" customHeight="1" x14ac:dyDescent="0.15">
      <c r="A1582" s="274" t="s">
        <v>11</v>
      </c>
      <c r="B1582" s="231" t="s">
        <v>11</v>
      </c>
      <c r="C1582" s="275" t="s">
        <v>11</v>
      </c>
      <c r="D1582" s="229" t="s">
        <v>26</v>
      </c>
      <c r="E1582" s="241" t="s">
        <v>2117</v>
      </c>
      <c r="F1582" s="241" t="s">
        <v>11</v>
      </c>
      <c r="G1582" s="241" t="s">
        <v>11</v>
      </c>
      <c r="H1582" s="241" t="s">
        <v>11</v>
      </c>
      <c r="I1582" s="241" t="s">
        <v>11</v>
      </c>
      <c r="J1582" s="241" t="s">
        <v>11</v>
      </c>
      <c r="K1582" s="241" t="s">
        <v>11</v>
      </c>
      <c r="L1582" s="242" t="s">
        <v>28</v>
      </c>
      <c r="M1582" s="243" t="s">
        <v>29</v>
      </c>
      <c r="N1582" s="244" t="s">
        <v>11</v>
      </c>
      <c r="O1582" s="267" t="s">
        <v>11</v>
      </c>
      <c r="P1582" s="268" t="s">
        <v>11</v>
      </c>
      <c r="Q1582" s="7" t="s">
        <v>11</v>
      </c>
      <c r="R1582" s="238" t="s">
        <v>2538</v>
      </c>
      <c r="S1582" s="238" t="s">
        <v>11</v>
      </c>
      <c r="T1582" s="238" t="s">
        <v>11</v>
      </c>
      <c r="U1582" s="22">
        <v>79195</v>
      </c>
      <c r="V1582" s="239" t="s">
        <v>18</v>
      </c>
      <c r="W1582" s="239" t="s">
        <v>11</v>
      </c>
      <c r="X1582" s="239" t="s">
        <v>11</v>
      </c>
      <c r="Y1582" s="240" t="s">
        <v>11</v>
      </c>
      <c r="Z1582" s="234" t="s">
        <v>11</v>
      </c>
    </row>
    <row r="1583" spans="1:26" ht="13.5" customHeight="1" x14ac:dyDescent="0.15">
      <c r="A1583" s="274" t="s">
        <v>11</v>
      </c>
      <c r="B1583" s="231" t="s">
        <v>11</v>
      </c>
      <c r="C1583" s="275" t="s">
        <v>11</v>
      </c>
      <c r="D1583" s="229" t="s">
        <v>11</v>
      </c>
      <c r="E1583" s="241" t="s">
        <v>11</v>
      </c>
      <c r="F1583" s="241" t="s">
        <v>11</v>
      </c>
      <c r="G1583" s="241" t="s">
        <v>11</v>
      </c>
      <c r="H1583" s="241" t="s">
        <v>11</v>
      </c>
      <c r="I1583" s="241" t="s">
        <v>11</v>
      </c>
      <c r="J1583" s="241" t="s">
        <v>11</v>
      </c>
      <c r="K1583" s="241" t="s">
        <v>11</v>
      </c>
      <c r="L1583" s="242" t="s">
        <v>11</v>
      </c>
      <c r="M1583" s="245">
        <v>39676774</v>
      </c>
      <c r="N1583" s="246" t="s">
        <v>11</v>
      </c>
      <c r="O1583" s="267" t="s">
        <v>11</v>
      </c>
      <c r="P1583" s="268" t="s">
        <v>11</v>
      </c>
      <c r="Q1583" s="8" t="s">
        <v>31</v>
      </c>
      <c r="R1583" s="238" t="s">
        <v>11</v>
      </c>
      <c r="S1583" s="238" t="s">
        <v>11</v>
      </c>
      <c r="T1583" s="238" t="s">
        <v>11</v>
      </c>
      <c r="U1583" s="238" t="s">
        <v>11</v>
      </c>
      <c r="V1583" s="9" t="s">
        <v>26</v>
      </c>
      <c r="W1583" s="227" t="s">
        <v>11</v>
      </c>
      <c r="X1583" s="227" t="s">
        <v>11</v>
      </c>
      <c r="Y1583" s="10" t="s">
        <v>28</v>
      </c>
      <c r="Z1583" s="234" t="s">
        <v>11</v>
      </c>
    </row>
    <row r="1584" spans="1:26" ht="13.5" customHeight="1" x14ac:dyDescent="0.15">
      <c r="A1584" s="274" t="s">
        <v>11</v>
      </c>
      <c r="B1584" s="231" t="s">
        <v>11</v>
      </c>
      <c r="C1584" s="275" t="s">
        <v>11</v>
      </c>
      <c r="D1584" s="229" t="s">
        <v>11</v>
      </c>
      <c r="E1584" s="241" t="s">
        <v>11</v>
      </c>
      <c r="F1584" s="241" t="s">
        <v>11</v>
      </c>
      <c r="G1584" s="241" t="s">
        <v>11</v>
      </c>
      <c r="H1584" s="241" t="s">
        <v>11</v>
      </c>
      <c r="I1584" s="241" t="s">
        <v>11</v>
      </c>
      <c r="J1584" s="241" t="s">
        <v>11</v>
      </c>
      <c r="K1584" s="241" t="s">
        <v>11</v>
      </c>
      <c r="L1584" s="242" t="s">
        <v>11</v>
      </c>
      <c r="M1584" s="249" t="s">
        <v>11</v>
      </c>
      <c r="N1584" s="250" t="s">
        <v>11</v>
      </c>
      <c r="O1584" s="267" t="s">
        <v>11</v>
      </c>
      <c r="P1584" s="268" t="s">
        <v>11</v>
      </c>
      <c r="Q1584" s="7" t="s">
        <v>32</v>
      </c>
      <c r="R1584" s="238" t="s">
        <v>11</v>
      </c>
      <c r="S1584" s="238" t="s">
        <v>11</v>
      </c>
      <c r="T1584" s="238" t="s">
        <v>11</v>
      </c>
      <c r="U1584" s="238" t="s">
        <v>11</v>
      </c>
      <c r="V1584" s="11" t="s">
        <v>33</v>
      </c>
      <c r="W1584" s="9" t="s">
        <v>11</v>
      </c>
      <c r="X1584" t="s">
        <v>11</v>
      </c>
      <c r="Y1584" s="12" t="s">
        <v>11</v>
      </c>
      <c r="Z1584" s="234" t="s">
        <v>11</v>
      </c>
    </row>
    <row r="1585" spans="1:26" ht="13.5" customHeight="1" x14ac:dyDescent="0.15">
      <c r="A1585" s="6" t="s">
        <v>11</v>
      </c>
      <c r="B1585" t="s">
        <v>11</v>
      </c>
      <c r="C1585" s="12" t="s">
        <v>11</v>
      </c>
      <c r="D1585" s="229" t="s">
        <v>26</v>
      </c>
      <c r="E1585" s="13" t="s">
        <v>19</v>
      </c>
      <c r="F1585" s="231" t="s">
        <v>11</v>
      </c>
      <c r="G1585" s="231" t="s">
        <v>11</v>
      </c>
      <c r="H1585" s="231" t="s">
        <v>11</v>
      </c>
      <c r="I1585" s="231" t="s">
        <v>11</v>
      </c>
      <c r="J1585" s="231" t="s">
        <v>11</v>
      </c>
      <c r="K1585" s="13" t="s">
        <v>11</v>
      </c>
      <c r="L1585" s="242" t="s">
        <v>28</v>
      </c>
      <c r="M1585" s="277" t="s">
        <v>11</v>
      </c>
      <c r="N1585" s="278" t="s">
        <v>11</v>
      </c>
      <c r="O1585" s="267" t="s">
        <v>11</v>
      </c>
      <c r="P1585" s="268" t="s">
        <v>11</v>
      </c>
      <c r="Q1585" s="8" t="s">
        <v>31</v>
      </c>
      <c r="R1585" s="238" t="s">
        <v>11</v>
      </c>
      <c r="S1585" s="238" t="s">
        <v>11</v>
      </c>
      <c r="T1585" s="238" t="s">
        <v>11</v>
      </c>
      <c r="U1585" s="238" t="s">
        <v>11</v>
      </c>
      <c r="V1585" s="9" t="s">
        <v>26</v>
      </c>
      <c r="W1585" s="227" t="s">
        <v>11</v>
      </c>
      <c r="X1585" s="227" t="s">
        <v>11</v>
      </c>
      <c r="Y1585" s="10" t="s">
        <v>28</v>
      </c>
      <c r="Z1585" s="234" t="s">
        <v>11</v>
      </c>
    </row>
    <row r="1586" spans="1:26" ht="13.5" customHeight="1" x14ac:dyDescent="0.15">
      <c r="A1586" s="14" t="s">
        <v>11</v>
      </c>
      <c r="B1586" s="15" t="s">
        <v>11</v>
      </c>
      <c r="C1586" s="16" t="s">
        <v>11</v>
      </c>
      <c r="D1586" s="230" t="s">
        <v>11</v>
      </c>
      <c r="E1586" s="17" t="s">
        <v>11</v>
      </c>
      <c r="F1586" s="232" t="s">
        <v>11</v>
      </c>
      <c r="G1586" s="232" t="s">
        <v>11</v>
      </c>
      <c r="H1586" s="232" t="s">
        <v>11</v>
      </c>
      <c r="I1586" s="232" t="s">
        <v>11</v>
      </c>
      <c r="J1586" s="232" t="s">
        <v>11</v>
      </c>
      <c r="K1586" s="17" t="s">
        <v>11</v>
      </c>
      <c r="L1586" s="276" t="s">
        <v>11</v>
      </c>
      <c r="M1586" s="26" t="s">
        <v>42</v>
      </c>
      <c r="N1586" s="27">
        <v>93.2</v>
      </c>
      <c r="O1586" s="269" t="s">
        <v>11</v>
      </c>
      <c r="P1586" s="270" t="s">
        <v>11</v>
      </c>
      <c r="Q1586" s="18" t="s">
        <v>32</v>
      </c>
      <c r="R1586" s="228" t="s">
        <v>11</v>
      </c>
      <c r="S1586" s="228" t="s">
        <v>11</v>
      </c>
      <c r="T1586" s="228" t="s">
        <v>11</v>
      </c>
      <c r="U1586" s="228" t="s">
        <v>11</v>
      </c>
      <c r="V1586" s="19" t="s">
        <v>33</v>
      </c>
      <c r="W1586" s="20" t="s">
        <v>11</v>
      </c>
      <c r="X1586" s="15" t="s">
        <v>11</v>
      </c>
      <c r="Y1586" s="16" t="s">
        <v>11</v>
      </c>
      <c r="Z1586" s="235" t="s">
        <v>11</v>
      </c>
    </row>
    <row r="1587" spans="1:26" ht="13.5" customHeight="1" x14ac:dyDescent="0.15">
      <c r="A1587" s="251" t="s">
        <v>10</v>
      </c>
      <c r="B1587" s="252" t="s">
        <v>11</v>
      </c>
      <c r="C1587" s="253" t="s">
        <v>11</v>
      </c>
      <c r="D1587" s="257" t="s">
        <v>12</v>
      </c>
      <c r="E1587" s="258" t="s">
        <v>11</v>
      </c>
      <c r="F1587" s="259" t="s">
        <v>1971</v>
      </c>
      <c r="G1587" s="259" t="s">
        <v>11</v>
      </c>
      <c r="H1587" s="259" t="s">
        <v>11</v>
      </c>
      <c r="I1587" s="259" t="s">
        <v>11</v>
      </c>
      <c r="J1587" s="259" t="s">
        <v>11</v>
      </c>
      <c r="K1587" s="259" t="s">
        <v>11</v>
      </c>
      <c r="L1587" s="260" t="s">
        <v>11</v>
      </c>
      <c r="M1587" s="263" t="s">
        <v>119</v>
      </c>
      <c r="N1587" s="264" t="s">
        <v>11</v>
      </c>
      <c r="O1587" s="265" t="s">
        <v>2539</v>
      </c>
      <c r="P1587" s="266" t="s">
        <v>11</v>
      </c>
      <c r="Q1587" s="5" t="s">
        <v>16</v>
      </c>
      <c r="R1587" s="271" t="s">
        <v>2540</v>
      </c>
      <c r="S1587" s="271" t="s">
        <v>11</v>
      </c>
      <c r="T1587" s="271" t="s">
        <v>11</v>
      </c>
      <c r="U1587" s="30">
        <v>238997</v>
      </c>
      <c r="V1587" s="272" t="s">
        <v>18</v>
      </c>
      <c r="W1587" s="272" t="s">
        <v>11</v>
      </c>
      <c r="X1587" s="272" t="s">
        <v>11</v>
      </c>
      <c r="Y1587" s="273" t="s">
        <v>11</v>
      </c>
      <c r="Z1587" s="233">
        <v>395</v>
      </c>
    </row>
    <row r="1588" spans="1:26" ht="13.5" customHeight="1" x14ac:dyDescent="0.15">
      <c r="A1588" s="254" t="s">
        <v>11</v>
      </c>
      <c r="B1588" s="255" t="s">
        <v>11</v>
      </c>
      <c r="C1588" s="256" t="s">
        <v>11</v>
      </c>
      <c r="D1588" s="24" t="s">
        <v>11</v>
      </c>
      <c r="E1588" s="23" t="s">
        <v>11</v>
      </c>
      <c r="F1588" s="261" t="s">
        <v>11</v>
      </c>
      <c r="G1588" s="261" t="s">
        <v>11</v>
      </c>
      <c r="H1588" s="261" t="s">
        <v>11</v>
      </c>
      <c r="I1588" s="261" t="s">
        <v>11</v>
      </c>
      <c r="J1588" s="261" t="s">
        <v>11</v>
      </c>
      <c r="K1588" s="261" t="s">
        <v>11</v>
      </c>
      <c r="L1588" s="262" t="s">
        <v>11</v>
      </c>
      <c r="M1588" s="236">
        <v>469934000</v>
      </c>
      <c r="N1588" s="237" t="s">
        <v>11</v>
      </c>
      <c r="O1588" s="267" t="s">
        <v>11</v>
      </c>
      <c r="P1588" s="268" t="s">
        <v>11</v>
      </c>
      <c r="Q1588" s="6" t="s">
        <v>11</v>
      </c>
      <c r="R1588" s="238" t="s">
        <v>2541</v>
      </c>
      <c r="S1588" s="238" t="s">
        <v>11</v>
      </c>
      <c r="T1588" s="238" t="s">
        <v>11</v>
      </c>
      <c r="U1588" s="22">
        <v>38298</v>
      </c>
      <c r="V1588" s="239" t="s">
        <v>18</v>
      </c>
      <c r="W1588" s="239" t="s">
        <v>11</v>
      </c>
      <c r="X1588" s="239" t="s">
        <v>11</v>
      </c>
      <c r="Y1588" s="240" t="s">
        <v>11</v>
      </c>
      <c r="Z1588" s="234" t="s">
        <v>11</v>
      </c>
    </row>
    <row r="1589" spans="1:26" ht="13.5" customHeight="1" x14ac:dyDescent="0.15">
      <c r="A1589" s="274" t="s">
        <v>2542</v>
      </c>
      <c r="B1589" s="231" t="s">
        <v>11</v>
      </c>
      <c r="C1589" s="275" t="s">
        <v>11</v>
      </c>
      <c r="D1589" s="247" t="s">
        <v>2543</v>
      </c>
      <c r="E1589" s="239" t="s">
        <v>11</v>
      </c>
      <c r="F1589" s="239" t="s">
        <v>11</v>
      </c>
      <c r="G1589" s="239" t="s">
        <v>11</v>
      </c>
      <c r="H1589" s="239" t="s">
        <v>11</v>
      </c>
      <c r="I1589" s="239" t="s">
        <v>11</v>
      </c>
      <c r="J1589" s="239" t="s">
        <v>11</v>
      </c>
      <c r="K1589" s="239" t="s">
        <v>11</v>
      </c>
      <c r="L1589" s="240" t="s">
        <v>11</v>
      </c>
      <c r="M1589" s="249" t="s">
        <v>40</v>
      </c>
      <c r="N1589" s="250" t="s">
        <v>11</v>
      </c>
      <c r="O1589" s="267" t="s">
        <v>11</v>
      </c>
      <c r="P1589" s="268" t="s">
        <v>11</v>
      </c>
      <c r="Q1589" s="6" t="s">
        <v>11</v>
      </c>
      <c r="R1589" s="238" t="s">
        <v>624</v>
      </c>
      <c r="S1589" s="238" t="s">
        <v>11</v>
      </c>
      <c r="T1589" s="238" t="s">
        <v>11</v>
      </c>
      <c r="U1589" s="22">
        <v>99156</v>
      </c>
      <c r="V1589" s="239" t="s">
        <v>18</v>
      </c>
      <c r="W1589" s="239" t="s">
        <v>11</v>
      </c>
      <c r="X1589" s="239" t="s">
        <v>11</v>
      </c>
      <c r="Y1589" s="240" t="s">
        <v>11</v>
      </c>
      <c r="Z1589" s="234" t="s">
        <v>11</v>
      </c>
    </row>
    <row r="1590" spans="1:26" ht="13.5" customHeight="1" x14ac:dyDescent="0.15">
      <c r="A1590" s="274" t="s">
        <v>11</v>
      </c>
      <c r="B1590" s="231" t="s">
        <v>11</v>
      </c>
      <c r="C1590" s="275" t="s">
        <v>11</v>
      </c>
      <c r="D1590" s="248" t="s">
        <v>11</v>
      </c>
      <c r="E1590" s="239" t="s">
        <v>11</v>
      </c>
      <c r="F1590" s="239" t="s">
        <v>11</v>
      </c>
      <c r="G1590" s="239" t="s">
        <v>11</v>
      </c>
      <c r="H1590" s="239" t="s">
        <v>11</v>
      </c>
      <c r="I1590" s="239" t="s">
        <v>11</v>
      </c>
      <c r="J1590" s="239" t="s">
        <v>11</v>
      </c>
      <c r="K1590" s="239" t="s">
        <v>11</v>
      </c>
      <c r="L1590" s="240" t="s">
        <v>11</v>
      </c>
      <c r="M1590" s="236">
        <v>429441745</v>
      </c>
      <c r="N1590" s="237" t="s">
        <v>11</v>
      </c>
      <c r="O1590" s="267" t="s">
        <v>11</v>
      </c>
      <c r="P1590" s="268" t="s">
        <v>11</v>
      </c>
      <c r="Q1590" s="6" t="s">
        <v>11</v>
      </c>
      <c r="R1590" s="238" t="s">
        <v>11</v>
      </c>
      <c r="S1590" s="238" t="s">
        <v>11</v>
      </c>
      <c r="T1590" s="238" t="s">
        <v>11</v>
      </c>
      <c r="U1590" s="22" t="s">
        <v>11</v>
      </c>
      <c r="V1590" s="239" t="s">
        <v>11</v>
      </c>
      <c r="W1590" s="239" t="s">
        <v>11</v>
      </c>
      <c r="X1590" s="239" t="s">
        <v>11</v>
      </c>
      <c r="Y1590" s="240" t="s">
        <v>11</v>
      </c>
      <c r="Z1590" s="234" t="s">
        <v>11</v>
      </c>
    </row>
    <row r="1591" spans="1:26" ht="13.5" customHeight="1" x14ac:dyDescent="0.15">
      <c r="A1591" s="274" t="s">
        <v>11</v>
      </c>
      <c r="B1591" s="231" t="s">
        <v>11</v>
      </c>
      <c r="C1591" s="275" t="s">
        <v>11</v>
      </c>
      <c r="D1591" s="229" t="s">
        <v>26</v>
      </c>
      <c r="E1591" s="241" t="s">
        <v>1979</v>
      </c>
      <c r="F1591" s="241" t="s">
        <v>11</v>
      </c>
      <c r="G1591" s="241" t="s">
        <v>11</v>
      </c>
      <c r="H1591" s="241" t="s">
        <v>11</v>
      </c>
      <c r="I1591" s="241" t="s">
        <v>11</v>
      </c>
      <c r="J1591" s="241" t="s">
        <v>11</v>
      </c>
      <c r="K1591" s="241" t="s">
        <v>11</v>
      </c>
      <c r="L1591" s="242" t="s">
        <v>28</v>
      </c>
      <c r="M1591" s="243" t="s">
        <v>29</v>
      </c>
      <c r="N1591" s="244" t="s">
        <v>11</v>
      </c>
      <c r="O1591" s="267" t="s">
        <v>11</v>
      </c>
      <c r="P1591" s="268" t="s">
        <v>11</v>
      </c>
      <c r="Q1591" s="7" t="s">
        <v>11</v>
      </c>
      <c r="R1591" s="238" t="s">
        <v>2544</v>
      </c>
      <c r="S1591" s="238" t="s">
        <v>11</v>
      </c>
      <c r="T1591" s="238" t="s">
        <v>11</v>
      </c>
      <c r="U1591" s="22">
        <v>52991</v>
      </c>
      <c r="V1591" s="239" t="s">
        <v>18</v>
      </c>
      <c r="W1591" s="239" t="s">
        <v>11</v>
      </c>
      <c r="X1591" s="239" t="s">
        <v>11</v>
      </c>
      <c r="Y1591" s="240" t="s">
        <v>11</v>
      </c>
      <c r="Z1591" s="234" t="s">
        <v>11</v>
      </c>
    </row>
    <row r="1592" spans="1:26" ht="13.5" customHeight="1" x14ac:dyDescent="0.15">
      <c r="A1592" s="274" t="s">
        <v>11</v>
      </c>
      <c r="B1592" s="231" t="s">
        <v>11</v>
      </c>
      <c r="C1592" s="275" t="s">
        <v>11</v>
      </c>
      <c r="D1592" s="229" t="s">
        <v>11</v>
      </c>
      <c r="E1592" s="241" t="s">
        <v>11</v>
      </c>
      <c r="F1592" s="241" t="s">
        <v>11</v>
      </c>
      <c r="G1592" s="241" t="s">
        <v>11</v>
      </c>
      <c r="H1592" s="241" t="s">
        <v>11</v>
      </c>
      <c r="I1592" s="241" t="s">
        <v>11</v>
      </c>
      <c r="J1592" s="241" t="s">
        <v>11</v>
      </c>
      <c r="K1592" s="241" t="s">
        <v>11</v>
      </c>
      <c r="L1592" s="242" t="s">
        <v>11</v>
      </c>
      <c r="M1592" s="245">
        <v>40492255</v>
      </c>
      <c r="N1592" s="246" t="s">
        <v>11</v>
      </c>
      <c r="O1592" s="267" t="s">
        <v>11</v>
      </c>
      <c r="P1592" s="268" t="s">
        <v>11</v>
      </c>
      <c r="Q1592" s="8" t="s">
        <v>31</v>
      </c>
      <c r="R1592" s="238" t="s">
        <v>11</v>
      </c>
      <c r="S1592" s="238" t="s">
        <v>11</v>
      </c>
      <c r="T1592" s="238" t="s">
        <v>11</v>
      </c>
      <c r="U1592" s="238" t="s">
        <v>11</v>
      </c>
      <c r="V1592" s="9" t="s">
        <v>26</v>
      </c>
      <c r="W1592" s="227" t="s">
        <v>11</v>
      </c>
      <c r="X1592" s="227" t="s">
        <v>11</v>
      </c>
      <c r="Y1592" s="10" t="s">
        <v>28</v>
      </c>
      <c r="Z1592" s="234" t="s">
        <v>11</v>
      </c>
    </row>
    <row r="1593" spans="1:26" ht="13.5" customHeight="1" x14ac:dyDescent="0.15">
      <c r="A1593" s="274" t="s">
        <v>11</v>
      </c>
      <c r="B1593" s="231" t="s">
        <v>11</v>
      </c>
      <c r="C1593" s="275" t="s">
        <v>11</v>
      </c>
      <c r="D1593" s="229" t="s">
        <v>11</v>
      </c>
      <c r="E1593" s="241" t="s">
        <v>11</v>
      </c>
      <c r="F1593" s="241" t="s">
        <v>11</v>
      </c>
      <c r="G1593" s="241" t="s">
        <v>11</v>
      </c>
      <c r="H1593" s="241" t="s">
        <v>11</v>
      </c>
      <c r="I1593" s="241" t="s">
        <v>11</v>
      </c>
      <c r="J1593" s="241" t="s">
        <v>11</v>
      </c>
      <c r="K1593" s="241" t="s">
        <v>11</v>
      </c>
      <c r="L1593" s="242" t="s">
        <v>11</v>
      </c>
      <c r="M1593" s="249" t="s">
        <v>11</v>
      </c>
      <c r="N1593" s="250" t="s">
        <v>11</v>
      </c>
      <c r="O1593" s="267" t="s">
        <v>11</v>
      </c>
      <c r="P1593" s="268" t="s">
        <v>11</v>
      </c>
      <c r="Q1593" s="7" t="s">
        <v>32</v>
      </c>
      <c r="R1593" s="238" t="s">
        <v>11</v>
      </c>
      <c r="S1593" s="238" t="s">
        <v>11</v>
      </c>
      <c r="T1593" s="238" t="s">
        <v>11</v>
      </c>
      <c r="U1593" s="238" t="s">
        <v>11</v>
      </c>
      <c r="V1593" s="11" t="s">
        <v>33</v>
      </c>
      <c r="W1593" s="9" t="s">
        <v>11</v>
      </c>
      <c r="X1593" t="s">
        <v>11</v>
      </c>
      <c r="Y1593" s="12" t="s">
        <v>11</v>
      </c>
      <c r="Z1593" s="234" t="s">
        <v>11</v>
      </c>
    </row>
    <row r="1594" spans="1:26" ht="13.5" customHeight="1" x14ac:dyDescent="0.15">
      <c r="A1594" s="6" t="s">
        <v>11</v>
      </c>
      <c r="B1594" t="s">
        <v>11</v>
      </c>
      <c r="C1594" s="12" t="s">
        <v>11</v>
      </c>
      <c r="D1594" s="229" t="s">
        <v>26</v>
      </c>
      <c r="E1594" s="13" t="s">
        <v>19</v>
      </c>
      <c r="F1594" s="231" t="s">
        <v>11</v>
      </c>
      <c r="G1594" s="231" t="s">
        <v>11</v>
      </c>
      <c r="H1594" s="231" t="s">
        <v>11</v>
      </c>
      <c r="I1594" s="231" t="s">
        <v>160</v>
      </c>
      <c r="J1594" s="231" t="s">
        <v>63</v>
      </c>
      <c r="K1594" s="13" t="s">
        <v>11</v>
      </c>
      <c r="L1594" s="242" t="s">
        <v>28</v>
      </c>
      <c r="M1594" s="277" t="s">
        <v>11</v>
      </c>
      <c r="N1594" s="278" t="s">
        <v>11</v>
      </c>
      <c r="O1594" s="267" t="s">
        <v>11</v>
      </c>
      <c r="P1594" s="268" t="s">
        <v>11</v>
      </c>
      <c r="Q1594" s="8" t="s">
        <v>31</v>
      </c>
      <c r="R1594" s="238" t="s">
        <v>11</v>
      </c>
      <c r="S1594" s="238" t="s">
        <v>11</v>
      </c>
      <c r="T1594" s="238" t="s">
        <v>11</v>
      </c>
      <c r="U1594" s="238" t="s">
        <v>11</v>
      </c>
      <c r="V1594" s="9" t="s">
        <v>26</v>
      </c>
      <c r="W1594" s="227" t="s">
        <v>11</v>
      </c>
      <c r="X1594" s="227" t="s">
        <v>11</v>
      </c>
      <c r="Y1594" s="10" t="s">
        <v>28</v>
      </c>
      <c r="Z1594" s="234" t="s">
        <v>11</v>
      </c>
    </row>
    <row r="1595" spans="1:26" ht="13.5" customHeight="1" x14ac:dyDescent="0.15">
      <c r="A1595" s="14" t="s">
        <v>11</v>
      </c>
      <c r="B1595" s="15" t="s">
        <v>11</v>
      </c>
      <c r="C1595" s="16" t="s">
        <v>11</v>
      </c>
      <c r="D1595" s="230" t="s">
        <v>11</v>
      </c>
      <c r="E1595" s="17" t="s">
        <v>11</v>
      </c>
      <c r="F1595" s="232" t="s">
        <v>11</v>
      </c>
      <c r="G1595" s="232" t="s">
        <v>11</v>
      </c>
      <c r="H1595" s="232" t="s">
        <v>11</v>
      </c>
      <c r="I1595" s="232" t="s">
        <v>11</v>
      </c>
      <c r="J1595" s="232" t="s">
        <v>11</v>
      </c>
      <c r="K1595" s="17" t="s">
        <v>11</v>
      </c>
      <c r="L1595" s="276" t="s">
        <v>11</v>
      </c>
      <c r="M1595" s="26" t="s">
        <v>42</v>
      </c>
      <c r="N1595" s="27">
        <v>91.4</v>
      </c>
      <c r="O1595" s="269" t="s">
        <v>11</v>
      </c>
      <c r="P1595" s="270" t="s">
        <v>11</v>
      </c>
      <c r="Q1595" s="18" t="s">
        <v>32</v>
      </c>
      <c r="R1595" s="228" t="s">
        <v>11</v>
      </c>
      <c r="S1595" s="228" t="s">
        <v>11</v>
      </c>
      <c r="T1595" s="228" t="s">
        <v>11</v>
      </c>
      <c r="U1595" s="228" t="s">
        <v>11</v>
      </c>
      <c r="V1595" s="19" t="s">
        <v>33</v>
      </c>
      <c r="W1595" s="20" t="s">
        <v>11</v>
      </c>
      <c r="X1595" s="15" t="s">
        <v>11</v>
      </c>
      <c r="Y1595" s="16" t="s">
        <v>11</v>
      </c>
      <c r="Z1595" s="235" t="s">
        <v>11</v>
      </c>
    </row>
    <row r="1596" spans="1:26" ht="13.5" customHeight="1" x14ac:dyDescent="0.15">
      <c r="A1596" s="251" t="s">
        <v>10</v>
      </c>
      <c r="B1596" s="252" t="s">
        <v>11</v>
      </c>
      <c r="C1596" s="253" t="s">
        <v>11</v>
      </c>
      <c r="D1596" s="257" t="s">
        <v>12</v>
      </c>
      <c r="E1596" s="258" t="s">
        <v>11</v>
      </c>
      <c r="F1596" s="259" t="s">
        <v>1742</v>
      </c>
      <c r="G1596" s="259" t="s">
        <v>11</v>
      </c>
      <c r="H1596" s="259" t="s">
        <v>11</v>
      </c>
      <c r="I1596" s="259" t="s">
        <v>11</v>
      </c>
      <c r="J1596" s="259" t="s">
        <v>11</v>
      </c>
      <c r="K1596" s="259" t="s">
        <v>11</v>
      </c>
      <c r="L1596" s="260" t="s">
        <v>11</v>
      </c>
      <c r="M1596" s="263" t="s">
        <v>119</v>
      </c>
      <c r="N1596" s="264" t="s">
        <v>11</v>
      </c>
      <c r="O1596" s="265" t="s">
        <v>2545</v>
      </c>
      <c r="P1596" s="266" t="s">
        <v>11</v>
      </c>
      <c r="Q1596" s="5" t="s">
        <v>16</v>
      </c>
      <c r="R1596" s="271" t="s">
        <v>2546</v>
      </c>
      <c r="S1596" s="271" t="s">
        <v>11</v>
      </c>
      <c r="T1596" s="271" t="s">
        <v>11</v>
      </c>
      <c r="U1596" s="30">
        <v>7695</v>
      </c>
      <c r="V1596" s="272" t="s">
        <v>18</v>
      </c>
      <c r="W1596" s="272" t="s">
        <v>11</v>
      </c>
      <c r="X1596" s="272" t="s">
        <v>11</v>
      </c>
      <c r="Y1596" s="273" t="s">
        <v>11</v>
      </c>
      <c r="Z1596" s="233">
        <v>395</v>
      </c>
    </row>
    <row r="1597" spans="1:26" ht="13.5" customHeight="1" x14ac:dyDescent="0.15">
      <c r="A1597" s="254" t="s">
        <v>11</v>
      </c>
      <c r="B1597" s="255" t="s">
        <v>11</v>
      </c>
      <c r="C1597" s="256" t="s">
        <v>11</v>
      </c>
      <c r="D1597" s="24" t="s">
        <v>11</v>
      </c>
      <c r="E1597" s="23" t="s">
        <v>11</v>
      </c>
      <c r="F1597" s="261" t="s">
        <v>11</v>
      </c>
      <c r="G1597" s="261" t="s">
        <v>11</v>
      </c>
      <c r="H1597" s="261" t="s">
        <v>11</v>
      </c>
      <c r="I1597" s="261" t="s">
        <v>11</v>
      </c>
      <c r="J1597" s="261" t="s">
        <v>11</v>
      </c>
      <c r="K1597" s="261" t="s">
        <v>11</v>
      </c>
      <c r="L1597" s="262" t="s">
        <v>11</v>
      </c>
      <c r="M1597" s="236">
        <v>20227000</v>
      </c>
      <c r="N1597" s="237" t="s">
        <v>11</v>
      </c>
      <c r="O1597" s="267" t="s">
        <v>11</v>
      </c>
      <c r="P1597" s="268" t="s">
        <v>11</v>
      </c>
      <c r="Q1597" s="6" t="s">
        <v>11</v>
      </c>
      <c r="R1597" s="238" t="s">
        <v>2547</v>
      </c>
      <c r="S1597" s="238" t="s">
        <v>11</v>
      </c>
      <c r="T1597" s="238" t="s">
        <v>11</v>
      </c>
      <c r="U1597" s="22">
        <v>3328</v>
      </c>
      <c r="V1597" s="239" t="s">
        <v>18</v>
      </c>
      <c r="W1597" s="239" t="s">
        <v>11</v>
      </c>
      <c r="X1597" s="239" t="s">
        <v>11</v>
      </c>
      <c r="Y1597" s="240" t="s">
        <v>11</v>
      </c>
      <c r="Z1597" s="234" t="s">
        <v>11</v>
      </c>
    </row>
    <row r="1598" spans="1:26" ht="13.5" customHeight="1" x14ac:dyDescent="0.15">
      <c r="A1598" s="274" t="s">
        <v>2548</v>
      </c>
      <c r="B1598" s="231" t="s">
        <v>11</v>
      </c>
      <c r="C1598" s="275" t="s">
        <v>11</v>
      </c>
      <c r="D1598" s="247" t="s">
        <v>2549</v>
      </c>
      <c r="E1598" s="239" t="s">
        <v>11</v>
      </c>
      <c r="F1598" s="239" t="s">
        <v>11</v>
      </c>
      <c r="G1598" s="239" t="s">
        <v>11</v>
      </c>
      <c r="H1598" s="239" t="s">
        <v>11</v>
      </c>
      <c r="I1598" s="239" t="s">
        <v>11</v>
      </c>
      <c r="J1598" s="239" t="s">
        <v>11</v>
      </c>
      <c r="K1598" s="239" t="s">
        <v>11</v>
      </c>
      <c r="L1598" s="240" t="s">
        <v>11</v>
      </c>
      <c r="M1598" s="249" t="s">
        <v>40</v>
      </c>
      <c r="N1598" s="250" t="s">
        <v>11</v>
      </c>
      <c r="O1598" s="267" t="s">
        <v>11</v>
      </c>
      <c r="P1598" s="268" t="s">
        <v>11</v>
      </c>
      <c r="Q1598" s="6" t="s">
        <v>11</v>
      </c>
      <c r="R1598" s="238" t="s">
        <v>2550</v>
      </c>
      <c r="S1598" s="238" t="s">
        <v>11</v>
      </c>
      <c r="T1598" s="238" t="s">
        <v>11</v>
      </c>
      <c r="U1598" s="22">
        <v>2907</v>
      </c>
      <c r="V1598" s="239" t="s">
        <v>18</v>
      </c>
      <c r="W1598" s="239" t="s">
        <v>11</v>
      </c>
      <c r="X1598" s="239" t="s">
        <v>11</v>
      </c>
      <c r="Y1598" s="240" t="s">
        <v>11</v>
      </c>
      <c r="Z1598" s="234" t="s">
        <v>11</v>
      </c>
    </row>
    <row r="1599" spans="1:26" ht="13.5" customHeight="1" x14ac:dyDescent="0.15">
      <c r="A1599" s="274" t="s">
        <v>11</v>
      </c>
      <c r="B1599" s="231" t="s">
        <v>11</v>
      </c>
      <c r="C1599" s="275" t="s">
        <v>11</v>
      </c>
      <c r="D1599" s="248" t="s">
        <v>11</v>
      </c>
      <c r="E1599" s="239" t="s">
        <v>11</v>
      </c>
      <c r="F1599" s="239" t="s">
        <v>11</v>
      </c>
      <c r="G1599" s="239" t="s">
        <v>11</v>
      </c>
      <c r="H1599" s="239" t="s">
        <v>11</v>
      </c>
      <c r="I1599" s="239" t="s">
        <v>11</v>
      </c>
      <c r="J1599" s="239" t="s">
        <v>11</v>
      </c>
      <c r="K1599" s="239" t="s">
        <v>11</v>
      </c>
      <c r="L1599" s="240" t="s">
        <v>11</v>
      </c>
      <c r="M1599" s="236">
        <v>17914586</v>
      </c>
      <c r="N1599" s="237" t="s">
        <v>11</v>
      </c>
      <c r="O1599" s="267" t="s">
        <v>11</v>
      </c>
      <c r="P1599" s="268" t="s">
        <v>11</v>
      </c>
      <c r="Q1599" s="6" t="s">
        <v>11</v>
      </c>
      <c r="R1599" s="238" t="s">
        <v>2551</v>
      </c>
      <c r="S1599" s="238" t="s">
        <v>11</v>
      </c>
      <c r="T1599" s="238" t="s">
        <v>11</v>
      </c>
      <c r="U1599" s="22">
        <v>3985</v>
      </c>
      <c r="V1599" s="239" t="s">
        <v>18</v>
      </c>
      <c r="W1599" s="239" t="s">
        <v>11</v>
      </c>
      <c r="X1599" s="239" t="s">
        <v>11</v>
      </c>
      <c r="Y1599" s="240" t="s">
        <v>11</v>
      </c>
      <c r="Z1599" s="234" t="s">
        <v>11</v>
      </c>
    </row>
    <row r="1600" spans="1:26" ht="13.5" customHeight="1" x14ac:dyDescent="0.15">
      <c r="A1600" s="274" t="s">
        <v>11</v>
      </c>
      <c r="B1600" s="231" t="s">
        <v>11</v>
      </c>
      <c r="C1600" s="275" t="s">
        <v>11</v>
      </c>
      <c r="D1600" s="229" t="s">
        <v>26</v>
      </c>
      <c r="E1600" s="241" t="s">
        <v>2007</v>
      </c>
      <c r="F1600" s="241" t="s">
        <v>11</v>
      </c>
      <c r="G1600" s="241" t="s">
        <v>11</v>
      </c>
      <c r="H1600" s="241" t="s">
        <v>11</v>
      </c>
      <c r="I1600" s="241" t="s">
        <v>11</v>
      </c>
      <c r="J1600" s="241" t="s">
        <v>11</v>
      </c>
      <c r="K1600" s="241" t="s">
        <v>11</v>
      </c>
      <c r="L1600" s="242" t="s">
        <v>28</v>
      </c>
      <c r="M1600" s="243" t="s">
        <v>29</v>
      </c>
      <c r="N1600" s="244" t="s">
        <v>11</v>
      </c>
      <c r="O1600" s="267" t="s">
        <v>11</v>
      </c>
      <c r="P1600" s="268" t="s">
        <v>11</v>
      </c>
      <c r="Q1600" s="7" t="s">
        <v>11</v>
      </c>
      <c r="R1600" s="238" t="s">
        <v>11</v>
      </c>
      <c r="S1600" s="238" t="s">
        <v>11</v>
      </c>
      <c r="T1600" s="238" t="s">
        <v>11</v>
      </c>
      <c r="U1600" s="22" t="s">
        <v>11</v>
      </c>
      <c r="V1600" s="239" t="s">
        <v>11</v>
      </c>
      <c r="W1600" s="239" t="s">
        <v>11</v>
      </c>
      <c r="X1600" s="239" t="s">
        <v>11</v>
      </c>
      <c r="Y1600" s="240" t="s">
        <v>11</v>
      </c>
      <c r="Z1600" s="234" t="s">
        <v>11</v>
      </c>
    </row>
    <row r="1601" spans="1:26" ht="13.5" customHeight="1" x14ac:dyDescent="0.15">
      <c r="A1601" s="274" t="s">
        <v>11</v>
      </c>
      <c r="B1601" s="231" t="s">
        <v>11</v>
      </c>
      <c r="C1601" s="275" t="s">
        <v>11</v>
      </c>
      <c r="D1601" s="229" t="s">
        <v>11</v>
      </c>
      <c r="E1601" s="241" t="s">
        <v>11</v>
      </c>
      <c r="F1601" s="241" t="s">
        <v>11</v>
      </c>
      <c r="G1601" s="241" t="s">
        <v>11</v>
      </c>
      <c r="H1601" s="241" t="s">
        <v>11</v>
      </c>
      <c r="I1601" s="241" t="s">
        <v>11</v>
      </c>
      <c r="J1601" s="241" t="s">
        <v>11</v>
      </c>
      <c r="K1601" s="241" t="s">
        <v>11</v>
      </c>
      <c r="L1601" s="242" t="s">
        <v>11</v>
      </c>
      <c r="M1601" s="245">
        <v>2312414</v>
      </c>
      <c r="N1601" s="246" t="s">
        <v>11</v>
      </c>
      <c r="O1601" s="267" t="s">
        <v>11</v>
      </c>
      <c r="P1601" s="268" t="s">
        <v>11</v>
      </c>
      <c r="Q1601" s="8" t="s">
        <v>31</v>
      </c>
      <c r="R1601" s="238" t="s">
        <v>11</v>
      </c>
      <c r="S1601" s="238" t="s">
        <v>11</v>
      </c>
      <c r="T1601" s="238" t="s">
        <v>11</v>
      </c>
      <c r="U1601" s="238" t="s">
        <v>11</v>
      </c>
      <c r="V1601" s="9" t="s">
        <v>26</v>
      </c>
      <c r="W1601" s="227" t="s">
        <v>11</v>
      </c>
      <c r="X1601" s="227" t="s">
        <v>11</v>
      </c>
      <c r="Y1601" s="10" t="s">
        <v>28</v>
      </c>
      <c r="Z1601" s="234" t="s">
        <v>11</v>
      </c>
    </row>
    <row r="1602" spans="1:26" ht="13.5" customHeight="1" x14ac:dyDescent="0.15">
      <c r="A1602" s="274" t="s">
        <v>11</v>
      </c>
      <c r="B1602" s="231" t="s">
        <v>11</v>
      </c>
      <c r="C1602" s="275" t="s">
        <v>11</v>
      </c>
      <c r="D1602" s="229" t="s">
        <v>11</v>
      </c>
      <c r="E1602" s="241" t="s">
        <v>11</v>
      </c>
      <c r="F1602" s="241" t="s">
        <v>11</v>
      </c>
      <c r="G1602" s="241" t="s">
        <v>11</v>
      </c>
      <c r="H1602" s="241" t="s">
        <v>11</v>
      </c>
      <c r="I1602" s="241" t="s">
        <v>11</v>
      </c>
      <c r="J1602" s="241" t="s">
        <v>11</v>
      </c>
      <c r="K1602" s="241" t="s">
        <v>11</v>
      </c>
      <c r="L1602" s="242" t="s">
        <v>11</v>
      </c>
      <c r="M1602" s="249" t="s">
        <v>11</v>
      </c>
      <c r="N1602" s="250" t="s">
        <v>11</v>
      </c>
      <c r="O1602" s="267" t="s">
        <v>11</v>
      </c>
      <c r="P1602" s="268" t="s">
        <v>11</v>
      </c>
      <c r="Q1602" s="7" t="s">
        <v>32</v>
      </c>
      <c r="R1602" s="238" t="s">
        <v>11</v>
      </c>
      <c r="S1602" s="238" t="s">
        <v>11</v>
      </c>
      <c r="T1602" s="238" t="s">
        <v>11</v>
      </c>
      <c r="U1602" s="238" t="s">
        <v>11</v>
      </c>
      <c r="V1602" s="11" t="s">
        <v>33</v>
      </c>
      <c r="W1602" s="9" t="s">
        <v>11</v>
      </c>
      <c r="X1602" t="s">
        <v>11</v>
      </c>
      <c r="Y1602" s="12" t="s">
        <v>11</v>
      </c>
      <c r="Z1602" s="234" t="s">
        <v>11</v>
      </c>
    </row>
    <row r="1603" spans="1:26" ht="13.5" customHeight="1" x14ac:dyDescent="0.15">
      <c r="A1603" s="6" t="s">
        <v>11</v>
      </c>
      <c r="B1603" t="s">
        <v>11</v>
      </c>
      <c r="C1603" s="12" t="s">
        <v>11</v>
      </c>
      <c r="D1603" s="229" t="s">
        <v>26</v>
      </c>
      <c r="E1603" s="13" t="s">
        <v>19</v>
      </c>
      <c r="F1603" s="231" t="s">
        <v>11</v>
      </c>
      <c r="G1603" s="231" t="s">
        <v>11</v>
      </c>
      <c r="H1603" s="231" t="s">
        <v>11</v>
      </c>
      <c r="I1603" s="231" t="s">
        <v>11</v>
      </c>
      <c r="J1603" s="231" t="s">
        <v>11</v>
      </c>
      <c r="K1603" s="13" t="s">
        <v>11</v>
      </c>
      <c r="L1603" s="242" t="s">
        <v>28</v>
      </c>
      <c r="M1603" s="277" t="s">
        <v>11</v>
      </c>
      <c r="N1603" s="278" t="s">
        <v>11</v>
      </c>
      <c r="O1603" s="267" t="s">
        <v>11</v>
      </c>
      <c r="P1603" s="268" t="s">
        <v>11</v>
      </c>
      <c r="Q1603" s="8" t="s">
        <v>31</v>
      </c>
      <c r="R1603" s="238" t="s">
        <v>11</v>
      </c>
      <c r="S1603" s="238" t="s">
        <v>11</v>
      </c>
      <c r="T1603" s="238" t="s">
        <v>11</v>
      </c>
      <c r="U1603" s="238" t="s">
        <v>11</v>
      </c>
      <c r="V1603" s="9" t="s">
        <v>26</v>
      </c>
      <c r="W1603" s="227" t="s">
        <v>11</v>
      </c>
      <c r="X1603" s="227" t="s">
        <v>11</v>
      </c>
      <c r="Y1603" s="10" t="s">
        <v>28</v>
      </c>
      <c r="Z1603" s="234" t="s">
        <v>11</v>
      </c>
    </row>
    <row r="1604" spans="1:26" ht="13.5" customHeight="1" x14ac:dyDescent="0.15">
      <c r="A1604" s="14" t="s">
        <v>11</v>
      </c>
      <c r="B1604" s="15" t="s">
        <v>11</v>
      </c>
      <c r="C1604" s="16" t="s">
        <v>11</v>
      </c>
      <c r="D1604" s="230" t="s">
        <v>11</v>
      </c>
      <c r="E1604" s="17" t="s">
        <v>11</v>
      </c>
      <c r="F1604" s="232" t="s">
        <v>11</v>
      </c>
      <c r="G1604" s="232" t="s">
        <v>11</v>
      </c>
      <c r="H1604" s="232" t="s">
        <v>11</v>
      </c>
      <c r="I1604" s="232" t="s">
        <v>11</v>
      </c>
      <c r="J1604" s="232" t="s">
        <v>11</v>
      </c>
      <c r="K1604" s="17" t="s">
        <v>11</v>
      </c>
      <c r="L1604" s="276" t="s">
        <v>11</v>
      </c>
      <c r="M1604" s="26" t="s">
        <v>42</v>
      </c>
      <c r="N1604" s="27">
        <v>88.6</v>
      </c>
      <c r="O1604" s="269" t="s">
        <v>11</v>
      </c>
      <c r="P1604" s="270" t="s">
        <v>11</v>
      </c>
      <c r="Q1604" s="18" t="s">
        <v>32</v>
      </c>
      <c r="R1604" s="228" t="s">
        <v>11</v>
      </c>
      <c r="S1604" s="228" t="s">
        <v>11</v>
      </c>
      <c r="T1604" s="228" t="s">
        <v>11</v>
      </c>
      <c r="U1604" s="228" t="s">
        <v>11</v>
      </c>
      <c r="V1604" s="19" t="s">
        <v>33</v>
      </c>
      <c r="W1604" s="20" t="s">
        <v>11</v>
      </c>
      <c r="X1604" s="15" t="s">
        <v>11</v>
      </c>
      <c r="Y1604" s="16" t="s">
        <v>11</v>
      </c>
      <c r="Z1604" s="235" t="s">
        <v>11</v>
      </c>
    </row>
    <row r="1605" spans="1:26" ht="13.5" customHeight="1" x14ac:dyDescent="0.15">
      <c r="A1605" s="251" t="s">
        <v>10</v>
      </c>
      <c r="B1605" s="252" t="s">
        <v>11</v>
      </c>
      <c r="C1605" s="253" t="s">
        <v>11</v>
      </c>
      <c r="D1605" s="257" t="s">
        <v>12</v>
      </c>
      <c r="E1605" s="258" t="s">
        <v>11</v>
      </c>
      <c r="F1605" s="259" t="s">
        <v>2301</v>
      </c>
      <c r="G1605" s="259" t="s">
        <v>11</v>
      </c>
      <c r="H1605" s="259" t="s">
        <v>11</v>
      </c>
      <c r="I1605" s="259" t="s">
        <v>11</v>
      </c>
      <c r="J1605" s="259" t="s">
        <v>11</v>
      </c>
      <c r="K1605" s="259" t="s">
        <v>11</v>
      </c>
      <c r="L1605" s="260" t="s">
        <v>11</v>
      </c>
      <c r="M1605" s="263" t="s">
        <v>119</v>
      </c>
      <c r="N1605" s="264" t="s">
        <v>11</v>
      </c>
      <c r="O1605" s="265" t="s">
        <v>2552</v>
      </c>
      <c r="P1605" s="266" t="s">
        <v>11</v>
      </c>
      <c r="Q1605" s="5" t="s">
        <v>16</v>
      </c>
      <c r="R1605" s="271" t="s">
        <v>774</v>
      </c>
      <c r="S1605" s="271" t="s">
        <v>11</v>
      </c>
      <c r="T1605" s="271" t="s">
        <v>11</v>
      </c>
      <c r="U1605" s="30">
        <v>14598</v>
      </c>
      <c r="V1605" s="272" t="s">
        <v>18</v>
      </c>
      <c r="W1605" s="272" t="s">
        <v>11</v>
      </c>
      <c r="X1605" s="272" t="s">
        <v>11</v>
      </c>
      <c r="Y1605" s="273" t="s">
        <v>11</v>
      </c>
      <c r="Z1605" s="233">
        <v>397</v>
      </c>
    </row>
    <row r="1606" spans="1:26" ht="13.5" customHeight="1" x14ac:dyDescent="0.15">
      <c r="A1606" s="254" t="s">
        <v>11</v>
      </c>
      <c r="B1606" s="255" t="s">
        <v>11</v>
      </c>
      <c r="C1606" s="256" t="s">
        <v>11</v>
      </c>
      <c r="D1606" s="24" t="s">
        <v>11</v>
      </c>
      <c r="E1606" s="23" t="s">
        <v>11</v>
      </c>
      <c r="F1606" s="261" t="s">
        <v>11</v>
      </c>
      <c r="G1606" s="261" t="s">
        <v>11</v>
      </c>
      <c r="H1606" s="261" t="s">
        <v>11</v>
      </c>
      <c r="I1606" s="261" t="s">
        <v>11</v>
      </c>
      <c r="J1606" s="261" t="s">
        <v>11</v>
      </c>
      <c r="K1606" s="261" t="s">
        <v>11</v>
      </c>
      <c r="L1606" s="262" t="s">
        <v>11</v>
      </c>
      <c r="M1606" s="236">
        <v>42375000</v>
      </c>
      <c r="N1606" s="237" t="s">
        <v>11</v>
      </c>
      <c r="O1606" s="267" t="s">
        <v>11</v>
      </c>
      <c r="P1606" s="268" t="s">
        <v>11</v>
      </c>
      <c r="Q1606" s="6" t="s">
        <v>11</v>
      </c>
      <c r="R1606" s="238" t="s">
        <v>624</v>
      </c>
      <c r="S1606" s="238" t="s">
        <v>11</v>
      </c>
      <c r="T1606" s="238" t="s">
        <v>11</v>
      </c>
      <c r="U1606" s="22">
        <v>11502</v>
      </c>
      <c r="V1606" s="239" t="s">
        <v>18</v>
      </c>
      <c r="W1606" s="239" t="s">
        <v>11</v>
      </c>
      <c r="X1606" s="239" t="s">
        <v>11</v>
      </c>
      <c r="Y1606" s="240" t="s">
        <v>11</v>
      </c>
      <c r="Z1606" s="234" t="s">
        <v>11</v>
      </c>
    </row>
    <row r="1607" spans="1:26" ht="13.5" customHeight="1" x14ac:dyDescent="0.15">
      <c r="A1607" s="274" t="s">
        <v>2553</v>
      </c>
      <c r="B1607" s="231" t="s">
        <v>11</v>
      </c>
      <c r="C1607" s="275" t="s">
        <v>11</v>
      </c>
      <c r="D1607" s="247" t="s">
        <v>2554</v>
      </c>
      <c r="E1607" s="239" t="s">
        <v>11</v>
      </c>
      <c r="F1607" s="239" t="s">
        <v>11</v>
      </c>
      <c r="G1607" s="239" t="s">
        <v>11</v>
      </c>
      <c r="H1607" s="239" t="s">
        <v>11</v>
      </c>
      <c r="I1607" s="239" t="s">
        <v>11</v>
      </c>
      <c r="J1607" s="239" t="s">
        <v>11</v>
      </c>
      <c r="K1607" s="239" t="s">
        <v>11</v>
      </c>
      <c r="L1607" s="240" t="s">
        <v>11</v>
      </c>
      <c r="M1607" s="249" t="s">
        <v>40</v>
      </c>
      <c r="N1607" s="250" t="s">
        <v>11</v>
      </c>
      <c r="O1607" s="267" t="s">
        <v>11</v>
      </c>
      <c r="P1607" s="268" t="s">
        <v>11</v>
      </c>
      <c r="Q1607" s="6" t="s">
        <v>11</v>
      </c>
      <c r="R1607" s="238" t="s">
        <v>2555</v>
      </c>
      <c r="S1607" s="238" t="s">
        <v>11</v>
      </c>
      <c r="T1607" s="238" t="s">
        <v>11</v>
      </c>
      <c r="U1607" s="22">
        <v>14028</v>
      </c>
      <c r="V1607" s="239" t="s">
        <v>18</v>
      </c>
      <c r="W1607" s="239" t="s">
        <v>11</v>
      </c>
      <c r="X1607" s="239" t="s">
        <v>11</v>
      </c>
      <c r="Y1607" s="240" t="s">
        <v>11</v>
      </c>
      <c r="Z1607" s="234" t="s">
        <v>11</v>
      </c>
    </row>
    <row r="1608" spans="1:26" ht="13.5" customHeight="1" x14ac:dyDescent="0.15">
      <c r="A1608" s="274" t="s">
        <v>11</v>
      </c>
      <c r="B1608" s="231" t="s">
        <v>11</v>
      </c>
      <c r="C1608" s="275" t="s">
        <v>11</v>
      </c>
      <c r="D1608" s="248" t="s">
        <v>11</v>
      </c>
      <c r="E1608" s="239" t="s">
        <v>11</v>
      </c>
      <c r="F1608" s="239" t="s">
        <v>11</v>
      </c>
      <c r="G1608" s="239" t="s">
        <v>11</v>
      </c>
      <c r="H1608" s="239" t="s">
        <v>11</v>
      </c>
      <c r="I1608" s="239" t="s">
        <v>11</v>
      </c>
      <c r="J1608" s="239" t="s">
        <v>11</v>
      </c>
      <c r="K1608" s="239" t="s">
        <v>11</v>
      </c>
      <c r="L1608" s="240" t="s">
        <v>11</v>
      </c>
      <c r="M1608" s="236">
        <v>40209111</v>
      </c>
      <c r="N1608" s="237" t="s">
        <v>11</v>
      </c>
      <c r="O1608" s="267" t="s">
        <v>11</v>
      </c>
      <c r="P1608" s="268" t="s">
        <v>11</v>
      </c>
      <c r="Q1608" s="6" t="s">
        <v>11</v>
      </c>
      <c r="R1608" s="238" t="s">
        <v>11</v>
      </c>
      <c r="S1608" s="238" t="s">
        <v>11</v>
      </c>
      <c r="T1608" s="238" t="s">
        <v>11</v>
      </c>
      <c r="U1608" s="22" t="s">
        <v>11</v>
      </c>
      <c r="V1608" s="239" t="s">
        <v>11</v>
      </c>
      <c r="W1608" s="239" t="s">
        <v>11</v>
      </c>
      <c r="X1608" s="239" t="s">
        <v>11</v>
      </c>
      <c r="Y1608" s="240" t="s">
        <v>11</v>
      </c>
      <c r="Z1608" s="234" t="s">
        <v>11</v>
      </c>
    </row>
    <row r="1609" spans="1:26" ht="13.5" customHeight="1" x14ac:dyDescent="0.15">
      <c r="A1609" s="274" t="s">
        <v>11</v>
      </c>
      <c r="B1609" s="231" t="s">
        <v>11</v>
      </c>
      <c r="C1609" s="275" t="s">
        <v>11</v>
      </c>
      <c r="D1609" s="229" t="s">
        <v>26</v>
      </c>
      <c r="E1609" s="241" t="s">
        <v>1522</v>
      </c>
      <c r="F1609" s="241" t="s">
        <v>11</v>
      </c>
      <c r="G1609" s="241" t="s">
        <v>11</v>
      </c>
      <c r="H1609" s="241" t="s">
        <v>11</v>
      </c>
      <c r="I1609" s="241" t="s">
        <v>11</v>
      </c>
      <c r="J1609" s="241" t="s">
        <v>11</v>
      </c>
      <c r="K1609" s="241" t="s">
        <v>11</v>
      </c>
      <c r="L1609" s="242" t="s">
        <v>28</v>
      </c>
      <c r="M1609" s="243" t="s">
        <v>29</v>
      </c>
      <c r="N1609" s="244" t="s">
        <v>11</v>
      </c>
      <c r="O1609" s="267" t="s">
        <v>11</v>
      </c>
      <c r="P1609" s="268" t="s">
        <v>11</v>
      </c>
      <c r="Q1609" s="7" t="s">
        <v>11</v>
      </c>
      <c r="R1609" s="238" t="s">
        <v>11</v>
      </c>
      <c r="S1609" s="238" t="s">
        <v>11</v>
      </c>
      <c r="T1609" s="238" t="s">
        <v>11</v>
      </c>
      <c r="U1609" s="22" t="s">
        <v>11</v>
      </c>
      <c r="V1609" s="239" t="s">
        <v>11</v>
      </c>
      <c r="W1609" s="239" t="s">
        <v>11</v>
      </c>
      <c r="X1609" s="239" t="s">
        <v>11</v>
      </c>
      <c r="Y1609" s="240" t="s">
        <v>11</v>
      </c>
      <c r="Z1609" s="234" t="s">
        <v>11</v>
      </c>
    </row>
    <row r="1610" spans="1:26" ht="13.5" customHeight="1" x14ac:dyDescent="0.15">
      <c r="A1610" s="274" t="s">
        <v>11</v>
      </c>
      <c r="B1610" s="231" t="s">
        <v>11</v>
      </c>
      <c r="C1610" s="275" t="s">
        <v>11</v>
      </c>
      <c r="D1610" s="229" t="s">
        <v>11</v>
      </c>
      <c r="E1610" s="241" t="s">
        <v>11</v>
      </c>
      <c r="F1610" s="241" t="s">
        <v>11</v>
      </c>
      <c r="G1610" s="241" t="s">
        <v>11</v>
      </c>
      <c r="H1610" s="241" t="s">
        <v>11</v>
      </c>
      <c r="I1610" s="241" t="s">
        <v>11</v>
      </c>
      <c r="J1610" s="241" t="s">
        <v>11</v>
      </c>
      <c r="K1610" s="241" t="s">
        <v>11</v>
      </c>
      <c r="L1610" s="242" t="s">
        <v>11</v>
      </c>
      <c r="M1610" s="245">
        <v>2165889</v>
      </c>
      <c r="N1610" s="246" t="s">
        <v>11</v>
      </c>
      <c r="O1610" s="267" t="s">
        <v>11</v>
      </c>
      <c r="P1610" s="268" t="s">
        <v>11</v>
      </c>
      <c r="Q1610" s="8" t="s">
        <v>31</v>
      </c>
      <c r="R1610" s="238" t="s">
        <v>11</v>
      </c>
      <c r="S1610" s="238" t="s">
        <v>11</v>
      </c>
      <c r="T1610" s="238" t="s">
        <v>11</v>
      </c>
      <c r="U1610" s="238" t="s">
        <v>11</v>
      </c>
      <c r="V1610" s="9" t="s">
        <v>26</v>
      </c>
      <c r="W1610" s="227" t="s">
        <v>11</v>
      </c>
      <c r="X1610" s="227" t="s">
        <v>11</v>
      </c>
      <c r="Y1610" s="10" t="s">
        <v>28</v>
      </c>
      <c r="Z1610" s="234" t="s">
        <v>11</v>
      </c>
    </row>
    <row r="1611" spans="1:26" ht="13.5" customHeight="1" x14ac:dyDescent="0.15">
      <c r="A1611" s="274" t="s">
        <v>11</v>
      </c>
      <c r="B1611" s="231" t="s">
        <v>11</v>
      </c>
      <c r="C1611" s="275" t="s">
        <v>11</v>
      </c>
      <c r="D1611" s="229" t="s">
        <v>11</v>
      </c>
      <c r="E1611" s="241" t="s">
        <v>11</v>
      </c>
      <c r="F1611" s="241" t="s">
        <v>11</v>
      </c>
      <c r="G1611" s="241" t="s">
        <v>11</v>
      </c>
      <c r="H1611" s="241" t="s">
        <v>11</v>
      </c>
      <c r="I1611" s="241" t="s">
        <v>11</v>
      </c>
      <c r="J1611" s="241" t="s">
        <v>11</v>
      </c>
      <c r="K1611" s="241" t="s">
        <v>11</v>
      </c>
      <c r="L1611" s="242" t="s">
        <v>11</v>
      </c>
      <c r="M1611" s="249" t="s">
        <v>11</v>
      </c>
      <c r="N1611" s="250" t="s">
        <v>11</v>
      </c>
      <c r="O1611" s="267" t="s">
        <v>11</v>
      </c>
      <c r="P1611" s="268" t="s">
        <v>11</v>
      </c>
      <c r="Q1611" s="7" t="s">
        <v>32</v>
      </c>
      <c r="R1611" s="238" t="s">
        <v>11</v>
      </c>
      <c r="S1611" s="238" t="s">
        <v>11</v>
      </c>
      <c r="T1611" s="238" t="s">
        <v>11</v>
      </c>
      <c r="U1611" s="238" t="s">
        <v>11</v>
      </c>
      <c r="V1611" s="11" t="s">
        <v>33</v>
      </c>
      <c r="W1611" s="9" t="s">
        <v>11</v>
      </c>
      <c r="X1611" t="s">
        <v>11</v>
      </c>
      <c r="Y1611" s="12" t="s">
        <v>11</v>
      </c>
      <c r="Z1611" s="234" t="s">
        <v>11</v>
      </c>
    </row>
    <row r="1612" spans="1:26" ht="13.5" customHeight="1" x14ac:dyDescent="0.15">
      <c r="A1612" s="6" t="s">
        <v>11</v>
      </c>
      <c r="B1612" t="s">
        <v>11</v>
      </c>
      <c r="C1612" s="12" t="s">
        <v>11</v>
      </c>
      <c r="D1612" s="229" t="s">
        <v>26</v>
      </c>
      <c r="E1612" s="13" t="s">
        <v>19</v>
      </c>
      <c r="F1612" s="231" t="s">
        <v>11</v>
      </c>
      <c r="G1612" s="231" t="s">
        <v>11</v>
      </c>
      <c r="H1612" s="231" t="s">
        <v>11</v>
      </c>
      <c r="I1612" s="231" t="s">
        <v>11</v>
      </c>
      <c r="J1612" s="231" t="s">
        <v>11</v>
      </c>
      <c r="K1612" s="13" t="s">
        <v>11</v>
      </c>
      <c r="L1612" s="242" t="s">
        <v>28</v>
      </c>
      <c r="M1612" s="277" t="s">
        <v>11</v>
      </c>
      <c r="N1612" s="278" t="s">
        <v>11</v>
      </c>
      <c r="O1612" s="267" t="s">
        <v>11</v>
      </c>
      <c r="P1612" s="268" t="s">
        <v>11</v>
      </c>
      <c r="Q1612" s="8" t="s">
        <v>31</v>
      </c>
      <c r="R1612" s="238" t="s">
        <v>11</v>
      </c>
      <c r="S1612" s="238" t="s">
        <v>11</v>
      </c>
      <c r="T1612" s="238" t="s">
        <v>11</v>
      </c>
      <c r="U1612" s="238" t="s">
        <v>11</v>
      </c>
      <c r="V1612" s="9" t="s">
        <v>26</v>
      </c>
      <c r="W1612" s="227" t="s">
        <v>11</v>
      </c>
      <c r="X1612" s="227" t="s">
        <v>11</v>
      </c>
      <c r="Y1612" s="10" t="s">
        <v>28</v>
      </c>
      <c r="Z1612" s="234" t="s">
        <v>11</v>
      </c>
    </row>
    <row r="1613" spans="1:26" ht="13.5" customHeight="1" x14ac:dyDescent="0.15">
      <c r="A1613" s="14" t="s">
        <v>11</v>
      </c>
      <c r="B1613" s="15" t="s">
        <v>11</v>
      </c>
      <c r="C1613" s="16" t="s">
        <v>11</v>
      </c>
      <c r="D1613" s="230" t="s">
        <v>11</v>
      </c>
      <c r="E1613" s="17" t="s">
        <v>11</v>
      </c>
      <c r="F1613" s="232" t="s">
        <v>11</v>
      </c>
      <c r="G1613" s="232" t="s">
        <v>11</v>
      </c>
      <c r="H1613" s="232" t="s">
        <v>11</v>
      </c>
      <c r="I1613" s="232" t="s">
        <v>11</v>
      </c>
      <c r="J1613" s="232" t="s">
        <v>11</v>
      </c>
      <c r="K1613" s="17" t="s">
        <v>11</v>
      </c>
      <c r="L1613" s="276" t="s">
        <v>11</v>
      </c>
      <c r="M1613" s="26" t="s">
        <v>42</v>
      </c>
      <c r="N1613" s="27">
        <v>94.9</v>
      </c>
      <c r="O1613" s="269" t="s">
        <v>11</v>
      </c>
      <c r="P1613" s="270" t="s">
        <v>11</v>
      </c>
      <c r="Q1613" s="18" t="s">
        <v>32</v>
      </c>
      <c r="R1613" s="228" t="s">
        <v>11</v>
      </c>
      <c r="S1613" s="228" t="s">
        <v>11</v>
      </c>
      <c r="T1613" s="228" t="s">
        <v>11</v>
      </c>
      <c r="U1613" s="228" t="s">
        <v>11</v>
      </c>
      <c r="V1613" s="19" t="s">
        <v>33</v>
      </c>
      <c r="W1613" s="20" t="s">
        <v>11</v>
      </c>
      <c r="X1613" s="15" t="s">
        <v>11</v>
      </c>
      <c r="Y1613" s="16" t="s">
        <v>11</v>
      </c>
      <c r="Z1613" s="235" t="s">
        <v>11</v>
      </c>
    </row>
    <row r="1614" spans="1:26" ht="13.5" customHeight="1" x14ac:dyDescent="0.15">
      <c r="A1614" s="251" t="s">
        <v>10</v>
      </c>
      <c r="B1614" s="252" t="s">
        <v>11</v>
      </c>
      <c r="C1614" s="253" t="s">
        <v>11</v>
      </c>
      <c r="D1614" s="257" t="s">
        <v>12</v>
      </c>
      <c r="E1614" s="258" t="s">
        <v>11</v>
      </c>
      <c r="F1614" s="259" t="s">
        <v>1923</v>
      </c>
      <c r="G1614" s="259" t="s">
        <v>11</v>
      </c>
      <c r="H1614" s="259" t="s">
        <v>11</v>
      </c>
      <c r="I1614" s="259" t="s">
        <v>11</v>
      </c>
      <c r="J1614" s="259" t="s">
        <v>11</v>
      </c>
      <c r="K1614" s="259" t="s">
        <v>11</v>
      </c>
      <c r="L1614" s="260" t="s">
        <v>11</v>
      </c>
      <c r="M1614" s="263" t="s">
        <v>119</v>
      </c>
      <c r="N1614" s="264" t="s">
        <v>11</v>
      </c>
      <c r="O1614" s="265" t="s">
        <v>2556</v>
      </c>
      <c r="P1614" s="266" t="s">
        <v>11</v>
      </c>
      <c r="Q1614" s="5" t="s">
        <v>16</v>
      </c>
      <c r="R1614" s="271" t="s">
        <v>2557</v>
      </c>
      <c r="S1614" s="271" t="s">
        <v>11</v>
      </c>
      <c r="T1614" s="271" t="s">
        <v>11</v>
      </c>
      <c r="U1614" s="30">
        <v>683249</v>
      </c>
      <c r="V1614" s="272" t="s">
        <v>18</v>
      </c>
      <c r="W1614" s="272" t="s">
        <v>11</v>
      </c>
      <c r="X1614" s="272" t="s">
        <v>11</v>
      </c>
      <c r="Y1614" s="273" t="s">
        <v>11</v>
      </c>
      <c r="Z1614" s="233">
        <v>397</v>
      </c>
    </row>
    <row r="1615" spans="1:26" ht="13.5" customHeight="1" x14ac:dyDescent="0.15">
      <c r="A1615" s="254" t="s">
        <v>11</v>
      </c>
      <c r="B1615" s="255" t="s">
        <v>11</v>
      </c>
      <c r="C1615" s="256" t="s">
        <v>11</v>
      </c>
      <c r="D1615" s="24" t="s">
        <v>11</v>
      </c>
      <c r="E1615" s="23" t="s">
        <v>11</v>
      </c>
      <c r="F1615" s="261" t="s">
        <v>11</v>
      </c>
      <c r="G1615" s="261" t="s">
        <v>11</v>
      </c>
      <c r="H1615" s="261" t="s">
        <v>11</v>
      </c>
      <c r="I1615" s="261" t="s">
        <v>11</v>
      </c>
      <c r="J1615" s="261" t="s">
        <v>11</v>
      </c>
      <c r="K1615" s="261" t="s">
        <v>11</v>
      </c>
      <c r="L1615" s="262" t="s">
        <v>11</v>
      </c>
      <c r="M1615" s="236">
        <v>732389000</v>
      </c>
      <c r="N1615" s="237" t="s">
        <v>11</v>
      </c>
      <c r="O1615" s="267" t="s">
        <v>11</v>
      </c>
      <c r="P1615" s="268" t="s">
        <v>11</v>
      </c>
      <c r="Q1615" s="6" t="s">
        <v>11</v>
      </c>
      <c r="R1615" s="238" t="s">
        <v>11</v>
      </c>
      <c r="S1615" s="238" t="s">
        <v>11</v>
      </c>
      <c r="T1615" s="238" t="s">
        <v>11</v>
      </c>
      <c r="U1615" s="22" t="s">
        <v>11</v>
      </c>
      <c r="V1615" s="239" t="s">
        <v>11</v>
      </c>
      <c r="W1615" s="239" t="s">
        <v>11</v>
      </c>
      <c r="X1615" s="239" t="s">
        <v>11</v>
      </c>
      <c r="Y1615" s="240" t="s">
        <v>11</v>
      </c>
      <c r="Z1615" s="234" t="s">
        <v>11</v>
      </c>
    </row>
    <row r="1616" spans="1:26" ht="13.5" customHeight="1" x14ac:dyDescent="0.15">
      <c r="A1616" s="274" t="s">
        <v>2558</v>
      </c>
      <c r="B1616" s="231" t="s">
        <v>11</v>
      </c>
      <c r="C1616" s="275" t="s">
        <v>11</v>
      </c>
      <c r="D1616" s="247" t="s">
        <v>2559</v>
      </c>
      <c r="E1616" s="239" t="s">
        <v>11</v>
      </c>
      <c r="F1616" s="239" t="s">
        <v>11</v>
      </c>
      <c r="G1616" s="239" t="s">
        <v>11</v>
      </c>
      <c r="H1616" s="239" t="s">
        <v>11</v>
      </c>
      <c r="I1616" s="239" t="s">
        <v>11</v>
      </c>
      <c r="J1616" s="239" t="s">
        <v>11</v>
      </c>
      <c r="K1616" s="239" t="s">
        <v>11</v>
      </c>
      <c r="L1616" s="240" t="s">
        <v>11</v>
      </c>
      <c r="M1616" s="249" t="s">
        <v>40</v>
      </c>
      <c r="N1616" s="250" t="s">
        <v>11</v>
      </c>
      <c r="O1616" s="267" t="s">
        <v>11</v>
      </c>
      <c r="P1616" s="268" t="s">
        <v>11</v>
      </c>
      <c r="Q1616" s="6" t="s">
        <v>11</v>
      </c>
      <c r="R1616" s="238" t="s">
        <v>11</v>
      </c>
      <c r="S1616" s="238" t="s">
        <v>11</v>
      </c>
      <c r="T1616" s="238" t="s">
        <v>11</v>
      </c>
      <c r="U1616" s="22" t="s">
        <v>11</v>
      </c>
      <c r="V1616" s="239" t="s">
        <v>11</v>
      </c>
      <c r="W1616" s="239" t="s">
        <v>11</v>
      </c>
      <c r="X1616" s="239" t="s">
        <v>11</v>
      </c>
      <c r="Y1616" s="240" t="s">
        <v>11</v>
      </c>
      <c r="Z1616" s="234" t="s">
        <v>11</v>
      </c>
    </row>
    <row r="1617" spans="1:26" ht="13.5" customHeight="1" x14ac:dyDescent="0.15">
      <c r="A1617" s="274" t="s">
        <v>11</v>
      </c>
      <c r="B1617" s="231" t="s">
        <v>11</v>
      </c>
      <c r="C1617" s="275" t="s">
        <v>11</v>
      </c>
      <c r="D1617" s="248" t="s">
        <v>11</v>
      </c>
      <c r="E1617" s="239" t="s">
        <v>11</v>
      </c>
      <c r="F1617" s="239" t="s">
        <v>11</v>
      </c>
      <c r="G1617" s="239" t="s">
        <v>11</v>
      </c>
      <c r="H1617" s="239" t="s">
        <v>11</v>
      </c>
      <c r="I1617" s="239" t="s">
        <v>11</v>
      </c>
      <c r="J1617" s="239" t="s">
        <v>11</v>
      </c>
      <c r="K1617" s="239" t="s">
        <v>11</v>
      </c>
      <c r="L1617" s="240" t="s">
        <v>11</v>
      </c>
      <c r="M1617" s="236">
        <v>683249000</v>
      </c>
      <c r="N1617" s="237" t="s">
        <v>11</v>
      </c>
      <c r="O1617" s="267" t="s">
        <v>11</v>
      </c>
      <c r="P1617" s="268" t="s">
        <v>11</v>
      </c>
      <c r="Q1617" s="6" t="s">
        <v>11</v>
      </c>
      <c r="R1617" s="238" t="s">
        <v>11</v>
      </c>
      <c r="S1617" s="238" t="s">
        <v>11</v>
      </c>
      <c r="T1617" s="238" t="s">
        <v>11</v>
      </c>
      <c r="U1617" s="22" t="s">
        <v>11</v>
      </c>
      <c r="V1617" s="239" t="s">
        <v>11</v>
      </c>
      <c r="W1617" s="239" t="s">
        <v>11</v>
      </c>
      <c r="X1617" s="239" t="s">
        <v>11</v>
      </c>
      <c r="Y1617" s="240" t="s">
        <v>11</v>
      </c>
      <c r="Z1617" s="234" t="s">
        <v>11</v>
      </c>
    </row>
    <row r="1618" spans="1:26" ht="13.5" customHeight="1" x14ac:dyDescent="0.15">
      <c r="A1618" s="274" t="s">
        <v>11</v>
      </c>
      <c r="B1618" s="231" t="s">
        <v>11</v>
      </c>
      <c r="C1618" s="275" t="s">
        <v>11</v>
      </c>
      <c r="D1618" s="229" t="s">
        <v>26</v>
      </c>
      <c r="E1618" s="241" t="s">
        <v>2117</v>
      </c>
      <c r="F1618" s="241" t="s">
        <v>11</v>
      </c>
      <c r="G1618" s="241" t="s">
        <v>11</v>
      </c>
      <c r="H1618" s="241" t="s">
        <v>11</v>
      </c>
      <c r="I1618" s="241" t="s">
        <v>11</v>
      </c>
      <c r="J1618" s="241" t="s">
        <v>11</v>
      </c>
      <c r="K1618" s="241" t="s">
        <v>11</v>
      </c>
      <c r="L1618" s="242" t="s">
        <v>28</v>
      </c>
      <c r="M1618" s="243" t="s">
        <v>29</v>
      </c>
      <c r="N1618" s="244" t="s">
        <v>11</v>
      </c>
      <c r="O1618" s="267" t="s">
        <v>11</v>
      </c>
      <c r="P1618" s="268" t="s">
        <v>11</v>
      </c>
      <c r="Q1618" s="7" t="s">
        <v>11</v>
      </c>
      <c r="R1618" s="238" t="s">
        <v>11</v>
      </c>
      <c r="S1618" s="238" t="s">
        <v>11</v>
      </c>
      <c r="T1618" s="238" t="s">
        <v>11</v>
      </c>
      <c r="U1618" s="22" t="s">
        <v>11</v>
      </c>
      <c r="V1618" s="239" t="s">
        <v>11</v>
      </c>
      <c r="W1618" s="239" t="s">
        <v>11</v>
      </c>
      <c r="X1618" s="239" t="s">
        <v>11</v>
      </c>
      <c r="Y1618" s="240" t="s">
        <v>11</v>
      </c>
      <c r="Z1618" s="234" t="s">
        <v>11</v>
      </c>
    </row>
    <row r="1619" spans="1:26" ht="13.5" customHeight="1" x14ac:dyDescent="0.15">
      <c r="A1619" s="274" t="s">
        <v>11</v>
      </c>
      <c r="B1619" s="231" t="s">
        <v>11</v>
      </c>
      <c r="C1619" s="275" t="s">
        <v>11</v>
      </c>
      <c r="D1619" s="229" t="s">
        <v>11</v>
      </c>
      <c r="E1619" s="241" t="s">
        <v>11</v>
      </c>
      <c r="F1619" s="241" t="s">
        <v>11</v>
      </c>
      <c r="G1619" s="241" t="s">
        <v>11</v>
      </c>
      <c r="H1619" s="241" t="s">
        <v>11</v>
      </c>
      <c r="I1619" s="241" t="s">
        <v>11</v>
      </c>
      <c r="J1619" s="241" t="s">
        <v>11</v>
      </c>
      <c r="K1619" s="241" t="s">
        <v>11</v>
      </c>
      <c r="L1619" s="242" t="s">
        <v>11</v>
      </c>
      <c r="M1619" s="245">
        <v>49140000</v>
      </c>
      <c r="N1619" s="246" t="s">
        <v>11</v>
      </c>
      <c r="O1619" s="267" t="s">
        <v>11</v>
      </c>
      <c r="P1619" s="268" t="s">
        <v>11</v>
      </c>
      <c r="Q1619" s="8" t="s">
        <v>31</v>
      </c>
      <c r="R1619" s="238" t="s">
        <v>2560</v>
      </c>
      <c r="S1619" s="238" t="s">
        <v>11</v>
      </c>
      <c r="T1619" s="238" t="s">
        <v>11</v>
      </c>
      <c r="U1619" s="238" t="s">
        <v>11</v>
      </c>
      <c r="V1619" s="9" t="s">
        <v>26</v>
      </c>
      <c r="W1619" s="227" t="s">
        <v>2561</v>
      </c>
      <c r="X1619" s="227" t="s">
        <v>11</v>
      </c>
      <c r="Y1619" s="10" t="s">
        <v>28</v>
      </c>
      <c r="Z1619" s="234" t="s">
        <v>11</v>
      </c>
    </row>
    <row r="1620" spans="1:26" ht="13.5" customHeight="1" x14ac:dyDescent="0.15">
      <c r="A1620" s="274" t="s">
        <v>11</v>
      </c>
      <c r="B1620" s="231" t="s">
        <v>11</v>
      </c>
      <c r="C1620" s="275" t="s">
        <v>11</v>
      </c>
      <c r="D1620" s="229" t="s">
        <v>11</v>
      </c>
      <c r="E1620" s="241" t="s">
        <v>11</v>
      </c>
      <c r="F1620" s="241" t="s">
        <v>11</v>
      </c>
      <c r="G1620" s="241" t="s">
        <v>11</v>
      </c>
      <c r="H1620" s="241" t="s">
        <v>11</v>
      </c>
      <c r="I1620" s="241" t="s">
        <v>11</v>
      </c>
      <c r="J1620" s="241" t="s">
        <v>11</v>
      </c>
      <c r="K1620" s="241" t="s">
        <v>11</v>
      </c>
      <c r="L1620" s="242" t="s">
        <v>11</v>
      </c>
      <c r="M1620" s="249" t="s">
        <v>11</v>
      </c>
      <c r="N1620" s="250" t="s">
        <v>11</v>
      </c>
      <c r="O1620" s="267" t="s">
        <v>11</v>
      </c>
      <c r="P1620" s="268" t="s">
        <v>11</v>
      </c>
      <c r="Q1620" s="7" t="s">
        <v>32</v>
      </c>
      <c r="R1620" s="238" t="s">
        <v>11</v>
      </c>
      <c r="S1620" s="238" t="s">
        <v>11</v>
      </c>
      <c r="T1620" s="238" t="s">
        <v>11</v>
      </c>
      <c r="U1620" s="238" t="s">
        <v>11</v>
      </c>
      <c r="V1620" s="11" t="s">
        <v>33</v>
      </c>
      <c r="W1620" s="9" t="s">
        <v>11</v>
      </c>
      <c r="X1620" t="s">
        <v>11</v>
      </c>
      <c r="Y1620" s="12" t="s">
        <v>11</v>
      </c>
      <c r="Z1620" s="234" t="s">
        <v>11</v>
      </c>
    </row>
    <row r="1621" spans="1:26" ht="13.5" customHeight="1" x14ac:dyDescent="0.15">
      <c r="A1621" s="6" t="s">
        <v>11</v>
      </c>
      <c r="B1621" t="s">
        <v>11</v>
      </c>
      <c r="C1621" s="12" t="s">
        <v>11</v>
      </c>
      <c r="D1621" s="229" t="s">
        <v>26</v>
      </c>
      <c r="E1621" s="13" t="s">
        <v>19</v>
      </c>
      <c r="F1621" s="231" t="s">
        <v>11</v>
      </c>
      <c r="G1621" s="231" t="s">
        <v>11</v>
      </c>
      <c r="H1621" s="231" t="s">
        <v>11</v>
      </c>
      <c r="I1621" s="231" t="s">
        <v>11</v>
      </c>
      <c r="J1621" s="231" t="s">
        <v>11</v>
      </c>
      <c r="K1621" s="13" t="s">
        <v>11</v>
      </c>
      <c r="L1621" s="242" t="s">
        <v>28</v>
      </c>
      <c r="M1621" s="277" t="s">
        <v>11</v>
      </c>
      <c r="N1621" s="278" t="s">
        <v>11</v>
      </c>
      <c r="O1621" s="267" t="s">
        <v>11</v>
      </c>
      <c r="P1621" s="268" t="s">
        <v>11</v>
      </c>
      <c r="Q1621" s="8" t="s">
        <v>31</v>
      </c>
      <c r="R1621" s="238" t="s">
        <v>11</v>
      </c>
      <c r="S1621" s="238" t="s">
        <v>11</v>
      </c>
      <c r="T1621" s="238" t="s">
        <v>11</v>
      </c>
      <c r="U1621" s="238" t="s">
        <v>11</v>
      </c>
      <c r="V1621" s="9" t="s">
        <v>26</v>
      </c>
      <c r="W1621" s="227" t="s">
        <v>11</v>
      </c>
      <c r="X1621" s="227" t="s">
        <v>11</v>
      </c>
      <c r="Y1621" s="10" t="s">
        <v>28</v>
      </c>
      <c r="Z1621" s="234" t="s">
        <v>11</v>
      </c>
    </row>
    <row r="1622" spans="1:26" ht="13.5" customHeight="1" x14ac:dyDescent="0.15">
      <c r="A1622" s="14" t="s">
        <v>11</v>
      </c>
      <c r="B1622" s="15" t="s">
        <v>11</v>
      </c>
      <c r="C1622" s="16" t="s">
        <v>11</v>
      </c>
      <c r="D1622" s="230" t="s">
        <v>11</v>
      </c>
      <c r="E1622" s="17" t="s">
        <v>11</v>
      </c>
      <c r="F1622" s="232" t="s">
        <v>11</v>
      </c>
      <c r="G1622" s="232" t="s">
        <v>11</v>
      </c>
      <c r="H1622" s="232" t="s">
        <v>11</v>
      </c>
      <c r="I1622" s="232" t="s">
        <v>11</v>
      </c>
      <c r="J1622" s="232" t="s">
        <v>11</v>
      </c>
      <c r="K1622" s="17" t="s">
        <v>11</v>
      </c>
      <c r="L1622" s="276" t="s">
        <v>11</v>
      </c>
      <c r="M1622" s="26" t="s">
        <v>42</v>
      </c>
      <c r="N1622" s="27">
        <v>93.3</v>
      </c>
      <c r="O1622" s="269" t="s">
        <v>11</v>
      </c>
      <c r="P1622" s="270" t="s">
        <v>11</v>
      </c>
      <c r="Q1622" s="18" t="s">
        <v>32</v>
      </c>
      <c r="R1622" s="228" t="s">
        <v>11</v>
      </c>
      <c r="S1622" s="228" t="s">
        <v>11</v>
      </c>
      <c r="T1622" s="228" t="s">
        <v>11</v>
      </c>
      <c r="U1622" s="228" t="s">
        <v>11</v>
      </c>
      <c r="V1622" s="19" t="s">
        <v>33</v>
      </c>
      <c r="W1622" s="20" t="s">
        <v>11</v>
      </c>
      <c r="X1622" s="15" t="s">
        <v>11</v>
      </c>
      <c r="Y1622" s="16" t="s">
        <v>11</v>
      </c>
      <c r="Z1622" s="235" t="s">
        <v>11</v>
      </c>
    </row>
    <row r="1623" spans="1:26" ht="13.5" customHeight="1" x14ac:dyDescent="0.15">
      <c r="A1623" s="251" t="s">
        <v>10</v>
      </c>
      <c r="B1623" s="252" t="s">
        <v>11</v>
      </c>
      <c r="C1623" s="253" t="s">
        <v>11</v>
      </c>
      <c r="D1623" s="257" t="s">
        <v>12</v>
      </c>
      <c r="E1623" s="258" t="s">
        <v>11</v>
      </c>
      <c r="F1623" s="259" t="s">
        <v>1923</v>
      </c>
      <c r="G1623" s="259" t="s">
        <v>11</v>
      </c>
      <c r="H1623" s="259" t="s">
        <v>11</v>
      </c>
      <c r="I1623" s="259" t="s">
        <v>11</v>
      </c>
      <c r="J1623" s="259" t="s">
        <v>11</v>
      </c>
      <c r="K1623" s="259" t="s">
        <v>11</v>
      </c>
      <c r="L1623" s="260" t="s">
        <v>11</v>
      </c>
      <c r="M1623" s="263" t="s">
        <v>119</v>
      </c>
      <c r="N1623" s="264" t="s">
        <v>11</v>
      </c>
      <c r="O1623" s="265" t="s">
        <v>2562</v>
      </c>
      <c r="P1623" s="266" t="s">
        <v>11</v>
      </c>
      <c r="Q1623" s="5" t="s">
        <v>16</v>
      </c>
      <c r="R1623" s="271" t="s">
        <v>2563</v>
      </c>
      <c r="S1623" s="271" t="s">
        <v>11</v>
      </c>
      <c r="T1623" s="271" t="s">
        <v>11</v>
      </c>
      <c r="U1623" s="30">
        <v>3069</v>
      </c>
      <c r="V1623" s="272" t="s">
        <v>18</v>
      </c>
      <c r="W1623" s="272" t="s">
        <v>11</v>
      </c>
      <c r="X1623" s="272" t="s">
        <v>11</v>
      </c>
      <c r="Y1623" s="273" t="s">
        <v>11</v>
      </c>
      <c r="Z1623" s="233">
        <v>397</v>
      </c>
    </row>
    <row r="1624" spans="1:26" ht="13.5" customHeight="1" x14ac:dyDescent="0.15">
      <c r="A1624" s="254" t="s">
        <v>11</v>
      </c>
      <c r="B1624" s="255" t="s">
        <v>11</v>
      </c>
      <c r="C1624" s="256" t="s">
        <v>11</v>
      </c>
      <c r="D1624" s="24" t="s">
        <v>11</v>
      </c>
      <c r="E1624" s="23" t="s">
        <v>11</v>
      </c>
      <c r="F1624" s="261" t="s">
        <v>11</v>
      </c>
      <c r="G1624" s="261" t="s">
        <v>11</v>
      </c>
      <c r="H1624" s="261" t="s">
        <v>11</v>
      </c>
      <c r="I1624" s="261" t="s">
        <v>11</v>
      </c>
      <c r="J1624" s="261" t="s">
        <v>11</v>
      </c>
      <c r="K1624" s="261" t="s">
        <v>11</v>
      </c>
      <c r="L1624" s="262" t="s">
        <v>11</v>
      </c>
      <c r="M1624" s="236">
        <v>10997000</v>
      </c>
      <c r="N1624" s="237" t="s">
        <v>11</v>
      </c>
      <c r="O1624" s="267" t="s">
        <v>11</v>
      </c>
      <c r="P1624" s="268" t="s">
        <v>11</v>
      </c>
      <c r="Q1624" s="6" t="s">
        <v>11</v>
      </c>
      <c r="R1624" s="238" t="s">
        <v>2564</v>
      </c>
      <c r="S1624" s="238" t="s">
        <v>11</v>
      </c>
      <c r="T1624" s="238" t="s">
        <v>11</v>
      </c>
      <c r="U1624" s="22">
        <v>3102</v>
      </c>
      <c r="V1624" s="239" t="s">
        <v>18</v>
      </c>
      <c r="W1624" s="239" t="s">
        <v>11</v>
      </c>
      <c r="X1624" s="239" t="s">
        <v>11</v>
      </c>
      <c r="Y1624" s="240" t="s">
        <v>11</v>
      </c>
      <c r="Z1624" s="234" t="s">
        <v>11</v>
      </c>
    </row>
    <row r="1625" spans="1:26" ht="13.5" customHeight="1" x14ac:dyDescent="0.15">
      <c r="A1625" s="274" t="s">
        <v>2565</v>
      </c>
      <c r="B1625" s="231" t="s">
        <v>11</v>
      </c>
      <c r="C1625" s="275" t="s">
        <v>11</v>
      </c>
      <c r="D1625" s="247" t="s">
        <v>2566</v>
      </c>
      <c r="E1625" s="239" t="s">
        <v>11</v>
      </c>
      <c r="F1625" s="239" t="s">
        <v>11</v>
      </c>
      <c r="G1625" s="239" t="s">
        <v>11</v>
      </c>
      <c r="H1625" s="239" t="s">
        <v>11</v>
      </c>
      <c r="I1625" s="239" t="s">
        <v>11</v>
      </c>
      <c r="J1625" s="239" t="s">
        <v>11</v>
      </c>
      <c r="K1625" s="239" t="s">
        <v>11</v>
      </c>
      <c r="L1625" s="240" t="s">
        <v>11</v>
      </c>
      <c r="M1625" s="249" t="s">
        <v>40</v>
      </c>
      <c r="N1625" s="250" t="s">
        <v>11</v>
      </c>
      <c r="O1625" s="267" t="s">
        <v>11</v>
      </c>
      <c r="P1625" s="268" t="s">
        <v>11</v>
      </c>
      <c r="Q1625" s="6" t="s">
        <v>11</v>
      </c>
      <c r="R1625" s="238" t="s">
        <v>2567</v>
      </c>
      <c r="S1625" s="238" t="s">
        <v>11</v>
      </c>
      <c r="T1625" s="238" t="s">
        <v>11</v>
      </c>
      <c r="U1625" s="22">
        <v>705</v>
      </c>
      <c r="V1625" s="239" t="s">
        <v>18</v>
      </c>
      <c r="W1625" s="239" t="s">
        <v>11</v>
      </c>
      <c r="X1625" s="239" t="s">
        <v>11</v>
      </c>
      <c r="Y1625" s="240" t="s">
        <v>11</v>
      </c>
      <c r="Z1625" s="234" t="s">
        <v>11</v>
      </c>
    </row>
    <row r="1626" spans="1:26" ht="13.5" customHeight="1" x14ac:dyDescent="0.15">
      <c r="A1626" s="274" t="s">
        <v>11</v>
      </c>
      <c r="B1626" s="231" t="s">
        <v>11</v>
      </c>
      <c r="C1626" s="275" t="s">
        <v>11</v>
      </c>
      <c r="D1626" s="248" t="s">
        <v>11</v>
      </c>
      <c r="E1626" s="239" t="s">
        <v>11</v>
      </c>
      <c r="F1626" s="239" t="s">
        <v>11</v>
      </c>
      <c r="G1626" s="239" t="s">
        <v>11</v>
      </c>
      <c r="H1626" s="239" t="s">
        <v>11</v>
      </c>
      <c r="I1626" s="239" t="s">
        <v>11</v>
      </c>
      <c r="J1626" s="239" t="s">
        <v>11</v>
      </c>
      <c r="K1626" s="239" t="s">
        <v>11</v>
      </c>
      <c r="L1626" s="240" t="s">
        <v>11</v>
      </c>
      <c r="M1626" s="236">
        <v>6876049</v>
      </c>
      <c r="N1626" s="237" t="s">
        <v>11</v>
      </c>
      <c r="O1626" s="267" t="s">
        <v>11</v>
      </c>
      <c r="P1626" s="268" t="s">
        <v>11</v>
      </c>
      <c r="Q1626" s="6" t="s">
        <v>11</v>
      </c>
      <c r="R1626" s="238" t="s">
        <v>11</v>
      </c>
      <c r="S1626" s="238" t="s">
        <v>11</v>
      </c>
      <c r="T1626" s="238" t="s">
        <v>11</v>
      </c>
      <c r="U1626" s="22" t="s">
        <v>11</v>
      </c>
      <c r="V1626" s="239" t="s">
        <v>11</v>
      </c>
      <c r="W1626" s="239" t="s">
        <v>11</v>
      </c>
      <c r="X1626" s="239" t="s">
        <v>11</v>
      </c>
      <c r="Y1626" s="240" t="s">
        <v>11</v>
      </c>
      <c r="Z1626" s="234" t="s">
        <v>11</v>
      </c>
    </row>
    <row r="1627" spans="1:26" ht="13.5" customHeight="1" x14ac:dyDescent="0.15">
      <c r="A1627" s="274" t="s">
        <v>11</v>
      </c>
      <c r="B1627" s="231" t="s">
        <v>11</v>
      </c>
      <c r="C1627" s="275" t="s">
        <v>11</v>
      </c>
      <c r="D1627" s="229" t="s">
        <v>26</v>
      </c>
      <c r="E1627" s="241" t="s">
        <v>2117</v>
      </c>
      <c r="F1627" s="241" t="s">
        <v>11</v>
      </c>
      <c r="G1627" s="241" t="s">
        <v>11</v>
      </c>
      <c r="H1627" s="241" t="s">
        <v>11</v>
      </c>
      <c r="I1627" s="241" t="s">
        <v>11</v>
      </c>
      <c r="J1627" s="241" t="s">
        <v>11</v>
      </c>
      <c r="K1627" s="241" t="s">
        <v>11</v>
      </c>
      <c r="L1627" s="242" t="s">
        <v>28</v>
      </c>
      <c r="M1627" s="243" t="s">
        <v>29</v>
      </c>
      <c r="N1627" s="244" t="s">
        <v>11</v>
      </c>
      <c r="O1627" s="267" t="s">
        <v>11</v>
      </c>
      <c r="P1627" s="268" t="s">
        <v>11</v>
      </c>
      <c r="Q1627" s="7" t="s">
        <v>11</v>
      </c>
      <c r="R1627" s="238" t="s">
        <v>11</v>
      </c>
      <c r="S1627" s="238" t="s">
        <v>11</v>
      </c>
      <c r="T1627" s="238" t="s">
        <v>11</v>
      </c>
      <c r="U1627" s="22" t="s">
        <v>11</v>
      </c>
      <c r="V1627" s="239" t="s">
        <v>11</v>
      </c>
      <c r="W1627" s="239" t="s">
        <v>11</v>
      </c>
      <c r="X1627" s="239" t="s">
        <v>11</v>
      </c>
      <c r="Y1627" s="240" t="s">
        <v>11</v>
      </c>
      <c r="Z1627" s="234" t="s">
        <v>11</v>
      </c>
    </row>
    <row r="1628" spans="1:26" ht="13.5" customHeight="1" x14ac:dyDescent="0.15">
      <c r="A1628" s="274" t="s">
        <v>11</v>
      </c>
      <c r="B1628" s="231" t="s">
        <v>11</v>
      </c>
      <c r="C1628" s="275" t="s">
        <v>11</v>
      </c>
      <c r="D1628" s="229" t="s">
        <v>11</v>
      </c>
      <c r="E1628" s="241" t="s">
        <v>11</v>
      </c>
      <c r="F1628" s="241" t="s">
        <v>11</v>
      </c>
      <c r="G1628" s="241" t="s">
        <v>11</v>
      </c>
      <c r="H1628" s="241" t="s">
        <v>11</v>
      </c>
      <c r="I1628" s="241" t="s">
        <v>11</v>
      </c>
      <c r="J1628" s="241" t="s">
        <v>11</v>
      </c>
      <c r="K1628" s="241" t="s">
        <v>11</v>
      </c>
      <c r="L1628" s="242" t="s">
        <v>11</v>
      </c>
      <c r="M1628" s="245">
        <v>4120951</v>
      </c>
      <c r="N1628" s="246" t="s">
        <v>11</v>
      </c>
      <c r="O1628" s="267" t="s">
        <v>11</v>
      </c>
      <c r="P1628" s="268" t="s">
        <v>11</v>
      </c>
      <c r="Q1628" s="8" t="s">
        <v>31</v>
      </c>
      <c r="R1628" s="238" t="s">
        <v>11</v>
      </c>
      <c r="S1628" s="238" t="s">
        <v>11</v>
      </c>
      <c r="T1628" s="238" t="s">
        <v>11</v>
      </c>
      <c r="U1628" s="238" t="s">
        <v>11</v>
      </c>
      <c r="V1628" s="9" t="s">
        <v>26</v>
      </c>
      <c r="W1628" s="227" t="s">
        <v>11</v>
      </c>
      <c r="X1628" s="227" t="s">
        <v>11</v>
      </c>
      <c r="Y1628" s="10" t="s">
        <v>28</v>
      </c>
      <c r="Z1628" s="234" t="s">
        <v>11</v>
      </c>
    </row>
    <row r="1629" spans="1:26" ht="13.5" customHeight="1" x14ac:dyDescent="0.15">
      <c r="A1629" s="274" t="s">
        <v>11</v>
      </c>
      <c r="B1629" s="231" t="s">
        <v>11</v>
      </c>
      <c r="C1629" s="275" t="s">
        <v>11</v>
      </c>
      <c r="D1629" s="229" t="s">
        <v>11</v>
      </c>
      <c r="E1629" s="241" t="s">
        <v>11</v>
      </c>
      <c r="F1629" s="241" t="s">
        <v>11</v>
      </c>
      <c r="G1629" s="241" t="s">
        <v>11</v>
      </c>
      <c r="H1629" s="241" t="s">
        <v>11</v>
      </c>
      <c r="I1629" s="241" t="s">
        <v>11</v>
      </c>
      <c r="J1629" s="241" t="s">
        <v>11</v>
      </c>
      <c r="K1629" s="241" t="s">
        <v>11</v>
      </c>
      <c r="L1629" s="242" t="s">
        <v>11</v>
      </c>
      <c r="M1629" s="249" t="s">
        <v>11</v>
      </c>
      <c r="N1629" s="250" t="s">
        <v>11</v>
      </c>
      <c r="O1629" s="267" t="s">
        <v>11</v>
      </c>
      <c r="P1629" s="268" t="s">
        <v>11</v>
      </c>
      <c r="Q1629" s="7" t="s">
        <v>32</v>
      </c>
      <c r="R1629" s="238" t="s">
        <v>11</v>
      </c>
      <c r="S1629" s="238" t="s">
        <v>11</v>
      </c>
      <c r="T1629" s="238" t="s">
        <v>11</v>
      </c>
      <c r="U1629" s="238" t="s">
        <v>11</v>
      </c>
      <c r="V1629" s="11" t="s">
        <v>33</v>
      </c>
      <c r="W1629" s="9" t="s">
        <v>11</v>
      </c>
      <c r="X1629" t="s">
        <v>11</v>
      </c>
      <c r="Y1629" s="12" t="s">
        <v>11</v>
      </c>
      <c r="Z1629" s="234" t="s">
        <v>11</v>
      </c>
    </row>
    <row r="1630" spans="1:26" ht="13.5" customHeight="1" x14ac:dyDescent="0.15">
      <c r="A1630" s="6" t="s">
        <v>11</v>
      </c>
      <c r="B1630" t="s">
        <v>11</v>
      </c>
      <c r="C1630" s="12" t="s">
        <v>11</v>
      </c>
      <c r="D1630" s="229" t="s">
        <v>26</v>
      </c>
      <c r="E1630" s="13" t="s">
        <v>19</v>
      </c>
      <c r="F1630" s="231" t="s">
        <v>11</v>
      </c>
      <c r="G1630" s="231" t="s">
        <v>205</v>
      </c>
      <c r="H1630" s="231" t="s">
        <v>11</v>
      </c>
      <c r="I1630" s="231" t="s">
        <v>11</v>
      </c>
      <c r="J1630" s="231" t="s">
        <v>11</v>
      </c>
      <c r="K1630" s="13" t="s">
        <v>11</v>
      </c>
      <c r="L1630" s="242" t="s">
        <v>28</v>
      </c>
      <c r="M1630" s="277" t="s">
        <v>11</v>
      </c>
      <c r="N1630" s="278" t="s">
        <v>11</v>
      </c>
      <c r="O1630" s="267" t="s">
        <v>11</v>
      </c>
      <c r="P1630" s="268" t="s">
        <v>11</v>
      </c>
      <c r="Q1630" s="8" t="s">
        <v>31</v>
      </c>
      <c r="R1630" s="238" t="s">
        <v>11</v>
      </c>
      <c r="S1630" s="238" t="s">
        <v>11</v>
      </c>
      <c r="T1630" s="238" t="s">
        <v>11</v>
      </c>
      <c r="U1630" s="238" t="s">
        <v>11</v>
      </c>
      <c r="V1630" s="9" t="s">
        <v>26</v>
      </c>
      <c r="W1630" s="227" t="s">
        <v>11</v>
      </c>
      <c r="X1630" s="227" t="s">
        <v>11</v>
      </c>
      <c r="Y1630" s="10" t="s">
        <v>28</v>
      </c>
      <c r="Z1630" s="234" t="s">
        <v>11</v>
      </c>
    </row>
    <row r="1631" spans="1:26" ht="13.5" customHeight="1" x14ac:dyDescent="0.15">
      <c r="A1631" s="14" t="s">
        <v>11</v>
      </c>
      <c r="B1631" s="15" t="s">
        <v>11</v>
      </c>
      <c r="C1631" s="16" t="s">
        <v>11</v>
      </c>
      <c r="D1631" s="230" t="s">
        <v>11</v>
      </c>
      <c r="E1631" s="17" t="s">
        <v>11</v>
      </c>
      <c r="F1631" s="232" t="s">
        <v>11</v>
      </c>
      <c r="G1631" s="232" t="s">
        <v>11</v>
      </c>
      <c r="H1631" s="232" t="s">
        <v>11</v>
      </c>
      <c r="I1631" s="232" t="s">
        <v>11</v>
      </c>
      <c r="J1631" s="232" t="s">
        <v>11</v>
      </c>
      <c r="K1631" s="17" t="s">
        <v>11</v>
      </c>
      <c r="L1631" s="276" t="s">
        <v>11</v>
      </c>
      <c r="M1631" s="26" t="s">
        <v>42</v>
      </c>
      <c r="N1631" s="27">
        <v>62.5</v>
      </c>
      <c r="O1631" s="269" t="s">
        <v>11</v>
      </c>
      <c r="P1631" s="270" t="s">
        <v>11</v>
      </c>
      <c r="Q1631" s="18" t="s">
        <v>32</v>
      </c>
      <c r="R1631" s="228" t="s">
        <v>11</v>
      </c>
      <c r="S1631" s="228" t="s">
        <v>11</v>
      </c>
      <c r="T1631" s="228" t="s">
        <v>11</v>
      </c>
      <c r="U1631" s="228" t="s">
        <v>11</v>
      </c>
      <c r="V1631" s="19" t="s">
        <v>33</v>
      </c>
      <c r="W1631" s="20" t="s">
        <v>11</v>
      </c>
      <c r="X1631" s="15" t="s">
        <v>11</v>
      </c>
      <c r="Y1631" s="16" t="s">
        <v>11</v>
      </c>
      <c r="Z1631" s="235" t="s">
        <v>11</v>
      </c>
    </row>
    <row r="1632" spans="1:26" ht="13.5" customHeight="1" x14ac:dyDescent="0.15">
      <c r="A1632" s="251" t="s">
        <v>10</v>
      </c>
      <c r="B1632" s="252" t="s">
        <v>11</v>
      </c>
      <c r="C1632" s="253" t="s">
        <v>11</v>
      </c>
      <c r="D1632" s="257" t="s">
        <v>12</v>
      </c>
      <c r="E1632" s="258" t="s">
        <v>11</v>
      </c>
      <c r="F1632" s="259" t="s">
        <v>1923</v>
      </c>
      <c r="G1632" s="259" t="s">
        <v>11</v>
      </c>
      <c r="H1632" s="259" t="s">
        <v>11</v>
      </c>
      <c r="I1632" s="259" t="s">
        <v>11</v>
      </c>
      <c r="J1632" s="259" t="s">
        <v>11</v>
      </c>
      <c r="K1632" s="259" t="s">
        <v>11</v>
      </c>
      <c r="L1632" s="260" t="s">
        <v>11</v>
      </c>
      <c r="M1632" s="263" t="s">
        <v>119</v>
      </c>
      <c r="N1632" s="264" t="s">
        <v>11</v>
      </c>
      <c r="O1632" s="265" t="s">
        <v>2568</v>
      </c>
      <c r="P1632" s="266" t="s">
        <v>11</v>
      </c>
      <c r="Q1632" s="5" t="s">
        <v>16</v>
      </c>
      <c r="R1632" s="271" t="s">
        <v>2569</v>
      </c>
      <c r="S1632" s="271" t="s">
        <v>11</v>
      </c>
      <c r="T1632" s="271" t="s">
        <v>11</v>
      </c>
      <c r="U1632" s="30">
        <v>3293</v>
      </c>
      <c r="V1632" s="272" t="s">
        <v>18</v>
      </c>
      <c r="W1632" s="272" t="s">
        <v>11</v>
      </c>
      <c r="X1632" s="272" t="s">
        <v>11</v>
      </c>
      <c r="Y1632" s="273" t="s">
        <v>11</v>
      </c>
      <c r="Z1632" s="233">
        <v>397</v>
      </c>
    </row>
    <row r="1633" spans="1:26" ht="13.5" customHeight="1" x14ac:dyDescent="0.15">
      <c r="A1633" s="254" t="s">
        <v>11</v>
      </c>
      <c r="B1633" s="255" t="s">
        <v>11</v>
      </c>
      <c r="C1633" s="256" t="s">
        <v>11</v>
      </c>
      <c r="D1633" s="24" t="s">
        <v>11</v>
      </c>
      <c r="E1633" s="23" t="s">
        <v>11</v>
      </c>
      <c r="F1633" s="261" t="s">
        <v>11</v>
      </c>
      <c r="G1633" s="261" t="s">
        <v>11</v>
      </c>
      <c r="H1633" s="261" t="s">
        <v>11</v>
      </c>
      <c r="I1633" s="261" t="s">
        <v>11</v>
      </c>
      <c r="J1633" s="261" t="s">
        <v>11</v>
      </c>
      <c r="K1633" s="261" t="s">
        <v>11</v>
      </c>
      <c r="L1633" s="262" t="s">
        <v>11</v>
      </c>
      <c r="M1633" s="236">
        <v>3293000</v>
      </c>
      <c r="N1633" s="237" t="s">
        <v>11</v>
      </c>
      <c r="O1633" s="267" t="s">
        <v>11</v>
      </c>
      <c r="P1633" s="268" t="s">
        <v>11</v>
      </c>
      <c r="Q1633" s="6" t="s">
        <v>11</v>
      </c>
      <c r="R1633" s="238" t="s">
        <v>11</v>
      </c>
      <c r="S1633" s="238" t="s">
        <v>11</v>
      </c>
      <c r="T1633" s="238" t="s">
        <v>11</v>
      </c>
      <c r="U1633" s="22" t="s">
        <v>11</v>
      </c>
      <c r="V1633" s="239" t="s">
        <v>11</v>
      </c>
      <c r="W1633" s="239" t="s">
        <v>11</v>
      </c>
      <c r="X1633" s="239" t="s">
        <v>11</v>
      </c>
      <c r="Y1633" s="240" t="s">
        <v>11</v>
      </c>
      <c r="Z1633" s="234" t="s">
        <v>11</v>
      </c>
    </row>
    <row r="1634" spans="1:26" ht="13.5" customHeight="1" x14ac:dyDescent="0.15">
      <c r="A1634" s="274" t="s">
        <v>2570</v>
      </c>
      <c r="B1634" s="231" t="s">
        <v>11</v>
      </c>
      <c r="C1634" s="275" t="s">
        <v>11</v>
      </c>
      <c r="D1634" s="247" t="s">
        <v>2571</v>
      </c>
      <c r="E1634" s="239" t="s">
        <v>11</v>
      </c>
      <c r="F1634" s="239" t="s">
        <v>11</v>
      </c>
      <c r="G1634" s="239" t="s">
        <v>11</v>
      </c>
      <c r="H1634" s="239" t="s">
        <v>11</v>
      </c>
      <c r="I1634" s="239" t="s">
        <v>11</v>
      </c>
      <c r="J1634" s="239" t="s">
        <v>11</v>
      </c>
      <c r="K1634" s="239" t="s">
        <v>11</v>
      </c>
      <c r="L1634" s="240" t="s">
        <v>11</v>
      </c>
      <c r="M1634" s="249" t="s">
        <v>40</v>
      </c>
      <c r="N1634" s="250" t="s">
        <v>11</v>
      </c>
      <c r="O1634" s="267" t="s">
        <v>11</v>
      </c>
      <c r="P1634" s="268" t="s">
        <v>11</v>
      </c>
      <c r="Q1634" s="6" t="s">
        <v>11</v>
      </c>
      <c r="R1634" s="238" t="s">
        <v>11</v>
      </c>
      <c r="S1634" s="238" t="s">
        <v>11</v>
      </c>
      <c r="T1634" s="238" t="s">
        <v>11</v>
      </c>
      <c r="U1634" s="22" t="s">
        <v>11</v>
      </c>
      <c r="V1634" s="239" t="s">
        <v>11</v>
      </c>
      <c r="W1634" s="239" t="s">
        <v>11</v>
      </c>
      <c r="X1634" s="239" t="s">
        <v>11</v>
      </c>
      <c r="Y1634" s="240" t="s">
        <v>11</v>
      </c>
      <c r="Z1634" s="234" t="s">
        <v>11</v>
      </c>
    </row>
    <row r="1635" spans="1:26" ht="13.5" customHeight="1" x14ac:dyDescent="0.15">
      <c r="A1635" s="274" t="s">
        <v>11</v>
      </c>
      <c r="B1635" s="231" t="s">
        <v>11</v>
      </c>
      <c r="C1635" s="275" t="s">
        <v>11</v>
      </c>
      <c r="D1635" s="248" t="s">
        <v>11</v>
      </c>
      <c r="E1635" s="239" t="s">
        <v>11</v>
      </c>
      <c r="F1635" s="239" t="s">
        <v>11</v>
      </c>
      <c r="G1635" s="239" t="s">
        <v>11</v>
      </c>
      <c r="H1635" s="239" t="s">
        <v>11</v>
      </c>
      <c r="I1635" s="239" t="s">
        <v>11</v>
      </c>
      <c r="J1635" s="239" t="s">
        <v>11</v>
      </c>
      <c r="K1635" s="239" t="s">
        <v>11</v>
      </c>
      <c r="L1635" s="240" t="s">
        <v>11</v>
      </c>
      <c r="M1635" s="236">
        <v>3293000</v>
      </c>
      <c r="N1635" s="237" t="s">
        <v>11</v>
      </c>
      <c r="O1635" s="267" t="s">
        <v>11</v>
      </c>
      <c r="P1635" s="268" t="s">
        <v>11</v>
      </c>
      <c r="Q1635" s="6" t="s">
        <v>11</v>
      </c>
      <c r="R1635" s="238" t="s">
        <v>11</v>
      </c>
      <c r="S1635" s="238" t="s">
        <v>11</v>
      </c>
      <c r="T1635" s="238" t="s">
        <v>11</v>
      </c>
      <c r="U1635" s="22" t="s">
        <v>11</v>
      </c>
      <c r="V1635" s="239" t="s">
        <v>11</v>
      </c>
      <c r="W1635" s="239" t="s">
        <v>11</v>
      </c>
      <c r="X1635" s="239" t="s">
        <v>11</v>
      </c>
      <c r="Y1635" s="240" t="s">
        <v>11</v>
      </c>
      <c r="Z1635" s="234" t="s">
        <v>11</v>
      </c>
    </row>
    <row r="1636" spans="1:26" ht="13.5" customHeight="1" x14ac:dyDescent="0.15">
      <c r="A1636" s="274" t="s">
        <v>11</v>
      </c>
      <c r="B1636" s="231" t="s">
        <v>11</v>
      </c>
      <c r="C1636" s="275" t="s">
        <v>11</v>
      </c>
      <c r="D1636" s="229" t="s">
        <v>26</v>
      </c>
      <c r="E1636" s="241" t="s">
        <v>2117</v>
      </c>
      <c r="F1636" s="241" t="s">
        <v>11</v>
      </c>
      <c r="G1636" s="241" t="s">
        <v>11</v>
      </c>
      <c r="H1636" s="241" t="s">
        <v>11</v>
      </c>
      <c r="I1636" s="241" t="s">
        <v>11</v>
      </c>
      <c r="J1636" s="241" t="s">
        <v>11</v>
      </c>
      <c r="K1636" s="241" t="s">
        <v>11</v>
      </c>
      <c r="L1636" s="242" t="s">
        <v>28</v>
      </c>
      <c r="M1636" s="243" t="s">
        <v>29</v>
      </c>
      <c r="N1636" s="244" t="s">
        <v>11</v>
      </c>
      <c r="O1636" s="267" t="s">
        <v>11</v>
      </c>
      <c r="P1636" s="268" t="s">
        <v>11</v>
      </c>
      <c r="Q1636" s="7" t="s">
        <v>11</v>
      </c>
      <c r="R1636" s="238" t="s">
        <v>11</v>
      </c>
      <c r="S1636" s="238" t="s">
        <v>11</v>
      </c>
      <c r="T1636" s="238" t="s">
        <v>11</v>
      </c>
      <c r="U1636" s="22" t="s">
        <v>11</v>
      </c>
      <c r="V1636" s="239" t="s">
        <v>11</v>
      </c>
      <c r="W1636" s="239" t="s">
        <v>11</v>
      </c>
      <c r="X1636" s="239" t="s">
        <v>11</v>
      </c>
      <c r="Y1636" s="240" t="s">
        <v>11</v>
      </c>
      <c r="Z1636" s="234" t="s">
        <v>11</v>
      </c>
    </row>
    <row r="1637" spans="1:26" ht="13.5" customHeight="1" x14ac:dyDescent="0.15">
      <c r="A1637" s="274" t="s">
        <v>11</v>
      </c>
      <c r="B1637" s="231" t="s">
        <v>11</v>
      </c>
      <c r="C1637" s="275" t="s">
        <v>11</v>
      </c>
      <c r="D1637" s="229" t="s">
        <v>11</v>
      </c>
      <c r="E1637" s="241" t="s">
        <v>11</v>
      </c>
      <c r="F1637" s="241" t="s">
        <v>11</v>
      </c>
      <c r="G1637" s="241" t="s">
        <v>11</v>
      </c>
      <c r="H1637" s="241" t="s">
        <v>11</v>
      </c>
      <c r="I1637" s="241" t="s">
        <v>11</v>
      </c>
      <c r="J1637" s="241" t="s">
        <v>11</v>
      </c>
      <c r="K1637" s="241" t="s">
        <v>11</v>
      </c>
      <c r="L1637" s="242" t="s">
        <v>11</v>
      </c>
      <c r="M1637" s="245">
        <v>0</v>
      </c>
      <c r="N1637" s="246" t="s">
        <v>11</v>
      </c>
      <c r="O1637" s="267" t="s">
        <v>11</v>
      </c>
      <c r="P1637" s="268" t="s">
        <v>11</v>
      </c>
      <c r="Q1637" s="8" t="s">
        <v>31</v>
      </c>
      <c r="R1637" s="238" t="s">
        <v>2572</v>
      </c>
      <c r="S1637" s="238" t="s">
        <v>11</v>
      </c>
      <c r="T1637" s="238" t="s">
        <v>11</v>
      </c>
      <c r="U1637" s="238" t="s">
        <v>11</v>
      </c>
      <c r="V1637" s="9" t="s">
        <v>26</v>
      </c>
      <c r="W1637" s="227" t="s">
        <v>2388</v>
      </c>
      <c r="X1637" s="227" t="s">
        <v>11</v>
      </c>
      <c r="Y1637" s="10" t="s">
        <v>28</v>
      </c>
      <c r="Z1637" s="234" t="s">
        <v>11</v>
      </c>
    </row>
    <row r="1638" spans="1:26" ht="13.5" customHeight="1" x14ac:dyDescent="0.15">
      <c r="A1638" s="274" t="s">
        <v>11</v>
      </c>
      <c r="B1638" s="231" t="s">
        <v>11</v>
      </c>
      <c r="C1638" s="275" t="s">
        <v>11</v>
      </c>
      <c r="D1638" s="229" t="s">
        <v>11</v>
      </c>
      <c r="E1638" s="241" t="s">
        <v>11</v>
      </c>
      <c r="F1638" s="241" t="s">
        <v>11</v>
      </c>
      <c r="G1638" s="241" t="s">
        <v>11</v>
      </c>
      <c r="H1638" s="241" t="s">
        <v>11</v>
      </c>
      <c r="I1638" s="241" t="s">
        <v>11</v>
      </c>
      <c r="J1638" s="241" t="s">
        <v>11</v>
      </c>
      <c r="K1638" s="241" t="s">
        <v>11</v>
      </c>
      <c r="L1638" s="242" t="s">
        <v>11</v>
      </c>
      <c r="M1638" s="249" t="s">
        <v>11</v>
      </c>
      <c r="N1638" s="250" t="s">
        <v>11</v>
      </c>
      <c r="O1638" s="267" t="s">
        <v>11</v>
      </c>
      <c r="P1638" s="268" t="s">
        <v>11</v>
      </c>
      <c r="Q1638" s="7" t="s">
        <v>32</v>
      </c>
      <c r="R1638" s="238" t="s">
        <v>11</v>
      </c>
      <c r="S1638" s="238" t="s">
        <v>11</v>
      </c>
      <c r="T1638" s="238" t="s">
        <v>11</v>
      </c>
      <c r="U1638" s="238" t="s">
        <v>11</v>
      </c>
      <c r="V1638" s="11" t="s">
        <v>33</v>
      </c>
      <c r="W1638" s="9" t="s">
        <v>11</v>
      </c>
      <c r="X1638" t="s">
        <v>11</v>
      </c>
      <c r="Y1638" s="12" t="s">
        <v>11</v>
      </c>
      <c r="Z1638" s="234" t="s">
        <v>11</v>
      </c>
    </row>
    <row r="1639" spans="1:26" ht="13.5" customHeight="1" x14ac:dyDescent="0.15">
      <c r="A1639" s="6" t="s">
        <v>11</v>
      </c>
      <c r="B1639" t="s">
        <v>11</v>
      </c>
      <c r="C1639" s="12" t="s">
        <v>11</v>
      </c>
      <c r="D1639" s="229" t="s">
        <v>26</v>
      </c>
      <c r="E1639" s="13" t="s">
        <v>19</v>
      </c>
      <c r="F1639" s="231" t="s">
        <v>11</v>
      </c>
      <c r="G1639" s="231" t="s">
        <v>11</v>
      </c>
      <c r="H1639" s="231" t="s">
        <v>11</v>
      </c>
      <c r="I1639" s="231" t="s">
        <v>11</v>
      </c>
      <c r="J1639" s="231" t="s">
        <v>11</v>
      </c>
      <c r="K1639" s="13" t="s">
        <v>11</v>
      </c>
      <c r="L1639" s="242" t="s">
        <v>28</v>
      </c>
      <c r="M1639" s="277" t="s">
        <v>11</v>
      </c>
      <c r="N1639" s="278" t="s">
        <v>11</v>
      </c>
      <c r="O1639" s="267" t="s">
        <v>11</v>
      </c>
      <c r="P1639" s="268" t="s">
        <v>11</v>
      </c>
      <c r="Q1639" s="8" t="s">
        <v>31</v>
      </c>
      <c r="R1639" s="238" t="s">
        <v>11</v>
      </c>
      <c r="S1639" s="238" t="s">
        <v>11</v>
      </c>
      <c r="T1639" s="238" t="s">
        <v>11</v>
      </c>
      <c r="U1639" s="238" t="s">
        <v>11</v>
      </c>
      <c r="V1639" s="9" t="s">
        <v>26</v>
      </c>
      <c r="W1639" s="227" t="s">
        <v>11</v>
      </c>
      <c r="X1639" s="227" t="s">
        <v>11</v>
      </c>
      <c r="Y1639" s="10" t="s">
        <v>28</v>
      </c>
      <c r="Z1639" s="234" t="s">
        <v>11</v>
      </c>
    </row>
    <row r="1640" spans="1:26" ht="13.5" customHeight="1" x14ac:dyDescent="0.15">
      <c r="A1640" s="14" t="s">
        <v>11</v>
      </c>
      <c r="B1640" s="15" t="s">
        <v>11</v>
      </c>
      <c r="C1640" s="16" t="s">
        <v>11</v>
      </c>
      <c r="D1640" s="230" t="s">
        <v>11</v>
      </c>
      <c r="E1640" s="17" t="s">
        <v>11</v>
      </c>
      <c r="F1640" s="232" t="s">
        <v>11</v>
      </c>
      <c r="G1640" s="232" t="s">
        <v>11</v>
      </c>
      <c r="H1640" s="232" t="s">
        <v>11</v>
      </c>
      <c r="I1640" s="232" t="s">
        <v>11</v>
      </c>
      <c r="J1640" s="232" t="s">
        <v>11</v>
      </c>
      <c r="K1640" s="17" t="s">
        <v>11</v>
      </c>
      <c r="L1640" s="276" t="s">
        <v>11</v>
      </c>
      <c r="M1640" s="26" t="s">
        <v>42</v>
      </c>
      <c r="N1640" s="27" t="s">
        <v>89</v>
      </c>
      <c r="O1640" s="269" t="s">
        <v>11</v>
      </c>
      <c r="P1640" s="270" t="s">
        <v>11</v>
      </c>
      <c r="Q1640" s="18" t="s">
        <v>32</v>
      </c>
      <c r="R1640" s="228" t="s">
        <v>11</v>
      </c>
      <c r="S1640" s="228" t="s">
        <v>11</v>
      </c>
      <c r="T1640" s="228" t="s">
        <v>11</v>
      </c>
      <c r="U1640" s="228" t="s">
        <v>11</v>
      </c>
      <c r="V1640" s="19" t="s">
        <v>33</v>
      </c>
      <c r="W1640" s="20" t="s">
        <v>11</v>
      </c>
      <c r="X1640" s="15" t="s">
        <v>11</v>
      </c>
      <c r="Y1640" s="16" t="s">
        <v>11</v>
      </c>
      <c r="Z1640" s="235" t="s">
        <v>11</v>
      </c>
    </row>
    <row r="1641" spans="1:26" ht="13.5" customHeight="1" x14ac:dyDescent="0.15">
      <c r="A1641" s="251" t="s">
        <v>10</v>
      </c>
      <c r="B1641" s="252" t="s">
        <v>11</v>
      </c>
      <c r="C1641" s="253" t="s">
        <v>11</v>
      </c>
      <c r="D1641" s="257" t="s">
        <v>12</v>
      </c>
      <c r="E1641" s="258" t="s">
        <v>11</v>
      </c>
      <c r="F1641" s="259" t="s">
        <v>1923</v>
      </c>
      <c r="G1641" s="259" t="s">
        <v>11</v>
      </c>
      <c r="H1641" s="259" t="s">
        <v>11</v>
      </c>
      <c r="I1641" s="259" t="s">
        <v>11</v>
      </c>
      <c r="J1641" s="259" t="s">
        <v>11</v>
      </c>
      <c r="K1641" s="259" t="s">
        <v>11</v>
      </c>
      <c r="L1641" s="260" t="s">
        <v>11</v>
      </c>
      <c r="M1641" s="263" t="s">
        <v>119</v>
      </c>
      <c r="N1641" s="264" t="s">
        <v>11</v>
      </c>
      <c r="O1641" s="265" t="s">
        <v>2573</v>
      </c>
      <c r="P1641" s="266" t="s">
        <v>11</v>
      </c>
      <c r="Q1641" s="5" t="s">
        <v>16</v>
      </c>
      <c r="R1641" s="271" t="s">
        <v>2574</v>
      </c>
      <c r="S1641" s="271" t="s">
        <v>11</v>
      </c>
      <c r="T1641" s="271" t="s">
        <v>11</v>
      </c>
      <c r="U1641" s="30">
        <v>37301</v>
      </c>
      <c r="V1641" s="272" t="s">
        <v>18</v>
      </c>
      <c r="W1641" s="272" t="s">
        <v>11</v>
      </c>
      <c r="X1641" s="272" t="s">
        <v>11</v>
      </c>
      <c r="Y1641" s="273" t="s">
        <v>11</v>
      </c>
      <c r="Z1641" s="233">
        <v>397</v>
      </c>
    </row>
    <row r="1642" spans="1:26" ht="13.5" customHeight="1" x14ac:dyDescent="0.15">
      <c r="A1642" s="254" t="s">
        <v>11</v>
      </c>
      <c r="B1642" s="255" t="s">
        <v>11</v>
      </c>
      <c r="C1642" s="256" t="s">
        <v>11</v>
      </c>
      <c r="D1642" s="24" t="s">
        <v>11</v>
      </c>
      <c r="E1642" s="23" t="s">
        <v>11</v>
      </c>
      <c r="F1642" s="261" t="s">
        <v>11</v>
      </c>
      <c r="G1642" s="261" t="s">
        <v>11</v>
      </c>
      <c r="H1642" s="261" t="s">
        <v>11</v>
      </c>
      <c r="I1642" s="261" t="s">
        <v>11</v>
      </c>
      <c r="J1642" s="261" t="s">
        <v>11</v>
      </c>
      <c r="K1642" s="261" t="s">
        <v>11</v>
      </c>
      <c r="L1642" s="262" t="s">
        <v>11</v>
      </c>
      <c r="M1642" s="236">
        <v>45239000</v>
      </c>
      <c r="N1642" s="237" t="s">
        <v>11</v>
      </c>
      <c r="O1642" s="267" t="s">
        <v>11</v>
      </c>
      <c r="P1642" s="268" t="s">
        <v>11</v>
      </c>
      <c r="Q1642" s="6" t="s">
        <v>11</v>
      </c>
      <c r="R1642" s="238" t="s">
        <v>2575</v>
      </c>
      <c r="S1642" s="238" t="s">
        <v>11</v>
      </c>
      <c r="T1642" s="238" t="s">
        <v>11</v>
      </c>
      <c r="U1642" s="22">
        <v>1895</v>
      </c>
      <c r="V1642" s="239" t="s">
        <v>18</v>
      </c>
      <c r="W1642" s="239" t="s">
        <v>11</v>
      </c>
      <c r="X1642" s="239" t="s">
        <v>11</v>
      </c>
      <c r="Y1642" s="240" t="s">
        <v>11</v>
      </c>
      <c r="Z1642" s="234" t="s">
        <v>11</v>
      </c>
    </row>
    <row r="1643" spans="1:26" ht="13.5" customHeight="1" x14ac:dyDescent="0.15">
      <c r="A1643" s="274" t="s">
        <v>2576</v>
      </c>
      <c r="B1643" s="231" t="s">
        <v>11</v>
      </c>
      <c r="C1643" s="275" t="s">
        <v>11</v>
      </c>
      <c r="D1643" s="247" t="s">
        <v>2577</v>
      </c>
      <c r="E1643" s="239" t="s">
        <v>11</v>
      </c>
      <c r="F1643" s="239" t="s">
        <v>11</v>
      </c>
      <c r="G1643" s="239" t="s">
        <v>11</v>
      </c>
      <c r="H1643" s="239" t="s">
        <v>11</v>
      </c>
      <c r="I1643" s="239" t="s">
        <v>11</v>
      </c>
      <c r="J1643" s="239" t="s">
        <v>11</v>
      </c>
      <c r="K1643" s="239" t="s">
        <v>11</v>
      </c>
      <c r="L1643" s="240" t="s">
        <v>11</v>
      </c>
      <c r="M1643" s="249" t="s">
        <v>40</v>
      </c>
      <c r="N1643" s="250" t="s">
        <v>11</v>
      </c>
      <c r="O1643" s="267" t="s">
        <v>11</v>
      </c>
      <c r="P1643" s="268" t="s">
        <v>11</v>
      </c>
      <c r="Q1643" s="6" t="s">
        <v>11</v>
      </c>
      <c r="R1643" s="238" t="s">
        <v>11</v>
      </c>
      <c r="S1643" s="238" t="s">
        <v>11</v>
      </c>
      <c r="T1643" s="238" t="s">
        <v>11</v>
      </c>
      <c r="U1643" s="22" t="s">
        <v>11</v>
      </c>
      <c r="V1643" s="239" t="s">
        <v>11</v>
      </c>
      <c r="W1643" s="239" t="s">
        <v>11</v>
      </c>
      <c r="X1643" s="239" t="s">
        <v>11</v>
      </c>
      <c r="Y1643" s="240" t="s">
        <v>11</v>
      </c>
      <c r="Z1643" s="234" t="s">
        <v>11</v>
      </c>
    </row>
    <row r="1644" spans="1:26" ht="13.5" customHeight="1" x14ac:dyDescent="0.15">
      <c r="A1644" s="274" t="s">
        <v>11</v>
      </c>
      <c r="B1644" s="231" t="s">
        <v>11</v>
      </c>
      <c r="C1644" s="275" t="s">
        <v>11</v>
      </c>
      <c r="D1644" s="248" t="s">
        <v>11</v>
      </c>
      <c r="E1644" s="239" t="s">
        <v>11</v>
      </c>
      <c r="F1644" s="239" t="s">
        <v>11</v>
      </c>
      <c r="G1644" s="239" t="s">
        <v>11</v>
      </c>
      <c r="H1644" s="239" t="s">
        <v>11</v>
      </c>
      <c r="I1644" s="239" t="s">
        <v>11</v>
      </c>
      <c r="J1644" s="239" t="s">
        <v>11</v>
      </c>
      <c r="K1644" s="239" t="s">
        <v>11</v>
      </c>
      <c r="L1644" s="240" t="s">
        <v>11</v>
      </c>
      <c r="M1644" s="236">
        <v>39196214</v>
      </c>
      <c r="N1644" s="237" t="s">
        <v>11</v>
      </c>
      <c r="O1644" s="267" t="s">
        <v>11</v>
      </c>
      <c r="P1644" s="268" t="s">
        <v>11</v>
      </c>
      <c r="Q1644" s="6" t="s">
        <v>11</v>
      </c>
      <c r="R1644" s="238" t="s">
        <v>11</v>
      </c>
      <c r="S1644" s="238" t="s">
        <v>11</v>
      </c>
      <c r="T1644" s="238" t="s">
        <v>11</v>
      </c>
      <c r="U1644" s="22" t="s">
        <v>11</v>
      </c>
      <c r="V1644" s="239" t="s">
        <v>11</v>
      </c>
      <c r="W1644" s="239" t="s">
        <v>11</v>
      </c>
      <c r="X1644" s="239" t="s">
        <v>11</v>
      </c>
      <c r="Y1644" s="240" t="s">
        <v>11</v>
      </c>
      <c r="Z1644" s="234" t="s">
        <v>11</v>
      </c>
    </row>
    <row r="1645" spans="1:26" ht="13.5" customHeight="1" x14ac:dyDescent="0.15">
      <c r="A1645" s="274" t="s">
        <v>11</v>
      </c>
      <c r="B1645" s="231" t="s">
        <v>11</v>
      </c>
      <c r="C1645" s="275" t="s">
        <v>11</v>
      </c>
      <c r="D1645" s="229" t="s">
        <v>26</v>
      </c>
      <c r="E1645" s="241" t="s">
        <v>1979</v>
      </c>
      <c r="F1645" s="241" t="s">
        <v>11</v>
      </c>
      <c r="G1645" s="241" t="s">
        <v>11</v>
      </c>
      <c r="H1645" s="241" t="s">
        <v>11</v>
      </c>
      <c r="I1645" s="241" t="s">
        <v>11</v>
      </c>
      <c r="J1645" s="241" t="s">
        <v>11</v>
      </c>
      <c r="K1645" s="241" t="s">
        <v>11</v>
      </c>
      <c r="L1645" s="242" t="s">
        <v>28</v>
      </c>
      <c r="M1645" s="243" t="s">
        <v>29</v>
      </c>
      <c r="N1645" s="244" t="s">
        <v>11</v>
      </c>
      <c r="O1645" s="267" t="s">
        <v>11</v>
      </c>
      <c r="P1645" s="268" t="s">
        <v>11</v>
      </c>
      <c r="Q1645" s="7" t="s">
        <v>11</v>
      </c>
      <c r="R1645" s="238" t="s">
        <v>11</v>
      </c>
      <c r="S1645" s="238" t="s">
        <v>11</v>
      </c>
      <c r="T1645" s="238" t="s">
        <v>11</v>
      </c>
      <c r="U1645" s="22" t="s">
        <v>11</v>
      </c>
      <c r="V1645" s="239" t="s">
        <v>11</v>
      </c>
      <c r="W1645" s="239" t="s">
        <v>11</v>
      </c>
      <c r="X1645" s="239" t="s">
        <v>11</v>
      </c>
      <c r="Y1645" s="240" t="s">
        <v>11</v>
      </c>
      <c r="Z1645" s="234" t="s">
        <v>11</v>
      </c>
    </row>
    <row r="1646" spans="1:26" ht="13.5" customHeight="1" x14ac:dyDescent="0.15">
      <c r="A1646" s="274" t="s">
        <v>11</v>
      </c>
      <c r="B1646" s="231" t="s">
        <v>11</v>
      </c>
      <c r="C1646" s="275" t="s">
        <v>11</v>
      </c>
      <c r="D1646" s="229" t="s">
        <v>11</v>
      </c>
      <c r="E1646" s="241" t="s">
        <v>11</v>
      </c>
      <c r="F1646" s="241" t="s">
        <v>11</v>
      </c>
      <c r="G1646" s="241" t="s">
        <v>11</v>
      </c>
      <c r="H1646" s="241" t="s">
        <v>11</v>
      </c>
      <c r="I1646" s="241" t="s">
        <v>11</v>
      </c>
      <c r="J1646" s="241" t="s">
        <v>11</v>
      </c>
      <c r="K1646" s="241" t="s">
        <v>11</v>
      </c>
      <c r="L1646" s="242" t="s">
        <v>11</v>
      </c>
      <c r="M1646" s="245">
        <v>6042786</v>
      </c>
      <c r="N1646" s="246" t="s">
        <v>11</v>
      </c>
      <c r="O1646" s="267" t="s">
        <v>11</v>
      </c>
      <c r="P1646" s="268" t="s">
        <v>11</v>
      </c>
      <c r="Q1646" s="8" t="s">
        <v>31</v>
      </c>
      <c r="R1646" s="238" t="s">
        <v>2578</v>
      </c>
      <c r="S1646" s="238" t="s">
        <v>11</v>
      </c>
      <c r="T1646" s="238" t="s">
        <v>11</v>
      </c>
      <c r="U1646" s="238" t="s">
        <v>11</v>
      </c>
      <c r="V1646" s="9" t="s">
        <v>26</v>
      </c>
      <c r="W1646" s="227" t="s">
        <v>2579</v>
      </c>
      <c r="X1646" s="227" t="s">
        <v>11</v>
      </c>
      <c r="Y1646" s="10" t="s">
        <v>28</v>
      </c>
      <c r="Z1646" s="234" t="s">
        <v>11</v>
      </c>
    </row>
    <row r="1647" spans="1:26" ht="13.5" customHeight="1" x14ac:dyDescent="0.15">
      <c r="A1647" s="274" t="s">
        <v>11</v>
      </c>
      <c r="B1647" s="231" t="s">
        <v>11</v>
      </c>
      <c r="C1647" s="275" t="s">
        <v>11</v>
      </c>
      <c r="D1647" s="229" t="s">
        <v>11</v>
      </c>
      <c r="E1647" s="241" t="s">
        <v>11</v>
      </c>
      <c r="F1647" s="241" t="s">
        <v>11</v>
      </c>
      <c r="G1647" s="241" t="s">
        <v>11</v>
      </c>
      <c r="H1647" s="241" t="s">
        <v>11</v>
      </c>
      <c r="I1647" s="241" t="s">
        <v>11</v>
      </c>
      <c r="J1647" s="241" t="s">
        <v>11</v>
      </c>
      <c r="K1647" s="241" t="s">
        <v>11</v>
      </c>
      <c r="L1647" s="242" t="s">
        <v>11</v>
      </c>
      <c r="M1647" s="249" t="s">
        <v>11</v>
      </c>
      <c r="N1647" s="250" t="s">
        <v>11</v>
      </c>
      <c r="O1647" s="267" t="s">
        <v>11</v>
      </c>
      <c r="P1647" s="268" t="s">
        <v>11</v>
      </c>
      <c r="Q1647" s="7" t="s">
        <v>32</v>
      </c>
      <c r="R1647" s="238" t="s">
        <v>11</v>
      </c>
      <c r="S1647" s="238" t="s">
        <v>11</v>
      </c>
      <c r="T1647" s="238" t="s">
        <v>11</v>
      </c>
      <c r="U1647" s="238" t="s">
        <v>11</v>
      </c>
      <c r="V1647" s="11" t="s">
        <v>33</v>
      </c>
      <c r="W1647" s="9" t="s">
        <v>11</v>
      </c>
      <c r="X1647" t="s">
        <v>11</v>
      </c>
      <c r="Y1647" s="12" t="s">
        <v>11</v>
      </c>
      <c r="Z1647" s="234" t="s">
        <v>11</v>
      </c>
    </row>
    <row r="1648" spans="1:26" ht="13.5" customHeight="1" x14ac:dyDescent="0.15">
      <c r="A1648" s="6" t="s">
        <v>11</v>
      </c>
      <c r="B1648" t="s">
        <v>11</v>
      </c>
      <c r="C1648" s="12" t="s">
        <v>11</v>
      </c>
      <c r="D1648" s="229" t="s">
        <v>26</v>
      </c>
      <c r="E1648" s="13" t="s">
        <v>19</v>
      </c>
      <c r="F1648" s="231" t="s">
        <v>11</v>
      </c>
      <c r="G1648" s="231" t="s">
        <v>205</v>
      </c>
      <c r="H1648" s="231" t="s">
        <v>11</v>
      </c>
      <c r="I1648" s="231" t="s">
        <v>160</v>
      </c>
      <c r="J1648" s="231" t="s">
        <v>63</v>
      </c>
      <c r="K1648" s="13" t="s">
        <v>11</v>
      </c>
      <c r="L1648" s="242" t="s">
        <v>28</v>
      </c>
      <c r="M1648" s="277" t="s">
        <v>11</v>
      </c>
      <c r="N1648" s="278" t="s">
        <v>11</v>
      </c>
      <c r="O1648" s="267" t="s">
        <v>11</v>
      </c>
      <c r="P1648" s="268" t="s">
        <v>11</v>
      </c>
      <c r="Q1648" s="8" t="s">
        <v>31</v>
      </c>
      <c r="R1648" s="238" t="s">
        <v>11</v>
      </c>
      <c r="S1648" s="238" t="s">
        <v>11</v>
      </c>
      <c r="T1648" s="238" t="s">
        <v>11</v>
      </c>
      <c r="U1648" s="238" t="s">
        <v>11</v>
      </c>
      <c r="V1648" s="9" t="s">
        <v>26</v>
      </c>
      <c r="W1648" s="227" t="s">
        <v>11</v>
      </c>
      <c r="X1648" s="227" t="s">
        <v>11</v>
      </c>
      <c r="Y1648" s="10" t="s">
        <v>28</v>
      </c>
      <c r="Z1648" s="234" t="s">
        <v>11</v>
      </c>
    </row>
    <row r="1649" spans="1:26" ht="13.5" customHeight="1" x14ac:dyDescent="0.15">
      <c r="A1649" s="14" t="s">
        <v>11</v>
      </c>
      <c r="B1649" s="15" t="s">
        <v>11</v>
      </c>
      <c r="C1649" s="16" t="s">
        <v>11</v>
      </c>
      <c r="D1649" s="230" t="s">
        <v>11</v>
      </c>
      <c r="E1649" s="17" t="s">
        <v>11</v>
      </c>
      <c r="F1649" s="232" t="s">
        <v>11</v>
      </c>
      <c r="G1649" s="232" t="s">
        <v>11</v>
      </c>
      <c r="H1649" s="232" t="s">
        <v>11</v>
      </c>
      <c r="I1649" s="232" t="s">
        <v>11</v>
      </c>
      <c r="J1649" s="232" t="s">
        <v>11</v>
      </c>
      <c r="K1649" s="17" t="s">
        <v>11</v>
      </c>
      <c r="L1649" s="276" t="s">
        <v>11</v>
      </c>
      <c r="M1649" s="26" t="s">
        <v>42</v>
      </c>
      <c r="N1649" s="27">
        <v>86.6</v>
      </c>
      <c r="O1649" s="269" t="s">
        <v>11</v>
      </c>
      <c r="P1649" s="270" t="s">
        <v>11</v>
      </c>
      <c r="Q1649" s="18" t="s">
        <v>32</v>
      </c>
      <c r="R1649" s="228" t="s">
        <v>11</v>
      </c>
      <c r="S1649" s="228" t="s">
        <v>11</v>
      </c>
      <c r="T1649" s="228" t="s">
        <v>11</v>
      </c>
      <c r="U1649" s="228" t="s">
        <v>11</v>
      </c>
      <c r="V1649" s="19" t="s">
        <v>33</v>
      </c>
      <c r="W1649" s="20" t="s">
        <v>11</v>
      </c>
      <c r="X1649" s="15" t="s">
        <v>11</v>
      </c>
      <c r="Y1649" s="16" t="s">
        <v>11</v>
      </c>
      <c r="Z1649" s="235" t="s">
        <v>11</v>
      </c>
    </row>
    <row r="1650" spans="1:26" ht="13.5" customHeight="1" x14ac:dyDescent="0.15">
      <c r="A1650" s="251" t="s">
        <v>10</v>
      </c>
      <c r="B1650" s="252" t="s">
        <v>11</v>
      </c>
      <c r="C1650" s="253" t="s">
        <v>11</v>
      </c>
      <c r="D1650" s="257" t="s">
        <v>12</v>
      </c>
      <c r="E1650" s="258" t="s">
        <v>11</v>
      </c>
      <c r="F1650" s="259" t="s">
        <v>1742</v>
      </c>
      <c r="G1650" s="259" t="s">
        <v>11</v>
      </c>
      <c r="H1650" s="259" t="s">
        <v>11</v>
      </c>
      <c r="I1650" s="259" t="s">
        <v>11</v>
      </c>
      <c r="J1650" s="259" t="s">
        <v>11</v>
      </c>
      <c r="K1650" s="259" t="s">
        <v>11</v>
      </c>
      <c r="L1650" s="260" t="s">
        <v>11</v>
      </c>
      <c r="M1650" s="263" t="s">
        <v>119</v>
      </c>
      <c r="N1650" s="264" t="s">
        <v>11</v>
      </c>
      <c r="O1650" s="265" t="s">
        <v>2580</v>
      </c>
      <c r="P1650" s="266" t="s">
        <v>11</v>
      </c>
      <c r="Q1650" s="5" t="s">
        <v>16</v>
      </c>
      <c r="R1650" s="271" t="s">
        <v>2581</v>
      </c>
      <c r="S1650" s="271" t="s">
        <v>11</v>
      </c>
      <c r="T1650" s="271" t="s">
        <v>11</v>
      </c>
      <c r="U1650" s="30">
        <v>380900</v>
      </c>
      <c r="V1650" s="272" t="s">
        <v>18</v>
      </c>
      <c r="W1650" s="272" t="s">
        <v>11</v>
      </c>
      <c r="X1650" s="272" t="s">
        <v>11</v>
      </c>
      <c r="Y1650" s="273" t="s">
        <v>11</v>
      </c>
      <c r="Z1650" s="233">
        <v>397</v>
      </c>
    </row>
    <row r="1651" spans="1:26" ht="13.5" customHeight="1" x14ac:dyDescent="0.15">
      <c r="A1651" s="254" t="s">
        <v>11</v>
      </c>
      <c r="B1651" s="255" t="s">
        <v>11</v>
      </c>
      <c r="C1651" s="256" t="s">
        <v>11</v>
      </c>
      <c r="D1651" s="24" t="s">
        <v>11</v>
      </c>
      <c r="E1651" s="23" t="s">
        <v>11</v>
      </c>
      <c r="F1651" s="261" t="s">
        <v>11</v>
      </c>
      <c r="G1651" s="261" t="s">
        <v>11</v>
      </c>
      <c r="H1651" s="261" t="s">
        <v>11</v>
      </c>
      <c r="I1651" s="261" t="s">
        <v>11</v>
      </c>
      <c r="J1651" s="261" t="s">
        <v>11</v>
      </c>
      <c r="K1651" s="261" t="s">
        <v>11</v>
      </c>
      <c r="L1651" s="262" t="s">
        <v>11</v>
      </c>
      <c r="M1651" s="236">
        <v>389580000</v>
      </c>
      <c r="N1651" s="237" t="s">
        <v>11</v>
      </c>
      <c r="O1651" s="267" t="s">
        <v>11</v>
      </c>
      <c r="P1651" s="268" t="s">
        <v>11</v>
      </c>
      <c r="Q1651" s="6" t="s">
        <v>11</v>
      </c>
      <c r="R1651" s="238" t="s">
        <v>2582</v>
      </c>
      <c r="S1651" s="238" t="s">
        <v>11</v>
      </c>
      <c r="T1651" s="238" t="s">
        <v>11</v>
      </c>
      <c r="U1651" s="22">
        <v>2837</v>
      </c>
      <c r="V1651" s="239" t="s">
        <v>18</v>
      </c>
      <c r="W1651" s="239" t="s">
        <v>11</v>
      </c>
      <c r="X1651" s="239" t="s">
        <v>11</v>
      </c>
      <c r="Y1651" s="240" t="s">
        <v>11</v>
      </c>
      <c r="Z1651" s="234" t="s">
        <v>11</v>
      </c>
    </row>
    <row r="1652" spans="1:26" ht="13.5" customHeight="1" x14ac:dyDescent="0.15">
      <c r="A1652" s="274" t="s">
        <v>2583</v>
      </c>
      <c r="B1652" s="231" t="s">
        <v>11</v>
      </c>
      <c r="C1652" s="275" t="s">
        <v>11</v>
      </c>
      <c r="D1652" s="247" t="s">
        <v>2584</v>
      </c>
      <c r="E1652" s="239" t="s">
        <v>11</v>
      </c>
      <c r="F1652" s="239" t="s">
        <v>11</v>
      </c>
      <c r="G1652" s="239" t="s">
        <v>11</v>
      </c>
      <c r="H1652" s="239" t="s">
        <v>11</v>
      </c>
      <c r="I1652" s="239" t="s">
        <v>11</v>
      </c>
      <c r="J1652" s="239" t="s">
        <v>11</v>
      </c>
      <c r="K1652" s="239" t="s">
        <v>11</v>
      </c>
      <c r="L1652" s="240" t="s">
        <v>11</v>
      </c>
      <c r="M1652" s="249" t="s">
        <v>40</v>
      </c>
      <c r="N1652" s="250" t="s">
        <v>11</v>
      </c>
      <c r="O1652" s="267" t="s">
        <v>11</v>
      </c>
      <c r="P1652" s="268" t="s">
        <v>11</v>
      </c>
      <c r="Q1652" s="6" t="s">
        <v>11</v>
      </c>
      <c r="R1652" s="238" t="s">
        <v>2585</v>
      </c>
      <c r="S1652" s="238" t="s">
        <v>11</v>
      </c>
      <c r="T1652" s="238" t="s">
        <v>11</v>
      </c>
      <c r="U1652" s="22">
        <v>4895</v>
      </c>
      <c r="V1652" s="239" t="s">
        <v>18</v>
      </c>
      <c r="W1652" s="239" t="s">
        <v>11</v>
      </c>
      <c r="X1652" s="239" t="s">
        <v>11</v>
      </c>
      <c r="Y1652" s="240" t="s">
        <v>11</v>
      </c>
      <c r="Z1652" s="234" t="s">
        <v>11</v>
      </c>
    </row>
    <row r="1653" spans="1:26" ht="13.5" customHeight="1" x14ac:dyDescent="0.15">
      <c r="A1653" s="274" t="s">
        <v>11</v>
      </c>
      <c r="B1653" s="231" t="s">
        <v>11</v>
      </c>
      <c r="C1653" s="275" t="s">
        <v>11</v>
      </c>
      <c r="D1653" s="248" t="s">
        <v>11</v>
      </c>
      <c r="E1653" s="239" t="s">
        <v>11</v>
      </c>
      <c r="F1653" s="239" t="s">
        <v>11</v>
      </c>
      <c r="G1653" s="239" t="s">
        <v>11</v>
      </c>
      <c r="H1653" s="239" t="s">
        <v>11</v>
      </c>
      <c r="I1653" s="239" t="s">
        <v>11</v>
      </c>
      <c r="J1653" s="239" t="s">
        <v>11</v>
      </c>
      <c r="K1653" s="239" t="s">
        <v>11</v>
      </c>
      <c r="L1653" s="240" t="s">
        <v>11</v>
      </c>
      <c r="M1653" s="236">
        <v>388679698</v>
      </c>
      <c r="N1653" s="237" t="s">
        <v>11</v>
      </c>
      <c r="O1653" s="267" t="s">
        <v>11</v>
      </c>
      <c r="P1653" s="268" t="s">
        <v>11</v>
      </c>
      <c r="Q1653" s="6" t="s">
        <v>11</v>
      </c>
      <c r="R1653" s="238" t="s">
        <v>2586</v>
      </c>
      <c r="S1653" s="238" t="s">
        <v>11</v>
      </c>
      <c r="T1653" s="238" t="s">
        <v>11</v>
      </c>
      <c r="U1653" s="22">
        <v>48</v>
      </c>
      <c r="V1653" s="239" t="s">
        <v>18</v>
      </c>
      <c r="W1653" s="239" t="s">
        <v>11</v>
      </c>
      <c r="X1653" s="239" t="s">
        <v>11</v>
      </c>
      <c r="Y1653" s="240" t="s">
        <v>11</v>
      </c>
      <c r="Z1653" s="234" t="s">
        <v>11</v>
      </c>
    </row>
    <row r="1654" spans="1:26" ht="13.5" customHeight="1" x14ac:dyDescent="0.15">
      <c r="A1654" s="274" t="s">
        <v>11</v>
      </c>
      <c r="B1654" s="231" t="s">
        <v>11</v>
      </c>
      <c r="C1654" s="275" t="s">
        <v>11</v>
      </c>
      <c r="D1654" s="229" t="s">
        <v>26</v>
      </c>
      <c r="E1654" s="241" t="s">
        <v>2503</v>
      </c>
      <c r="F1654" s="241" t="s">
        <v>11</v>
      </c>
      <c r="G1654" s="241" t="s">
        <v>11</v>
      </c>
      <c r="H1654" s="241" t="s">
        <v>11</v>
      </c>
      <c r="I1654" s="241" t="s">
        <v>11</v>
      </c>
      <c r="J1654" s="241" t="s">
        <v>11</v>
      </c>
      <c r="K1654" s="241" t="s">
        <v>11</v>
      </c>
      <c r="L1654" s="242" t="s">
        <v>28</v>
      </c>
      <c r="M1654" s="243" t="s">
        <v>29</v>
      </c>
      <c r="N1654" s="244" t="s">
        <v>11</v>
      </c>
      <c r="O1654" s="267" t="s">
        <v>11</v>
      </c>
      <c r="P1654" s="268" t="s">
        <v>11</v>
      </c>
      <c r="Q1654" s="7" t="s">
        <v>11</v>
      </c>
      <c r="R1654" s="238" t="s">
        <v>11</v>
      </c>
      <c r="S1654" s="238" t="s">
        <v>11</v>
      </c>
      <c r="T1654" s="238" t="s">
        <v>11</v>
      </c>
      <c r="U1654" s="22" t="s">
        <v>11</v>
      </c>
      <c r="V1654" s="239" t="s">
        <v>11</v>
      </c>
      <c r="W1654" s="239" t="s">
        <v>11</v>
      </c>
      <c r="X1654" s="239" t="s">
        <v>11</v>
      </c>
      <c r="Y1654" s="240" t="s">
        <v>11</v>
      </c>
      <c r="Z1654" s="234" t="s">
        <v>11</v>
      </c>
    </row>
    <row r="1655" spans="1:26" ht="13.5" customHeight="1" x14ac:dyDescent="0.15">
      <c r="A1655" s="274" t="s">
        <v>11</v>
      </c>
      <c r="B1655" s="231" t="s">
        <v>11</v>
      </c>
      <c r="C1655" s="275" t="s">
        <v>11</v>
      </c>
      <c r="D1655" s="229" t="s">
        <v>11</v>
      </c>
      <c r="E1655" s="241" t="s">
        <v>11</v>
      </c>
      <c r="F1655" s="241" t="s">
        <v>11</v>
      </c>
      <c r="G1655" s="241" t="s">
        <v>11</v>
      </c>
      <c r="H1655" s="241" t="s">
        <v>11</v>
      </c>
      <c r="I1655" s="241" t="s">
        <v>11</v>
      </c>
      <c r="J1655" s="241" t="s">
        <v>11</v>
      </c>
      <c r="K1655" s="241" t="s">
        <v>11</v>
      </c>
      <c r="L1655" s="242" t="s">
        <v>11</v>
      </c>
      <c r="M1655" s="245">
        <v>900302</v>
      </c>
      <c r="N1655" s="246" t="s">
        <v>11</v>
      </c>
      <c r="O1655" s="267" t="s">
        <v>11</v>
      </c>
      <c r="P1655" s="268" t="s">
        <v>11</v>
      </c>
      <c r="Q1655" s="8" t="s">
        <v>31</v>
      </c>
      <c r="R1655" s="238" t="s">
        <v>11</v>
      </c>
      <c r="S1655" s="238" t="s">
        <v>11</v>
      </c>
      <c r="T1655" s="238" t="s">
        <v>11</v>
      </c>
      <c r="U1655" s="238" t="s">
        <v>11</v>
      </c>
      <c r="V1655" s="9" t="s">
        <v>26</v>
      </c>
      <c r="W1655" s="227" t="s">
        <v>11</v>
      </c>
      <c r="X1655" s="227" t="s">
        <v>11</v>
      </c>
      <c r="Y1655" s="10" t="s">
        <v>28</v>
      </c>
      <c r="Z1655" s="234" t="s">
        <v>11</v>
      </c>
    </row>
    <row r="1656" spans="1:26" ht="13.5" customHeight="1" x14ac:dyDescent="0.15">
      <c r="A1656" s="274" t="s">
        <v>11</v>
      </c>
      <c r="B1656" s="231" t="s">
        <v>11</v>
      </c>
      <c r="C1656" s="275" t="s">
        <v>11</v>
      </c>
      <c r="D1656" s="229" t="s">
        <v>11</v>
      </c>
      <c r="E1656" s="241" t="s">
        <v>11</v>
      </c>
      <c r="F1656" s="241" t="s">
        <v>11</v>
      </c>
      <c r="G1656" s="241" t="s">
        <v>11</v>
      </c>
      <c r="H1656" s="241" t="s">
        <v>11</v>
      </c>
      <c r="I1656" s="241" t="s">
        <v>11</v>
      </c>
      <c r="J1656" s="241" t="s">
        <v>11</v>
      </c>
      <c r="K1656" s="241" t="s">
        <v>11</v>
      </c>
      <c r="L1656" s="242" t="s">
        <v>11</v>
      </c>
      <c r="M1656" s="249" t="s">
        <v>11</v>
      </c>
      <c r="N1656" s="250" t="s">
        <v>11</v>
      </c>
      <c r="O1656" s="267" t="s">
        <v>11</v>
      </c>
      <c r="P1656" s="268" t="s">
        <v>11</v>
      </c>
      <c r="Q1656" s="7" t="s">
        <v>32</v>
      </c>
      <c r="R1656" s="238" t="s">
        <v>11</v>
      </c>
      <c r="S1656" s="238" t="s">
        <v>11</v>
      </c>
      <c r="T1656" s="238" t="s">
        <v>11</v>
      </c>
      <c r="U1656" s="238" t="s">
        <v>11</v>
      </c>
      <c r="V1656" s="11" t="s">
        <v>33</v>
      </c>
      <c r="W1656" s="9" t="s">
        <v>11</v>
      </c>
      <c r="X1656" t="s">
        <v>11</v>
      </c>
      <c r="Y1656" s="12" t="s">
        <v>11</v>
      </c>
      <c r="Z1656" s="234" t="s">
        <v>11</v>
      </c>
    </row>
    <row r="1657" spans="1:26" ht="13.5" customHeight="1" x14ac:dyDescent="0.15">
      <c r="A1657" s="6" t="s">
        <v>11</v>
      </c>
      <c r="B1657" t="s">
        <v>11</v>
      </c>
      <c r="C1657" s="12" t="s">
        <v>11</v>
      </c>
      <c r="D1657" s="229" t="s">
        <v>26</v>
      </c>
      <c r="E1657" s="13" t="s">
        <v>19</v>
      </c>
      <c r="F1657" s="231" t="s">
        <v>11</v>
      </c>
      <c r="G1657" s="231" t="s">
        <v>205</v>
      </c>
      <c r="H1657" s="231" t="s">
        <v>11</v>
      </c>
      <c r="I1657" s="231" t="s">
        <v>160</v>
      </c>
      <c r="J1657" s="231" t="s">
        <v>63</v>
      </c>
      <c r="K1657" s="13" t="s">
        <v>11</v>
      </c>
      <c r="L1657" s="242" t="s">
        <v>28</v>
      </c>
      <c r="M1657" s="277" t="s">
        <v>11</v>
      </c>
      <c r="N1657" s="278" t="s">
        <v>11</v>
      </c>
      <c r="O1657" s="267" t="s">
        <v>11</v>
      </c>
      <c r="P1657" s="268" t="s">
        <v>11</v>
      </c>
      <c r="Q1657" s="8" t="s">
        <v>31</v>
      </c>
      <c r="R1657" s="238" t="s">
        <v>11</v>
      </c>
      <c r="S1657" s="238" t="s">
        <v>11</v>
      </c>
      <c r="T1657" s="238" t="s">
        <v>11</v>
      </c>
      <c r="U1657" s="238" t="s">
        <v>11</v>
      </c>
      <c r="V1657" s="9" t="s">
        <v>26</v>
      </c>
      <c r="W1657" s="227" t="s">
        <v>11</v>
      </c>
      <c r="X1657" s="227" t="s">
        <v>11</v>
      </c>
      <c r="Y1657" s="10" t="s">
        <v>28</v>
      </c>
      <c r="Z1657" s="234" t="s">
        <v>11</v>
      </c>
    </row>
    <row r="1658" spans="1:26" ht="13.5" customHeight="1" x14ac:dyDescent="0.15">
      <c r="A1658" s="14" t="s">
        <v>11</v>
      </c>
      <c r="B1658" s="15" t="s">
        <v>11</v>
      </c>
      <c r="C1658" s="16" t="s">
        <v>11</v>
      </c>
      <c r="D1658" s="230" t="s">
        <v>11</v>
      </c>
      <c r="E1658" s="17" t="s">
        <v>11</v>
      </c>
      <c r="F1658" s="232" t="s">
        <v>11</v>
      </c>
      <c r="G1658" s="232" t="s">
        <v>11</v>
      </c>
      <c r="H1658" s="232" t="s">
        <v>11</v>
      </c>
      <c r="I1658" s="232" t="s">
        <v>11</v>
      </c>
      <c r="J1658" s="232" t="s">
        <v>11</v>
      </c>
      <c r="K1658" s="17" t="s">
        <v>11</v>
      </c>
      <c r="L1658" s="276" t="s">
        <v>11</v>
      </c>
      <c r="M1658" s="26" t="s">
        <v>42</v>
      </c>
      <c r="N1658" s="27">
        <v>99.8</v>
      </c>
      <c r="O1658" s="269" t="s">
        <v>11</v>
      </c>
      <c r="P1658" s="270" t="s">
        <v>11</v>
      </c>
      <c r="Q1658" s="18" t="s">
        <v>32</v>
      </c>
      <c r="R1658" s="228" t="s">
        <v>11</v>
      </c>
      <c r="S1658" s="228" t="s">
        <v>11</v>
      </c>
      <c r="T1658" s="228" t="s">
        <v>11</v>
      </c>
      <c r="U1658" s="228" t="s">
        <v>11</v>
      </c>
      <c r="V1658" s="19" t="s">
        <v>33</v>
      </c>
      <c r="W1658" s="20" t="s">
        <v>11</v>
      </c>
      <c r="X1658" s="15" t="s">
        <v>11</v>
      </c>
      <c r="Y1658" s="16" t="s">
        <v>11</v>
      </c>
      <c r="Z1658" s="235" t="s">
        <v>11</v>
      </c>
    </row>
    <row r="1659" spans="1:26" ht="13.5" customHeight="1" x14ac:dyDescent="0.15">
      <c r="A1659" s="251" t="s">
        <v>10</v>
      </c>
      <c r="B1659" s="252" t="s">
        <v>11</v>
      </c>
      <c r="C1659" s="253" t="s">
        <v>11</v>
      </c>
      <c r="D1659" s="257" t="s">
        <v>12</v>
      </c>
      <c r="E1659" s="258" t="s">
        <v>11</v>
      </c>
      <c r="F1659" s="259" t="s">
        <v>967</v>
      </c>
      <c r="G1659" s="259" t="s">
        <v>11</v>
      </c>
      <c r="H1659" s="259" t="s">
        <v>11</v>
      </c>
      <c r="I1659" s="259" t="s">
        <v>11</v>
      </c>
      <c r="J1659" s="259" t="s">
        <v>11</v>
      </c>
      <c r="K1659" s="259" t="s">
        <v>11</v>
      </c>
      <c r="L1659" s="260" t="s">
        <v>11</v>
      </c>
      <c r="M1659" s="263" t="s">
        <v>119</v>
      </c>
      <c r="N1659" s="264" t="s">
        <v>11</v>
      </c>
      <c r="O1659" s="265" t="s">
        <v>2587</v>
      </c>
      <c r="P1659" s="266" t="s">
        <v>11</v>
      </c>
      <c r="Q1659" s="5" t="s">
        <v>16</v>
      </c>
      <c r="R1659" s="271" t="s">
        <v>2588</v>
      </c>
      <c r="S1659" s="271" t="s">
        <v>11</v>
      </c>
      <c r="T1659" s="271" t="s">
        <v>11</v>
      </c>
      <c r="U1659" s="30">
        <v>11636</v>
      </c>
      <c r="V1659" s="272" t="s">
        <v>18</v>
      </c>
      <c r="W1659" s="272" t="s">
        <v>11</v>
      </c>
      <c r="X1659" s="272" t="s">
        <v>11</v>
      </c>
      <c r="Y1659" s="273" t="s">
        <v>11</v>
      </c>
      <c r="Z1659" s="233">
        <v>399</v>
      </c>
    </row>
    <row r="1660" spans="1:26" ht="13.5" customHeight="1" x14ac:dyDescent="0.15">
      <c r="A1660" s="254" t="s">
        <v>11</v>
      </c>
      <c r="B1660" s="255" t="s">
        <v>11</v>
      </c>
      <c r="C1660" s="256" t="s">
        <v>11</v>
      </c>
      <c r="D1660" s="24" t="s">
        <v>11</v>
      </c>
      <c r="E1660" s="23" t="s">
        <v>11</v>
      </c>
      <c r="F1660" s="261" t="s">
        <v>11</v>
      </c>
      <c r="G1660" s="261" t="s">
        <v>11</v>
      </c>
      <c r="H1660" s="261" t="s">
        <v>11</v>
      </c>
      <c r="I1660" s="261" t="s">
        <v>11</v>
      </c>
      <c r="J1660" s="261" t="s">
        <v>11</v>
      </c>
      <c r="K1660" s="261" t="s">
        <v>11</v>
      </c>
      <c r="L1660" s="262" t="s">
        <v>11</v>
      </c>
      <c r="M1660" s="236">
        <v>13050000</v>
      </c>
      <c r="N1660" s="237" t="s">
        <v>11</v>
      </c>
      <c r="O1660" s="267" t="s">
        <v>11</v>
      </c>
      <c r="P1660" s="268" t="s">
        <v>11</v>
      </c>
      <c r="Q1660" s="6" t="s">
        <v>11</v>
      </c>
      <c r="R1660" s="238" t="s">
        <v>11</v>
      </c>
      <c r="S1660" s="238" t="s">
        <v>11</v>
      </c>
      <c r="T1660" s="238" t="s">
        <v>11</v>
      </c>
      <c r="U1660" s="22" t="s">
        <v>11</v>
      </c>
      <c r="V1660" s="239" t="s">
        <v>11</v>
      </c>
      <c r="W1660" s="239" t="s">
        <v>11</v>
      </c>
      <c r="X1660" s="239" t="s">
        <v>11</v>
      </c>
      <c r="Y1660" s="240" t="s">
        <v>11</v>
      </c>
      <c r="Z1660" s="234" t="s">
        <v>11</v>
      </c>
    </row>
    <row r="1661" spans="1:26" ht="13.5" customHeight="1" x14ac:dyDescent="0.15">
      <c r="A1661" s="274" t="s">
        <v>2589</v>
      </c>
      <c r="B1661" s="231" t="s">
        <v>11</v>
      </c>
      <c r="C1661" s="275" t="s">
        <v>11</v>
      </c>
      <c r="D1661" s="247" t="s">
        <v>2590</v>
      </c>
      <c r="E1661" s="239" t="s">
        <v>11</v>
      </c>
      <c r="F1661" s="239" t="s">
        <v>11</v>
      </c>
      <c r="G1661" s="239" t="s">
        <v>11</v>
      </c>
      <c r="H1661" s="239" t="s">
        <v>11</v>
      </c>
      <c r="I1661" s="239" t="s">
        <v>11</v>
      </c>
      <c r="J1661" s="239" t="s">
        <v>11</v>
      </c>
      <c r="K1661" s="239" t="s">
        <v>11</v>
      </c>
      <c r="L1661" s="240" t="s">
        <v>11</v>
      </c>
      <c r="M1661" s="249" t="s">
        <v>40</v>
      </c>
      <c r="N1661" s="250" t="s">
        <v>11</v>
      </c>
      <c r="O1661" s="267" t="s">
        <v>11</v>
      </c>
      <c r="P1661" s="268" t="s">
        <v>11</v>
      </c>
      <c r="Q1661" s="6" t="s">
        <v>11</v>
      </c>
      <c r="R1661" s="238" t="s">
        <v>11</v>
      </c>
      <c r="S1661" s="238" t="s">
        <v>11</v>
      </c>
      <c r="T1661" s="238" t="s">
        <v>11</v>
      </c>
      <c r="U1661" s="22" t="s">
        <v>11</v>
      </c>
      <c r="V1661" s="239" t="s">
        <v>11</v>
      </c>
      <c r="W1661" s="239" t="s">
        <v>11</v>
      </c>
      <c r="X1661" s="239" t="s">
        <v>11</v>
      </c>
      <c r="Y1661" s="240" t="s">
        <v>11</v>
      </c>
      <c r="Z1661" s="234" t="s">
        <v>11</v>
      </c>
    </row>
    <row r="1662" spans="1:26" ht="13.5" customHeight="1" x14ac:dyDescent="0.15">
      <c r="A1662" s="274" t="s">
        <v>11</v>
      </c>
      <c r="B1662" s="231" t="s">
        <v>11</v>
      </c>
      <c r="C1662" s="275" t="s">
        <v>11</v>
      </c>
      <c r="D1662" s="248" t="s">
        <v>11</v>
      </c>
      <c r="E1662" s="239" t="s">
        <v>11</v>
      </c>
      <c r="F1662" s="239" t="s">
        <v>11</v>
      </c>
      <c r="G1662" s="239" t="s">
        <v>11</v>
      </c>
      <c r="H1662" s="239" t="s">
        <v>11</v>
      </c>
      <c r="I1662" s="239" t="s">
        <v>11</v>
      </c>
      <c r="J1662" s="239" t="s">
        <v>11</v>
      </c>
      <c r="K1662" s="239" t="s">
        <v>11</v>
      </c>
      <c r="L1662" s="240" t="s">
        <v>11</v>
      </c>
      <c r="M1662" s="236">
        <v>11801578</v>
      </c>
      <c r="N1662" s="237" t="s">
        <v>11</v>
      </c>
      <c r="O1662" s="267" t="s">
        <v>11</v>
      </c>
      <c r="P1662" s="268" t="s">
        <v>11</v>
      </c>
      <c r="Q1662" s="6" t="s">
        <v>11</v>
      </c>
      <c r="R1662" s="238" t="s">
        <v>11</v>
      </c>
      <c r="S1662" s="238" t="s">
        <v>11</v>
      </c>
      <c r="T1662" s="238" t="s">
        <v>11</v>
      </c>
      <c r="U1662" s="22" t="s">
        <v>11</v>
      </c>
      <c r="V1662" s="239" t="s">
        <v>11</v>
      </c>
      <c r="W1662" s="239" t="s">
        <v>11</v>
      </c>
      <c r="X1662" s="239" t="s">
        <v>11</v>
      </c>
      <c r="Y1662" s="240" t="s">
        <v>11</v>
      </c>
      <c r="Z1662" s="234" t="s">
        <v>11</v>
      </c>
    </row>
    <row r="1663" spans="1:26" ht="13.5" customHeight="1" x14ac:dyDescent="0.15">
      <c r="A1663" s="274" t="s">
        <v>11</v>
      </c>
      <c r="B1663" s="231" t="s">
        <v>11</v>
      </c>
      <c r="C1663" s="275" t="s">
        <v>11</v>
      </c>
      <c r="D1663" s="229" t="s">
        <v>26</v>
      </c>
      <c r="E1663" s="241" t="s">
        <v>966</v>
      </c>
      <c r="F1663" s="241" t="s">
        <v>11</v>
      </c>
      <c r="G1663" s="241" t="s">
        <v>11</v>
      </c>
      <c r="H1663" s="241" t="s">
        <v>11</v>
      </c>
      <c r="I1663" s="241" t="s">
        <v>11</v>
      </c>
      <c r="J1663" s="241" t="s">
        <v>11</v>
      </c>
      <c r="K1663" s="241" t="s">
        <v>11</v>
      </c>
      <c r="L1663" s="242" t="s">
        <v>28</v>
      </c>
      <c r="M1663" s="243" t="s">
        <v>29</v>
      </c>
      <c r="N1663" s="244" t="s">
        <v>11</v>
      </c>
      <c r="O1663" s="267" t="s">
        <v>11</v>
      </c>
      <c r="P1663" s="268" t="s">
        <v>11</v>
      </c>
      <c r="Q1663" s="7" t="s">
        <v>11</v>
      </c>
      <c r="R1663" s="238" t="s">
        <v>268</v>
      </c>
      <c r="S1663" s="238" t="s">
        <v>11</v>
      </c>
      <c r="T1663" s="238" t="s">
        <v>11</v>
      </c>
      <c r="U1663" s="22">
        <v>166</v>
      </c>
      <c r="V1663" s="239" t="s">
        <v>18</v>
      </c>
      <c r="W1663" s="239" t="s">
        <v>11</v>
      </c>
      <c r="X1663" s="239" t="s">
        <v>11</v>
      </c>
      <c r="Y1663" s="240" t="s">
        <v>11</v>
      </c>
      <c r="Z1663" s="234" t="s">
        <v>11</v>
      </c>
    </row>
    <row r="1664" spans="1:26" ht="13.5" customHeight="1" x14ac:dyDescent="0.15">
      <c r="A1664" s="274" t="s">
        <v>11</v>
      </c>
      <c r="B1664" s="231" t="s">
        <v>11</v>
      </c>
      <c r="C1664" s="275" t="s">
        <v>11</v>
      </c>
      <c r="D1664" s="229" t="s">
        <v>11</v>
      </c>
      <c r="E1664" s="241" t="s">
        <v>11</v>
      </c>
      <c r="F1664" s="241" t="s">
        <v>11</v>
      </c>
      <c r="G1664" s="241" t="s">
        <v>11</v>
      </c>
      <c r="H1664" s="241" t="s">
        <v>11</v>
      </c>
      <c r="I1664" s="241" t="s">
        <v>11</v>
      </c>
      <c r="J1664" s="241" t="s">
        <v>11</v>
      </c>
      <c r="K1664" s="241" t="s">
        <v>11</v>
      </c>
      <c r="L1664" s="242" t="s">
        <v>11</v>
      </c>
      <c r="M1664" s="245">
        <v>1248422</v>
      </c>
      <c r="N1664" s="246" t="s">
        <v>11</v>
      </c>
      <c r="O1664" s="267" t="s">
        <v>11</v>
      </c>
      <c r="P1664" s="268" t="s">
        <v>11</v>
      </c>
      <c r="Q1664" s="8" t="s">
        <v>31</v>
      </c>
      <c r="R1664" s="238" t="s">
        <v>2591</v>
      </c>
      <c r="S1664" s="238" t="s">
        <v>11</v>
      </c>
      <c r="T1664" s="238" t="s">
        <v>11</v>
      </c>
      <c r="U1664" s="238" t="s">
        <v>11</v>
      </c>
      <c r="V1664" s="9" t="s">
        <v>26</v>
      </c>
      <c r="W1664" s="227" t="s">
        <v>2592</v>
      </c>
      <c r="X1664" s="227" t="s">
        <v>11</v>
      </c>
      <c r="Y1664" s="10" t="s">
        <v>28</v>
      </c>
      <c r="Z1664" s="234" t="s">
        <v>11</v>
      </c>
    </row>
    <row r="1665" spans="1:26" ht="13.5" customHeight="1" x14ac:dyDescent="0.15">
      <c r="A1665" s="274" t="s">
        <v>11</v>
      </c>
      <c r="B1665" s="231" t="s">
        <v>11</v>
      </c>
      <c r="C1665" s="275" t="s">
        <v>11</v>
      </c>
      <c r="D1665" s="229" t="s">
        <v>11</v>
      </c>
      <c r="E1665" s="241" t="s">
        <v>11</v>
      </c>
      <c r="F1665" s="241" t="s">
        <v>11</v>
      </c>
      <c r="G1665" s="241" t="s">
        <v>11</v>
      </c>
      <c r="H1665" s="241" t="s">
        <v>11</v>
      </c>
      <c r="I1665" s="241" t="s">
        <v>11</v>
      </c>
      <c r="J1665" s="241" t="s">
        <v>11</v>
      </c>
      <c r="K1665" s="241" t="s">
        <v>11</v>
      </c>
      <c r="L1665" s="242" t="s">
        <v>11</v>
      </c>
      <c r="M1665" s="249" t="s">
        <v>11</v>
      </c>
      <c r="N1665" s="250" t="s">
        <v>11</v>
      </c>
      <c r="O1665" s="267" t="s">
        <v>11</v>
      </c>
      <c r="P1665" s="268" t="s">
        <v>11</v>
      </c>
      <c r="Q1665" s="7" t="s">
        <v>32</v>
      </c>
      <c r="R1665" s="238" t="s">
        <v>2593</v>
      </c>
      <c r="S1665" s="238" t="s">
        <v>11</v>
      </c>
      <c r="T1665" s="238" t="s">
        <v>11</v>
      </c>
      <c r="U1665" s="238" t="s">
        <v>11</v>
      </c>
      <c r="V1665" s="11" t="s">
        <v>33</v>
      </c>
      <c r="W1665" s="9" t="s">
        <v>11</v>
      </c>
      <c r="X1665" t="s">
        <v>11</v>
      </c>
      <c r="Y1665" s="12" t="s">
        <v>11</v>
      </c>
      <c r="Z1665" s="234" t="s">
        <v>11</v>
      </c>
    </row>
    <row r="1666" spans="1:26" ht="13.5" customHeight="1" x14ac:dyDescent="0.15">
      <c r="A1666" s="6" t="s">
        <v>11</v>
      </c>
      <c r="B1666" t="s">
        <v>11</v>
      </c>
      <c r="C1666" s="12" t="s">
        <v>11</v>
      </c>
      <c r="D1666" s="229" t="s">
        <v>26</v>
      </c>
      <c r="E1666" s="13" t="s">
        <v>19</v>
      </c>
      <c r="F1666" s="231" t="s">
        <v>11</v>
      </c>
      <c r="G1666" s="231" t="s">
        <v>11</v>
      </c>
      <c r="H1666" s="231" t="s">
        <v>11</v>
      </c>
      <c r="I1666" s="231" t="s">
        <v>11</v>
      </c>
      <c r="J1666" s="231" t="s">
        <v>11</v>
      </c>
      <c r="K1666" s="13" t="s">
        <v>11</v>
      </c>
      <c r="L1666" s="242" t="s">
        <v>28</v>
      </c>
      <c r="M1666" s="277" t="s">
        <v>11</v>
      </c>
      <c r="N1666" s="278" t="s">
        <v>11</v>
      </c>
      <c r="O1666" s="267" t="s">
        <v>11</v>
      </c>
      <c r="P1666" s="268" t="s">
        <v>11</v>
      </c>
      <c r="Q1666" s="8" t="s">
        <v>31</v>
      </c>
      <c r="R1666" s="238" t="s">
        <v>11</v>
      </c>
      <c r="S1666" s="238" t="s">
        <v>11</v>
      </c>
      <c r="T1666" s="238" t="s">
        <v>11</v>
      </c>
      <c r="U1666" s="238" t="s">
        <v>11</v>
      </c>
      <c r="V1666" s="9" t="s">
        <v>26</v>
      </c>
      <c r="W1666" s="227" t="s">
        <v>11</v>
      </c>
      <c r="X1666" s="227" t="s">
        <v>11</v>
      </c>
      <c r="Y1666" s="10" t="s">
        <v>28</v>
      </c>
      <c r="Z1666" s="234" t="s">
        <v>11</v>
      </c>
    </row>
    <row r="1667" spans="1:26" ht="13.5" customHeight="1" x14ac:dyDescent="0.15">
      <c r="A1667" s="14" t="s">
        <v>11</v>
      </c>
      <c r="B1667" s="15" t="s">
        <v>11</v>
      </c>
      <c r="C1667" s="16" t="s">
        <v>11</v>
      </c>
      <c r="D1667" s="230" t="s">
        <v>11</v>
      </c>
      <c r="E1667" s="17" t="s">
        <v>11</v>
      </c>
      <c r="F1667" s="232" t="s">
        <v>11</v>
      </c>
      <c r="G1667" s="232" t="s">
        <v>11</v>
      </c>
      <c r="H1667" s="232" t="s">
        <v>11</v>
      </c>
      <c r="I1667" s="232" t="s">
        <v>11</v>
      </c>
      <c r="J1667" s="232" t="s">
        <v>11</v>
      </c>
      <c r="K1667" s="17" t="s">
        <v>11</v>
      </c>
      <c r="L1667" s="276" t="s">
        <v>11</v>
      </c>
      <c r="M1667" s="26" t="s">
        <v>42</v>
      </c>
      <c r="N1667" s="27">
        <v>90.4</v>
      </c>
      <c r="O1667" s="269" t="s">
        <v>11</v>
      </c>
      <c r="P1667" s="270" t="s">
        <v>11</v>
      </c>
      <c r="Q1667" s="18" t="s">
        <v>32</v>
      </c>
      <c r="R1667" s="228" t="s">
        <v>11</v>
      </c>
      <c r="S1667" s="228" t="s">
        <v>11</v>
      </c>
      <c r="T1667" s="228" t="s">
        <v>11</v>
      </c>
      <c r="U1667" s="228" t="s">
        <v>11</v>
      </c>
      <c r="V1667" s="19" t="s">
        <v>33</v>
      </c>
      <c r="W1667" s="20" t="s">
        <v>11</v>
      </c>
      <c r="X1667" s="15" t="s">
        <v>11</v>
      </c>
      <c r="Y1667" s="16" t="s">
        <v>11</v>
      </c>
      <c r="Z1667" s="235" t="s">
        <v>11</v>
      </c>
    </row>
    <row r="1668" spans="1:26" ht="13.5" customHeight="1" x14ac:dyDescent="0.15">
      <c r="A1668" s="251" t="s">
        <v>10</v>
      </c>
      <c r="B1668" s="252" t="s">
        <v>11</v>
      </c>
      <c r="C1668" s="253" t="s">
        <v>11</v>
      </c>
      <c r="D1668" s="257" t="s">
        <v>12</v>
      </c>
      <c r="E1668" s="258" t="s">
        <v>11</v>
      </c>
      <c r="F1668" s="259" t="s">
        <v>967</v>
      </c>
      <c r="G1668" s="259" t="s">
        <v>11</v>
      </c>
      <c r="H1668" s="259" t="s">
        <v>11</v>
      </c>
      <c r="I1668" s="259" t="s">
        <v>11</v>
      </c>
      <c r="J1668" s="259" t="s">
        <v>11</v>
      </c>
      <c r="K1668" s="259" t="s">
        <v>11</v>
      </c>
      <c r="L1668" s="260" t="s">
        <v>11</v>
      </c>
      <c r="M1668" s="263" t="s">
        <v>119</v>
      </c>
      <c r="N1668" s="264" t="s">
        <v>11</v>
      </c>
      <c r="O1668" s="265" t="s">
        <v>2594</v>
      </c>
      <c r="P1668" s="266" t="s">
        <v>11</v>
      </c>
      <c r="Q1668" s="5" t="s">
        <v>16</v>
      </c>
      <c r="R1668" s="271" t="s">
        <v>2595</v>
      </c>
      <c r="S1668" s="271" t="s">
        <v>11</v>
      </c>
      <c r="T1668" s="271" t="s">
        <v>11</v>
      </c>
      <c r="U1668" s="30">
        <v>14886043</v>
      </c>
      <c r="V1668" s="272" t="s">
        <v>18</v>
      </c>
      <c r="W1668" s="272" t="s">
        <v>11</v>
      </c>
      <c r="X1668" s="272" t="s">
        <v>11</v>
      </c>
      <c r="Y1668" s="273" t="s">
        <v>11</v>
      </c>
      <c r="Z1668" s="233">
        <v>399</v>
      </c>
    </row>
    <row r="1669" spans="1:26" ht="13.5" customHeight="1" x14ac:dyDescent="0.15">
      <c r="A1669" s="254" t="s">
        <v>11</v>
      </c>
      <c r="B1669" s="255" t="s">
        <v>11</v>
      </c>
      <c r="C1669" s="256" t="s">
        <v>11</v>
      </c>
      <c r="D1669" s="24" t="s">
        <v>11</v>
      </c>
      <c r="E1669" s="23" t="s">
        <v>11</v>
      </c>
      <c r="F1669" s="261" t="s">
        <v>11</v>
      </c>
      <c r="G1669" s="261" t="s">
        <v>11</v>
      </c>
      <c r="H1669" s="261" t="s">
        <v>11</v>
      </c>
      <c r="I1669" s="261" t="s">
        <v>11</v>
      </c>
      <c r="J1669" s="261" t="s">
        <v>11</v>
      </c>
      <c r="K1669" s="261" t="s">
        <v>11</v>
      </c>
      <c r="L1669" s="262" t="s">
        <v>11</v>
      </c>
      <c r="M1669" s="236">
        <v>15262949000</v>
      </c>
      <c r="N1669" s="237" t="s">
        <v>11</v>
      </c>
      <c r="O1669" s="267" t="s">
        <v>11</v>
      </c>
      <c r="P1669" s="268" t="s">
        <v>11</v>
      </c>
      <c r="Q1669" s="6" t="s">
        <v>11</v>
      </c>
      <c r="R1669" s="238" t="s">
        <v>2596</v>
      </c>
      <c r="S1669" s="238" t="s">
        <v>11</v>
      </c>
      <c r="T1669" s="238" t="s">
        <v>11</v>
      </c>
      <c r="U1669" s="22">
        <v>6530</v>
      </c>
      <c r="V1669" s="239" t="s">
        <v>18</v>
      </c>
      <c r="W1669" s="239" t="s">
        <v>11</v>
      </c>
      <c r="X1669" s="239" t="s">
        <v>11</v>
      </c>
      <c r="Y1669" s="240" t="s">
        <v>11</v>
      </c>
      <c r="Z1669" s="234" t="s">
        <v>11</v>
      </c>
    </row>
    <row r="1670" spans="1:26" ht="13.5" customHeight="1" x14ac:dyDescent="0.15">
      <c r="A1670" s="274" t="s">
        <v>2597</v>
      </c>
      <c r="B1670" s="231" t="s">
        <v>11</v>
      </c>
      <c r="C1670" s="275" t="s">
        <v>11</v>
      </c>
      <c r="D1670" s="247" t="s">
        <v>2598</v>
      </c>
      <c r="E1670" s="239" t="s">
        <v>11</v>
      </c>
      <c r="F1670" s="239" t="s">
        <v>11</v>
      </c>
      <c r="G1670" s="239" t="s">
        <v>11</v>
      </c>
      <c r="H1670" s="239" t="s">
        <v>11</v>
      </c>
      <c r="I1670" s="239" t="s">
        <v>11</v>
      </c>
      <c r="J1670" s="239" t="s">
        <v>11</v>
      </c>
      <c r="K1670" s="239" t="s">
        <v>11</v>
      </c>
      <c r="L1670" s="240" t="s">
        <v>11</v>
      </c>
      <c r="M1670" s="249" t="s">
        <v>40</v>
      </c>
      <c r="N1670" s="250" t="s">
        <v>11</v>
      </c>
      <c r="O1670" s="267" t="s">
        <v>11</v>
      </c>
      <c r="P1670" s="268" t="s">
        <v>11</v>
      </c>
      <c r="Q1670" s="6" t="s">
        <v>11</v>
      </c>
      <c r="R1670" s="238" t="s">
        <v>2599</v>
      </c>
      <c r="S1670" s="238" t="s">
        <v>11</v>
      </c>
      <c r="T1670" s="238" t="s">
        <v>11</v>
      </c>
      <c r="U1670" s="22">
        <v>4529</v>
      </c>
      <c r="V1670" s="239" t="s">
        <v>18</v>
      </c>
      <c r="W1670" s="239" t="s">
        <v>11</v>
      </c>
      <c r="X1670" s="239" t="s">
        <v>11</v>
      </c>
      <c r="Y1670" s="240" t="s">
        <v>11</v>
      </c>
      <c r="Z1670" s="234" t="s">
        <v>11</v>
      </c>
    </row>
    <row r="1671" spans="1:26" ht="13.5" customHeight="1" x14ac:dyDescent="0.15">
      <c r="A1671" s="274" t="s">
        <v>11</v>
      </c>
      <c r="B1671" s="231" t="s">
        <v>11</v>
      </c>
      <c r="C1671" s="275" t="s">
        <v>11</v>
      </c>
      <c r="D1671" s="248" t="s">
        <v>11</v>
      </c>
      <c r="E1671" s="239" t="s">
        <v>11</v>
      </c>
      <c r="F1671" s="239" t="s">
        <v>11</v>
      </c>
      <c r="G1671" s="239" t="s">
        <v>11</v>
      </c>
      <c r="H1671" s="239" t="s">
        <v>11</v>
      </c>
      <c r="I1671" s="239" t="s">
        <v>11</v>
      </c>
      <c r="J1671" s="239" t="s">
        <v>11</v>
      </c>
      <c r="K1671" s="239" t="s">
        <v>11</v>
      </c>
      <c r="L1671" s="240" t="s">
        <v>11</v>
      </c>
      <c r="M1671" s="236">
        <v>15010934627</v>
      </c>
      <c r="N1671" s="237" t="s">
        <v>11</v>
      </c>
      <c r="O1671" s="267" t="s">
        <v>11</v>
      </c>
      <c r="P1671" s="268" t="s">
        <v>11</v>
      </c>
      <c r="Q1671" s="6" t="s">
        <v>11</v>
      </c>
      <c r="R1671" s="238" t="s">
        <v>2600</v>
      </c>
      <c r="S1671" s="238" t="s">
        <v>11</v>
      </c>
      <c r="T1671" s="238" t="s">
        <v>11</v>
      </c>
      <c r="U1671" s="22">
        <v>64297</v>
      </c>
      <c r="V1671" s="239" t="s">
        <v>18</v>
      </c>
      <c r="W1671" s="239" t="s">
        <v>11</v>
      </c>
      <c r="X1671" s="239" t="s">
        <v>11</v>
      </c>
      <c r="Y1671" s="240" t="s">
        <v>11</v>
      </c>
      <c r="Z1671" s="234" t="s">
        <v>11</v>
      </c>
    </row>
    <row r="1672" spans="1:26" ht="13.5" customHeight="1" x14ac:dyDescent="0.15">
      <c r="A1672" s="274" t="s">
        <v>11</v>
      </c>
      <c r="B1672" s="231" t="s">
        <v>11</v>
      </c>
      <c r="C1672" s="275" t="s">
        <v>11</v>
      </c>
      <c r="D1672" s="229" t="s">
        <v>26</v>
      </c>
      <c r="E1672" s="241" t="s">
        <v>966</v>
      </c>
      <c r="F1672" s="241" t="s">
        <v>11</v>
      </c>
      <c r="G1672" s="241" t="s">
        <v>11</v>
      </c>
      <c r="H1672" s="241" t="s">
        <v>11</v>
      </c>
      <c r="I1672" s="241" t="s">
        <v>11</v>
      </c>
      <c r="J1672" s="241" t="s">
        <v>11</v>
      </c>
      <c r="K1672" s="241" t="s">
        <v>11</v>
      </c>
      <c r="L1672" s="242" t="s">
        <v>28</v>
      </c>
      <c r="M1672" s="243" t="s">
        <v>29</v>
      </c>
      <c r="N1672" s="244" t="s">
        <v>11</v>
      </c>
      <c r="O1672" s="267" t="s">
        <v>11</v>
      </c>
      <c r="P1672" s="268" t="s">
        <v>11</v>
      </c>
      <c r="Q1672" s="7" t="s">
        <v>11</v>
      </c>
      <c r="R1672" s="238" t="s">
        <v>2601</v>
      </c>
      <c r="S1672" s="238" t="s">
        <v>11</v>
      </c>
      <c r="T1672" s="238" t="s">
        <v>11</v>
      </c>
      <c r="U1672" s="22">
        <v>49536</v>
      </c>
      <c r="V1672" s="239" t="s">
        <v>18</v>
      </c>
      <c r="W1672" s="239" t="s">
        <v>11</v>
      </c>
      <c r="X1672" s="239" t="s">
        <v>11</v>
      </c>
      <c r="Y1672" s="240" t="s">
        <v>11</v>
      </c>
      <c r="Z1672" s="234" t="s">
        <v>11</v>
      </c>
    </row>
    <row r="1673" spans="1:26" ht="13.5" customHeight="1" x14ac:dyDescent="0.15">
      <c r="A1673" s="274" t="s">
        <v>11</v>
      </c>
      <c r="B1673" s="231" t="s">
        <v>11</v>
      </c>
      <c r="C1673" s="275" t="s">
        <v>11</v>
      </c>
      <c r="D1673" s="229" t="s">
        <v>11</v>
      </c>
      <c r="E1673" s="241" t="s">
        <v>11</v>
      </c>
      <c r="F1673" s="241" t="s">
        <v>11</v>
      </c>
      <c r="G1673" s="241" t="s">
        <v>11</v>
      </c>
      <c r="H1673" s="241" t="s">
        <v>11</v>
      </c>
      <c r="I1673" s="241" t="s">
        <v>11</v>
      </c>
      <c r="J1673" s="241" t="s">
        <v>11</v>
      </c>
      <c r="K1673" s="241" t="s">
        <v>11</v>
      </c>
      <c r="L1673" s="242" t="s">
        <v>11</v>
      </c>
      <c r="M1673" s="245">
        <v>252014373</v>
      </c>
      <c r="N1673" s="246" t="s">
        <v>11</v>
      </c>
      <c r="O1673" s="267" t="s">
        <v>11</v>
      </c>
      <c r="P1673" s="268" t="s">
        <v>11</v>
      </c>
      <c r="Q1673" s="8" t="s">
        <v>31</v>
      </c>
      <c r="R1673" s="238" t="s">
        <v>2602</v>
      </c>
      <c r="S1673" s="238" t="s">
        <v>11</v>
      </c>
      <c r="T1673" s="238" t="s">
        <v>11</v>
      </c>
      <c r="U1673" s="238" t="s">
        <v>11</v>
      </c>
      <c r="V1673" s="9" t="s">
        <v>26</v>
      </c>
      <c r="W1673" s="227" t="s">
        <v>2603</v>
      </c>
      <c r="X1673" s="227" t="s">
        <v>11</v>
      </c>
      <c r="Y1673" s="10" t="s">
        <v>28</v>
      </c>
      <c r="Z1673" s="234" t="s">
        <v>11</v>
      </c>
    </row>
    <row r="1674" spans="1:26" ht="13.5" customHeight="1" x14ac:dyDescent="0.15">
      <c r="A1674" s="274" t="s">
        <v>11</v>
      </c>
      <c r="B1674" s="231" t="s">
        <v>11</v>
      </c>
      <c r="C1674" s="275" t="s">
        <v>11</v>
      </c>
      <c r="D1674" s="229" t="s">
        <v>11</v>
      </c>
      <c r="E1674" s="241" t="s">
        <v>11</v>
      </c>
      <c r="F1674" s="241" t="s">
        <v>11</v>
      </c>
      <c r="G1674" s="241" t="s">
        <v>11</v>
      </c>
      <c r="H1674" s="241" t="s">
        <v>11</v>
      </c>
      <c r="I1674" s="241" t="s">
        <v>11</v>
      </c>
      <c r="J1674" s="241" t="s">
        <v>11</v>
      </c>
      <c r="K1674" s="241" t="s">
        <v>11</v>
      </c>
      <c r="L1674" s="242" t="s">
        <v>11</v>
      </c>
      <c r="M1674" s="249" t="s">
        <v>11</v>
      </c>
      <c r="N1674" s="250" t="s">
        <v>11</v>
      </c>
      <c r="O1674" s="267" t="s">
        <v>11</v>
      </c>
      <c r="P1674" s="268" t="s">
        <v>11</v>
      </c>
      <c r="Q1674" s="7" t="s">
        <v>32</v>
      </c>
      <c r="R1674" s="238" t="s">
        <v>11</v>
      </c>
      <c r="S1674" s="238" t="s">
        <v>11</v>
      </c>
      <c r="T1674" s="238" t="s">
        <v>11</v>
      </c>
      <c r="U1674" s="238" t="s">
        <v>11</v>
      </c>
      <c r="V1674" s="11" t="s">
        <v>33</v>
      </c>
      <c r="W1674" s="9" t="s">
        <v>11</v>
      </c>
      <c r="X1674" t="s">
        <v>11</v>
      </c>
      <c r="Y1674" s="12" t="s">
        <v>11</v>
      </c>
      <c r="Z1674" s="234" t="s">
        <v>11</v>
      </c>
    </row>
    <row r="1675" spans="1:26" ht="13.5" customHeight="1" x14ac:dyDescent="0.15">
      <c r="A1675" s="6" t="s">
        <v>11</v>
      </c>
      <c r="B1675" t="s">
        <v>11</v>
      </c>
      <c r="C1675" s="12" t="s">
        <v>11</v>
      </c>
      <c r="D1675" s="229" t="s">
        <v>26</v>
      </c>
      <c r="E1675" s="13" t="s">
        <v>19</v>
      </c>
      <c r="F1675" s="231" t="s">
        <v>11</v>
      </c>
      <c r="G1675" s="231" t="s">
        <v>11</v>
      </c>
      <c r="H1675" s="231" t="s">
        <v>11</v>
      </c>
      <c r="I1675" s="231" t="s">
        <v>11</v>
      </c>
      <c r="J1675" s="231" t="s">
        <v>11</v>
      </c>
      <c r="K1675" s="13" t="s">
        <v>11</v>
      </c>
      <c r="L1675" s="242" t="s">
        <v>28</v>
      </c>
      <c r="M1675" s="277" t="s">
        <v>11</v>
      </c>
      <c r="N1675" s="278" t="s">
        <v>11</v>
      </c>
      <c r="O1675" s="267" t="s">
        <v>11</v>
      </c>
      <c r="P1675" s="268" t="s">
        <v>11</v>
      </c>
      <c r="Q1675" s="8" t="s">
        <v>31</v>
      </c>
      <c r="R1675" s="238" t="s">
        <v>2604</v>
      </c>
      <c r="S1675" s="238" t="s">
        <v>11</v>
      </c>
      <c r="T1675" s="238" t="s">
        <v>11</v>
      </c>
      <c r="U1675" s="238" t="s">
        <v>11</v>
      </c>
      <c r="V1675" s="9" t="s">
        <v>26</v>
      </c>
      <c r="W1675" s="227" t="s">
        <v>2605</v>
      </c>
      <c r="X1675" s="227" t="s">
        <v>11</v>
      </c>
      <c r="Y1675" s="10" t="s">
        <v>28</v>
      </c>
      <c r="Z1675" s="234" t="s">
        <v>11</v>
      </c>
    </row>
    <row r="1676" spans="1:26" ht="13.5" customHeight="1" x14ac:dyDescent="0.15">
      <c r="A1676" s="14" t="s">
        <v>11</v>
      </c>
      <c r="B1676" s="15" t="s">
        <v>11</v>
      </c>
      <c r="C1676" s="16" t="s">
        <v>11</v>
      </c>
      <c r="D1676" s="230" t="s">
        <v>11</v>
      </c>
      <c r="E1676" s="17" t="s">
        <v>11</v>
      </c>
      <c r="F1676" s="232" t="s">
        <v>11</v>
      </c>
      <c r="G1676" s="232" t="s">
        <v>11</v>
      </c>
      <c r="H1676" s="232" t="s">
        <v>11</v>
      </c>
      <c r="I1676" s="232" t="s">
        <v>11</v>
      </c>
      <c r="J1676" s="232" t="s">
        <v>11</v>
      </c>
      <c r="K1676" s="17" t="s">
        <v>11</v>
      </c>
      <c r="L1676" s="276" t="s">
        <v>11</v>
      </c>
      <c r="M1676" s="26" t="s">
        <v>42</v>
      </c>
      <c r="N1676" s="27">
        <v>98.3</v>
      </c>
      <c r="O1676" s="269" t="s">
        <v>11</v>
      </c>
      <c r="P1676" s="270" t="s">
        <v>11</v>
      </c>
      <c r="Q1676" s="18" t="s">
        <v>32</v>
      </c>
      <c r="R1676" s="228" t="s">
        <v>2606</v>
      </c>
      <c r="S1676" s="228" t="s">
        <v>11</v>
      </c>
      <c r="T1676" s="228" t="s">
        <v>11</v>
      </c>
      <c r="U1676" s="228" t="s">
        <v>11</v>
      </c>
      <c r="V1676" s="19" t="s">
        <v>33</v>
      </c>
      <c r="W1676" s="20" t="s">
        <v>11</v>
      </c>
      <c r="X1676" s="15" t="s">
        <v>11</v>
      </c>
      <c r="Y1676" s="16" t="s">
        <v>11</v>
      </c>
      <c r="Z1676" s="235" t="s">
        <v>11</v>
      </c>
    </row>
    <row r="1677" spans="1:26" ht="13.5" customHeight="1" x14ac:dyDescent="0.15">
      <c r="A1677" s="251" t="s">
        <v>10</v>
      </c>
      <c r="B1677" s="252" t="s">
        <v>11</v>
      </c>
      <c r="C1677" s="253" t="s">
        <v>11</v>
      </c>
      <c r="D1677" s="257" t="s">
        <v>12</v>
      </c>
      <c r="E1677" s="258" t="s">
        <v>11</v>
      </c>
      <c r="F1677" s="259" t="s">
        <v>967</v>
      </c>
      <c r="G1677" s="259" t="s">
        <v>11</v>
      </c>
      <c r="H1677" s="259" t="s">
        <v>11</v>
      </c>
      <c r="I1677" s="259" t="s">
        <v>11</v>
      </c>
      <c r="J1677" s="259" t="s">
        <v>11</v>
      </c>
      <c r="K1677" s="259" t="s">
        <v>11</v>
      </c>
      <c r="L1677" s="260" t="s">
        <v>11</v>
      </c>
      <c r="M1677" s="263" t="s">
        <v>119</v>
      </c>
      <c r="N1677" s="264" t="s">
        <v>11</v>
      </c>
      <c r="O1677" s="265" t="s">
        <v>2607</v>
      </c>
      <c r="P1677" s="266" t="s">
        <v>11</v>
      </c>
      <c r="Q1677" s="5" t="s">
        <v>16</v>
      </c>
      <c r="R1677" s="271" t="s">
        <v>2608</v>
      </c>
      <c r="S1677" s="271" t="s">
        <v>11</v>
      </c>
      <c r="T1677" s="271" t="s">
        <v>11</v>
      </c>
      <c r="U1677" s="30">
        <v>80997</v>
      </c>
      <c r="V1677" s="272" t="s">
        <v>18</v>
      </c>
      <c r="W1677" s="272" t="s">
        <v>11</v>
      </c>
      <c r="X1677" s="272" t="s">
        <v>11</v>
      </c>
      <c r="Y1677" s="273" t="s">
        <v>11</v>
      </c>
      <c r="Z1677" s="233">
        <v>399</v>
      </c>
    </row>
    <row r="1678" spans="1:26" ht="13.5" customHeight="1" x14ac:dyDescent="0.15">
      <c r="A1678" s="254" t="s">
        <v>11</v>
      </c>
      <c r="B1678" s="255" t="s">
        <v>11</v>
      </c>
      <c r="C1678" s="256" t="s">
        <v>11</v>
      </c>
      <c r="D1678" s="24" t="s">
        <v>11</v>
      </c>
      <c r="E1678" s="23" t="s">
        <v>11</v>
      </c>
      <c r="F1678" s="261" t="s">
        <v>11</v>
      </c>
      <c r="G1678" s="261" t="s">
        <v>11</v>
      </c>
      <c r="H1678" s="261" t="s">
        <v>11</v>
      </c>
      <c r="I1678" s="261" t="s">
        <v>11</v>
      </c>
      <c r="J1678" s="261" t="s">
        <v>11</v>
      </c>
      <c r="K1678" s="261" t="s">
        <v>11</v>
      </c>
      <c r="L1678" s="262" t="s">
        <v>11</v>
      </c>
      <c r="M1678" s="236">
        <v>111046000</v>
      </c>
      <c r="N1678" s="237" t="s">
        <v>11</v>
      </c>
      <c r="O1678" s="267" t="s">
        <v>11</v>
      </c>
      <c r="P1678" s="268" t="s">
        <v>11</v>
      </c>
      <c r="Q1678" s="6" t="s">
        <v>11</v>
      </c>
      <c r="R1678" s="238" t="s">
        <v>2609</v>
      </c>
      <c r="S1678" s="238" t="s">
        <v>11</v>
      </c>
      <c r="T1678" s="238" t="s">
        <v>11</v>
      </c>
      <c r="U1678" s="22">
        <v>17882</v>
      </c>
      <c r="V1678" s="239" t="s">
        <v>18</v>
      </c>
      <c r="W1678" s="239" t="s">
        <v>11</v>
      </c>
      <c r="X1678" s="239" t="s">
        <v>11</v>
      </c>
      <c r="Y1678" s="240" t="s">
        <v>11</v>
      </c>
      <c r="Z1678" s="234" t="s">
        <v>11</v>
      </c>
    </row>
    <row r="1679" spans="1:26" ht="13.5" customHeight="1" x14ac:dyDescent="0.15">
      <c r="A1679" s="274" t="s">
        <v>2610</v>
      </c>
      <c r="B1679" s="231" t="s">
        <v>11</v>
      </c>
      <c r="C1679" s="275" t="s">
        <v>11</v>
      </c>
      <c r="D1679" s="247" t="s">
        <v>2611</v>
      </c>
      <c r="E1679" s="239" t="s">
        <v>11</v>
      </c>
      <c r="F1679" s="239" t="s">
        <v>11</v>
      </c>
      <c r="G1679" s="239" t="s">
        <v>11</v>
      </c>
      <c r="H1679" s="239" t="s">
        <v>11</v>
      </c>
      <c r="I1679" s="239" t="s">
        <v>11</v>
      </c>
      <c r="J1679" s="239" t="s">
        <v>11</v>
      </c>
      <c r="K1679" s="239" t="s">
        <v>11</v>
      </c>
      <c r="L1679" s="240" t="s">
        <v>11</v>
      </c>
      <c r="M1679" s="249" t="s">
        <v>40</v>
      </c>
      <c r="N1679" s="250" t="s">
        <v>11</v>
      </c>
      <c r="O1679" s="267" t="s">
        <v>11</v>
      </c>
      <c r="P1679" s="268" t="s">
        <v>11</v>
      </c>
      <c r="Q1679" s="6" t="s">
        <v>11</v>
      </c>
      <c r="R1679" s="238" t="s">
        <v>11</v>
      </c>
      <c r="S1679" s="238" t="s">
        <v>11</v>
      </c>
      <c r="T1679" s="238" t="s">
        <v>11</v>
      </c>
      <c r="U1679" s="22" t="s">
        <v>11</v>
      </c>
      <c r="V1679" s="239" t="s">
        <v>11</v>
      </c>
      <c r="W1679" s="239" t="s">
        <v>11</v>
      </c>
      <c r="X1679" s="239" t="s">
        <v>11</v>
      </c>
      <c r="Y1679" s="240" t="s">
        <v>11</v>
      </c>
      <c r="Z1679" s="234" t="s">
        <v>11</v>
      </c>
    </row>
    <row r="1680" spans="1:26" ht="13.5" customHeight="1" x14ac:dyDescent="0.15">
      <c r="A1680" s="274" t="s">
        <v>11</v>
      </c>
      <c r="B1680" s="231" t="s">
        <v>11</v>
      </c>
      <c r="C1680" s="275" t="s">
        <v>11</v>
      </c>
      <c r="D1680" s="248" t="s">
        <v>11</v>
      </c>
      <c r="E1680" s="239" t="s">
        <v>11</v>
      </c>
      <c r="F1680" s="239" t="s">
        <v>11</v>
      </c>
      <c r="G1680" s="239" t="s">
        <v>11</v>
      </c>
      <c r="H1680" s="239" t="s">
        <v>11</v>
      </c>
      <c r="I1680" s="239" t="s">
        <v>11</v>
      </c>
      <c r="J1680" s="239" t="s">
        <v>11</v>
      </c>
      <c r="K1680" s="239" t="s">
        <v>11</v>
      </c>
      <c r="L1680" s="240" t="s">
        <v>11</v>
      </c>
      <c r="M1680" s="236">
        <v>100346188</v>
      </c>
      <c r="N1680" s="237" t="s">
        <v>11</v>
      </c>
      <c r="O1680" s="267" t="s">
        <v>11</v>
      </c>
      <c r="P1680" s="268" t="s">
        <v>11</v>
      </c>
      <c r="Q1680" s="6" t="s">
        <v>11</v>
      </c>
      <c r="R1680" s="238" t="s">
        <v>11</v>
      </c>
      <c r="S1680" s="238" t="s">
        <v>11</v>
      </c>
      <c r="T1680" s="238" t="s">
        <v>11</v>
      </c>
      <c r="U1680" s="22" t="s">
        <v>11</v>
      </c>
      <c r="V1680" s="239" t="s">
        <v>11</v>
      </c>
      <c r="W1680" s="239" t="s">
        <v>11</v>
      </c>
      <c r="X1680" s="239" t="s">
        <v>11</v>
      </c>
      <c r="Y1680" s="240" t="s">
        <v>11</v>
      </c>
      <c r="Z1680" s="234" t="s">
        <v>11</v>
      </c>
    </row>
    <row r="1681" spans="1:26" ht="13.5" customHeight="1" x14ac:dyDescent="0.15">
      <c r="A1681" s="274" t="s">
        <v>11</v>
      </c>
      <c r="B1681" s="231" t="s">
        <v>11</v>
      </c>
      <c r="C1681" s="275" t="s">
        <v>11</v>
      </c>
      <c r="D1681" s="229" t="s">
        <v>26</v>
      </c>
      <c r="E1681" s="241" t="s">
        <v>966</v>
      </c>
      <c r="F1681" s="241" t="s">
        <v>11</v>
      </c>
      <c r="G1681" s="241" t="s">
        <v>11</v>
      </c>
      <c r="H1681" s="241" t="s">
        <v>11</v>
      </c>
      <c r="I1681" s="241" t="s">
        <v>11</v>
      </c>
      <c r="J1681" s="241" t="s">
        <v>11</v>
      </c>
      <c r="K1681" s="241" t="s">
        <v>11</v>
      </c>
      <c r="L1681" s="242" t="s">
        <v>28</v>
      </c>
      <c r="M1681" s="243" t="s">
        <v>29</v>
      </c>
      <c r="N1681" s="244" t="s">
        <v>11</v>
      </c>
      <c r="O1681" s="267" t="s">
        <v>11</v>
      </c>
      <c r="P1681" s="268" t="s">
        <v>11</v>
      </c>
      <c r="Q1681" s="7" t="s">
        <v>11</v>
      </c>
      <c r="R1681" s="238" t="s">
        <v>2612</v>
      </c>
      <c r="S1681" s="238" t="s">
        <v>11</v>
      </c>
      <c r="T1681" s="238" t="s">
        <v>11</v>
      </c>
      <c r="U1681" s="22">
        <v>1467</v>
      </c>
      <c r="V1681" s="239" t="s">
        <v>18</v>
      </c>
      <c r="W1681" s="239" t="s">
        <v>11</v>
      </c>
      <c r="X1681" s="239" t="s">
        <v>11</v>
      </c>
      <c r="Y1681" s="240" t="s">
        <v>11</v>
      </c>
      <c r="Z1681" s="234" t="s">
        <v>11</v>
      </c>
    </row>
    <row r="1682" spans="1:26" ht="13.5" customHeight="1" x14ac:dyDescent="0.15">
      <c r="A1682" s="274" t="s">
        <v>11</v>
      </c>
      <c r="B1682" s="231" t="s">
        <v>11</v>
      </c>
      <c r="C1682" s="275" t="s">
        <v>11</v>
      </c>
      <c r="D1682" s="229" t="s">
        <v>11</v>
      </c>
      <c r="E1682" s="241" t="s">
        <v>11</v>
      </c>
      <c r="F1682" s="241" t="s">
        <v>11</v>
      </c>
      <c r="G1682" s="241" t="s">
        <v>11</v>
      </c>
      <c r="H1682" s="241" t="s">
        <v>11</v>
      </c>
      <c r="I1682" s="241" t="s">
        <v>11</v>
      </c>
      <c r="J1682" s="241" t="s">
        <v>11</v>
      </c>
      <c r="K1682" s="241" t="s">
        <v>11</v>
      </c>
      <c r="L1682" s="242" t="s">
        <v>11</v>
      </c>
      <c r="M1682" s="245">
        <v>10699812</v>
      </c>
      <c r="N1682" s="246" t="s">
        <v>11</v>
      </c>
      <c r="O1682" s="267" t="s">
        <v>11</v>
      </c>
      <c r="P1682" s="268" t="s">
        <v>11</v>
      </c>
      <c r="Q1682" s="8" t="s">
        <v>31</v>
      </c>
      <c r="R1682" s="238" t="s">
        <v>2613</v>
      </c>
      <c r="S1682" s="238" t="s">
        <v>11</v>
      </c>
      <c r="T1682" s="238" t="s">
        <v>11</v>
      </c>
      <c r="U1682" s="238" t="s">
        <v>11</v>
      </c>
      <c r="V1682" s="9" t="s">
        <v>26</v>
      </c>
      <c r="W1682" s="227" t="s">
        <v>2614</v>
      </c>
      <c r="X1682" s="227" t="s">
        <v>11</v>
      </c>
      <c r="Y1682" s="10" t="s">
        <v>28</v>
      </c>
      <c r="Z1682" s="234" t="s">
        <v>11</v>
      </c>
    </row>
    <row r="1683" spans="1:26" ht="13.5" customHeight="1" x14ac:dyDescent="0.15">
      <c r="A1683" s="274" t="s">
        <v>11</v>
      </c>
      <c r="B1683" s="231" t="s">
        <v>11</v>
      </c>
      <c r="C1683" s="275" t="s">
        <v>11</v>
      </c>
      <c r="D1683" s="229" t="s">
        <v>11</v>
      </c>
      <c r="E1683" s="241" t="s">
        <v>11</v>
      </c>
      <c r="F1683" s="241" t="s">
        <v>11</v>
      </c>
      <c r="G1683" s="241" t="s">
        <v>11</v>
      </c>
      <c r="H1683" s="241" t="s">
        <v>11</v>
      </c>
      <c r="I1683" s="241" t="s">
        <v>11</v>
      </c>
      <c r="J1683" s="241" t="s">
        <v>11</v>
      </c>
      <c r="K1683" s="241" t="s">
        <v>11</v>
      </c>
      <c r="L1683" s="242" t="s">
        <v>11</v>
      </c>
      <c r="M1683" s="249" t="s">
        <v>11</v>
      </c>
      <c r="N1683" s="250" t="s">
        <v>11</v>
      </c>
      <c r="O1683" s="267" t="s">
        <v>11</v>
      </c>
      <c r="P1683" s="268" t="s">
        <v>11</v>
      </c>
      <c r="Q1683" s="7" t="s">
        <v>32</v>
      </c>
      <c r="R1683" s="238" t="s">
        <v>11</v>
      </c>
      <c r="S1683" s="238" t="s">
        <v>11</v>
      </c>
      <c r="T1683" s="238" t="s">
        <v>11</v>
      </c>
      <c r="U1683" s="238" t="s">
        <v>11</v>
      </c>
      <c r="V1683" s="11" t="s">
        <v>33</v>
      </c>
      <c r="W1683" s="9" t="s">
        <v>11</v>
      </c>
      <c r="X1683" t="s">
        <v>11</v>
      </c>
      <c r="Y1683" s="12" t="s">
        <v>11</v>
      </c>
      <c r="Z1683" s="234" t="s">
        <v>11</v>
      </c>
    </row>
    <row r="1684" spans="1:26" ht="13.5" customHeight="1" x14ac:dyDescent="0.15">
      <c r="A1684" s="6" t="s">
        <v>11</v>
      </c>
      <c r="B1684" t="s">
        <v>11</v>
      </c>
      <c r="C1684" s="12" t="s">
        <v>11</v>
      </c>
      <c r="D1684" s="229" t="s">
        <v>26</v>
      </c>
      <c r="E1684" s="13" t="s">
        <v>19</v>
      </c>
      <c r="F1684" s="231" t="s">
        <v>11</v>
      </c>
      <c r="G1684" s="231" t="s">
        <v>11</v>
      </c>
      <c r="H1684" s="231" t="s">
        <v>11</v>
      </c>
      <c r="I1684" s="231" t="s">
        <v>11</v>
      </c>
      <c r="J1684" s="231" t="s">
        <v>11</v>
      </c>
      <c r="K1684" s="13" t="s">
        <v>11</v>
      </c>
      <c r="L1684" s="242" t="s">
        <v>28</v>
      </c>
      <c r="M1684" s="277" t="s">
        <v>11</v>
      </c>
      <c r="N1684" s="278" t="s">
        <v>11</v>
      </c>
      <c r="O1684" s="267" t="s">
        <v>11</v>
      </c>
      <c r="P1684" s="268" t="s">
        <v>11</v>
      </c>
      <c r="Q1684" s="8" t="s">
        <v>31</v>
      </c>
      <c r="R1684" s="238" t="s">
        <v>11</v>
      </c>
      <c r="S1684" s="238" t="s">
        <v>11</v>
      </c>
      <c r="T1684" s="238" t="s">
        <v>11</v>
      </c>
      <c r="U1684" s="238" t="s">
        <v>11</v>
      </c>
      <c r="V1684" s="9" t="s">
        <v>26</v>
      </c>
      <c r="W1684" s="227" t="s">
        <v>11</v>
      </c>
      <c r="X1684" s="227" t="s">
        <v>11</v>
      </c>
      <c r="Y1684" s="10" t="s">
        <v>28</v>
      </c>
      <c r="Z1684" s="234" t="s">
        <v>11</v>
      </c>
    </row>
    <row r="1685" spans="1:26" ht="13.5" customHeight="1" x14ac:dyDescent="0.15">
      <c r="A1685" s="14" t="s">
        <v>11</v>
      </c>
      <c r="B1685" s="15" t="s">
        <v>11</v>
      </c>
      <c r="C1685" s="16" t="s">
        <v>11</v>
      </c>
      <c r="D1685" s="230" t="s">
        <v>11</v>
      </c>
      <c r="E1685" s="17" t="s">
        <v>11</v>
      </c>
      <c r="F1685" s="232" t="s">
        <v>11</v>
      </c>
      <c r="G1685" s="232" t="s">
        <v>11</v>
      </c>
      <c r="H1685" s="232" t="s">
        <v>11</v>
      </c>
      <c r="I1685" s="232" t="s">
        <v>11</v>
      </c>
      <c r="J1685" s="232" t="s">
        <v>11</v>
      </c>
      <c r="K1685" s="17" t="s">
        <v>11</v>
      </c>
      <c r="L1685" s="276" t="s">
        <v>11</v>
      </c>
      <c r="M1685" s="26" t="s">
        <v>42</v>
      </c>
      <c r="N1685" s="27">
        <v>90.4</v>
      </c>
      <c r="O1685" s="269" t="s">
        <v>11</v>
      </c>
      <c r="P1685" s="270" t="s">
        <v>11</v>
      </c>
      <c r="Q1685" s="18" t="s">
        <v>32</v>
      </c>
      <c r="R1685" s="228" t="s">
        <v>11</v>
      </c>
      <c r="S1685" s="228" t="s">
        <v>11</v>
      </c>
      <c r="T1685" s="228" t="s">
        <v>11</v>
      </c>
      <c r="U1685" s="228" t="s">
        <v>11</v>
      </c>
      <c r="V1685" s="19" t="s">
        <v>33</v>
      </c>
      <c r="W1685" s="20" t="s">
        <v>11</v>
      </c>
      <c r="X1685" s="15" t="s">
        <v>11</v>
      </c>
      <c r="Y1685" s="16" t="s">
        <v>11</v>
      </c>
      <c r="Z1685" s="235" t="s">
        <v>11</v>
      </c>
    </row>
    <row r="1686" spans="1:26" ht="13.5" customHeight="1" x14ac:dyDescent="0.15">
      <c r="A1686" s="251" t="s">
        <v>10</v>
      </c>
      <c r="B1686" s="252" t="s">
        <v>11</v>
      </c>
      <c r="C1686" s="253" t="s">
        <v>11</v>
      </c>
      <c r="D1686" s="257" t="s">
        <v>12</v>
      </c>
      <c r="E1686" s="258" t="s">
        <v>11</v>
      </c>
      <c r="F1686" s="259" t="s">
        <v>13</v>
      </c>
      <c r="G1686" s="259" t="s">
        <v>11</v>
      </c>
      <c r="H1686" s="259" t="s">
        <v>11</v>
      </c>
      <c r="I1686" s="259" t="s">
        <v>11</v>
      </c>
      <c r="J1686" s="259" t="s">
        <v>11</v>
      </c>
      <c r="K1686" s="259" t="s">
        <v>11</v>
      </c>
      <c r="L1686" s="260" t="s">
        <v>11</v>
      </c>
      <c r="M1686" s="263" t="s">
        <v>119</v>
      </c>
      <c r="N1686" s="264" t="s">
        <v>11</v>
      </c>
      <c r="O1686" s="265" t="s">
        <v>2615</v>
      </c>
      <c r="P1686" s="266" t="s">
        <v>11</v>
      </c>
      <c r="Q1686" s="5" t="s">
        <v>16</v>
      </c>
      <c r="R1686" s="271" t="s">
        <v>2616</v>
      </c>
      <c r="S1686" s="271" t="s">
        <v>11</v>
      </c>
      <c r="T1686" s="271" t="s">
        <v>11</v>
      </c>
      <c r="U1686" s="30">
        <v>77069</v>
      </c>
      <c r="V1686" s="272" t="s">
        <v>18</v>
      </c>
      <c r="W1686" s="272" t="s">
        <v>11</v>
      </c>
      <c r="X1686" s="272" t="s">
        <v>11</v>
      </c>
      <c r="Y1686" s="273" t="s">
        <v>11</v>
      </c>
      <c r="Z1686" s="233">
        <v>401</v>
      </c>
    </row>
    <row r="1687" spans="1:26" ht="13.5" customHeight="1" x14ac:dyDescent="0.15">
      <c r="A1687" s="254" t="s">
        <v>11</v>
      </c>
      <c r="B1687" s="255" t="s">
        <v>11</v>
      </c>
      <c r="C1687" s="256" t="s">
        <v>11</v>
      </c>
      <c r="D1687" s="24" t="s">
        <v>11</v>
      </c>
      <c r="E1687" s="23" t="s">
        <v>11</v>
      </c>
      <c r="F1687" s="261" t="s">
        <v>11</v>
      </c>
      <c r="G1687" s="261" t="s">
        <v>11</v>
      </c>
      <c r="H1687" s="261" t="s">
        <v>11</v>
      </c>
      <c r="I1687" s="261" t="s">
        <v>11</v>
      </c>
      <c r="J1687" s="261" t="s">
        <v>11</v>
      </c>
      <c r="K1687" s="261" t="s">
        <v>11</v>
      </c>
      <c r="L1687" s="262" t="s">
        <v>11</v>
      </c>
      <c r="M1687" s="236">
        <v>82308000</v>
      </c>
      <c r="N1687" s="237" t="s">
        <v>11</v>
      </c>
      <c r="O1687" s="267" t="s">
        <v>11</v>
      </c>
      <c r="P1687" s="268" t="s">
        <v>11</v>
      </c>
      <c r="Q1687" s="6" t="s">
        <v>11</v>
      </c>
      <c r="R1687" s="238" t="s">
        <v>2617</v>
      </c>
      <c r="S1687" s="238" t="s">
        <v>11</v>
      </c>
      <c r="T1687" s="238" t="s">
        <v>11</v>
      </c>
      <c r="U1687" s="22">
        <v>1000</v>
      </c>
      <c r="V1687" s="239" t="s">
        <v>18</v>
      </c>
      <c r="W1687" s="239" t="s">
        <v>11</v>
      </c>
      <c r="X1687" s="239" t="s">
        <v>11</v>
      </c>
      <c r="Y1687" s="240" t="s">
        <v>11</v>
      </c>
      <c r="Z1687" s="234" t="s">
        <v>11</v>
      </c>
    </row>
    <row r="1688" spans="1:26" ht="13.5" customHeight="1" x14ac:dyDescent="0.15">
      <c r="A1688" s="274" t="s">
        <v>2618</v>
      </c>
      <c r="B1688" s="231" t="s">
        <v>11</v>
      </c>
      <c r="C1688" s="275" t="s">
        <v>11</v>
      </c>
      <c r="D1688" s="247" t="s">
        <v>2619</v>
      </c>
      <c r="E1688" s="239" t="s">
        <v>11</v>
      </c>
      <c r="F1688" s="239" t="s">
        <v>11</v>
      </c>
      <c r="G1688" s="239" t="s">
        <v>11</v>
      </c>
      <c r="H1688" s="239" t="s">
        <v>11</v>
      </c>
      <c r="I1688" s="239" t="s">
        <v>11</v>
      </c>
      <c r="J1688" s="239" t="s">
        <v>11</v>
      </c>
      <c r="K1688" s="239" t="s">
        <v>11</v>
      </c>
      <c r="L1688" s="240" t="s">
        <v>11</v>
      </c>
      <c r="M1688" s="249" t="s">
        <v>40</v>
      </c>
      <c r="N1688" s="250" t="s">
        <v>11</v>
      </c>
      <c r="O1688" s="267" t="s">
        <v>11</v>
      </c>
      <c r="P1688" s="268" t="s">
        <v>11</v>
      </c>
      <c r="Q1688" s="6" t="s">
        <v>11</v>
      </c>
      <c r="R1688" s="238" t="s">
        <v>11</v>
      </c>
      <c r="S1688" s="238" t="s">
        <v>11</v>
      </c>
      <c r="T1688" s="238" t="s">
        <v>11</v>
      </c>
      <c r="U1688" s="22" t="s">
        <v>11</v>
      </c>
      <c r="V1688" s="239" t="s">
        <v>11</v>
      </c>
      <c r="W1688" s="239" t="s">
        <v>11</v>
      </c>
      <c r="X1688" s="239" t="s">
        <v>11</v>
      </c>
      <c r="Y1688" s="240" t="s">
        <v>11</v>
      </c>
      <c r="Z1688" s="234" t="s">
        <v>11</v>
      </c>
    </row>
    <row r="1689" spans="1:26" ht="13.5" customHeight="1" x14ac:dyDescent="0.15">
      <c r="A1689" s="274" t="s">
        <v>11</v>
      </c>
      <c r="B1689" s="231" t="s">
        <v>11</v>
      </c>
      <c r="C1689" s="275" t="s">
        <v>11</v>
      </c>
      <c r="D1689" s="248" t="s">
        <v>11</v>
      </c>
      <c r="E1689" s="239" t="s">
        <v>11</v>
      </c>
      <c r="F1689" s="239" t="s">
        <v>11</v>
      </c>
      <c r="G1689" s="239" t="s">
        <v>11</v>
      </c>
      <c r="H1689" s="239" t="s">
        <v>11</v>
      </c>
      <c r="I1689" s="239" t="s">
        <v>11</v>
      </c>
      <c r="J1689" s="239" t="s">
        <v>11</v>
      </c>
      <c r="K1689" s="239" t="s">
        <v>11</v>
      </c>
      <c r="L1689" s="240" t="s">
        <v>11</v>
      </c>
      <c r="M1689" s="236">
        <v>79057172</v>
      </c>
      <c r="N1689" s="237" t="s">
        <v>11</v>
      </c>
      <c r="O1689" s="267" t="s">
        <v>11</v>
      </c>
      <c r="P1689" s="268" t="s">
        <v>11</v>
      </c>
      <c r="Q1689" s="6" t="s">
        <v>11</v>
      </c>
      <c r="R1689" s="238" t="s">
        <v>11</v>
      </c>
      <c r="S1689" s="238" t="s">
        <v>11</v>
      </c>
      <c r="T1689" s="238" t="s">
        <v>11</v>
      </c>
      <c r="U1689" s="22" t="s">
        <v>11</v>
      </c>
      <c r="V1689" s="239" t="s">
        <v>11</v>
      </c>
      <c r="W1689" s="239" t="s">
        <v>11</v>
      </c>
      <c r="X1689" s="239" t="s">
        <v>11</v>
      </c>
      <c r="Y1689" s="240" t="s">
        <v>11</v>
      </c>
      <c r="Z1689" s="234" t="s">
        <v>11</v>
      </c>
    </row>
    <row r="1690" spans="1:26" ht="13.5" customHeight="1" x14ac:dyDescent="0.15">
      <c r="A1690" s="274" t="s">
        <v>11</v>
      </c>
      <c r="B1690" s="231" t="s">
        <v>11</v>
      </c>
      <c r="C1690" s="275" t="s">
        <v>11</v>
      </c>
      <c r="D1690" s="229" t="s">
        <v>26</v>
      </c>
      <c r="E1690" s="241" t="s">
        <v>1494</v>
      </c>
      <c r="F1690" s="241" t="s">
        <v>11</v>
      </c>
      <c r="G1690" s="241" t="s">
        <v>11</v>
      </c>
      <c r="H1690" s="241" t="s">
        <v>11</v>
      </c>
      <c r="I1690" s="241" t="s">
        <v>11</v>
      </c>
      <c r="J1690" s="241" t="s">
        <v>11</v>
      </c>
      <c r="K1690" s="241" t="s">
        <v>11</v>
      </c>
      <c r="L1690" s="242" t="s">
        <v>28</v>
      </c>
      <c r="M1690" s="243" t="s">
        <v>29</v>
      </c>
      <c r="N1690" s="244" t="s">
        <v>11</v>
      </c>
      <c r="O1690" s="267" t="s">
        <v>11</v>
      </c>
      <c r="P1690" s="268" t="s">
        <v>11</v>
      </c>
      <c r="Q1690" s="7" t="s">
        <v>11</v>
      </c>
      <c r="R1690" s="238" t="s">
        <v>2620</v>
      </c>
      <c r="S1690" s="238" t="s">
        <v>11</v>
      </c>
      <c r="T1690" s="238" t="s">
        <v>11</v>
      </c>
      <c r="U1690" s="22">
        <v>988</v>
      </c>
      <c r="V1690" s="239" t="s">
        <v>18</v>
      </c>
      <c r="W1690" s="239" t="s">
        <v>11</v>
      </c>
      <c r="X1690" s="239" t="s">
        <v>11</v>
      </c>
      <c r="Y1690" s="240" t="s">
        <v>11</v>
      </c>
      <c r="Z1690" s="234" t="s">
        <v>11</v>
      </c>
    </row>
    <row r="1691" spans="1:26" ht="13.5" customHeight="1" x14ac:dyDescent="0.15">
      <c r="A1691" s="274" t="s">
        <v>11</v>
      </c>
      <c r="B1691" s="231" t="s">
        <v>11</v>
      </c>
      <c r="C1691" s="275" t="s">
        <v>11</v>
      </c>
      <c r="D1691" s="229" t="s">
        <v>11</v>
      </c>
      <c r="E1691" s="241" t="s">
        <v>11</v>
      </c>
      <c r="F1691" s="241" t="s">
        <v>11</v>
      </c>
      <c r="G1691" s="241" t="s">
        <v>11</v>
      </c>
      <c r="H1691" s="241" t="s">
        <v>11</v>
      </c>
      <c r="I1691" s="241" t="s">
        <v>11</v>
      </c>
      <c r="J1691" s="241" t="s">
        <v>11</v>
      </c>
      <c r="K1691" s="241" t="s">
        <v>11</v>
      </c>
      <c r="L1691" s="242" t="s">
        <v>11</v>
      </c>
      <c r="M1691" s="245">
        <v>3250828</v>
      </c>
      <c r="N1691" s="246" t="s">
        <v>11</v>
      </c>
      <c r="O1691" s="267" t="s">
        <v>11</v>
      </c>
      <c r="P1691" s="268" t="s">
        <v>11</v>
      </c>
      <c r="Q1691" s="8" t="s">
        <v>31</v>
      </c>
      <c r="R1691" s="238" t="s">
        <v>11</v>
      </c>
      <c r="S1691" s="238" t="s">
        <v>11</v>
      </c>
      <c r="T1691" s="238" t="s">
        <v>11</v>
      </c>
      <c r="U1691" s="238" t="s">
        <v>11</v>
      </c>
      <c r="V1691" s="9" t="s">
        <v>26</v>
      </c>
      <c r="W1691" s="227" t="s">
        <v>11</v>
      </c>
      <c r="X1691" s="227" t="s">
        <v>11</v>
      </c>
      <c r="Y1691" s="10" t="s">
        <v>28</v>
      </c>
      <c r="Z1691" s="234" t="s">
        <v>11</v>
      </c>
    </row>
    <row r="1692" spans="1:26" ht="13.5" customHeight="1" x14ac:dyDescent="0.15">
      <c r="A1692" s="274" t="s">
        <v>11</v>
      </c>
      <c r="B1692" s="231" t="s">
        <v>11</v>
      </c>
      <c r="C1692" s="275" t="s">
        <v>11</v>
      </c>
      <c r="D1692" s="229" t="s">
        <v>11</v>
      </c>
      <c r="E1692" s="241" t="s">
        <v>11</v>
      </c>
      <c r="F1692" s="241" t="s">
        <v>11</v>
      </c>
      <c r="G1692" s="241" t="s">
        <v>11</v>
      </c>
      <c r="H1692" s="241" t="s">
        <v>11</v>
      </c>
      <c r="I1692" s="241" t="s">
        <v>11</v>
      </c>
      <c r="J1692" s="241" t="s">
        <v>11</v>
      </c>
      <c r="K1692" s="241" t="s">
        <v>11</v>
      </c>
      <c r="L1692" s="242" t="s">
        <v>11</v>
      </c>
      <c r="M1692" s="249" t="s">
        <v>11</v>
      </c>
      <c r="N1692" s="250" t="s">
        <v>11</v>
      </c>
      <c r="O1692" s="267" t="s">
        <v>11</v>
      </c>
      <c r="P1692" s="268" t="s">
        <v>11</v>
      </c>
      <c r="Q1692" s="7" t="s">
        <v>32</v>
      </c>
      <c r="R1692" s="238" t="s">
        <v>11</v>
      </c>
      <c r="S1692" s="238" t="s">
        <v>11</v>
      </c>
      <c r="T1692" s="238" t="s">
        <v>11</v>
      </c>
      <c r="U1692" s="238" t="s">
        <v>11</v>
      </c>
      <c r="V1692" s="11" t="s">
        <v>33</v>
      </c>
      <c r="W1692" s="9" t="s">
        <v>11</v>
      </c>
      <c r="X1692" t="s">
        <v>11</v>
      </c>
      <c r="Y1692" s="12" t="s">
        <v>11</v>
      </c>
      <c r="Z1692" s="234" t="s">
        <v>11</v>
      </c>
    </row>
    <row r="1693" spans="1:26" ht="13.5" customHeight="1" x14ac:dyDescent="0.15">
      <c r="A1693" s="6" t="s">
        <v>11</v>
      </c>
      <c r="B1693" t="s">
        <v>11</v>
      </c>
      <c r="C1693" s="12" t="s">
        <v>11</v>
      </c>
      <c r="D1693" s="229" t="s">
        <v>26</v>
      </c>
      <c r="E1693" s="13" t="s">
        <v>19</v>
      </c>
      <c r="F1693" s="231" t="s">
        <v>11</v>
      </c>
      <c r="G1693" s="231" t="s">
        <v>11</v>
      </c>
      <c r="H1693" s="231" t="s">
        <v>11</v>
      </c>
      <c r="I1693" s="231" t="s">
        <v>11</v>
      </c>
      <c r="J1693" s="231" t="s">
        <v>11</v>
      </c>
      <c r="K1693" s="13" t="s">
        <v>11</v>
      </c>
      <c r="L1693" s="242" t="s">
        <v>28</v>
      </c>
      <c r="M1693" s="277" t="s">
        <v>11</v>
      </c>
      <c r="N1693" s="278" t="s">
        <v>11</v>
      </c>
      <c r="O1693" s="267" t="s">
        <v>11</v>
      </c>
      <c r="P1693" s="268" t="s">
        <v>11</v>
      </c>
      <c r="Q1693" s="8" t="s">
        <v>31</v>
      </c>
      <c r="R1693" s="238" t="s">
        <v>11</v>
      </c>
      <c r="S1693" s="238" t="s">
        <v>11</v>
      </c>
      <c r="T1693" s="238" t="s">
        <v>11</v>
      </c>
      <c r="U1693" s="238" t="s">
        <v>11</v>
      </c>
      <c r="V1693" s="9" t="s">
        <v>26</v>
      </c>
      <c r="W1693" s="227" t="s">
        <v>11</v>
      </c>
      <c r="X1693" s="227" t="s">
        <v>11</v>
      </c>
      <c r="Y1693" s="10" t="s">
        <v>28</v>
      </c>
      <c r="Z1693" s="234" t="s">
        <v>11</v>
      </c>
    </row>
    <row r="1694" spans="1:26" ht="13.5" customHeight="1" x14ac:dyDescent="0.15">
      <c r="A1694" s="14" t="s">
        <v>11</v>
      </c>
      <c r="B1694" s="15" t="s">
        <v>11</v>
      </c>
      <c r="C1694" s="16" t="s">
        <v>11</v>
      </c>
      <c r="D1694" s="230" t="s">
        <v>11</v>
      </c>
      <c r="E1694" s="17" t="s">
        <v>11</v>
      </c>
      <c r="F1694" s="232" t="s">
        <v>11</v>
      </c>
      <c r="G1694" s="232" t="s">
        <v>11</v>
      </c>
      <c r="H1694" s="232" t="s">
        <v>11</v>
      </c>
      <c r="I1694" s="232" t="s">
        <v>11</v>
      </c>
      <c r="J1694" s="232" t="s">
        <v>11</v>
      </c>
      <c r="K1694" s="17" t="s">
        <v>11</v>
      </c>
      <c r="L1694" s="276" t="s">
        <v>11</v>
      </c>
      <c r="M1694" s="26" t="s">
        <v>42</v>
      </c>
      <c r="N1694" s="27">
        <v>96.1</v>
      </c>
      <c r="O1694" s="269" t="s">
        <v>11</v>
      </c>
      <c r="P1694" s="270" t="s">
        <v>11</v>
      </c>
      <c r="Q1694" s="18" t="s">
        <v>32</v>
      </c>
      <c r="R1694" s="228" t="s">
        <v>11</v>
      </c>
      <c r="S1694" s="228" t="s">
        <v>11</v>
      </c>
      <c r="T1694" s="228" t="s">
        <v>11</v>
      </c>
      <c r="U1694" s="228" t="s">
        <v>11</v>
      </c>
      <c r="V1694" s="19" t="s">
        <v>33</v>
      </c>
      <c r="W1694" s="20" t="s">
        <v>11</v>
      </c>
      <c r="X1694" s="15" t="s">
        <v>11</v>
      </c>
      <c r="Y1694" s="16" t="s">
        <v>11</v>
      </c>
      <c r="Z1694" s="235" t="s">
        <v>11</v>
      </c>
    </row>
    <row r="1695" spans="1:26" ht="13.5" customHeight="1" x14ac:dyDescent="0.15">
      <c r="A1695" s="251" t="s">
        <v>10</v>
      </c>
      <c r="B1695" s="252" t="s">
        <v>11</v>
      </c>
      <c r="C1695" s="253" t="s">
        <v>11</v>
      </c>
      <c r="D1695" s="257" t="s">
        <v>12</v>
      </c>
      <c r="E1695" s="258" t="s">
        <v>11</v>
      </c>
      <c r="F1695" s="259" t="s">
        <v>13</v>
      </c>
      <c r="G1695" s="259" t="s">
        <v>11</v>
      </c>
      <c r="H1695" s="259" t="s">
        <v>11</v>
      </c>
      <c r="I1695" s="259" t="s">
        <v>11</v>
      </c>
      <c r="J1695" s="259" t="s">
        <v>11</v>
      </c>
      <c r="K1695" s="259" t="s">
        <v>11</v>
      </c>
      <c r="L1695" s="260" t="s">
        <v>11</v>
      </c>
      <c r="M1695" s="263" t="s">
        <v>119</v>
      </c>
      <c r="N1695" s="264" t="s">
        <v>11</v>
      </c>
      <c r="O1695" s="265" t="s">
        <v>2621</v>
      </c>
      <c r="P1695" s="266" t="s">
        <v>11</v>
      </c>
      <c r="Q1695" s="5" t="s">
        <v>16</v>
      </c>
      <c r="R1695" s="271" t="s">
        <v>2622</v>
      </c>
      <c r="S1695" s="271" t="s">
        <v>11</v>
      </c>
      <c r="T1695" s="271" t="s">
        <v>11</v>
      </c>
      <c r="U1695" s="30">
        <v>2086</v>
      </c>
      <c r="V1695" s="272" t="s">
        <v>18</v>
      </c>
      <c r="W1695" s="272" t="s">
        <v>11</v>
      </c>
      <c r="X1695" s="272" t="s">
        <v>11</v>
      </c>
      <c r="Y1695" s="273" t="s">
        <v>11</v>
      </c>
      <c r="Z1695" s="233">
        <v>401</v>
      </c>
    </row>
    <row r="1696" spans="1:26" ht="13.5" customHeight="1" x14ac:dyDescent="0.15">
      <c r="A1696" s="254" t="s">
        <v>11</v>
      </c>
      <c r="B1696" s="255" t="s">
        <v>11</v>
      </c>
      <c r="C1696" s="256" t="s">
        <v>11</v>
      </c>
      <c r="D1696" s="24" t="s">
        <v>11</v>
      </c>
      <c r="E1696" s="23" t="s">
        <v>11</v>
      </c>
      <c r="F1696" s="261" t="s">
        <v>11</v>
      </c>
      <c r="G1696" s="261" t="s">
        <v>11</v>
      </c>
      <c r="H1696" s="261" t="s">
        <v>11</v>
      </c>
      <c r="I1696" s="261" t="s">
        <v>11</v>
      </c>
      <c r="J1696" s="261" t="s">
        <v>11</v>
      </c>
      <c r="K1696" s="261" t="s">
        <v>11</v>
      </c>
      <c r="L1696" s="262" t="s">
        <v>11</v>
      </c>
      <c r="M1696" s="236">
        <v>8768000</v>
      </c>
      <c r="N1696" s="237" t="s">
        <v>11</v>
      </c>
      <c r="O1696" s="267" t="s">
        <v>11</v>
      </c>
      <c r="P1696" s="268" t="s">
        <v>11</v>
      </c>
      <c r="Q1696" s="6" t="s">
        <v>11</v>
      </c>
      <c r="R1696" s="238" t="s">
        <v>2623</v>
      </c>
      <c r="S1696" s="238" t="s">
        <v>11</v>
      </c>
      <c r="T1696" s="238" t="s">
        <v>11</v>
      </c>
      <c r="U1696" s="22">
        <v>1703</v>
      </c>
      <c r="V1696" s="239" t="s">
        <v>18</v>
      </c>
      <c r="W1696" s="239" t="s">
        <v>11</v>
      </c>
      <c r="X1696" s="239" t="s">
        <v>11</v>
      </c>
      <c r="Y1696" s="240" t="s">
        <v>11</v>
      </c>
      <c r="Z1696" s="234" t="s">
        <v>11</v>
      </c>
    </row>
    <row r="1697" spans="1:26" ht="13.5" customHeight="1" x14ac:dyDescent="0.15">
      <c r="A1697" s="274" t="s">
        <v>2624</v>
      </c>
      <c r="B1697" s="231" t="s">
        <v>11</v>
      </c>
      <c r="C1697" s="275" t="s">
        <v>11</v>
      </c>
      <c r="D1697" s="247" t="s">
        <v>2625</v>
      </c>
      <c r="E1697" s="239" t="s">
        <v>11</v>
      </c>
      <c r="F1697" s="239" t="s">
        <v>11</v>
      </c>
      <c r="G1697" s="239" t="s">
        <v>11</v>
      </c>
      <c r="H1697" s="239" t="s">
        <v>11</v>
      </c>
      <c r="I1697" s="239" t="s">
        <v>11</v>
      </c>
      <c r="J1697" s="239" t="s">
        <v>11</v>
      </c>
      <c r="K1697" s="239" t="s">
        <v>11</v>
      </c>
      <c r="L1697" s="240" t="s">
        <v>11</v>
      </c>
      <c r="M1697" s="249" t="s">
        <v>40</v>
      </c>
      <c r="N1697" s="250" t="s">
        <v>11</v>
      </c>
      <c r="O1697" s="267" t="s">
        <v>11</v>
      </c>
      <c r="P1697" s="268" t="s">
        <v>11</v>
      </c>
      <c r="Q1697" s="6" t="s">
        <v>11</v>
      </c>
      <c r="R1697" s="238" t="s">
        <v>2626</v>
      </c>
      <c r="S1697" s="238" t="s">
        <v>11</v>
      </c>
      <c r="T1697" s="238" t="s">
        <v>11</v>
      </c>
      <c r="U1697" s="22">
        <v>1580</v>
      </c>
      <c r="V1697" s="239" t="s">
        <v>18</v>
      </c>
      <c r="W1697" s="239" t="s">
        <v>11</v>
      </c>
      <c r="X1697" s="239" t="s">
        <v>11</v>
      </c>
      <c r="Y1697" s="240" t="s">
        <v>11</v>
      </c>
      <c r="Z1697" s="234" t="s">
        <v>11</v>
      </c>
    </row>
    <row r="1698" spans="1:26" ht="13.5" customHeight="1" x14ac:dyDescent="0.15">
      <c r="A1698" s="274" t="s">
        <v>11</v>
      </c>
      <c r="B1698" s="231" t="s">
        <v>11</v>
      </c>
      <c r="C1698" s="275" t="s">
        <v>11</v>
      </c>
      <c r="D1698" s="248" t="s">
        <v>11</v>
      </c>
      <c r="E1698" s="239" t="s">
        <v>11</v>
      </c>
      <c r="F1698" s="239" t="s">
        <v>11</v>
      </c>
      <c r="G1698" s="239" t="s">
        <v>11</v>
      </c>
      <c r="H1698" s="239" t="s">
        <v>11</v>
      </c>
      <c r="I1698" s="239" t="s">
        <v>11</v>
      </c>
      <c r="J1698" s="239" t="s">
        <v>11</v>
      </c>
      <c r="K1698" s="239" t="s">
        <v>11</v>
      </c>
      <c r="L1698" s="240" t="s">
        <v>11</v>
      </c>
      <c r="M1698" s="236">
        <v>8472447</v>
      </c>
      <c r="N1698" s="237" t="s">
        <v>11</v>
      </c>
      <c r="O1698" s="267" t="s">
        <v>11</v>
      </c>
      <c r="P1698" s="268" t="s">
        <v>11</v>
      </c>
      <c r="Q1698" s="6" t="s">
        <v>11</v>
      </c>
      <c r="R1698" s="238" t="s">
        <v>2627</v>
      </c>
      <c r="S1698" s="238" t="s">
        <v>11</v>
      </c>
      <c r="T1698" s="238" t="s">
        <v>11</v>
      </c>
      <c r="U1698" s="22">
        <v>518</v>
      </c>
      <c r="V1698" s="239" t="s">
        <v>18</v>
      </c>
      <c r="W1698" s="239" t="s">
        <v>11</v>
      </c>
      <c r="X1698" s="239" t="s">
        <v>11</v>
      </c>
      <c r="Y1698" s="240" t="s">
        <v>11</v>
      </c>
      <c r="Z1698" s="234" t="s">
        <v>11</v>
      </c>
    </row>
    <row r="1699" spans="1:26" ht="13.5" customHeight="1" x14ac:dyDescent="0.15">
      <c r="A1699" s="274" t="s">
        <v>11</v>
      </c>
      <c r="B1699" s="231" t="s">
        <v>11</v>
      </c>
      <c r="C1699" s="275" t="s">
        <v>11</v>
      </c>
      <c r="D1699" s="229" t="s">
        <v>26</v>
      </c>
      <c r="E1699" s="241" t="s">
        <v>2628</v>
      </c>
      <c r="F1699" s="241" t="s">
        <v>11</v>
      </c>
      <c r="G1699" s="241" t="s">
        <v>11</v>
      </c>
      <c r="H1699" s="241" t="s">
        <v>11</v>
      </c>
      <c r="I1699" s="241" t="s">
        <v>11</v>
      </c>
      <c r="J1699" s="241" t="s">
        <v>11</v>
      </c>
      <c r="K1699" s="241" t="s">
        <v>11</v>
      </c>
      <c r="L1699" s="242" t="s">
        <v>28</v>
      </c>
      <c r="M1699" s="243" t="s">
        <v>29</v>
      </c>
      <c r="N1699" s="244" t="s">
        <v>11</v>
      </c>
      <c r="O1699" s="267" t="s">
        <v>11</v>
      </c>
      <c r="P1699" s="268" t="s">
        <v>11</v>
      </c>
      <c r="Q1699" s="7" t="s">
        <v>11</v>
      </c>
      <c r="R1699" s="238" t="s">
        <v>2629</v>
      </c>
      <c r="S1699" s="238" t="s">
        <v>11</v>
      </c>
      <c r="T1699" s="238" t="s">
        <v>11</v>
      </c>
      <c r="U1699" s="22">
        <v>2585</v>
      </c>
      <c r="V1699" s="239" t="s">
        <v>18</v>
      </c>
      <c r="W1699" s="239" t="s">
        <v>11</v>
      </c>
      <c r="X1699" s="239" t="s">
        <v>11</v>
      </c>
      <c r="Y1699" s="240" t="s">
        <v>11</v>
      </c>
      <c r="Z1699" s="234" t="s">
        <v>11</v>
      </c>
    </row>
    <row r="1700" spans="1:26" ht="13.5" customHeight="1" x14ac:dyDescent="0.15">
      <c r="A1700" s="274" t="s">
        <v>11</v>
      </c>
      <c r="B1700" s="231" t="s">
        <v>11</v>
      </c>
      <c r="C1700" s="275" t="s">
        <v>11</v>
      </c>
      <c r="D1700" s="229" t="s">
        <v>11</v>
      </c>
      <c r="E1700" s="241" t="s">
        <v>11</v>
      </c>
      <c r="F1700" s="241" t="s">
        <v>11</v>
      </c>
      <c r="G1700" s="241" t="s">
        <v>11</v>
      </c>
      <c r="H1700" s="241" t="s">
        <v>11</v>
      </c>
      <c r="I1700" s="241" t="s">
        <v>11</v>
      </c>
      <c r="J1700" s="241" t="s">
        <v>11</v>
      </c>
      <c r="K1700" s="241" t="s">
        <v>11</v>
      </c>
      <c r="L1700" s="242" t="s">
        <v>11</v>
      </c>
      <c r="M1700" s="245">
        <v>295553</v>
      </c>
      <c r="N1700" s="246" t="s">
        <v>11</v>
      </c>
      <c r="O1700" s="267" t="s">
        <v>11</v>
      </c>
      <c r="P1700" s="268" t="s">
        <v>11</v>
      </c>
      <c r="Q1700" s="8" t="s">
        <v>31</v>
      </c>
      <c r="R1700" s="238" t="s">
        <v>11</v>
      </c>
      <c r="S1700" s="238" t="s">
        <v>11</v>
      </c>
      <c r="T1700" s="238" t="s">
        <v>11</v>
      </c>
      <c r="U1700" s="238" t="s">
        <v>11</v>
      </c>
      <c r="V1700" s="9" t="s">
        <v>26</v>
      </c>
      <c r="W1700" s="227" t="s">
        <v>11</v>
      </c>
      <c r="X1700" s="227" t="s">
        <v>11</v>
      </c>
      <c r="Y1700" s="10" t="s">
        <v>28</v>
      </c>
      <c r="Z1700" s="234" t="s">
        <v>11</v>
      </c>
    </row>
    <row r="1701" spans="1:26" ht="13.5" customHeight="1" x14ac:dyDescent="0.15">
      <c r="A1701" s="274" t="s">
        <v>11</v>
      </c>
      <c r="B1701" s="231" t="s">
        <v>11</v>
      </c>
      <c r="C1701" s="275" t="s">
        <v>11</v>
      </c>
      <c r="D1701" s="229" t="s">
        <v>11</v>
      </c>
      <c r="E1701" s="241" t="s">
        <v>11</v>
      </c>
      <c r="F1701" s="241" t="s">
        <v>11</v>
      </c>
      <c r="G1701" s="241" t="s">
        <v>11</v>
      </c>
      <c r="H1701" s="241" t="s">
        <v>11</v>
      </c>
      <c r="I1701" s="241" t="s">
        <v>11</v>
      </c>
      <c r="J1701" s="241" t="s">
        <v>11</v>
      </c>
      <c r="K1701" s="241" t="s">
        <v>11</v>
      </c>
      <c r="L1701" s="242" t="s">
        <v>11</v>
      </c>
      <c r="M1701" s="249" t="s">
        <v>11</v>
      </c>
      <c r="N1701" s="250" t="s">
        <v>11</v>
      </c>
      <c r="O1701" s="267" t="s">
        <v>11</v>
      </c>
      <c r="P1701" s="268" t="s">
        <v>11</v>
      </c>
      <c r="Q1701" s="7" t="s">
        <v>32</v>
      </c>
      <c r="R1701" s="238" t="s">
        <v>11</v>
      </c>
      <c r="S1701" s="238" t="s">
        <v>11</v>
      </c>
      <c r="T1701" s="238" t="s">
        <v>11</v>
      </c>
      <c r="U1701" s="238" t="s">
        <v>11</v>
      </c>
      <c r="V1701" s="11" t="s">
        <v>33</v>
      </c>
      <c r="W1701" s="9" t="s">
        <v>11</v>
      </c>
      <c r="X1701" t="s">
        <v>11</v>
      </c>
      <c r="Y1701" s="12" t="s">
        <v>11</v>
      </c>
      <c r="Z1701" s="234" t="s">
        <v>11</v>
      </c>
    </row>
    <row r="1702" spans="1:26" ht="13.5" customHeight="1" x14ac:dyDescent="0.15">
      <c r="A1702" s="6" t="s">
        <v>11</v>
      </c>
      <c r="B1702" t="s">
        <v>11</v>
      </c>
      <c r="C1702" s="12" t="s">
        <v>11</v>
      </c>
      <c r="D1702" s="229" t="s">
        <v>26</v>
      </c>
      <c r="E1702" s="13" t="s">
        <v>19</v>
      </c>
      <c r="F1702" s="231" t="s">
        <v>11</v>
      </c>
      <c r="G1702" s="231" t="s">
        <v>11</v>
      </c>
      <c r="H1702" s="231" t="s">
        <v>11</v>
      </c>
      <c r="I1702" s="231" t="s">
        <v>11</v>
      </c>
      <c r="J1702" s="231" t="s">
        <v>11</v>
      </c>
      <c r="K1702" s="13" t="s">
        <v>11</v>
      </c>
      <c r="L1702" s="242" t="s">
        <v>28</v>
      </c>
      <c r="M1702" s="277" t="s">
        <v>11</v>
      </c>
      <c r="N1702" s="278" t="s">
        <v>11</v>
      </c>
      <c r="O1702" s="267" t="s">
        <v>11</v>
      </c>
      <c r="P1702" s="268" t="s">
        <v>11</v>
      </c>
      <c r="Q1702" s="8" t="s">
        <v>31</v>
      </c>
      <c r="R1702" s="238" t="s">
        <v>11</v>
      </c>
      <c r="S1702" s="238" t="s">
        <v>11</v>
      </c>
      <c r="T1702" s="238" t="s">
        <v>11</v>
      </c>
      <c r="U1702" s="238" t="s">
        <v>11</v>
      </c>
      <c r="V1702" s="9" t="s">
        <v>26</v>
      </c>
      <c r="W1702" s="227" t="s">
        <v>11</v>
      </c>
      <c r="X1702" s="227" t="s">
        <v>11</v>
      </c>
      <c r="Y1702" s="10" t="s">
        <v>28</v>
      </c>
      <c r="Z1702" s="234" t="s">
        <v>11</v>
      </c>
    </row>
    <row r="1703" spans="1:26" ht="13.5" customHeight="1" x14ac:dyDescent="0.15">
      <c r="A1703" s="14" t="s">
        <v>11</v>
      </c>
      <c r="B1703" s="15" t="s">
        <v>11</v>
      </c>
      <c r="C1703" s="16" t="s">
        <v>11</v>
      </c>
      <c r="D1703" s="230" t="s">
        <v>11</v>
      </c>
      <c r="E1703" s="17" t="s">
        <v>11</v>
      </c>
      <c r="F1703" s="232" t="s">
        <v>11</v>
      </c>
      <c r="G1703" s="232" t="s">
        <v>11</v>
      </c>
      <c r="H1703" s="232" t="s">
        <v>11</v>
      </c>
      <c r="I1703" s="232" t="s">
        <v>11</v>
      </c>
      <c r="J1703" s="232" t="s">
        <v>11</v>
      </c>
      <c r="K1703" s="17" t="s">
        <v>11</v>
      </c>
      <c r="L1703" s="276" t="s">
        <v>11</v>
      </c>
      <c r="M1703" s="26" t="s">
        <v>42</v>
      </c>
      <c r="N1703" s="27">
        <v>96.6</v>
      </c>
      <c r="O1703" s="269" t="s">
        <v>11</v>
      </c>
      <c r="P1703" s="270" t="s">
        <v>11</v>
      </c>
      <c r="Q1703" s="18" t="s">
        <v>32</v>
      </c>
      <c r="R1703" s="228" t="s">
        <v>11</v>
      </c>
      <c r="S1703" s="228" t="s">
        <v>11</v>
      </c>
      <c r="T1703" s="228" t="s">
        <v>11</v>
      </c>
      <c r="U1703" s="228" t="s">
        <v>11</v>
      </c>
      <c r="V1703" s="19" t="s">
        <v>33</v>
      </c>
      <c r="W1703" s="20" t="s">
        <v>11</v>
      </c>
      <c r="X1703" s="15" t="s">
        <v>11</v>
      </c>
      <c r="Y1703" s="16" t="s">
        <v>11</v>
      </c>
      <c r="Z1703" s="235" t="s">
        <v>11</v>
      </c>
    </row>
    <row r="1704" spans="1:26" ht="13.5" customHeight="1" x14ac:dyDescent="0.15">
      <c r="A1704" s="251" t="s">
        <v>10</v>
      </c>
      <c r="B1704" s="252" t="s">
        <v>11</v>
      </c>
      <c r="C1704" s="253" t="s">
        <v>11</v>
      </c>
      <c r="D1704" s="257" t="s">
        <v>12</v>
      </c>
      <c r="E1704" s="258" t="s">
        <v>11</v>
      </c>
      <c r="F1704" s="259" t="s">
        <v>1068</v>
      </c>
      <c r="G1704" s="259" t="s">
        <v>11</v>
      </c>
      <c r="H1704" s="259" t="s">
        <v>11</v>
      </c>
      <c r="I1704" s="259" t="s">
        <v>11</v>
      </c>
      <c r="J1704" s="259" t="s">
        <v>11</v>
      </c>
      <c r="K1704" s="259" t="s">
        <v>11</v>
      </c>
      <c r="L1704" s="260" t="s">
        <v>11</v>
      </c>
      <c r="M1704" s="263" t="s">
        <v>119</v>
      </c>
      <c r="N1704" s="264" t="s">
        <v>11</v>
      </c>
      <c r="O1704" s="265" t="s">
        <v>2630</v>
      </c>
      <c r="P1704" s="266" t="s">
        <v>11</v>
      </c>
      <c r="Q1704" s="5" t="s">
        <v>16</v>
      </c>
      <c r="R1704" s="271" t="s">
        <v>2631</v>
      </c>
      <c r="S1704" s="271" t="s">
        <v>11</v>
      </c>
      <c r="T1704" s="271" t="s">
        <v>11</v>
      </c>
      <c r="U1704" s="30">
        <v>4429</v>
      </c>
      <c r="V1704" s="272" t="s">
        <v>18</v>
      </c>
      <c r="W1704" s="272" t="s">
        <v>11</v>
      </c>
      <c r="X1704" s="272" t="s">
        <v>11</v>
      </c>
      <c r="Y1704" s="273" t="s">
        <v>11</v>
      </c>
      <c r="Z1704" s="233">
        <v>401</v>
      </c>
    </row>
    <row r="1705" spans="1:26" ht="13.5" customHeight="1" x14ac:dyDescent="0.15">
      <c r="A1705" s="254" t="s">
        <v>11</v>
      </c>
      <c r="B1705" s="255" t="s">
        <v>11</v>
      </c>
      <c r="C1705" s="256" t="s">
        <v>11</v>
      </c>
      <c r="D1705" s="24" t="s">
        <v>11</v>
      </c>
      <c r="E1705" s="23" t="s">
        <v>11</v>
      </c>
      <c r="F1705" s="261" t="s">
        <v>11</v>
      </c>
      <c r="G1705" s="261" t="s">
        <v>11</v>
      </c>
      <c r="H1705" s="261" t="s">
        <v>11</v>
      </c>
      <c r="I1705" s="261" t="s">
        <v>11</v>
      </c>
      <c r="J1705" s="261" t="s">
        <v>11</v>
      </c>
      <c r="K1705" s="261" t="s">
        <v>11</v>
      </c>
      <c r="L1705" s="262" t="s">
        <v>11</v>
      </c>
      <c r="M1705" s="236">
        <v>6911000</v>
      </c>
      <c r="N1705" s="237" t="s">
        <v>11</v>
      </c>
      <c r="O1705" s="267" t="s">
        <v>11</v>
      </c>
      <c r="P1705" s="268" t="s">
        <v>11</v>
      </c>
      <c r="Q1705" s="6" t="s">
        <v>11</v>
      </c>
      <c r="R1705" s="238" t="s">
        <v>2632</v>
      </c>
      <c r="S1705" s="238" t="s">
        <v>11</v>
      </c>
      <c r="T1705" s="238" t="s">
        <v>11</v>
      </c>
      <c r="U1705" s="22">
        <v>750</v>
      </c>
      <c r="V1705" s="239" t="s">
        <v>18</v>
      </c>
      <c r="W1705" s="239" t="s">
        <v>11</v>
      </c>
      <c r="X1705" s="239" t="s">
        <v>11</v>
      </c>
      <c r="Y1705" s="240" t="s">
        <v>11</v>
      </c>
      <c r="Z1705" s="234" t="s">
        <v>11</v>
      </c>
    </row>
    <row r="1706" spans="1:26" ht="13.5" customHeight="1" x14ac:dyDescent="0.15">
      <c r="A1706" s="274" t="s">
        <v>2633</v>
      </c>
      <c r="B1706" s="231" t="s">
        <v>11</v>
      </c>
      <c r="C1706" s="275" t="s">
        <v>11</v>
      </c>
      <c r="D1706" s="247" t="s">
        <v>2634</v>
      </c>
      <c r="E1706" s="239" t="s">
        <v>11</v>
      </c>
      <c r="F1706" s="239" t="s">
        <v>11</v>
      </c>
      <c r="G1706" s="239" t="s">
        <v>11</v>
      </c>
      <c r="H1706" s="239" t="s">
        <v>11</v>
      </c>
      <c r="I1706" s="239" t="s">
        <v>11</v>
      </c>
      <c r="J1706" s="239" t="s">
        <v>11</v>
      </c>
      <c r="K1706" s="239" t="s">
        <v>11</v>
      </c>
      <c r="L1706" s="240" t="s">
        <v>11</v>
      </c>
      <c r="M1706" s="249" t="s">
        <v>40</v>
      </c>
      <c r="N1706" s="250" t="s">
        <v>11</v>
      </c>
      <c r="O1706" s="267" t="s">
        <v>11</v>
      </c>
      <c r="P1706" s="268" t="s">
        <v>11</v>
      </c>
      <c r="Q1706" s="6" t="s">
        <v>11</v>
      </c>
      <c r="R1706" s="238" t="s">
        <v>2635</v>
      </c>
      <c r="S1706" s="238" t="s">
        <v>11</v>
      </c>
      <c r="T1706" s="238" t="s">
        <v>11</v>
      </c>
      <c r="U1706" s="22">
        <v>314</v>
      </c>
      <c r="V1706" s="239" t="s">
        <v>18</v>
      </c>
      <c r="W1706" s="239" t="s">
        <v>11</v>
      </c>
      <c r="X1706" s="239" t="s">
        <v>11</v>
      </c>
      <c r="Y1706" s="240" t="s">
        <v>11</v>
      </c>
      <c r="Z1706" s="234" t="s">
        <v>11</v>
      </c>
    </row>
    <row r="1707" spans="1:26" ht="13.5" customHeight="1" x14ac:dyDescent="0.15">
      <c r="A1707" s="274" t="s">
        <v>11</v>
      </c>
      <c r="B1707" s="231" t="s">
        <v>11</v>
      </c>
      <c r="C1707" s="275" t="s">
        <v>11</v>
      </c>
      <c r="D1707" s="248" t="s">
        <v>11</v>
      </c>
      <c r="E1707" s="239" t="s">
        <v>11</v>
      </c>
      <c r="F1707" s="239" t="s">
        <v>11</v>
      </c>
      <c r="G1707" s="239" t="s">
        <v>11</v>
      </c>
      <c r="H1707" s="239" t="s">
        <v>11</v>
      </c>
      <c r="I1707" s="239" t="s">
        <v>11</v>
      </c>
      <c r="J1707" s="239" t="s">
        <v>11</v>
      </c>
      <c r="K1707" s="239" t="s">
        <v>11</v>
      </c>
      <c r="L1707" s="240" t="s">
        <v>11</v>
      </c>
      <c r="M1707" s="236">
        <v>6076961</v>
      </c>
      <c r="N1707" s="237" t="s">
        <v>11</v>
      </c>
      <c r="O1707" s="267" t="s">
        <v>11</v>
      </c>
      <c r="P1707" s="268" t="s">
        <v>11</v>
      </c>
      <c r="Q1707" s="6" t="s">
        <v>11</v>
      </c>
      <c r="R1707" s="238" t="s">
        <v>2636</v>
      </c>
      <c r="S1707" s="238" t="s">
        <v>11</v>
      </c>
      <c r="T1707" s="238" t="s">
        <v>11</v>
      </c>
      <c r="U1707" s="22">
        <v>525</v>
      </c>
      <c r="V1707" s="239" t="s">
        <v>18</v>
      </c>
      <c r="W1707" s="239" t="s">
        <v>11</v>
      </c>
      <c r="X1707" s="239" t="s">
        <v>11</v>
      </c>
      <c r="Y1707" s="240" t="s">
        <v>11</v>
      </c>
      <c r="Z1707" s="234" t="s">
        <v>11</v>
      </c>
    </row>
    <row r="1708" spans="1:26" ht="13.5" customHeight="1" x14ac:dyDescent="0.15">
      <c r="A1708" s="274" t="s">
        <v>11</v>
      </c>
      <c r="B1708" s="231" t="s">
        <v>11</v>
      </c>
      <c r="C1708" s="275" t="s">
        <v>11</v>
      </c>
      <c r="D1708" s="229" t="s">
        <v>26</v>
      </c>
      <c r="E1708" s="241" t="s">
        <v>2637</v>
      </c>
      <c r="F1708" s="241" t="s">
        <v>11</v>
      </c>
      <c r="G1708" s="241" t="s">
        <v>11</v>
      </c>
      <c r="H1708" s="241" t="s">
        <v>11</v>
      </c>
      <c r="I1708" s="241" t="s">
        <v>11</v>
      </c>
      <c r="J1708" s="241" t="s">
        <v>11</v>
      </c>
      <c r="K1708" s="241" t="s">
        <v>11</v>
      </c>
      <c r="L1708" s="242" t="s">
        <v>28</v>
      </c>
      <c r="M1708" s="243" t="s">
        <v>29</v>
      </c>
      <c r="N1708" s="244" t="s">
        <v>11</v>
      </c>
      <c r="O1708" s="267" t="s">
        <v>11</v>
      </c>
      <c r="P1708" s="268" t="s">
        <v>11</v>
      </c>
      <c r="Q1708" s="7" t="s">
        <v>11</v>
      </c>
      <c r="R1708" s="238" t="s">
        <v>2638</v>
      </c>
      <c r="S1708" s="238" t="s">
        <v>11</v>
      </c>
      <c r="T1708" s="238" t="s">
        <v>11</v>
      </c>
      <c r="U1708" s="22">
        <v>59</v>
      </c>
      <c r="V1708" s="239" t="s">
        <v>18</v>
      </c>
      <c r="W1708" s="239" t="s">
        <v>11</v>
      </c>
      <c r="X1708" s="239" t="s">
        <v>11</v>
      </c>
      <c r="Y1708" s="240" t="s">
        <v>11</v>
      </c>
      <c r="Z1708" s="234" t="s">
        <v>11</v>
      </c>
    </row>
    <row r="1709" spans="1:26" ht="13.5" customHeight="1" x14ac:dyDescent="0.15">
      <c r="A1709" s="274" t="s">
        <v>11</v>
      </c>
      <c r="B1709" s="231" t="s">
        <v>11</v>
      </c>
      <c r="C1709" s="275" t="s">
        <v>11</v>
      </c>
      <c r="D1709" s="229" t="s">
        <v>11</v>
      </c>
      <c r="E1709" s="241" t="s">
        <v>11</v>
      </c>
      <c r="F1709" s="241" t="s">
        <v>11</v>
      </c>
      <c r="G1709" s="241" t="s">
        <v>11</v>
      </c>
      <c r="H1709" s="241" t="s">
        <v>11</v>
      </c>
      <c r="I1709" s="241" t="s">
        <v>11</v>
      </c>
      <c r="J1709" s="241" t="s">
        <v>11</v>
      </c>
      <c r="K1709" s="241" t="s">
        <v>11</v>
      </c>
      <c r="L1709" s="242" t="s">
        <v>11</v>
      </c>
      <c r="M1709" s="245">
        <v>834039</v>
      </c>
      <c r="N1709" s="246" t="s">
        <v>11</v>
      </c>
      <c r="O1709" s="267" t="s">
        <v>11</v>
      </c>
      <c r="P1709" s="268" t="s">
        <v>11</v>
      </c>
      <c r="Q1709" s="8" t="s">
        <v>31</v>
      </c>
      <c r="R1709" s="238" t="s">
        <v>2639</v>
      </c>
      <c r="S1709" s="238" t="s">
        <v>11</v>
      </c>
      <c r="T1709" s="238" t="s">
        <v>11</v>
      </c>
      <c r="U1709" s="238" t="s">
        <v>11</v>
      </c>
      <c r="V1709" s="9" t="s">
        <v>26</v>
      </c>
      <c r="W1709" s="227" t="s">
        <v>313</v>
      </c>
      <c r="X1709" s="227" t="s">
        <v>11</v>
      </c>
      <c r="Y1709" s="10" t="s">
        <v>28</v>
      </c>
      <c r="Z1709" s="234" t="s">
        <v>11</v>
      </c>
    </row>
    <row r="1710" spans="1:26" ht="13.5" customHeight="1" x14ac:dyDescent="0.15">
      <c r="A1710" s="274" t="s">
        <v>11</v>
      </c>
      <c r="B1710" s="231" t="s">
        <v>11</v>
      </c>
      <c r="C1710" s="275" t="s">
        <v>11</v>
      </c>
      <c r="D1710" s="229" t="s">
        <v>11</v>
      </c>
      <c r="E1710" s="241" t="s">
        <v>11</v>
      </c>
      <c r="F1710" s="241" t="s">
        <v>11</v>
      </c>
      <c r="G1710" s="241" t="s">
        <v>11</v>
      </c>
      <c r="H1710" s="241" t="s">
        <v>11</v>
      </c>
      <c r="I1710" s="241" t="s">
        <v>11</v>
      </c>
      <c r="J1710" s="241" t="s">
        <v>11</v>
      </c>
      <c r="K1710" s="241" t="s">
        <v>11</v>
      </c>
      <c r="L1710" s="242" t="s">
        <v>11</v>
      </c>
      <c r="M1710" s="249" t="s">
        <v>11</v>
      </c>
      <c r="N1710" s="250" t="s">
        <v>11</v>
      </c>
      <c r="O1710" s="267" t="s">
        <v>11</v>
      </c>
      <c r="P1710" s="268" t="s">
        <v>11</v>
      </c>
      <c r="Q1710" s="7" t="s">
        <v>32</v>
      </c>
      <c r="R1710" s="238" t="s">
        <v>11</v>
      </c>
      <c r="S1710" s="238" t="s">
        <v>11</v>
      </c>
      <c r="T1710" s="238" t="s">
        <v>11</v>
      </c>
      <c r="U1710" s="238" t="s">
        <v>11</v>
      </c>
      <c r="V1710" s="11" t="s">
        <v>33</v>
      </c>
      <c r="W1710" s="9" t="s">
        <v>11</v>
      </c>
      <c r="X1710" t="s">
        <v>11</v>
      </c>
      <c r="Y1710" s="12" t="s">
        <v>11</v>
      </c>
      <c r="Z1710" s="234" t="s">
        <v>11</v>
      </c>
    </row>
    <row r="1711" spans="1:26" ht="13.5" customHeight="1" x14ac:dyDescent="0.15">
      <c r="A1711" s="6" t="s">
        <v>11</v>
      </c>
      <c r="B1711" t="s">
        <v>11</v>
      </c>
      <c r="C1711" s="12" t="s">
        <v>11</v>
      </c>
      <c r="D1711" s="229" t="s">
        <v>26</v>
      </c>
      <c r="E1711" s="13" t="s">
        <v>19</v>
      </c>
      <c r="F1711" s="231" t="s">
        <v>11</v>
      </c>
      <c r="G1711" s="231" t="s">
        <v>11</v>
      </c>
      <c r="H1711" s="231" t="s">
        <v>11</v>
      </c>
      <c r="I1711" s="231" t="s">
        <v>11</v>
      </c>
      <c r="J1711" s="231" t="s">
        <v>11</v>
      </c>
      <c r="K1711" s="13" t="s">
        <v>11</v>
      </c>
      <c r="L1711" s="242" t="s">
        <v>28</v>
      </c>
      <c r="M1711" s="277" t="s">
        <v>11</v>
      </c>
      <c r="N1711" s="278" t="s">
        <v>11</v>
      </c>
      <c r="O1711" s="267" t="s">
        <v>11</v>
      </c>
      <c r="P1711" s="268" t="s">
        <v>11</v>
      </c>
      <c r="Q1711" s="8" t="s">
        <v>31</v>
      </c>
      <c r="R1711" s="238" t="s">
        <v>2640</v>
      </c>
      <c r="S1711" s="238" t="s">
        <v>11</v>
      </c>
      <c r="T1711" s="238" t="s">
        <v>11</v>
      </c>
      <c r="U1711" s="238" t="s">
        <v>11</v>
      </c>
      <c r="V1711" s="9" t="s">
        <v>26</v>
      </c>
      <c r="W1711" s="227" t="s">
        <v>313</v>
      </c>
      <c r="X1711" s="227" t="s">
        <v>11</v>
      </c>
      <c r="Y1711" s="10" t="s">
        <v>28</v>
      </c>
      <c r="Z1711" s="234" t="s">
        <v>11</v>
      </c>
    </row>
    <row r="1712" spans="1:26" ht="13.5" customHeight="1" x14ac:dyDescent="0.15">
      <c r="A1712" s="14" t="s">
        <v>11</v>
      </c>
      <c r="B1712" s="15" t="s">
        <v>11</v>
      </c>
      <c r="C1712" s="16" t="s">
        <v>11</v>
      </c>
      <c r="D1712" s="230" t="s">
        <v>11</v>
      </c>
      <c r="E1712" s="17" t="s">
        <v>11</v>
      </c>
      <c r="F1712" s="232" t="s">
        <v>11</v>
      </c>
      <c r="G1712" s="232" t="s">
        <v>11</v>
      </c>
      <c r="H1712" s="232" t="s">
        <v>11</v>
      </c>
      <c r="I1712" s="232" t="s">
        <v>11</v>
      </c>
      <c r="J1712" s="232" t="s">
        <v>11</v>
      </c>
      <c r="K1712" s="17" t="s">
        <v>11</v>
      </c>
      <c r="L1712" s="276" t="s">
        <v>11</v>
      </c>
      <c r="M1712" s="26" t="s">
        <v>42</v>
      </c>
      <c r="N1712" s="27">
        <v>87.9</v>
      </c>
      <c r="O1712" s="269" t="s">
        <v>11</v>
      </c>
      <c r="P1712" s="270" t="s">
        <v>11</v>
      </c>
      <c r="Q1712" s="18" t="s">
        <v>32</v>
      </c>
      <c r="R1712" s="228" t="s">
        <v>2641</v>
      </c>
      <c r="S1712" s="228" t="s">
        <v>11</v>
      </c>
      <c r="T1712" s="228" t="s">
        <v>11</v>
      </c>
      <c r="U1712" s="228" t="s">
        <v>11</v>
      </c>
      <c r="V1712" s="19" t="s">
        <v>33</v>
      </c>
      <c r="W1712" s="20" t="s">
        <v>11</v>
      </c>
      <c r="X1712" s="15" t="s">
        <v>11</v>
      </c>
      <c r="Y1712" s="16" t="s">
        <v>11</v>
      </c>
      <c r="Z1712" s="235" t="s">
        <v>11</v>
      </c>
    </row>
    <row r="1713" spans="1:26" ht="13.5" customHeight="1" x14ac:dyDescent="0.15">
      <c r="A1713" s="251" t="s">
        <v>10</v>
      </c>
      <c r="B1713" s="252" t="s">
        <v>11</v>
      </c>
      <c r="C1713" s="253" t="s">
        <v>11</v>
      </c>
      <c r="D1713" s="257" t="s">
        <v>12</v>
      </c>
      <c r="E1713" s="258" t="s">
        <v>11</v>
      </c>
      <c r="F1713" s="259" t="s">
        <v>1455</v>
      </c>
      <c r="G1713" s="259" t="s">
        <v>11</v>
      </c>
      <c r="H1713" s="259" t="s">
        <v>11</v>
      </c>
      <c r="I1713" s="259" t="s">
        <v>11</v>
      </c>
      <c r="J1713" s="259" t="s">
        <v>11</v>
      </c>
      <c r="K1713" s="259" t="s">
        <v>11</v>
      </c>
      <c r="L1713" s="260" t="s">
        <v>11</v>
      </c>
      <c r="M1713" s="263" t="s">
        <v>119</v>
      </c>
      <c r="N1713" s="264" t="s">
        <v>11</v>
      </c>
      <c r="O1713" s="265" t="s">
        <v>2642</v>
      </c>
      <c r="P1713" s="266" t="s">
        <v>11</v>
      </c>
      <c r="Q1713" s="5" t="s">
        <v>16</v>
      </c>
      <c r="R1713" s="271" t="s">
        <v>2643</v>
      </c>
      <c r="S1713" s="271" t="s">
        <v>11</v>
      </c>
      <c r="T1713" s="271" t="s">
        <v>11</v>
      </c>
      <c r="U1713" s="30">
        <v>944</v>
      </c>
      <c r="V1713" s="272" t="s">
        <v>18</v>
      </c>
      <c r="W1713" s="272" t="s">
        <v>11</v>
      </c>
      <c r="X1713" s="272" t="s">
        <v>11</v>
      </c>
      <c r="Y1713" s="273" t="s">
        <v>11</v>
      </c>
      <c r="Z1713" s="233">
        <v>403</v>
      </c>
    </row>
    <row r="1714" spans="1:26" ht="13.5" customHeight="1" x14ac:dyDescent="0.15">
      <c r="A1714" s="254" t="s">
        <v>11</v>
      </c>
      <c r="B1714" s="255" t="s">
        <v>11</v>
      </c>
      <c r="C1714" s="256" t="s">
        <v>11</v>
      </c>
      <c r="D1714" s="24" t="s">
        <v>11</v>
      </c>
      <c r="E1714" s="23" t="s">
        <v>11</v>
      </c>
      <c r="F1714" s="261" t="s">
        <v>11</v>
      </c>
      <c r="G1714" s="261" t="s">
        <v>11</v>
      </c>
      <c r="H1714" s="261" t="s">
        <v>11</v>
      </c>
      <c r="I1714" s="261" t="s">
        <v>11</v>
      </c>
      <c r="J1714" s="261" t="s">
        <v>11</v>
      </c>
      <c r="K1714" s="261" t="s">
        <v>11</v>
      </c>
      <c r="L1714" s="262" t="s">
        <v>11</v>
      </c>
      <c r="M1714" s="236">
        <v>4025000</v>
      </c>
      <c r="N1714" s="237" t="s">
        <v>11</v>
      </c>
      <c r="O1714" s="267" t="s">
        <v>11</v>
      </c>
      <c r="P1714" s="268" t="s">
        <v>11</v>
      </c>
      <c r="Q1714" s="6" t="s">
        <v>11</v>
      </c>
      <c r="R1714" s="238" t="s">
        <v>2644</v>
      </c>
      <c r="S1714" s="238" t="s">
        <v>11</v>
      </c>
      <c r="T1714" s="238" t="s">
        <v>11</v>
      </c>
      <c r="U1714" s="22">
        <v>669</v>
      </c>
      <c r="V1714" s="239" t="s">
        <v>18</v>
      </c>
      <c r="W1714" s="239" t="s">
        <v>11</v>
      </c>
      <c r="X1714" s="239" t="s">
        <v>11</v>
      </c>
      <c r="Y1714" s="240" t="s">
        <v>11</v>
      </c>
      <c r="Z1714" s="234" t="s">
        <v>11</v>
      </c>
    </row>
    <row r="1715" spans="1:26" ht="13.5" customHeight="1" x14ac:dyDescent="0.15">
      <c r="A1715" s="274" t="s">
        <v>2645</v>
      </c>
      <c r="B1715" s="231" t="s">
        <v>11</v>
      </c>
      <c r="C1715" s="275" t="s">
        <v>11</v>
      </c>
      <c r="D1715" s="247" t="s">
        <v>2646</v>
      </c>
      <c r="E1715" s="239" t="s">
        <v>11</v>
      </c>
      <c r="F1715" s="239" t="s">
        <v>11</v>
      </c>
      <c r="G1715" s="239" t="s">
        <v>11</v>
      </c>
      <c r="H1715" s="239" t="s">
        <v>11</v>
      </c>
      <c r="I1715" s="239" t="s">
        <v>11</v>
      </c>
      <c r="J1715" s="239" t="s">
        <v>11</v>
      </c>
      <c r="K1715" s="239" t="s">
        <v>11</v>
      </c>
      <c r="L1715" s="240" t="s">
        <v>11</v>
      </c>
      <c r="M1715" s="249" t="s">
        <v>40</v>
      </c>
      <c r="N1715" s="250" t="s">
        <v>11</v>
      </c>
      <c r="O1715" s="267" t="s">
        <v>11</v>
      </c>
      <c r="P1715" s="268" t="s">
        <v>11</v>
      </c>
      <c r="Q1715" s="6" t="s">
        <v>11</v>
      </c>
      <c r="R1715" s="238" t="s">
        <v>2647</v>
      </c>
      <c r="S1715" s="238" t="s">
        <v>11</v>
      </c>
      <c r="T1715" s="238" t="s">
        <v>11</v>
      </c>
      <c r="U1715" s="22">
        <v>352</v>
      </c>
      <c r="V1715" s="239" t="s">
        <v>18</v>
      </c>
      <c r="W1715" s="239" t="s">
        <v>11</v>
      </c>
      <c r="X1715" s="239" t="s">
        <v>11</v>
      </c>
      <c r="Y1715" s="240" t="s">
        <v>11</v>
      </c>
      <c r="Z1715" s="234" t="s">
        <v>11</v>
      </c>
    </row>
    <row r="1716" spans="1:26" ht="13.5" customHeight="1" x14ac:dyDescent="0.15">
      <c r="A1716" s="274" t="s">
        <v>11</v>
      </c>
      <c r="B1716" s="231" t="s">
        <v>11</v>
      </c>
      <c r="C1716" s="275" t="s">
        <v>11</v>
      </c>
      <c r="D1716" s="248" t="s">
        <v>11</v>
      </c>
      <c r="E1716" s="239" t="s">
        <v>11</v>
      </c>
      <c r="F1716" s="239" t="s">
        <v>11</v>
      </c>
      <c r="G1716" s="239" t="s">
        <v>11</v>
      </c>
      <c r="H1716" s="239" t="s">
        <v>11</v>
      </c>
      <c r="I1716" s="239" t="s">
        <v>11</v>
      </c>
      <c r="J1716" s="239" t="s">
        <v>11</v>
      </c>
      <c r="K1716" s="239" t="s">
        <v>11</v>
      </c>
      <c r="L1716" s="240" t="s">
        <v>11</v>
      </c>
      <c r="M1716" s="236">
        <v>2029280</v>
      </c>
      <c r="N1716" s="237" t="s">
        <v>11</v>
      </c>
      <c r="O1716" s="267" t="s">
        <v>11</v>
      </c>
      <c r="P1716" s="268" t="s">
        <v>11</v>
      </c>
      <c r="Q1716" s="6" t="s">
        <v>11</v>
      </c>
      <c r="R1716" s="238" t="s">
        <v>2648</v>
      </c>
      <c r="S1716" s="238" t="s">
        <v>11</v>
      </c>
      <c r="T1716" s="238" t="s">
        <v>11</v>
      </c>
      <c r="U1716" s="22">
        <v>40</v>
      </c>
      <c r="V1716" s="239" t="s">
        <v>18</v>
      </c>
      <c r="W1716" s="239" t="s">
        <v>11</v>
      </c>
      <c r="X1716" s="239" t="s">
        <v>11</v>
      </c>
      <c r="Y1716" s="240" t="s">
        <v>11</v>
      </c>
      <c r="Z1716" s="234" t="s">
        <v>11</v>
      </c>
    </row>
    <row r="1717" spans="1:26" ht="13.5" customHeight="1" x14ac:dyDescent="0.15">
      <c r="A1717" s="274" t="s">
        <v>11</v>
      </c>
      <c r="B1717" s="231" t="s">
        <v>11</v>
      </c>
      <c r="C1717" s="275" t="s">
        <v>11</v>
      </c>
      <c r="D1717" s="229" t="s">
        <v>26</v>
      </c>
      <c r="E1717" s="241" t="s">
        <v>2628</v>
      </c>
      <c r="F1717" s="241" t="s">
        <v>11</v>
      </c>
      <c r="G1717" s="241" t="s">
        <v>11</v>
      </c>
      <c r="H1717" s="241" t="s">
        <v>11</v>
      </c>
      <c r="I1717" s="241" t="s">
        <v>11</v>
      </c>
      <c r="J1717" s="241" t="s">
        <v>11</v>
      </c>
      <c r="K1717" s="241" t="s">
        <v>11</v>
      </c>
      <c r="L1717" s="242" t="s">
        <v>28</v>
      </c>
      <c r="M1717" s="243" t="s">
        <v>29</v>
      </c>
      <c r="N1717" s="244" t="s">
        <v>11</v>
      </c>
      <c r="O1717" s="267" t="s">
        <v>11</v>
      </c>
      <c r="P1717" s="268" t="s">
        <v>11</v>
      </c>
      <c r="Q1717" s="7" t="s">
        <v>11</v>
      </c>
      <c r="R1717" s="238" t="s">
        <v>2649</v>
      </c>
      <c r="S1717" s="238" t="s">
        <v>11</v>
      </c>
      <c r="T1717" s="238" t="s">
        <v>11</v>
      </c>
      <c r="U1717" s="22">
        <v>24</v>
      </c>
      <c r="V1717" s="239" t="s">
        <v>18</v>
      </c>
      <c r="W1717" s="239" t="s">
        <v>11</v>
      </c>
      <c r="X1717" s="239" t="s">
        <v>11</v>
      </c>
      <c r="Y1717" s="240" t="s">
        <v>11</v>
      </c>
      <c r="Z1717" s="234" t="s">
        <v>11</v>
      </c>
    </row>
    <row r="1718" spans="1:26" ht="13.5" customHeight="1" x14ac:dyDescent="0.15">
      <c r="A1718" s="274" t="s">
        <v>11</v>
      </c>
      <c r="B1718" s="231" t="s">
        <v>11</v>
      </c>
      <c r="C1718" s="275" t="s">
        <v>11</v>
      </c>
      <c r="D1718" s="229" t="s">
        <v>11</v>
      </c>
      <c r="E1718" s="241" t="s">
        <v>11</v>
      </c>
      <c r="F1718" s="241" t="s">
        <v>11</v>
      </c>
      <c r="G1718" s="241" t="s">
        <v>11</v>
      </c>
      <c r="H1718" s="241" t="s">
        <v>11</v>
      </c>
      <c r="I1718" s="241" t="s">
        <v>11</v>
      </c>
      <c r="J1718" s="241" t="s">
        <v>11</v>
      </c>
      <c r="K1718" s="241" t="s">
        <v>11</v>
      </c>
      <c r="L1718" s="242" t="s">
        <v>11</v>
      </c>
      <c r="M1718" s="245">
        <v>1995720</v>
      </c>
      <c r="N1718" s="246" t="s">
        <v>11</v>
      </c>
      <c r="O1718" s="267" t="s">
        <v>11</v>
      </c>
      <c r="P1718" s="268" t="s">
        <v>11</v>
      </c>
      <c r="Q1718" s="8" t="s">
        <v>31</v>
      </c>
      <c r="R1718" s="238" t="s">
        <v>11</v>
      </c>
      <c r="S1718" s="238" t="s">
        <v>11</v>
      </c>
      <c r="T1718" s="238" t="s">
        <v>11</v>
      </c>
      <c r="U1718" s="238" t="s">
        <v>11</v>
      </c>
      <c r="V1718" s="9" t="s">
        <v>26</v>
      </c>
      <c r="W1718" s="227" t="s">
        <v>11</v>
      </c>
      <c r="X1718" s="227" t="s">
        <v>11</v>
      </c>
      <c r="Y1718" s="10" t="s">
        <v>28</v>
      </c>
      <c r="Z1718" s="234" t="s">
        <v>11</v>
      </c>
    </row>
    <row r="1719" spans="1:26" ht="13.5" customHeight="1" x14ac:dyDescent="0.15">
      <c r="A1719" s="274" t="s">
        <v>11</v>
      </c>
      <c r="B1719" s="231" t="s">
        <v>11</v>
      </c>
      <c r="C1719" s="275" t="s">
        <v>11</v>
      </c>
      <c r="D1719" s="229" t="s">
        <v>11</v>
      </c>
      <c r="E1719" s="241" t="s">
        <v>11</v>
      </c>
      <c r="F1719" s="241" t="s">
        <v>11</v>
      </c>
      <c r="G1719" s="241" t="s">
        <v>11</v>
      </c>
      <c r="H1719" s="241" t="s">
        <v>11</v>
      </c>
      <c r="I1719" s="241" t="s">
        <v>11</v>
      </c>
      <c r="J1719" s="241" t="s">
        <v>11</v>
      </c>
      <c r="K1719" s="241" t="s">
        <v>11</v>
      </c>
      <c r="L1719" s="242" t="s">
        <v>11</v>
      </c>
      <c r="M1719" s="249" t="s">
        <v>11</v>
      </c>
      <c r="N1719" s="250" t="s">
        <v>11</v>
      </c>
      <c r="O1719" s="267" t="s">
        <v>11</v>
      </c>
      <c r="P1719" s="268" t="s">
        <v>11</v>
      </c>
      <c r="Q1719" s="7" t="s">
        <v>32</v>
      </c>
      <c r="R1719" s="238" t="s">
        <v>11</v>
      </c>
      <c r="S1719" s="238" t="s">
        <v>11</v>
      </c>
      <c r="T1719" s="238" t="s">
        <v>11</v>
      </c>
      <c r="U1719" s="238" t="s">
        <v>11</v>
      </c>
      <c r="V1719" s="11" t="s">
        <v>33</v>
      </c>
      <c r="W1719" s="9" t="s">
        <v>11</v>
      </c>
      <c r="X1719" t="s">
        <v>11</v>
      </c>
      <c r="Y1719" s="12" t="s">
        <v>11</v>
      </c>
      <c r="Z1719" s="234" t="s">
        <v>11</v>
      </c>
    </row>
    <row r="1720" spans="1:26" ht="13.5" customHeight="1" x14ac:dyDescent="0.15">
      <c r="A1720" s="6" t="s">
        <v>11</v>
      </c>
      <c r="B1720" t="s">
        <v>11</v>
      </c>
      <c r="C1720" s="12" t="s">
        <v>11</v>
      </c>
      <c r="D1720" s="229" t="s">
        <v>26</v>
      </c>
      <c r="E1720" s="13" t="s">
        <v>19</v>
      </c>
      <c r="F1720" s="231" t="s">
        <v>11</v>
      </c>
      <c r="G1720" s="231" t="s">
        <v>11</v>
      </c>
      <c r="H1720" s="231" t="s">
        <v>11</v>
      </c>
      <c r="I1720" s="231" t="s">
        <v>11</v>
      </c>
      <c r="J1720" s="231" t="s">
        <v>11</v>
      </c>
      <c r="K1720" s="13" t="s">
        <v>11</v>
      </c>
      <c r="L1720" s="242" t="s">
        <v>28</v>
      </c>
      <c r="M1720" s="277" t="s">
        <v>11</v>
      </c>
      <c r="N1720" s="278" t="s">
        <v>11</v>
      </c>
      <c r="O1720" s="267" t="s">
        <v>11</v>
      </c>
      <c r="P1720" s="268" t="s">
        <v>11</v>
      </c>
      <c r="Q1720" s="8" t="s">
        <v>31</v>
      </c>
      <c r="R1720" s="238" t="s">
        <v>11</v>
      </c>
      <c r="S1720" s="238" t="s">
        <v>11</v>
      </c>
      <c r="T1720" s="238" t="s">
        <v>11</v>
      </c>
      <c r="U1720" s="238" t="s">
        <v>11</v>
      </c>
      <c r="V1720" s="9" t="s">
        <v>26</v>
      </c>
      <c r="W1720" s="227" t="s">
        <v>11</v>
      </c>
      <c r="X1720" s="227" t="s">
        <v>11</v>
      </c>
      <c r="Y1720" s="10" t="s">
        <v>28</v>
      </c>
      <c r="Z1720" s="234" t="s">
        <v>11</v>
      </c>
    </row>
    <row r="1721" spans="1:26" ht="13.5" customHeight="1" x14ac:dyDescent="0.15">
      <c r="A1721" s="14" t="s">
        <v>11</v>
      </c>
      <c r="B1721" s="15" t="s">
        <v>11</v>
      </c>
      <c r="C1721" s="16" t="s">
        <v>11</v>
      </c>
      <c r="D1721" s="230" t="s">
        <v>11</v>
      </c>
      <c r="E1721" s="17" t="s">
        <v>11</v>
      </c>
      <c r="F1721" s="232" t="s">
        <v>11</v>
      </c>
      <c r="G1721" s="232" t="s">
        <v>11</v>
      </c>
      <c r="H1721" s="232" t="s">
        <v>11</v>
      </c>
      <c r="I1721" s="232" t="s">
        <v>11</v>
      </c>
      <c r="J1721" s="232" t="s">
        <v>11</v>
      </c>
      <c r="K1721" s="17" t="s">
        <v>11</v>
      </c>
      <c r="L1721" s="276" t="s">
        <v>11</v>
      </c>
      <c r="M1721" s="26" t="s">
        <v>42</v>
      </c>
      <c r="N1721" s="27">
        <v>50.4</v>
      </c>
      <c r="O1721" s="269" t="s">
        <v>11</v>
      </c>
      <c r="P1721" s="270" t="s">
        <v>11</v>
      </c>
      <c r="Q1721" s="18" t="s">
        <v>32</v>
      </c>
      <c r="R1721" s="228" t="s">
        <v>11</v>
      </c>
      <c r="S1721" s="228" t="s">
        <v>11</v>
      </c>
      <c r="T1721" s="228" t="s">
        <v>11</v>
      </c>
      <c r="U1721" s="228" t="s">
        <v>11</v>
      </c>
      <c r="V1721" s="19" t="s">
        <v>33</v>
      </c>
      <c r="W1721" s="20" t="s">
        <v>11</v>
      </c>
      <c r="X1721" s="15" t="s">
        <v>11</v>
      </c>
      <c r="Y1721" s="16" t="s">
        <v>11</v>
      </c>
      <c r="Z1721" s="235" t="s">
        <v>11</v>
      </c>
    </row>
    <row r="1722" spans="1:26" ht="13.5" customHeight="1" x14ac:dyDescent="0.15">
      <c r="A1722" s="251" t="s">
        <v>10</v>
      </c>
      <c r="B1722" s="252" t="s">
        <v>11</v>
      </c>
      <c r="C1722" s="253" t="s">
        <v>11</v>
      </c>
      <c r="D1722" s="257" t="s">
        <v>12</v>
      </c>
      <c r="E1722" s="258" t="s">
        <v>11</v>
      </c>
      <c r="F1722" s="259" t="s">
        <v>1731</v>
      </c>
      <c r="G1722" s="259" t="s">
        <v>11</v>
      </c>
      <c r="H1722" s="259" t="s">
        <v>11</v>
      </c>
      <c r="I1722" s="259" t="s">
        <v>11</v>
      </c>
      <c r="J1722" s="259" t="s">
        <v>11</v>
      </c>
      <c r="K1722" s="259" t="s">
        <v>11</v>
      </c>
      <c r="L1722" s="260" t="s">
        <v>11</v>
      </c>
      <c r="M1722" s="263" t="s">
        <v>119</v>
      </c>
      <c r="N1722" s="264" t="s">
        <v>11</v>
      </c>
      <c r="O1722" s="265" t="s">
        <v>2650</v>
      </c>
      <c r="P1722" s="266" t="s">
        <v>11</v>
      </c>
      <c r="Q1722" s="5" t="s">
        <v>16</v>
      </c>
      <c r="R1722" s="271" t="s">
        <v>2651</v>
      </c>
      <c r="S1722" s="271" t="s">
        <v>11</v>
      </c>
      <c r="T1722" s="271" t="s">
        <v>11</v>
      </c>
      <c r="U1722" s="30">
        <v>18832</v>
      </c>
      <c r="V1722" s="272" t="s">
        <v>18</v>
      </c>
      <c r="W1722" s="272" t="s">
        <v>11</v>
      </c>
      <c r="X1722" s="272" t="s">
        <v>11</v>
      </c>
      <c r="Y1722" s="273" t="s">
        <v>11</v>
      </c>
      <c r="Z1722" s="233">
        <v>403</v>
      </c>
    </row>
    <row r="1723" spans="1:26" ht="13.5" customHeight="1" x14ac:dyDescent="0.15">
      <c r="A1723" s="254" t="s">
        <v>11</v>
      </c>
      <c r="B1723" s="255" t="s">
        <v>11</v>
      </c>
      <c r="C1723" s="256" t="s">
        <v>11</v>
      </c>
      <c r="D1723" s="24" t="s">
        <v>11</v>
      </c>
      <c r="E1723" s="23" t="s">
        <v>11</v>
      </c>
      <c r="F1723" s="261" t="s">
        <v>11</v>
      </c>
      <c r="G1723" s="261" t="s">
        <v>11</v>
      </c>
      <c r="H1723" s="261" t="s">
        <v>11</v>
      </c>
      <c r="I1723" s="261" t="s">
        <v>11</v>
      </c>
      <c r="J1723" s="261" t="s">
        <v>11</v>
      </c>
      <c r="K1723" s="261" t="s">
        <v>11</v>
      </c>
      <c r="L1723" s="262" t="s">
        <v>11</v>
      </c>
      <c r="M1723" s="236">
        <v>61427000</v>
      </c>
      <c r="N1723" s="237" t="s">
        <v>11</v>
      </c>
      <c r="O1723" s="267" t="s">
        <v>11</v>
      </c>
      <c r="P1723" s="268" t="s">
        <v>11</v>
      </c>
      <c r="Q1723" s="6" t="s">
        <v>11</v>
      </c>
      <c r="R1723" s="238" t="s">
        <v>2652</v>
      </c>
      <c r="S1723" s="238" t="s">
        <v>11</v>
      </c>
      <c r="T1723" s="238" t="s">
        <v>11</v>
      </c>
      <c r="U1723" s="22">
        <v>9586</v>
      </c>
      <c r="V1723" s="239" t="s">
        <v>18</v>
      </c>
      <c r="W1723" s="239" t="s">
        <v>11</v>
      </c>
      <c r="X1723" s="239" t="s">
        <v>11</v>
      </c>
      <c r="Y1723" s="240" t="s">
        <v>11</v>
      </c>
      <c r="Z1723" s="234" t="s">
        <v>11</v>
      </c>
    </row>
    <row r="1724" spans="1:26" ht="13.5" customHeight="1" x14ac:dyDescent="0.15">
      <c r="A1724" s="274" t="s">
        <v>2653</v>
      </c>
      <c r="B1724" s="231" t="s">
        <v>11</v>
      </c>
      <c r="C1724" s="275" t="s">
        <v>11</v>
      </c>
      <c r="D1724" s="247" t="s">
        <v>2654</v>
      </c>
      <c r="E1724" s="239" t="s">
        <v>11</v>
      </c>
      <c r="F1724" s="239" t="s">
        <v>11</v>
      </c>
      <c r="G1724" s="239" t="s">
        <v>11</v>
      </c>
      <c r="H1724" s="239" t="s">
        <v>11</v>
      </c>
      <c r="I1724" s="239" t="s">
        <v>11</v>
      </c>
      <c r="J1724" s="239" t="s">
        <v>11</v>
      </c>
      <c r="K1724" s="239" t="s">
        <v>11</v>
      </c>
      <c r="L1724" s="240" t="s">
        <v>11</v>
      </c>
      <c r="M1724" s="249" t="s">
        <v>40</v>
      </c>
      <c r="N1724" s="250" t="s">
        <v>11</v>
      </c>
      <c r="O1724" s="267" t="s">
        <v>11</v>
      </c>
      <c r="P1724" s="268" t="s">
        <v>11</v>
      </c>
      <c r="Q1724" s="6" t="s">
        <v>11</v>
      </c>
      <c r="R1724" s="238" t="s">
        <v>2655</v>
      </c>
      <c r="S1724" s="238" t="s">
        <v>11</v>
      </c>
      <c r="T1724" s="238" t="s">
        <v>11</v>
      </c>
      <c r="U1724" s="22">
        <v>939</v>
      </c>
      <c r="V1724" s="239" t="s">
        <v>18</v>
      </c>
      <c r="W1724" s="239" t="s">
        <v>11</v>
      </c>
      <c r="X1724" s="239" t="s">
        <v>11</v>
      </c>
      <c r="Y1724" s="240" t="s">
        <v>11</v>
      </c>
      <c r="Z1724" s="234" t="s">
        <v>11</v>
      </c>
    </row>
    <row r="1725" spans="1:26" ht="13.5" customHeight="1" x14ac:dyDescent="0.15">
      <c r="A1725" s="274" t="s">
        <v>11</v>
      </c>
      <c r="B1725" s="231" t="s">
        <v>11</v>
      </c>
      <c r="C1725" s="275" t="s">
        <v>11</v>
      </c>
      <c r="D1725" s="248" t="s">
        <v>11</v>
      </c>
      <c r="E1725" s="239" t="s">
        <v>11</v>
      </c>
      <c r="F1725" s="239" t="s">
        <v>11</v>
      </c>
      <c r="G1725" s="239" t="s">
        <v>11</v>
      </c>
      <c r="H1725" s="239" t="s">
        <v>11</v>
      </c>
      <c r="I1725" s="239" t="s">
        <v>11</v>
      </c>
      <c r="J1725" s="239" t="s">
        <v>11</v>
      </c>
      <c r="K1725" s="239" t="s">
        <v>11</v>
      </c>
      <c r="L1725" s="240" t="s">
        <v>11</v>
      </c>
      <c r="M1725" s="236">
        <v>60213445</v>
      </c>
      <c r="N1725" s="237" t="s">
        <v>11</v>
      </c>
      <c r="O1725" s="267" t="s">
        <v>11</v>
      </c>
      <c r="P1725" s="268" t="s">
        <v>11</v>
      </c>
      <c r="Q1725" s="6" t="s">
        <v>11</v>
      </c>
      <c r="R1725" s="238" t="s">
        <v>2656</v>
      </c>
      <c r="S1725" s="238" t="s">
        <v>11</v>
      </c>
      <c r="T1725" s="238" t="s">
        <v>11</v>
      </c>
      <c r="U1725" s="22">
        <v>30000</v>
      </c>
      <c r="V1725" s="239" t="s">
        <v>18</v>
      </c>
      <c r="W1725" s="239" t="s">
        <v>11</v>
      </c>
      <c r="X1725" s="239" t="s">
        <v>11</v>
      </c>
      <c r="Y1725" s="240" t="s">
        <v>11</v>
      </c>
      <c r="Z1725" s="234" t="s">
        <v>11</v>
      </c>
    </row>
    <row r="1726" spans="1:26" ht="13.5" customHeight="1" x14ac:dyDescent="0.15">
      <c r="A1726" s="274" t="s">
        <v>11</v>
      </c>
      <c r="B1726" s="231" t="s">
        <v>11</v>
      </c>
      <c r="C1726" s="275" t="s">
        <v>11</v>
      </c>
      <c r="D1726" s="229" t="s">
        <v>26</v>
      </c>
      <c r="E1726" s="241" t="s">
        <v>2628</v>
      </c>
      <c r="F1726" s="241" t="s">
        <v>11</v>
      </c>
      <c r="G1726" s="241" t="s">
        <v>11</v>
      </c>
      <c r="H1726" s="241" t="s">
        <v>11</v>
      </c>
      <c r="I1726" s="241" t="s">
        <v>11</v>
      </c>
      <c r="J1726" s="241" t="s">
        <v>11</v>
      </c>
      <c r="K1726" s="241" t="s">
        <v>11</v>
      </c>
      <c r="L1726" s="242" t="s">
        <v>28</v>
      </c>
      <c r="M1726" s="243" t="s">
        <v>29</v>
      </c>
      <c r="N1726" s="244" t="s">
        <v>11</v>
      </c>
      <c r="O1726" s="267" t="s">
        <v>11</v>
      </c>
      <c r="P1726" s="268" t="s">
        <v>11</v>
      </c>
      <c r="Q1726" s="7" t="s">
        <v>11</v>
      </c>
      <c r="R1726" s="238" t="s">
        <v>2657</v>
      </c>
      <c r="S1726" s="238" t="s">
        <v>11</v>
      </c>
      <c r="T1726" s="238" t="s">
        <v>11</v>
      </c>
      <c r="U1726" s="22">
        <v>856</v>
      </c>
      <c r="V1726" s="239" t="s">
        <v>18</v>
      </c>
      <c r="W1726" s="239" t="s">
        <v>11</v>
      </c>
      <c r="X1726" s="239" t="s">
        <v>11</v>
      </c>
      <c r="Y1726" s="240" t="s">
        <v>11</v>
      </c>
      <c r="Z1726" s="234" t="s">
        <v>11</v>
      </c>
    </row>
    <row r="1727" spans="1:26" ht="13.5" customHeight="1" x14ac:dyDescent="0.15">
      <c r="A1727" s="274" t="s">
        <v>11</v>
      </c>
      <c r="B1727" s="231" t="s">
        <v>11</v>
      </c>
      <c r="C1727" s="275" t="s">
        <v>11</v>
      </c>
      <c r="D1727" s="229" t="s">
        <v>11</v>
      </c>
      <c r="E1727" s="241" t="s">
        <v>11</v>
      </c>
      <c r="F1727" s="241" t="s">
        <v>11</v>
      </c>
      <c r="G1727" s="241" t="s">
        <v>11</v>
      </c>
      <c r="H1727" s="241" t="s">
        <v>11</v>
      </c>
      <c r="I1727" s="241" t="s">
        <v>11</v>
      </c>
      <c r="J1727" s="241" t="s">
        <v>11</v>
      </c>
      <c r="K1727" s="241" t="s">
        <v>11</v>
      </c>
      <c r="L1727" s="242" t="s">
        <v>11</v>
      </c>
      <c r="M1727" s="245">
        <v>1213555</v>
      </c>
      <c r="N1727" s="246" t="s">
        <v>11</v>
      </c>
      <c r="O1727" s="267" t="s">
        <v>11</v>
      </c>
      <c r="P1727" s="268" t="s">
        <v>11</v>
      </c>
      <c r="Q1727" s="8" t="s">
        <v>31</v>
      </c>
      <c r="R1727" s="238" t="s">
        <v>2658</v>
      </c>
      <c r="S1727" s="238" t="s">
        <v>11</v>
      </c>
      <c r="T1727" s="238" t="s">
        <v>11</v>
      </c>
      <c r="U1727" s="238" t="s">
        <v>11</v>
      </c>
      <c r="V1727" s="9" t="s">
        <v>26</v>
      </c>
      <c r="W1727" s="227" t="s">
        <v>2659</v>
      </c>
      <c r="X1727" s="227" t="s">
        <v>11</v>
      </c>
      <c r="Y1727" s="10" t="s">
        <v>28</v>
      </c>
      <c r="Z1727" s="234" t="s">
        <v>11</v>
      </c>
    </row>
    <row r="1728" spans="1:26" ht="13.5" customHeight="1" x14ac:dyDescent="0.15">
      <c r="A1728" s="274" t="s">
        <v>11</v>
      </c>
      <c r="B1728" s="231" t="s">
        <v>11</v>
      </c>
      <c r="C1728" s="275" t="s">
        <v>11</v>
      </c>
      <c r="D1728" s="229" t="s">
        <v>11</v>
      </c>
      <c r="E1728" s="241" t="s">
        <v>11</v>
      </c>
      <c r="F1728" s="241" t="s">
        <v>11</v>
      </c>
      <c r="G1728" s="241" t="s">
        <v>11</v>
      </c>
      <c r="H1728" s="241" t="s">
        <v>11</v>
      </c>
      <c r="I1728" s="241" t="s">
        <v>11</v>
      </c>
      <c r="J1728" s="241" t="s">
        <v>11</v>
      </c>
      <c r="K1728" s="241" t="s">
        <v>11</v>
      </c>
      <c r="L1728" s="242" t="s">
        <v>11</v>
      </c>
      <c r="M1728" s="249" t="s">
        <v>11</v>
      </c>
      <c r="N1728" s="250" t="s">
        <v>11</v>
      </c>
      <c r="O1728" s="267" t="s">
        <v>11</v>
      </c>
      <c r="P1728" s="268" t="s">
        <v>11</v>
      </c>
      <c r="Q1728" s="7" t="s">
        <v>32</v>
      </c>
      <c r="R1728" s="238" t="s">
        <v>546</v>
      </c>
      <c r="S1728" s="238" t="s">
        <v>11</v>
      </c>
      <c r="T1728" s="238" t="s">
        <v>11</v>
      </c>
      <c r="U1728" s="238" t="s">
        <v>11</v>
      </c>
      <c r="V1728" s="11" t="s">
        <v>33</v>
      </c>
      <c r="W1728" s="9" t="s">
        <v>11</v>
      </c>
      <c r="X1728" t="s">
        <v>11</v>
      </c>
      <c r="Y1728" s="12" t="s">
        <v>11</v>
      </c>
      <c r="Z1728" s="234" t="s">
        <v>11</v>
      </c>
    </row>
    <row r="1729" spans="1:26" ht="13.5" customHeight="1" x14ac:dyDescent="0.15">
      <c r="A1729" s="6" t="s">
        <v>11</v>
      </c>
      <c r="B1729" t="s">
        <v>11</v>
      </c>
      <c r="C1729" s="12" t="s">
        <v>11</v>
      </c>
      <c r="D1729" s="229" t="s">
        <v>26</v>
      </c>
      <c r="E1729" s="13" t="s">
        <v>19</v>
      </c>
      <c r="F1729" s="231" t="s">
        <v>11</v>
      </c>
      <c r="G1729" s="231" t="s">
        <v>11</v>
      </c>
      <c r="H1729" s="231" t="s">
        <v>11</v>
      </c>
      <c r="I1729" s="231" t="s">
        <v>160</v>
      </c>
      <c r="J1729" s="231" t="s">
        <v>63</v>
      </c>
      <c r="K1729" s="13" t="s">
        <v>11</v>
      </c>
      <c r="L1729" s="242" t="s">
        <v>28</v>
      </c>
      <c r="M1729" s="277" t="s">
        <v>11</v>
      </c>
      <c r="N1729" s="278" t="s">
        <v>11</v>
      </c>
      <c r="O1729" s="267" t="s">
        <v>11</v>
      </c>
      <c r="P1729" s="268" t="s">
        <v>11</v>
      </c>
      <c r="Q1729" s="8" t="s">
        <v>31</v>
      </c>
      <c r="R1729" s="238" t="s">
        <v>2660</v>
      </c>
      <c r="S1729" s="238" t="s">
        <v>11</v>
      </c>
      <c r="T1729" s="238" t="s">
        <v>11</v>
      </c>
      <c r="U1729" s="238" t="s">
        <v>11</v>
      </c>
      <c r="V1729" s="9" t="s">
        <v>26</v>
      </c>
      <c r="W1729" s="227" t="s">
        <v>2661</v>
      </c>
      <c r="X1729" s="227" t="s">
        <v>11</v>
      </c>
      <c r="Y1729" s="10" t="s">
        <v>28</v>
      </c>
      <c r="Z1729" s="234" t="s">
        <v>11</v>
      </c>
    </row>
    <row r="1730" spans="1:26" ht="13.5" customHeight="1" x14ac:dyDescent="0.15">
      <c r="A1730" s="14" t="s">
        <v>11</v>
      </c>
      <c r="B1730" s="15" t="s">
        <v>11</v>
      </c>
      <c r="C1730" s="16" t="s">
        <v>11</v>
      </c>
      <c r="D1730" s="230" t="s">
        <v>11</v>
      </c>
      <c r="E1730" s="17" t="s">
        <v>11</v>
      </c>
      <c r="F1730" s="232" t="s">
        <v>11</v>
      </c>
      <c r="G1730" s="232" t="s">
        <v>11</v>
      </c>
      <c r="H1730" s="232" t="s">
        <v>11</v>
      </c>
      <c r="I1730" s="232" t="s">
        <v>11</v>
      </c>
      <c r="J1730" s="232" t="s">
        <v>11</v>
      </c>
      <c r="K1730" s="17" t="s">
        <v>11</v>
      </c>
      <c r="L1730" s="276" t="s">
        <v>11</v>
      </c>
      <c r="M1730" s="26" t="s">
        <v>42</v>
      </c>
      <c r="N1730" s="27">
        <v>98</v>
      </c>
      <c r="O1730" s="269" t="s">
        <v>11</v>
      </c>
      <c r="P1730" s="270" t="s">
        <v>11</v>
      </c>
      <c r="Q1730" s="18" t="s">
        <v>32</v>
      </c>
      <c r="R1730" s="228" t="s">
        <v>2662</v>
      </c>
      <c r="S1730" s="228" t="s">
        <v>11</v>
      </c>
      <c r="T1730" s="228" t="s">
        <v>11</v>
      </c>
      <c r="U1730" s="228" t="s">
        <v>11</v>
      </c>
      <c r="V1730" s="19" t="s">
        <v>33</v>
      </c>
      <c r="W1730" s="20" t="s">
        <v>11</v>
      </c>
      <c r="X1730" s="15" t="s">
        <v>11</v>
      </c>
      <c r="Y1730" s="16" t="s">
        <v>11</v>
      </c>
      <c r="Z1730" s="235" t="s">
        <v>11</v>
      </c>
    </row>
    <row r="1731" spans="1:26" ht="13.5" customHeight="1" x14ac:dyDescent="0.15">
      <c r="A1731" s="251" t="s">
        <v>10</v>
      </c>
      <c r="B1731" s="252" t="s">
        <v>11</v>
      </c>
      <c r="C1731" s="253" t="s">
        <v>11</v>
      </c>
      <c r="D1731" s="257" t="s">
        <v>12</v>
      </c>
      <c r="E1731" s="258" t="s">
        <v>11</v>
      </c>
      <c r="F1731" s="259" t="s">
        <v>1731</v>
      </c>
      <c r="G1731" s="259" t="s">
        <v>11</v>
      </c>
      <c r="H1731" s="259" t="s">
        <v>11</v>
      </c>
      <c r="I1731" s="259" t="s">
        <v>11</v>
      </c>
      <c r="J1731" s="259" t="s">
        <v>11</v>
      </c>
      <c r="K1731" s="259" t="s">
        <v>11</v>
      </c>
      <c r="L1731" s="260" t="s">
        <v>11</v>
      </c>
      <c r="M1731" s="263" t="s">
        <v>119</v>
      </c>
      <c r="N1731" s="264" t="s">
        <v>11</v>
      </c>
      <c r="O1731" s="265" t="s">
        <v>2663</v>
      </c>
      <c r="P1731" s="266" t="s">
        <v>11</v>
      </c>
      <c r="Q1731" s="5" t="s">
        <v>16</v>
      </c>
      <c r="R1731" s="271" t="s">
        <v>5358</v>
      </c>
      <c r="S1731" s="271" t="s">
        <v>11</v>
      </c>
      <c r="T1731" s="271" t="s">
        <v>11</v>
      </c>
      <c r="U1731" s="30">
        <v>142633</v>
      </c>
      <c r="V1731" s="272" t="s">
        <v>18</v>
      </c>
      <c r="W1731" s="272" t="s">
        <v>11</v>
      </c>
      <c r="X1731" s="272" t="s">
        <v>11</v>
      </c>
      <c r="Y1731" s="273" t="s">
        <v>11</v>
      </c>
      <c r="Z1731" s="233">
        <v>403</v>
      </c>
    </row>
    <row r="1732" spans="1:26" ht="13.5" customHeight="1" x14ac:dyDescent="0.15">
      <c r="A1732" s="254" t="s">
        <v>11</v>
      </c>
      <c r="B1732" s="255" t="s">
        <v>11</v>
      </c>
      <c r="C1732" s="256" t="s">
        <v>11</v>
      </c>
      <c r="D1732" s="24" t="s">
        <v>11</v>
      </c>
      <c r="E1732" s="23" t="s">
        <v>11</v>
      </c>
      <c r="F1732" s="261" t="s">
        <v>11</v>
      </c>
      <c r="G1732" s="261" t="s">
        <v>11</v>
      </c>
      <c r="H1732" s="261" t="s">
        <v>11</v>
      </c>
      <c r="I1732" s="261" t="s">
        <v>11</v>
      </c>
      <c r="J1732" s="261" t="s">
        <v>11</v>
      </c>
      <c r="K1732" s="261" t="s">
        <v>11</v>
      </c>
      <c r="L1732" s="262" t="s">
        <v>11</v>
      </c>
      <c r="M1732" s="236">
        <v>211461000</v>
      </c>
      <c r="N1732" s="237" t="s">
        <v>11</v>
      </c>
      <c r="O1732" s="267" t="s">
        <v>11</v>
      </c>
      <c r="P1732" s="268" t="s">
        <v>11</v>
      </c>
      <c r="Q1732" s="6" t="s">
        <v>11</v>
      </c>
      <c r="R1732" s="238" t="s">
        <v>2664</v>
      </c>
      <c r="S1732" s="238" t="s">
        <v>11</v>
      </c>
      <c r="T1732" s="238" t="s">
        <v>11</v>
      </c>
      <c r="U1732" s="22">
        <v>24366</v>
      </c>
      <c r="V1732" s="239" t="s">
        <v>18</v>
      </c>
      <c r="W1732" s="239" t="s">
        <v>11</v>
      </c>
      <c r="X1732" s="239" t="s">
        <v>11</v>
      </c>
      <c r="Y1732" s="240" t="s">
        <v>11</v>
      </c>
      <c r="Z1732" s="234" t="s">
        <v>11</v>
      </c>
    </row>
    <row r="1733" spans="1:26" ht="13.5" customHeight="1" x14ac:dyDescent="0.15">
      <c r="A1733" s="274" t="s">
        <v>2665</v>
      </c>
      <c r="B1733" s="231" t="s">
        <v>11</v>
      </c>
      <c r="C1733" s="275" t="s">
        <v>11</v>
      </c>
      <c r="D1733" s="247" t="s">
        <v>2666</v>
      </c>
      <c r="E1733" s="239" t="s">
        <v>11</v>
      </c>
      <c r="F1733" s="239" t="s">
        <v>11</v>
      </c>
      <c r="G1733" s="239" t="s">
        <v>11</v>
      </c>
      <c r="H1733" s="239" t="s">
        <v>11</v>
      </c>
      <c r="I1733" s="239" t="s">
        <v>11</v>
      </c>
      <c r="J1733" s="239" t="s">
        <v>11</v>
      </c>
      <c r="K1733" s="239" t="s">
        <v>11</v>
      </c>
      <c r="L1733" s="240" t="s">
        <v>11</v>
      </c>
      <c r="M1733" s="249" t="s">
        <v>40</v>
      </c>
      <c r="N1733" s="250" t="s">
        <v>11</v>
      </c>
      <c r="O1733" s="267" t="s">
        <v>11</v>
      </c>
      <c r="P1733" s="268" t="s">
        <v>11</v>
      </c>
      <c r="Q1733" s="6" t="s">
        <v>11</v>
      </c>
      <c r="R1733" s="238" t="s">
        <v>2667</v>
      </c>
      <c r="S1733" s="238" t="s">
        <v>11</v>
      </c>
      <c r="T1733" s="238" t="s">
        <v>11</v>
      </c>
      <c r="U1733" s="22">
        <v>12584</v>
      </c>
      <c r="V1733" s="239" t="s">
        <v>18</v>
      </c>
      <c r="W1733" s="239" t="s">
        <v>11</v>
      </c>
      <c r="X1733" s="239" t="s">
        <v>11</v>
      </c>
      <c r="Y1733" s="240" t="s">
        <v>11</v>
      </c>
      <c r="Z1733" s="234" t="s">
        <v>11</v>
      </c>
    </row>
    <row r="1734" spans="1:26" ht="13.5" customHeight="1" x14ac:dyDescent="0.15">
      <c r="A1734" s="274" t="s">
        <v>11</v>
      </c>
      <c r="B1734" s="231" t="s">
        <v>11</v>
      </c>
      <c r="C1734" s="275" t="s">
        <v>11</v>
      </c>
      <c r="D1734" s="248" t="s">
        <v>11</v>
      </c>
      <c r="E1734" s="239" t="s">
        <v>11</v>
      </c>
      <c r="F1734" s="239" t="s">
        <v>11</v>
      </c>
      <c r="G1734" s="239" t="s">
        <v>11</v>
      </c>
      <c r="H1734" s="239" t="s">
        <v>11</v>
      </c>
      <c r="I1734" s="239" t="s">
        <v>11</v>
      </c>
      <c r="J1734" s="239" t="s">
        <v>11</v>
      </c>
      <c r="K1734" s="239" t="s">
        <v>11</v>
      </c>
      <c r="L1734" s="240" t="s">
        <v>11</v>
      </c>
      <c r="M1734" s="236">
        <v>206828852</v>
      </c>
      <c r="N1734" s="237" t="s">
        <v>11</v>
      </c>
      <c r="O1734" s="267" t="s">
        <v>11</v>
      </c>
      <c r="P1734" s="268" t="s">
        <v>11</v>
      </c>
      <c r="Q1734" s="6" t="s">
        <v>11</v>
      </c>
      <c r="R1734" s="238" t="s">
        <v>2668</v>
      </c>
      <c r="S1734" s="238" t="s">
        <v>11</v>
      </c>
      <c r="T1734" s="238" t="s">
        <v>11</v>
      </c>
      <c r="U1734" s="22">
        <v>25224</v>
      </c>
      <c r="V1734" s="239" t="s">
        <v>18</v>
      </c>
      <c r="W1734" s="239" t="s">
        <v>11</v>
      </c>
      <c r="X1734" s="239" t="s">
        <v>11</v>
      </c>
      <c r="Y1734" s="240" t="s">
        <v>11</v>
      </c>
      <c r="Z1734" s="234" t="s">
        <v>11</v>
      </c>
    </row>
    <row r="1735" spans="1:26" ht="13.5" customHeight="1" x14ac:dyDescent="0.15">
      <c r="A1735" s="274" t="s">
        <v>11</v>
      </c>
      <c r="B1735" s="231" t="s">
        <v>11</v>
      </c>
      <c r="C1735" s="275" t="s">
        <v>11</v>
      </c>
      <c r="D1735" s="229" t="s">
        <v>26</v>
      </c>
      <c r="E1735" s="241" t="s">
        <v>2628</v>
      </c>
      <c r="F1735" s="241" t="s">
        <v>11</v>
      </c>
      <c r="G1735" s="241" t="s">
        <v>11</v>
      </c>
      <c r="H1735" s="241" t="s">
        <v>11</v>
      </c>
      <c r="I1735" s="241" t="s">
        <v>11</v>
      </c>
      <c r="J1735" s="241" t="s">
        <v>11</v>
      </c>
      <c r="K1735" s="241" t="s">
        <v>11</v>
      </c>
      <c r="L1735" s="242" t="s">
        <v>28</v>
      </c>
      <c r="M1735" s="243" t="s">
        <v>29</v>
      </c>
      <c r="N1735" s="244" t="s">
        <v>11</v>
      </c>
      <c r="O1735" s="267" t="s">
        <v>11</v>
      </c>
      <c r="P1735" s="268" t="s">
        <v>11</v>
      </c>
      <c r="Q1735" s="7" t="s">
        <v>11</v>
      </c>
      <c r="R1735" s="238" t="s">
        <v>2669</v>
      </c>
      <c r="S1735" s="238" t="s">
        <v>11</v>
      </c>
      <c r="T1735" s="238" t="s">
        <v>11</v>
      </c>
      <c r="U1735" s="22">
        <v>2022</v>
      </c>
      <c r="V1735" s="239" t="s">
        <v>18</v>
      </c>
      <c r="W1735" s="239" t="s">
        <v>11</v>
      </c>
      <c r="X1735" s="239" t="s">
        <v>11</v>
      </c>
      <c r="Y1735" s="240" t="s">
        <v>11</v>
      </c>
      <c r="Z1735" s="234" t="s">
        <v>11</v>
      </c>
    </row>
    <row r="1736" spans="1:26" ht="13.5" customHeight="1" x14ac:dyDescent="0.15">
      <c r="A1736" s="274" t="s">
        <v>11</v>
      </c>
      <c r="B1736" s="231" t="s">
        <v>11</v>
      </c>
      <c r="C1736" s="275" t="s">
        <v>11</v>
      </c>
      <c r="D1736" s="229" t="s">
        <v>11</v>
      </c>
      <c r="E1736" s="241" t="s">
        <v>11</v>
      </c>
      <c r="F1736" s="241" t="s">
        <v>11</v>
      </c>
      <c r="G1736" s="241" t="s">
        <v>11</v>
      </c>
      <c r="H1736" s="241" t="s">
        <v>11</v>
      </c>
      <c r="I1736" s="241" t="s">
        <v>11</v>
      </c>
      <c r="J1736" s="241" t="s">
        <v>11</v>
      </c>
      <c r="K1736" s="241" t="s">
        <v>11</v>
      </c>
      <c r="L1736" s="242" t="s">
        <v>11</v>
      </c>
      <c r="M1736" s="245">
        <v>4632148</v>
      </c>
      <c r="N1736" s="246" t="s">
        <v>11</v>
      </c>
      <c r="O1736" s="267" t="s">
        <v>11</v>
      </c>
      <c r="P1736" s="268" t="s">
        <v>11</v>
      </c>
      <c r="Q1736" s="8" t="s">
        <v>31</v>
      </c>
      <c r="R1736" s="238" t="s">
        <v>2658</v>
      </c>
      <c r="S1736" s="238" t="s">
        <v>11</v>
      </c>
      <c r="T1736" s="238" t="s">
        <v>11</v>
      </c>
      <c r="U1736" s="238" t="s">
        <v>11</v>
      </c>
      <c r="V1736" s="9" t="s">
        <v>26</v>
      </c>
      <c r="W1736" s="227" t="s">
        <v>2659</v>
      </c>
      <c r="X1736" s="227" t="s">
        <v>11</v>
      </c>
      <c r="Y1736" s="10" t="s">
        <v>28</v>
      </c>
      <c r="Z1736" s="234" t="s">
        <v>11</v>
      </c>
    </row>
    <row r="1737" spans="1:26" ht="13.5" customHeight="1" x14ac:dyDescent="0.15">
      <c r="A1737" s="274" t="s">
        <v>11</v>
      </c>
      <c r="B1737" s="231" t="s">
        <v>11</v>
      </c>
      <c r="C1737" s="275" t="s">
        <v>11</v>
      </c>
      <c r="D1737" s="229" t="s">
        <v>11</v>
      </c>
      <c r="E1737" s="241" t="s">
        <v>11</v>
      </c>
      <c r="F1737" s="241" t="s">
        <v>11</v>
      </c>
      <c r="G1737" s="241" t="s">
        <v>11</v>
      </c>
      <c r="H1737" s="241" t="s">
        <v>11</v>
      </c>
      <c r="I1737" s="241" t="s">
        <v>11</v>
      </c>
      <c r="J1737" s="241" t="s">
        <v>11</v>
      </c>
      <c r="K1737" s="241" t="s">
        <v>11</v>
      </c>
      <c r="L1737" s="242" t="s">
        <v>11</v>
      </c>
      <c r="M1737" s="249" t="s">
        <v>11</v>
      </c>
      <c r="N1737" s="250" t="s">
        <v>11</v>
      </c>
      <c r="O1737" s="267" t="s">
        <v>11</v>
      </c>
      <c r="P1737" s="268" t="s">
        <v>11</v>
      </c>
      <c r="Q1737" s="7" t="s">
        <v>32</v>
      </c>
      <c r="R1737" s="238" t="s">
        <v>546</v>
      </c>
      <c r="S1737" s="238" t="s">
        <v>11</v>
      </c>
      <c r="T1737" s="238" t="s">
        <v>11</v>
      </c>
      <c r="U1737" s="238" t="s">
        <v>11</v>
      </c>
      <c r="V1737" s="11" t="s">
        <v>33</v>
      </c>
      <c r="W1737" s="9" t="s">
        <v>11</v>
      </c>
      <c r="X1737" t="s">
        <v>11</v>
      </c>
      <c r="Y1737" s="12" t="s">
        <v>11</v>
      </c>
      <c r="Z1737" s="234" t="s">
        <v>11</v>
      </c>
    </row>
    <row r="1738" spans="1:26" ht="13.5" customHeight="1" x14ac:dyDescent="0.15">
      <c r="A1738" s="6" t="s">
        <v>11</v>
      </c>
      <c r="B1738" t="s">
        <v>11</v>
      </c>
      <c r="C1738" s="12" t="s">
        <v>11</v>
      </c>
      <c r="D1738" s="229" t="s">
        <v>26</v>
      </c>
      <c r="E1738" s="13" t="s">
        <v>19</v>
      </c>
      <c r="F1738" s="231" t="s">
        <v>11</v>
      </c>
      <c r="G1738" s="231" t="s">
        <v>11</v>
      </c>
      <c r="H1738" s="231" t="s">
        <v>11</v>
      </c>
      <c r="I1738" s="231" t="s">
        <v>160</v>
      </c>
      <c r="J1738" s="231" t="s">
        <v>11</v>
      </c>
      <c r="K1738" s="13" t="s">
        <v>11</v>
      </c>
      <c r="L1738" s="242" t="s">
        <v>28</v>
      </c>
      <c r="M1738" s="277" t="s">
        <v>11</v>
      </c>
      <c r="N1738" s="278" t="s">
        <v>11</v>
      </c>
      <c r="O1738" s="267" t="s">
        <v>11</v>
      </c>
      <c r="P1738" s="268" t="s">
        <v>11</v>
      </c>
      <c r="Q1738" s="8" t="s">
        <v>31</v>
      </c>
      <c r="R1738" s="238" t="s">
        <v>11</v>
      </c>
      <c r="S1738" s="238" t="s">
        <v>11</v>
      </c>
      <c r="T1738" s="238" t="s">
        <v>11</v>
      </c>
      <c r="U1738" s="238" t="s">
        <v>11</v>
      </c>
      <c r="V1738" s="9" t="s">
        <v>26</v>
      </c>
      <c r="W1738" s="227" t="s">
        <v>11</v>
      </c>
      <c r="X1738" s="227" t="s">
        <v>11</v>
      </c>
      <c r="Y1738" s="10" t="s">
        <v>28</v>
      </c>
      <c r="Z1738" s="234" t="s">
        <v>11</v>
      </c>
    </row>
    <row r="1739" spans="1:26" ht="13.5" customHeight="1" x14ac:dyDescent="0.15">
      <c r="A1739" s="14" t="s">
        <v>11</v>
      </c>
      <c r="B1739" s="15" t="s">
        <v>11</v>
      </c>
      <c r="C1739" s="16" t="s">
        <v>11</v>
      </c>
      <c r="D1739" s="230" t="s">
        <v>11</v>
      </c>
      <c r="E1739" s="17" t="s">
        <v>11</v>
      </c>
      <c r="F1739" s="232" t="s">
        <v>11</v>
      </c>
      <c r="G1739" s="232" t="s">
        <v>11</v>
      </c>
      <c r="H1739" s="232" t="s">
        <v>11</v>
      </c>
      <c r="I1739" s="232" t="s">
        <v>11</v>
      </c>
      <c r="J1739" s="232" t="s">
        <v>11</v>
      </c>
      <c r="K1739" s="17" t="s">
        <v>11</v>
      </c>
      <c r="L1739" s="276" t="s">
        <v>11</v>
      </c>
      <c r="M1739" s="26" t="s">
        <v>42</v>
      </c>
      <c r="N1739" s="27">
        <v>97.8</v>
      </c>
      <c r="O1739" s="269" t="s">
        <v>11</v>
      </c>
      <c r="P1739" s="270" t="s">
        <v>11</v>
      </c>
      <c r="Q1739" s="18" t="s">
        <v>32</v>
      </c>
      <c r="R1739" s="228" t="s">
        <v>11</v>
      </c>
      <c r="S1739" s="228" t="s">
        <v>11</v>
      </c>
      <c r="T1739" s="228" t="s">
        <v>11</v>
      </c>
      <c r="U1739" s="228" t="s">
        <v>11</v>
      </c>
      <c r="V1739" s="19" t="s">
        <v>33</v>
      </c>
      <c r="W1739" s="20" t="s">
        <v>11</v>
      </c>
      <c r="X1739" s="15" t="s">
        <v>11</v>
      </c>
      <c r="Y1739" s="16" t="s">
        <v>11</v>
      </c>
      <c r="Z1739" s="235" t="s">
        <v>11</v>
      </c>
    </row>
    <row r="1740" spans="1:26" ht="13.5" customHeight="1" x14ac:dyDescent="0.15">
      <c r="A1740" s="251" t="s">
        <v>10</v>
      </c>
      <c r="B1740" s="252" t="s">
        <v>11</v>
      </c>
      <c r="C1740" s="253" t="s">
        <v>11</v>
      </c>
      <c r="D1740" s="257" t="s">
        <v>12</v>
      </c>
      <c r="E1740" s="258" t="s">
        <v>11</v>
      </c>
      <c r="F1740" s="259" t="s">
        <v>1731</v>
      </c>
      <c r="G1740" s="259" t="s">
        <v>11</v>
      </c>
      <c r="H1740" s="259" t="s">
        <v>11</v>
      </c>
      <c r="I1740" s="259" t="s">
        <v>11</v>
      </c>
      <c r="J1740" s="259" t="s">
        <v>11</v>
      </c>
      <c r="K1740" s="259" t="s">
        <v>11</v>
      </c>
      <c r="L1740" s="260" t="s">
        <v>11</v>
      </c>
      <c r="M1740" s="263" t="s">
        <v>119</v>
      </c>
      <c r="N1740" s="264" t="s">
        <v>11</v>
      </c>
      <c r="O1740" s="265" t="s">
        <v>2670</v>
      </c>
      <c r="P1740" s="266" t="s">
        <v>11</v>
      </c>
      <c r="Q1740" s="5" t="s">
        <v>16</v>
      </c>
      <c r="R1740" s="271" t="s">
        <v>2671</v>
      </c>
      <c r="S1740" s="271" t="s">
        <v>11</v>
      </c>
      <c r="T1740" s="271" t="s">
        <v>11</v>
      </c>
      <c r="U1740" s="30">
        <v>5500</v>
      </c>
      <c r="V1740" s="272" t="s">
        <v>18</v>
      </c>
      <c r="W1740" s="272" t="s">
        <v>11</v>
      </c>
      <c r="X1740" s="272" t="s">
        <v>11</v>
      </c>
      <c r="Y1740" s="273" t="s">
        <v>11</v>
      </c>
      <c r="Z1740" s="233">
        <v>405</v>
      </c>
    </row>
    <row r="1741" spans="1:26" ht="13.5" customHeight="1" x14ac:dyDescent="0.15">
      <c r="A1741" s="254" t="s">
        <v>11</v>
      </c>
      <c r="B1741" s="255" t="s">
        <v>11</v>
      </c>
      <c r="C1741" s="256" t="s">
        <v>11</v>
      </c>
      <c r="D1741" s="24" t="s">
        <v>11</v>
      </c>
      <c r="E1741" s="23" t="s">
        <v>11</v>
      </c>
      <c r="F1741" s="261" t="s">
        <v>11</v>
      </c>
      <c r="G1741" s="261" t="s">
        <v>11</v>
      </c>
      <c r="H1741" s="261" t="s">
        <v>11</v>
      </c>
      <c r="I1741" s="261" t="s">
        <v>11</v>
      </c>
      <c r="J1741" s="261" t="s">
        <v>11</v>
      </c>
      <c r="K1741" s="261" t="s">
        <v>11</v>
      </c>
      <c r="L1741" s="262" t="s">
        <v>11</v>
      </c>
      <c r="M1741" s="236">
        <v>18675000</v>
      </c>
      <c r="N1741" s="237" t="s">
        <v>11</v>
      </c>
      <c r="O1741" s="267" t="s">
        <v>11</v>
      </c>
      <c r="P1741" s="268" t="s">
        <v>11</v>
      </c>
      <c r="Q1741" s="6" t="s">
        <v>11</v>
      </c>
      <c r="R1741" s="238" t="s">
        <v>2672</v>
      </c>
      <c r="S1741" s="238" t="s">
        <v>11</v>
      </c>
      <c r="T1741" s="238" t="s">
        <v>11</v>
      </c>
      <c r="U1741" s="22">
        <v>3131</v>
      </c>
      <c r="V1741" s="239" t="s">
        <v>18</v>
      </c>
      <c r="W1741" s="239" t="s">
        <v>11</v>
      </c>
      <c r="X1741" s="239" t="s">
        <v>11</v>
      </c>
      <c r="Y1741" s="240" t="s">
        <v>11</v>
      </c>
      <c r="Z1741" s="234" t="s">
        <v>11</v>
      </c>
    </row>
    <row r="1742" spans="1:26" ht="13.5" customHeight="1" x14ac:dyDescent="0.15">
      <c r="A1742" s="274" t="s">
        <v>2673</v>
      </c>
      <c r="B1742" s="231" t="s">
        <v>11</v>
      </c>
      <c r="C1742" s="275" t="s">
        <v>11</v>
      </c>
      <c r="D1742" s="247" t="s">
        <v>2674</v>
      </c>
      <c r="E1742" s="239" t="s">
        <v>11</v>
      </c>
      <c r="F1742" s="239" t="s">
        <v>11</v>
      </c>
      <c r="G1742" s="239" t="s">
        <v>11</v>
      </c>
      <c r="H1742" s="239" t="s">
        <v>11</v>
      </c>
      <c r="I1742" s="239" t="s">
        <v>11</v>
      </c>
      <c r="J1742" s="239" t="s">
        <v>11</v>
      </c>
      <c r="K1742" s="239" t="s">
        <v>11</v>
      </c>
      <c r="L1742" s="240" t="s">
        <v>11</v>
      </c>
      <c r="M1742" s="249" t="s">
        <v>40</v>
      </c>
      <c r="N1742" s="250" t="s">
        <v>11</v>
      </c>
      <c r="O1742" s="267" t="s">
        <v>11</v>
      </c>
      <c r="P1742" s="268" t="s">
        <v>11</v>
      </c>
      <c r="Q1742" s="6" t="s">
        <v>11</v>
      </c>
      <c r="R1742" s="238" t="s">
        <v>2675</v>
      </c>
      <c r="S1742" s="238" t="s">
        <v>11</v>
      </c>
      <c r="T1742" s="238" t="s">
        <v>11</v>
      </c>
      <c r="U1742" s="22">
        <v>2651</v>
      </c>
      <c r="V1742" s="239" t="s">
        <v>18</v>
      </c>
      <c r="W1742" s="239" t="s">
        <v>11</v>
      </c>
      <c r="X1742" s="239" t="s">
        <v>11</v>
      </c>
      <c r="Y1742" s="240" t="s">
        <v>11</v>
      </c>
      <c r="Z1742" s="234" t="s">
        <v>11</v>
      </c>
    </row>
    <row r="1743" spans="1:26" ht="13.5" customHeight="1" x14ac:dyDescent="0.15">
      <c r="A1743" s="274" t="s">
        <v>11</v>
      </c>
      <c r="B1743" s="231" t="s">
        <v>11</v>
      </c>
      <c r="C1743" s="275" t="s">
        <v>11</v>
      </c>
      <c r="D1743" s="248" t="s">
        <v>11</v>
      </c>
      <c r="E1743" s="239" t="s">
        <v>11</v>
      </c>
      <c r="F1743" s="239" t="s">
        <v>11</v>
      </c>
      <c r="G1743" s="239" t="s">
        <v>11</v>
      </c>
      <c r="H1743" s="239" t="s">
        <v>11</v>
      </c>
      <c r="I1743" s="239" t="s">
        <v>11</v>
      </c>
      <c r="J1743" s="239" t="s">
        <v>11</v>
      </c>
      <c r="K1743" s="239" t="s">
        <v>11</v>
      </c>
      <c r="L1743" s="240" t="s">
        <v>11</v>
      </c>
      <c r="M1743" s="236">
        <v>16921908</v>
      </c>
      <c r="N1743" s="237" t="s">
        <v>11</v>
      </c>
      <c r="O1743" s="267" t="s">
        <v>11</v>
      </c>
      <c r="P1743" s="268" t="s">
        <v>11</v>
      </c>
      <c r="Q1743" s="6" t="s">
        <v>11</v>
      </c>
      <c r="R1743" s="238" t="s">
        <v>2676</v>
      </c>
      <c r="S1743" s="238" t="s">
        <v>11</v>
      </c>
      <c r="T1743" s="238" t="s">
        <v>11</v>
      </c>
      <c r="U1743" s="22">
        <v>3389</v>
      </c>
      <c r="V1743" s="239" t="s">
        <v>18</v>
      </c>
      <c r="W1743" s="239" t="s">
        <v>11</v>
      </c>
      <c r="X1743" s="239" t="s">
        <v>11</v>
      </c>
      <c r="Y1743" s="240" t="s">
        <v>11</v>
      </c>
      <c r="Z1743" s="234" t="s">
        <v>11</v>
      </c>
    </row>
    <row r="1744" spans="1:26" ht="13.5" customHeight="1" x14ac:dyDescent="0.15">
      <c r="A1744" s="274" t="s">
        <v>11</v>
      </c>
      <c r="B1744" s="231" t="s">
        <v>11</v>
      </c>
      <c r="C1744" s="275" t="s">
        <v>11</v>
      </c>
      <c r="D1744" s="229" t="s">
        <v>26</v>
      </c>
      <c r="E1744" s="241" t="s">
        <v>2628</v>
      </c>
      <c r="F1744" s="241" t="s">
        <v>11</v>
      </c>
      <c r="G1744" s="241" t="s">
        <v>11</v>
      </c>
      <c r="H1744" s="241" t="s">
        <v>11</v>
      </c>
      <c r="I1744" s="241" t="s">
        <v>11</v>
      </c>
      <c r="J1744" s="241" t="s">
        <v>11</v>
      </c>
      <c r="K1744" s="241" t="s">
        <v>11</v>
      </c>
      <c r="L1744" s="242" t="s">
        <v>28</v>
      </c>
      <c r="M1744" s="243" t="s">
        <v>29</v>
      </c>
      <c r="N1744" s="244" t="s">
        <v>11</v>
      </c>
      <c r="O1744" s="267" t="s">
        <v>11</v>
      </c>
      <c r="P1744" s="268" t="s">
        <v>11</v>
      </c>
      <c r="Q1744" s="7" t="s">
        <v>11</v>
      </c>
      <c r="R1744" s="238" t="s">
        <v>2677</v>
      </c>
      <c r="S1744" s="238" t="s">
        <v>11</v>
      </c>
      <c r="T1744" s="238" t="s">
        <v>11</v>
      </c>
      <c r="U1744" s="22">
        <v>2251</v>
      </c>
      <c r="V1744" s="239" t="s">
        <v>18</v>
      </c>
      <c r="W1744" s="239" t="s">
        <v>11</v>
      </c>
      <c r="X1744" s="239" t="s">
        <v>11</v>
      </c>
      <c r="Y1744" s="240" t="s">
        <v>11</v>
      </c>
      <c r="Z1744" s="234" t="s">
        <v>11</v>
      </c>
    </row>
    <row r="1745" spans="1:26" ht="13.5" customHeight="1" x14ac:dyDescent="0.15">
      <c r="A1745" s="274" t="s">
        <v>11</v>
      </c>
      <c r="B1745" s="231" t="s">
        <v>11</v>
      </c>
      <c r="C1745" s="275" t="s">
        <v>11</v>
      </c>
      <c r="D1745" s="229" t="s">
        <v>11</v>
      </c>
      <c r="E1745" s="241" t="s">
        <v>11</v>
      </c>
      <c r="F1745" s="241" t="s">
        <v>11</v>
      </c>
      <c r="G1745" s="241" t="s">
        <v>11</v>
      </c>
      <c r="H1745" s="241" t="s">
        <v>11</v>
      </c>
      <c r="I1745" s="241" t="s">
        <v>11</v>
      </c>
      <c r="J1745" s="241" t="s">
        <v>11</v>
      </c>
      <c r="K1745" s="241" t="s">
        <v>11</v>
      </c>
      <c r="L1745" s="242" t="s">
        <v>11</v>
      </c>
      <c r="M1745" s="245">
        <v>1753092</v>
      </c>
      <c r="N1745" s="246" t="s">
        <v>11</v>
      </c>
      <c r="O1745" s="267" t="s">
        <v>11</v>
      </c>
      <c r="P1745" s="268" t="s">
        <v>11</v>
      </c>
      <c r="Q1745" s="8" t="s">
        <v>31</v>
      </c>
      <c r="R1745" s="238" t="s">
        <v>2678</v>
      </c>
      <c r="S1745" s="238" t="s">
        <v>11</v>
      </c>
      <c r="T1745" s="238" t="s">
        <v>11</v>
      </c>
      <c r="U1745" s="238" t="s">
        <v>11</v>
      </c>
      <c r="V1745" s="9" t="s">
        <v>26</v>
      </c>
      <c r="W1745" s="227" t="s">
        <v>1999</v>
      </c>
      <c r="X1745" s="227" t="s">
        <v>11</v>
      </c>
      <c r="Y1745" s="10" t="s">
        <v>28</v>
      </c>
      <c r="Z1745" s="234" t="s">
        <v>11</v>
      </c>
    </row>
    <row r="1746" spans="1:26" ht="13.5" customHeight="1" x14ac:dyDescent="0.15">
      <c r="A1746" s="274" t="s">
        <v>11</v>
      </c>
      <c r="B1746" s="231" t="s">
        <v>11</v>
      </c>
      <c r="C1746" s="275" t="s">
        <v>11</v>
      </c>
      <c r="D1746" s="229" t="s">
        <v>11</v>
      </c>
      <c r="E1746" s="241" t="s">
        <v>11</v>
      </c>
      <c r="F1746" s="241" t="s">
        <v>11</v>
      </c>
      <c r="G1746" s="241" t="s">
        <v>11</v>
      </c>
      <c r="H1746" s="241" t="s">
        <v>11</v>
      </c>
      <c r="I1746" s="241" t="s">
        <v>11</v>
      </c>
      <c r="J1746" s="241" t="s">
        <v>11</v>
      </c>
      <c r="K1746" s="241" t="s">
        <v>11</v>
      </c>
      <c r="L1746" s="242" t="s">
        <v>11</v>
      </c>
      <c r="M1746" s="249" t="s">
        <v>11</v>
      </c>
      <c r="N1746" s="250" t="s">
        <v>11</v>
      </c>
      <c r="O1746" s="267" t="s">
        <v>11</v>
      </c>
      <c r="P1746" s="268" t="s">
        <v>11</v>
      </c>
      <c r="Q1746" s="7" t="s">
        <v>32</v>
      </c>
      <c r="R1746" s="238" t="s">
        <v>2679</v>
      </c>
      <c r="S1746" s="238" t="s">
        <v>11</v>
      </c>
      <c r="T1746" s="238" t="s">
        <v>11</v>
      </c>
      <c r="U1746" s="238" t="s">
        <v>11</v>
      </c>
      <c r="V1746" s="11" t="s">
        <v>33</v>
      </c>
      <c r="W1746" s="9" t="s">
        <v>11</v>
      </c>
      <c r="X1746" t="s">
        <v>11</v>
      </c>
      <c r="Y1746" s="12" t="s">
        <v>11</v>
      </c>
      <c r="Z1746" s="234" t="s">
        <v>11</v>
      </c>
    </row>
    <row r="1747" spans="1:26" ht="13.5" customHeight="1" x14ac:dyDescent="0.15">
      <c r="A1747" s="6" t="s">
        <v>11</v>
      </c>
      <c r="B1747" t="s">
        <v>11</v>
      </c>
      <c r="C1747" s="12" t="s">
        <v>11</v>
      </c>
      <c r="D1747" s="229" t="s">
        <v>26</v>
      </c>
      <c r="E1747" s="13" t="s">
        <v>19</v>
      </c>
      <c r="F1747" s="231" t="s">
        <v>11</v>
      </c>
      <c r="G1747" s="231" t="s">
        <v>11</v>
      </c>
      <c r="H1747" s="231" t="s">
        <v>11</v>
      </c>
      <c r="I1747" s="231" t="s">
        <v>160</v>
      </c>
      <c r="J1747" s="231" t="s">
        <v>63</v>
      </c>
      <c r="K1747" s="13" t="s">
        <v>11</v>
      </c>
      <c r="L1747" s="242" t="s">
        <v>28</v>
      </c>
      <c r="M1747" s="277" t="s">
        <v>11</v>
      </c>
      <c r="N1747" s="278" t="s">
        <v>11</v>
      </c>
      <c r="O1747" s="267" t="s">
        <v>11</v>
      </c>
      <c r="P1747" s="268" t="s">
        <v>11</v>
      </c>
      <c r="Q1747" s="8" t="s">
        <v>31</v>
      </c>
      <c r="R1747" s="238" t="s">
        <v>11</v>
      </c>
      <c r="S1747" s="238" t="s">
        <v>11</v>
      </c>
      <c r="T1747" s="238" t="s">
        <v>11</v>
      </c>
      <c r="U1747" s="238" t="s">
        <v>11</v>
      </c>
      <c r="V1747" s="9" t="s">
        <v>26</v>
      </c>
      <c r="W1747" s="227" t="s">
        <v>11</v>
      </c>
      <c r="X1747" s="227" t="s">
        <v>11</v>
      </c>
      <c r="Y1747" s="10" t="s">
        <v>28</v>
      </c>
      <c r="Z1747" s="234" t="s">
        <v>11</v>
      </c>
    </row>
    <row r="1748" spans="1:26" ht="13.5" customHeight="1" x14ac:dyDescent="0.15">
      <c r="A1748" s="14" t="s">
        <v>11</v>
      </c>
      <c r="B1748" s="15" t="s">
        <v>11</v>
      </c>
      <c r="C1748" s="16" t="s">
        <v>11</v>
      </c>
      <c r="D1748" s="230" t="s">
        <v>11</v>
      </c>
      <c r="E1748" s="17" t="s">
        <v>11</v>
      </c>
      <c r="F1748" s="232" t="s">
        <v>11</v>
      </c>
      <c r="G1748" s="232" t="s">
        <v>11</v>
      </c>
      <c r="H1748" s="232" t="s">
        <v>11</v>
      </c>
      <c r="I1748" s="232" t="s">
        <v>11</v>
      </c>
      <c r="J1748" s="232" t="s">
        <v>11</v>
      </c>
      <c r="K1748" s="17" t="s">
        <v>11</v>
      </c>
      <c r="L1748" s="276" t="s">
        <v>11</v>
      </c>
      <c r="M1748" s="26" t="s">
        <v>42</v>
      </c>
      <c r="N1748" s="27">
        <v>90.6</v>
      </c>
      <c r="O1748" s="269" t="s">
        <v>11</v>
      </c>
      <c r="P1748" s="270" t="s">
        <v>11</v>
      </c>
      <c r="Q1748" s="18" t="s">
        <v>32</v>
      </c>
      <c r="R1748" s="228" t="s">
        <v>11</v>
      </c>
      <c r="S1748" s="228" t="s">
        <v>11</v>
      </c>
      <c r="T1748" s="228" t="s">
        <v>11</v>
      </c>
      <c r="U1748" s="228" t="s">
        <v>11</v>
      </c>
      <c r="V1748" s="19" t="s">
        <v>33</v>
      </c>
      <c r="W1748" s="20" t="s">
        <v>11</v>
      </c>
      <c r="X1748" s="15" t="s">
        <v>11</v>
      </c>
      <c r="Y1748" s="16" t="s">
        <v>11</v>
      </c>
      <c r="Z1748" s="235" t="s">
        <v>11</v>
      </c>
    </row>
    <row r="1749" spans="1:26" ht="13.5" customHeight="1" x14ac:dyDescent="0.15">
      <c r="A1749" s="251" t="s">
        <v>10</v>
      </c>
      <c r="B1749" s="252" t="s">
        <v>11</v>
      </c>
      <c r="C1749" s="253" t="s">
        <v>11</v>
      </c>
      <c r="D1749" s="257" t="s">
        <v>12</v>
      </c>
      <c r="E1749" s="258" t="s">
        <v>11</v>
      </c>
      <c r="F1749" s="259" t="s">
        <v>1731</v>
      </c>
      <c r="G1749" s="259" t="s">
        <v>11</v>
      </c>
      <c r="H1749" s="259" t="s">
        <v>11</v>
      </c>
      <c r="I1749" s="259" t="s">
        <v>11</v>
      </c>
      <c r="J1749" s="259" t="s">
        <v>11</v>
      </c>
      <c r="K1749" s="259" t="s">
        <v>11</v>
      </c>
      <c r="L1749" s="260" t="s">
        <v>11</v>
      </c>
      <c r="M1749" s="263" t="s">
        <v>119</v>
      </c>
      <c r="N1749" s="264" t="s">
        <v>11</v>
      </c>
      <c r="O1749" s="265" t="s">
        <v>2680</v>
      </c>
      <c r="P1749" s="266" t="s">
        <v>11</v>
      </c>
      <c r="Q1749" s="5" t="s">
        <v>16</v>
      </c>
      <c r="R1749" s="271" t="s">
        <v>2681</v>
      </c>
      <c r="S1749" s="271" t="s">
        <v>11</v>
      </c>
      <c r="T1749" s="271" t="s">
        <v>11</v>
      </c>
      <c r="U1749" s="30">
        <v>54122</v>
      </c>
      <c r="V1749" s="272" t="s">
        <v>18</v>
      </c>
      <c r="W1749" s="272" t="s">
        <v>11</v>
      </c>
      <c r="X1749" s="272" t="s">
        <v>11</v>
      </c>
      <c r="Y1749" s="273" t="s">
        <v>11</v>
      </c>
      <c r="Z1749" s="233">
        <v>405</v>
      </c>
    </row>
    <row r="1750" spans="1:26" ht="13.5" customHeight="1" x14ac:dyDescent="0.15">
      <c r="A1750" s="254" t="s">
        <v>11</v>
      </c>
      <c r="B1750" s="255" t="s">
        <v>11</v>
      </c>
      <c r="C1750" s="256" t="s">
        <v>11</v>
      </c>
      <c r="D1750" s="24" t="s">
        <v>11</v>
      </c>
      <c r="E1750" s="23" t="s">
        <v>11</v>
      </c>
      <c r="F1750" s="261" t="s">
        <v>11</v>
      </c>
      <c r="G1750" s="261" t="s">
        <v>11</v>
      </c>
      <c r="H1750" s="261" t="s">
        <v>11</v>
      </c>
      <c r="I1750" s="261" t="s">
        <v>11</v>
      </c>
      <c r="J1750" s="261" t="s">
        <v>11</v>
      </c>
      <c r="K1750" s="261" t="s">
        <v>11</v>
      </c>
      <c r="L1750" s="262" t="s">
        <v>11</v>
      </c>
      <c r="M1750" s="236">
        <v>67543000</v>
      </c>
      <c r="N1750" s="237" t="s">
        <v>11</v>
      </c>
      <c r="O1750" s="267" t="s">
        <v>11</v>
      </c>
      <c r="P1750" s="268" t="s">
        <v>11</v>
      </c>
      <c r="Q1750" s="6" t="s">
        <v>11</v>
      </c>
      <c r="R1750" s="238" t="s">
        <v>2682</v>
      </c>
      <c r="S1750" s="238" t="s">
        <v>11</v>
      </c>
      <c r="T1750" s="238" t="s">
        <v>11</v>
      </c>
      <c r="U1750" s="22">
        <v>10997</v>
      </c>
      <c r="V1750" s="239" t="s">
        <v>18</v>
      </c>
      <c r="W1750" s="239" t="s">
        <v>11</v>
      </c>
      <c r="X1750" s="239" t="s">
        <v>11</v>
      </c>
      <c r="Y1750" s="240" t="s">
        <v>11</v>
      </c>
      <c r="Z1750" s="234" t="s">
        <v>11</v>
      </c>
    </row>
    <row r="1751" spans="1:26" ht="13.5" customHeight="1" x14ac:dyDescent="0.15">
      <c r="A1751" s="274" t="s">
        <v>2683</v>
      </c>
      <c r="B1751" s="231" t="s">
        <v>11</v>
      </c>
      <c r="C1751" s="275" t="s">
        <v>11</v>
      </c>
      <c r="D1751" s="247" t="s">
        <v>2684</v>
      </c>
      <c r="E1751" s="239" t="s">
        <v>11</v>
      </c>
      <c r="F1751" s="239" t="s">
        <v>11</v>
      </c>
      <c r="G1751" s="239" t="s">
        <v>11</v>
      </c>
      <c r="H1751" s="239" t="s">
        <v>11</v>
      </c>
      <c r="I1751" s="239" t="s">
        <v>11</v>
      </c>
      <c r="J1751" s="239" t="s">
        <v>11</v>
      </c>
      <c r="K1751" s="239" t="s">
        <v>11</v>
      </c>
      <c r="L1751" s="240" t="s">
        <v>11</v>
      </c>
      <c r="M1751" s="249" t="s">
        <v>40</v>
      </c>
      <c r="N1751" s="250" t="s">
        <v>11</v>
      </c>
      <c r="O1751" s="267" t="s">
        <v>11</v>
      </c>
      <c r="P1751" s="268" t="s">
        <v>11</v>
      </c>
      <c r="Q1751" s="6" t="s">
        <v>11</v>
      </c>
      <c r="R1751" s="238" t="s">
        <v>11</v>
      </c>
      <c r="S1751" s="238" t="s">
        <v>11</v>
      </c>
      <c r="T1751" s="238" t="s">
        <v>11</v>
      </c>
      <c r="U1751" s="22" t="s">
        <v>11</v>
      </c>
      <c r="V1751" s="239" t="s">
        <v>11</v>
      </c>
      <c r="W1751" s="239" t="s">
        <v>11</v>
      </c>
      <c r="X1751" s="239" t="s">
        <v>11</v>
      </c>
      <c r="Y1751" s="240" t="s">
        <v>11</v>
      </c>
      <c r="Z1751" s="234" t="s">
        <v>11</v>
      </c>
    </row>
    <row r="1752" spans="1:26" ht="13.5" customHeight="1" x14ac:dyDescent="0.15">
      <c r="A1752" s="274" t="s">
        <v>11</v>
      </c>
      <c r="B1752" s="231" t="s">
        <v>11</v>
      </c>
      <c r="C1752" s="275" t="s">
        <v>11</v>
      </c>
      <c r="D1752" s="248" t="s">
        <v>11</v>
      </c>
      <c r="E1752" s="239" t="s">
        <v>11</v>
      </c>
      <c r="F1752" s="239" t="s">
        <v>11</v>
      </c>
      <c r="G1752" s="239" t="s">
        <v>11</v>
      </c>
      <c r="H1752" s="239" t="s">
        <v>11</v>
      </c>
      <c r="I1752" s="239" t="s">
        <v>11</v>
      </c>
      <c r="J1752" s="239" t="s">
        <v>11</v>
      </c>
      <c r="K1752" s="239" t="s">
        <v>11</v>
      </c>
      <c r="L1752" s="240" t="s">
        <v>11</v>
      </c>
      <c r="M1752" s="236">
        <v>67401446</v>
      </c>
      <c r="N1752" s="237" t="s">
        <v>11</v>
      </c>
      <c r="O1752" s="267" t="s">
        <v>11</v>
      </c>
      <c r="P1752" s="268" t="s">
        <v>11</v>
      </c>
      <c r="Q1752" s="6" t="s">
        <v>11</v>
      </c>
      <c r="R1752" s="238" t="s">
        <v>11</v>
      </c>
      <c r="S1752" s="238" t="s">
        <v>11</v>
      </c>
      <c r="T1752" s="238" t="s">
        <v>11</v>
      </c>
      <c r="U1752" s="22" t="s">
        <v>11</v>
      </c>
      <c r="V1752" s="239" t="s">
        <v>11</v>
      </c>
      <c r="W1752" s="239" t="s">
        <v>11</v>
      </c>
      <c r="X1752" s="239" t="s">
        <v>11</v>
      </c>
      <c r="Y1752" s="240" t="s">
        <v>11</v>
      </c>
      <c r="Z1752" s="234" t="s">
        <v>11</v>
      </c>
    </row>
    <row r="1753" spans="1:26" ht="13.5" customHeight="1" x14ac:dyDescent="0.15">
      <c r="A1753" s="274" t="s">
        <v>11</v>
      </c>
      <c r="B1753" s="231" t="s">
        <v>11</v>
      </c>
      <c r="C1753" s="275" t="s">
        <v>11</v>
      </c>
      <c r="D1753" s="229" t="s">
        <v>26</v>
      </c>
      <c r="E1753" s="241" t="s">
        <v>2628</v>
      </c>
      <c r="F1753" s="241" t="s">
        <v>11</v>
      </c>
      <c r="G1753" s="241" t="s">
        <v>11</v>
      </c>
      <c r="H1753" s="241" t="s">
        <v>11</v>
      </c>
      <c r="I1753" s="241" t="s">
        <v>11</v>
      </c>
      <c r="J1753" s="241" t="s">
        <v>11</v>
      </c>
      <c r="K1753" s="241" t="s">
        <v>11</v>
      </c>
      <c r="L1753" s="242" t="s">
        <v>28</v>
      </c>
      <c r="M1753" s="243" t="s">
        <v>29</v>
      </c>
      <c r="N1753" s="244" t="s">
        <v>11</v>
      </c>
      <c r="O1753" s="267" t="s">
        <v>11</v>
      </c>
      <c r="P1753" s="268" t="s">
        <v>11</v>
      </c>
      <c r="Q1753" s="7" t="s">
        <v>11</v>
      </c>
      <c r="R1753" s="238" t="s">
        <v>11</v>
      </c>
      <c r="S1753" s="238" t="s">
        <v>11</v>
      </c>
      <c r="T1753" s="238" t="s">
        <v>11</v>
      </c>
      <c r="U1753" s="22">
        <v>2282</v>
      </c>
      <c r="V1753" s="239" t="s">
        <v>18</v>
      </c>
      <c r="W1753" s="239" t="s">
        <v>11</v>
      </c>
      <c r="X1753" s="239" t="s">
        <v>11</v>
      </c>
      <c r="Y1753" s="240" t="s">
        <v>11</v>
      </c>
      <c r="Z1753" s="234" t="s">
        <v>11</v>
      </c>
    </row>
    <row r="1754" spans="1:26" ht="13.5" customHeight="1" x14ac:dyDescent="0.15">
      <c r="A1754" s="274" t="s">
        <v>11</v>
      </c>
      <c r="B1754" s="231" t="s">
        <v>11</v>
      </c>
      <c r="C1754" s="275" t="s">
        <v>11</v>
      </c>
      <c r="D1754" s="229" t="s">
        <v>11</v>
      </c>
      <c r="E1754" s="241" t="s">
        <v>11</v>
      </c>
      <c r="F1754" s="241" t="s">
        <v>11</v>
      </c>
      <c r="G1754" s="241" t="s">
        <v>11</v>
      </c>
      <c r="H1754" s="241" t="s">
        <v>11</v>
      </c>
      <c r="I1754" s="241" t="s">
        <v>11</v>
      </c>
      <c r="J1754" s="241" t="s">
        <v>11</v>
      </c>
      <c r="K1754" s="241" t="s">
        <v>11</v>
      </c>
      <c r="L1754" s="242" t="s">
        <v>11</v>
      </c>
      <c r="M1754" s="245">
        <v>141554</v>
      </c>
      <c r="N1754" s="246" t="s">
        <v>11</v>
      </c>
      <c r="O1754" s="267" t="s">
        <v>11</v>
      </c>
      <c r="P1754" s="268" t="s">
        <v>11</v>
      </c>
      <c r="Q1754" s="8" t="s">
        <v>31</v>
      </c>
      <c r="R1754" s="238" t="s">
        <v>2685</v>
      </c>
      <c r="S1754" s="238" t="s">
        <v>11</v>
      </c>
      <c r="T1754" s="238" t="s">
        <v>11</v>
      </c>
      <c r="U1754" s="238" t="s">
        <v>11</v>
      </c>
      <c r="V1754" s="9" t="s">
        <v>26</v>
      </c>
      <c r="W1754" s="227" t="s">
        <v>2140</v>
      </c>
      <c r="X1754" s="227" t="s">
        <v>11</v>
      </c>
      <c r="Y1754" s="10" t="s">
        <v>28</v>
      </c>
      <c r="Z1754" s="234" t="s">
        <v>11</v>
      </c>
    </row>
    <row r="1755" spans="1:26" ht="13.5" customHeight="1" x14ac:dyDescent="0.15">
      <c r="A1755" s="274" t="s">
        <v>11</v>
      </c>
      <c r="B1755" s="231" t="s">
        <v>11</v>
      </c>
      <c r="C1755" s="275" t="s">
        <v>11</v>
      </c>
      <c r="D1755" s="229" t="s">
        <v>11</v>
      </c>
      <c r="E1755" s="241" t="s">
        <v>11</v>
      </c>
      <c r="F1755" s="241" t="s">
        <v>11</v>
      </c>
      <c r="G1755" s="241" t="s">
        <v>11</v>
      </c>
      <c r="H1755" s="241" t="s">
        <v>11</v>
      </c>
      <c r="I1755" s="241" t="s">
        <v>11</v>
      </c>
      <c r="J1755" s="241" t="s">
        <v>11</v>
      </c>
      <c r="K1755" s="241" t="s">
        <v>11</v>
      </c>
      <c r="L1755" s="242" t="s">
        <v>11</v>
      </c>
      <c r="M1755" s="249" t="s">
        <v>11</v>
      </c>
      <c r="N1755" s="250" t="s">
        <v>11</v>
      </c>
      <c r="O1755" s="267" t="s">
        <v>11</v>
      </c>
      <c r="P1755" s="268" t="s">
        <v>11</v>
      </c>
      <c r="Q1755" s="7" t="s">
        <v>32</v>
      </c>
      <c r="R1755" s="238" t="s">
        <v>546</v>
      </c>
      <c r="S1755" s="238" t="s">
        <v>11</v>
      </c>
      <c r="T1755" s="238" t="s">
        <v>11</v>
      </c>
      <c r="U1755" s="238" t="s">
        <v>11</v>
      </c>
      <c r="V1755" s="11" t="s">
        <v>33</v>
      </c>
      <c r="W1755" s="9" t="s">
        <v>11</v>
      </c>
      <c r="X1755" t="s">
        <v>11</v>
      </c>
      <c r="Y1755" s="12" t="s">
        <v>11</v>
      </c>
      <c r="Z1755" s="234" t="s">
        <v>11</v>
      </c>
    </row>
    <row r="1756" spans="1:26" ht="13.5" customHeight="1" x14ac:dyDescent="0.15">
      <c r="A1756" s="6" t="s">
        <v>11</v>
      </c>
      <c r="B1756" t="s">
        <v>11</v>
      </c>
      <c r="C1756" s="12" t="s">
        <v>11</v>
      </c>
      <c r="D1756" s="229" t="s">
        <v>26</v>
      </c>
      <c r="E1756" s="13" t="s">
        <v>19</v>
      </c>
      <c r="F1756" s="231" t="s">
        <v>11</v>
      </c>
      <c r="G1756" s="231" t="s">
        <v>11</v>
      </c>
      <c r="H1756" s="231" t="s">
        <v>11</v>
      </c>
      <c r="I1756" s="231" t="s">
        <v>11</v>
      </c>
      <c r="J1756" s="231" t="s">
        <v>11</v>
      </c>
      <c r="K1756" s="13" t="s">
        <v>11</v>
      </c>
      <c r="L1756" s="242" t="s">
        <v>28</v>
      </c>
      <c r="M1756" s="277" t="s">
        <v>11</v>
      </c>
      <c r="N1756" s="278" t="s">
        <v>11</v>
      </c>
      <c r="O1756" s="267" t="s">
        <v>11</v>
      </c>
      <c r="P1756" s="268" t="s">
        <v>11</v>
      </c>
      <c r="Q1756" s="8" t="s">
        <v>31</v>
      </c>
      <c r="R1756" s="238" t="s">
        <v>2686</v>
      </c>
      <c r="S1756" s="238" t="s">
        <v>11</v>
      </c>
      <c r="T1756" s="238" t="s">
        <v>11</v>
      </c>
      <c r="U1756" s="238" t="s">
        <v>11</v>
      </c>
      <c r="V1756" s="9" t="s">
        <v>26</v>
      </c>
      <c r="W1756" s="227" t="s">
        <v>313</v>
      </c>
      <c r="X1756" s="227" t="s">
        <v>11</v>
      </c>
      <c r="Y1756" s="10" t="s">
        <v>28</v>
      </c>
      <c r="Z1756" s="234" t="s">
        <v>11</v>
      </c>
    </row>
    <row r="1757" spans="1:26" ht="13.5" customHeight="1" x14ac:dyDescent="0.15">
      <c r="A1757" s="14" t="s">
        <v>11</v>
      </c>
      <c r="B1757" s="15" t="s">
        <v>11</v>
      </c>
      <c r="C1757" s="16" t="s">
        <v>11</v>
      </c>
      <c r="D1757" s="230" t="s">
        <v>11</v>
      </c>
      <c r="E1757" s="17" t="s">
        <v>11</v>
      </c>
      <c r="F1757" s="232" t="s">
        <v>11</v>
      </c>
      <c r="G1757" s="232" t="s">
        <v>11</v>
      </c>
      <c r="H1757" s="232" t="s">
        <v>11</v>
      </c>
      <c r="I1757" s="232" t="s">
        <v>11</v>
      </c>
      <c r="J1757" s="232" t="s">
        <v>11</v>
      </c>
      <c r="K1757" s="17" t="s">
        <v>11</v>
      </c>
      <c r="L1757" s="276" t="s">
        <v>11</v>
      </c>
      <c r="M1757" s="26" t="s">
        <v>42</v>
      </c>
      <c r="N1757" s="27">
        <v>99.8</v>
      </c>
      <c r="O1757" s="269" t="s">
        <v>11</v>
      </c>
      <c r="P1757" s="270" t="s">
        <v>11</v>
      </c>
      <c r="Q1757" s="18" t="s">
        <v>32</v>
      </c>
      <c r="R1757" s="228" t="s">
        <v>2687</v>
      </c>
      <c r="S1757" s="228" t="s">
        <v>11</v>
      </c>
      <c r="T1757" s="228" t="s">
        <v>11</v>
      </c>
      <c r="U1757" s="228" t="s">
        <v>11</v>
      </c>
      <c r="V1757" s="19" t="s">
        <v>33</v>
      </c>
      <c r="W1757" s="20" t="s">
        <v>11</v>
      </c>
      <c r="X1757" s="15" t="s">
        <v>11</v>
      </c>
      <c r="Y1757" s="16" t="s">
        <v>11</v>
      </c>
      <c r="Z1757" s="235" t="s">
        <v>11</v>
      </c>
    </row>
    <row r="1758" spans="1:26" ht="13.5" customHeight="1" x14ac:dyDescent="0.15">
      <c r="A1758" s="251" t="s">
        <v>10</v>
      </c>
      <c r="B1758" s="252" t="s">
        <v>11</v>
      </c>
      <c r="C1758" s="253" t="s">
        <v>11</v>
      </c>
      <c r="D1758" s="257" t="s">
        <v>12</v>
      </c>
      <c r="E1758" s="258" t="s">
        <v>11</v>
      </c>
      <c r="F1758" s="259" t="s">
        <v>1455</v>
      </c>
      <c r="G1758" s="259" t="s">
        <v>11</v>
      </c>
      <c r="H1758" s="259" t="s">
        <v>11</v>
      </c>
      <c r="I1758" s="259" t="s">
        <v>11</v>
      </c>
      <c r="J1758" s="259" t="s">
        <v>11</v>
      </c>
      <c r="K1758" s="259" t="s">
        <v>11</v>
      </c>
      <c r="L1758" s="260" t="s">
        <v>11</v>
      </c>
      <c r="M1758" s="263" t="s">
        <v>119</v>
      </c>
      <c r="N1758" s="264" t="s">
        <v>11</v>
      </c>
      <c r="O1758" s="265" t="s">
        <v>2688</v>
      </c>
      <c r="P1758" s="266" t="s">
        <v>11</v>
      </c>
      <c r="Q1758" s="5" t="s">
        <v>16</v>
      </c>
      <c r="R1758" s="271" t="s">
        <v>2689</v>
      </c>
      <c r="S1758" s="271" t="s">
        <v>11</v>
      </c>
      <c r="T1758" s="271" t="s">
        <v>11</v>
      </c>
      <c r="U1758" s="30">
        <v>21643</v>
      </c>
      <c r="V1758" s="272" t="s">
        <v>18</v>
      </c>
      <c r="W1758" s="272" t="s">
        <v>11</v>
      </c>
      <c r="X1758" s="272" t="s">
        <v>11</v>
      </c>
      <c r="Y1758" s="273" t="s">
        <v>11</v>
      </c>
      <c r="Z1758" s="233">
        <v>405</v>
      </c>
    </row>
    <row r="1759" spans="1:26" ht="13.5" customHeight="1" x14ac:dyDescent="0.15">
      <c r="A1759" s="254" t="s">
        <v>11</v>
      </c>
      <c r="B1759" s="255" t="s">
        <v>11</v>
      </c>
      <c r="C1759" s="256" t="s">
        <v>11</v>
      </c>
      <c r="D1759" s="24" t="s">
        <v>11</v>
      </c>
      <c r="E1759" s="23" t="s">
        <v>11</v>
      </c>
      <c r="F1759" s="261" t="s">
        <v>11</v>
      </c>
      <c r="G1759" s="261" t="s">
        <v>11</v>
      </c>
      <c r="H1759" s="261" t="s">
        <v>11</v>
      </c>
      <c r="I1759" s="261" t="s">
        <v>11</v>
      </c>
      <c r="J1759" s="261" t="s">
        <v>11</v>
      </c>
      <c r="K1759" s="261" t="s">
        <v>11</v>
      </c>
      <c r="L1759" s="262" t="s">
        <v>11</v>
      </c>
      <c r="M1759" s="236">
        <v>38980000</v>
      </c>
      <c r="N1759" s="237" t="s">
        <v>11</v>
      </c>
      <c r="O1759" s="267" t="s">
        <v>11</v>
      </c>
      <c r="P1759" s="268" t="s">
        <v>11</v>
      </c>
      <c r="Q1759" s="6" t="s">
        <v>11</v>
      </c>
      <c r="R1759" s="238" t="s">
        <v>2690</v>
      </c>
      <c r="S1759" s="238" t="s">
        <v>11</v>
      </c>
      <c r="T1759" s="238" t="s">
        <v>11</v>
      </c>
      <c r="U1759" s="22">
        <v>2574</v>
      </c>
      <c r="V1759" s="239" t="s">
        <v>18</v>
      </c>
      <c r="W1759" s="239" t="s">
        <v>11</v>
      </c>
      <c r="X1759" s="239" t="s">
        <v>11</v>
      </c>
      <c r="Y1759" s="240" t="s">
        <v>11</v>
      </c>
      <c r="Z1759" s="234" t="s">
        <v>11</v>
      </c>
    </row>
    <row r="1760" spans="1:26" ht="13.5" customHeight="1" x14ac:dyDescent="0.15">
      <c r="A1760" s="274" t="s">
        <v>2691</v>
      </c>
      <c r="B1760" s="231" t="s">
        <v>11</v>
      </c>
      <c r="C1760" s="275" t="s">
        <v>11</v>
      </c>
      <c r="D1760" s="247" t="s">
        <v>2692</v>
      </c>
      <c r="E1760" s="239" t="s">
        <v>11</v>
      </c>
      <c r="F1760" s="239" t="s">
        <v>11</v>
      </c>
      <c r="G1760" s="239" t="s">
        <v>11</v>
      </c>
      <c r="H1760" s="239" t="s">
        <v>11</v>
      </c>
      <c r="I1760" s="239" t="s">
        <v>11</v>
      </c>
      <c r="J1760" s="239" t="s">
        <v>11</v>
      </c>
      <c r="K1760" s="239" t="s">
        <v>11</v>
      </c>
      <c r="L1760" s="240" t="s">
        <v>11</v>
      </c>
      <c r="M1760" s="249" t="s">
        <v>40</v>
      </c>
      <c r="N1760" s="250" t="s">
        <v>11</v>
      </c>
      <c r="O1760" s="267" t="s">
        <v>11</v>
      </c>
      <c r="P1760" s="268" t="s">
        <v>11</v>
      </c>
      <c r="Q1760" s="6" t="s">
        <v>11</v>
      </c>
      <c r="R1760" s="238" t="s">
        <v>2693</v>
      </c>
      <c r="S1760" s="238" t="s">
        <v>11</v>
      </c>
      <c r="T1760" s="238" t="s">
        <v>11</v>
      </c>
      <c r="U1760" s="22">
        <v>1469</v>
      </c>
      <c r="V1760" s="239" t="s">
        <v>18</v>
      </c>
      <c r="W1760" s="239" t="s">
        <v>11</v>
      </c>
      <c r="X1760" s="239" t="s">
        <v>11</v>
      </c>
      <c r="Y1760" s="240" t="s">
        <v>11</v>
      </c>
      <c r="Z1760" s="234" t="s">
        <v>11</v>
      </c>
    </row>
    <row r="1761" spans="1:26" ht="13.5" customHeight="1" x14ac:dyDescent="0.15">
      <c r="A1761" s="274" t="s">
        <v>11</v>
      </c>
      <c r="B1761" s="231" t="s">
        <v>11</v>
      </c>
      <c r="C1761" s="275" t="s">
        <v>11</v>
      </c>
      <c r="D1761" s="248" t="s">
        <v>11</v>
      </c>
      <c r="E1761" s="239" t="s">
        <v>11</v>
      </c>
      <c r="F1761" s="239" t="s">
        <v>11</v>
      </c>
      <c r="G1761" s="239" t="s">
        <v>11</v>
      </c>
      <c r="H1761" s="239" t="s">
        <v>11</v>
      </c>
      <c r="I1761" s="239" t="s">
        <v>11</v>
      </c>
      <c r="J1761" s="239" t="s">
        <v>11</v>
      </c>
      <c r="K1761" s="239" t="s">
        <v>11</v>
      </c>
      <c r="L1761" s="240" t="s">
        <v>11</v>
      </c>
      <c r="M1761" s="236">
        <v>32759305</v>
      </c>
      <c r="N1761" s="237" t="s">
        <v>11</v>
      </c>
      <c r="O1761" s="267" t="s">
        <v>11</v>
      </c>
      <c r="P1761" s="268" t="s">
        <v>11</v>
      </c>
      <c r="Q1761" s="6" t="s">
        <v>11</v>
      </c>
      <c r="R1761" s="238" t="s">
        <v>2694</v>
      </c>
      <c r="S1761" s="238" t="s">
        <v>11</v>
      </c>
      <c r="T1761" s="238" t="s">
        <v>11</v>
      </c>
      <c r="U1761" s="22">
        <v>538</v>
      </c>
      <c r="V1761" s="239" t="s">
        <v>18</v>
      </c>
      <c r="W1761" s="239" t="s">
        <v>11</v>
      </c>
      <c r="X1761" s="239" t="s">
        <v>11</v>
      </c>
      <c r="Y1761" s="240" t="s">
        <v>11</v>
      </c>
      <c r="Z1761" s="234" t="s">
        <v>11</v>
      </c>
    </row>
    <row r="1762" spans="1:26" ht="13.5" customHeight="1" x14ac:dyDescent="0.15">
      <c r="A1762" s="274" t="s">
        <v>11</v>
      </c>
      <c r="B1762" s="231" t="s">
        <v>11</v>
      </c>
      <c r="C1762" s="275" t="s">
        <v>11</v>
      </c>
      <c r="D1762" s="229" t="s">
        <v>26</v>
      </c>
      <c r="E1762" s="241" t="s">
        <v>2628</v>
      </c>
      <c r="F1762" s="241" t="s">
        <v>11</v>
      </c>
      <c r="G1762" s="241" t="s">
        <v>11</v>
      </c>
      <c r="H1762" s="241" t="s">
        <v>11</v>
      </c>
      <c r="I1762" s="241" t="s">
        <v>11</v>
      </c>
      <c r="J1762" s="241" t="s">
        <v>11</v>
      </c>
      <c r="K1762" s="241" t="s">
        <v>11</v>
      </c>
      <c r="L1762" s="242" t="s">
        <v>28</v>
      </c>
      <c r="M1762" s="243" t="s">
        <v>29</v>
      </c>
      <c r="N1762" s="244" t="s">
        <v>11</v>
      </c>
      <c r="O1762" s="267" t="s">
        <v>11</v>
      </c>
      <c r="P1762" s="268" t="s">
        <v>11</v>
      </c>
      <c r="Q1762" s="7" t="s">
        <v>11</v>
      </c>
      <c r="R1762" s="238" t="s">
        <v>2695</v>
      </c>
      <c r="S1762" s="238" t="s">
        <v>11</v>
      </c>
      <c r="T1762" s="238" t="s">
        <v>11</v>
      </c>
      <c r="U1762" s="22">
        <v>6535</v>
      </c>
      <c r="V1762" s="239" t="s">
        <v>18</v>
      </c>
      <c r="W1762" s="239" t="s">
        <v>11</v>
      </c>
      <c r="X1762" s="239" t="s">
        <v>11</v>
      </c>
      <c r="Y1762" s="240" t="s">
        <v>11</v>
      </c>
      <c r="Z1762" s="234" t="s">
        <v>11</v>
      </c>
    </row>
    <row r="1763" spans="1:26" ht="13.5" customHeight="1" x14ac:dyDescent="0.15">
      <c r="A1763" s="274" t="s">
        <v>11</v>
      </c>
      <c r="B1763" s="231" t="s">
        <v>11</v>
      </c>
      <c r="C1763" s="275" t="s">
        <v>11</v>
      </c>
      <c r="D1763" s="229" t="s">
        <v>11</v>
      </c>
      <c r="E1763" s="241" t="s">
        <v>11</v>
      </c>
      <c r="F1763" s="241" t="s">
        <v>11</v>
      </c>
      <c r="G1763" s="241" t="s">
        <v>11</v>
      </c>
      <c r="H1763" s="241" t="s">
        <v>11</v>
      </c>
      <c r="I1763" s="241" t="s">
        <v>11</v>
      </c>
      <c r="J1763" s="241" t="s">
        <v>11</v>
      </c>
      <c r="K1763" s="241" t="s">
        <v>11</v>
      </c>
      <c r="L1763" s="242" t="s">
        <v>11</v>
      </c>
      <c r="M1763" s="245">
        <v>6220695</v>
      </c>
      <c r="N1763" s="246" t="s">
        <v>11</v>
      </c>
      <c r="O1763" s="267" t="s">
        <v>11</v>
      </c>
      <c r="P1763" s="268" t="s">
        <v>11</v>
      </c>
      <c r="Q1763" s="8" t="s">
        <v>31</v>
      </c>
      <c r="R1763" s="238" t="s">
        <v>2696</v>
      </c>
      <c r="S1763" s="238" t="s">
        <v>11</v>
      </c>
      <c r="T1763" s="238" t="s">
        <v>11</v>
      </c>
      <c r="U1763" s="238" t="s">
        <v>11</v>
      </c>
      <c r="V1763" s="9" t="s">
        <v>26</v>
      </c>
      <c r="W1763" s="227" t="s">
        <v>2184</v>
      </c>
      <c r="X1763" s="227" t="s">
        <v>11</v>
      </c>
      <c r="Y1763" s="10" t="s">
        <v>28</v>
      </c>
      <c r="Z1763" s="234" t="s">
        <v>11</v>
      </c>
    </row>
    <row r="1764" spans="1:26" ht="13.5" customHeight="1" x14ac:dyDescent="0.15">
      <c r="A1764" s="274" t="s">
        <v>11</v>
      </c>
      <c r="B1764" s="231" t="s">
        <v>11</v>
      </c>
      <c r="C1764" s="275" t="s">
        <v>11</v>
      </c>
      <c r="D1764" s="229" t="s">
        <v>11</v>
      </c>
      <c r="E1764" s="241" t="s">
        <v>11</v>
      </c>
      <c r="F1764" s="241" t="s">
        <v>11</v>
      </c>
      <c r="G1764" s="241" t="s">
        <v>11</v>
      </c>
      <c r="H1764" s="241" t="s">
        <v>11</v>
      </c>
      <c r="I1764" s="241" t="s">
        <v>11</v>
      </c>
      <c r="J1764" s="241" t="s">
        <v>11</v>
      </c>
      <c r="K1764" s="241" t="s">
        <v>11</v>
      </c>
      <c r="L1764" s="242" t="s">
        <v>11</v>
      </c>
      <c r="M1764" s="249" t="s">
        <v>11</v>
      </c>
      <c r="N1764" s="250" t="s">
        <v>11</v>
      </c>
      <c r="O1764" s="267" t="s">
        <v>11</v>
      </c>
      <c r="P1764" s="268" t="s">
        <v>11</v>
      </c>
      <c r="Q1764" s="7" t="s">
        <v>32</v>
      </c>
      <c r="R1764" s="238" t="s">
        <v>546</v>
      </c>
      <c r="S1764" s="238" t="s">
        <v>11</v>
      </c>
      <c r="T1764" s="238" t="s">
        <v>11</v>
      </c>
      <c r="U1764" s="238" t="s">
        <v>11</v>
      </c>
      <c r="V1764" s="11" t="s">
        <v>33</v>
      </c>
      <c r="W1764" s="9" t="s">
        <v>11</v>
      </c>
      <c r="X1764" t="s">
        <v>11</v>
      </c>
      <c r="Y1764" s="12" t="s">
        <v>11</v>
      </c>
      <c r="Z1764" s="234" t="s">
        <v>11</v>
      </c>
    </row>
    <row r="1765" spans="1:26" ht="13.5" customHeight="1" x14ac:dyDescent="0.15">
      <c r="A1765" s="6" t="s">
        <v>11</v>
      </c>
      <c r="B1765" t="s">
        <v>11</v>
      </c>
      <c r="C1765" s="12" t="s">
        <v>11</v>
      </c>
      <c r="D1765" s="229" t="s">
        <v>26</v>
      </c>
      <c r="E1765" s="13" t="s">
        <v>19</v>
      </c>
      <c r="F1765" s="231" t="s">
        <v>11</v>
      </c>
      <c r="G1765" s="231" t="s">
        <v>11</v>
      </c>
      <c r="H1765" s="231" t="s">
        <v>11</v>
      </c>
      <c r="I1765" s="231" t="s">
        <v>160</v>
      </c>
      <c r="J1765" s="231" t="s">
        <v>63</v>
      </c>
      <c r="K1765" s="13" t="s">
        <v>11</v>
      </c>
      <c r="L1765" s="242" t="s">
        <v>28</v>
      </c>
      <c r="M1765" s="277" t="s">
        <v>11</v>
      </c>
      <c r="N1765" s="278" t="s">
        <v>11</v>
      </c>
      <c r="O1765" s="267" t="s">
        <v>11</v>
      </c>
      <c r="P1765" s="268" t="s">
        <v>11</v>
      </c>
      <c r="Q1765" s="8" t="s">
        <v>31</v>
      </c>
      <c r="R1765" s="238" t="s">
        <v>2697</v>
      </c>
      <c r="S1765" s="238" t="s">
        <v>11</v>
      </c>
      <c r="T1765" s="238" t="s">
        <v>11</v>
      </c>
      <c r="U1765" s="238" t="s">
        <v>11</v>
      </c>
      <c r="V1765" s="9" t="s">
        <v>26</v>
      </c>
      <c r="W1765" s="227" t="s">
        <v>2698</v>
      </c>
      <c r="X1765" s="227" t="s">
        <v>11</v>
      </c>
      <c r="Y1765" s="10" t="s">
        <v>28</v>
      </c>
      <c r="Z1765" s="234" t="s">
        <v>11</v>
      </c>
    </row>
    <row r="1766" spans="1:26" ht="13.5" customHeight="1" x14ac:dyDescent="0.15">
      <c r="A1766" s="14" t="s">
        <v>11</v>
      </c>
      <c r="B1766" s="15" t="s">
        <v>11</v>
      </c>
      <c r="C1766" s="16" t="s">
        <v>11</v>
      </c>
      <c r="D1766" s="230" t="s">
        <v>11</v>
      </c>
      <c r="E1766" s="17" t="s">
        <v>11</v>
      </c>
      <c r="F1766" s="232" t="s">
        <v>11</v>
      </c>
      <c r="G1766" s="232" t="s">
        <v>11</v>
      </c>
      <c r="H1766" s="232" t="s">
        <v>11</v>
      </c>
      <c r="I1766" s="232" t="s">
        <v>11</v>
      </c>
      <c r="J1766" s="232" t="s">
        <v>11</v>
      </c>
      <c r="K1766" s="17" t="s">
        <v>11</v>
      </c>
      <c r="L1766" s="276" t="s">
        <v>11</v>
      </c>
      <c r="M1766" s="26" t="s">
        <v>42</v>
      </c>
      <c r="N1766" s="27">
        <v>84</v>
      </c>
      <c r="O1766" s="269" t="s">
        <v>11</v>
      </c>
      <c r="P1766" s="270" t="s">
        <v>11</v>
      </c>
      <c r="Q1766" s="18" t="s">
        <v>32</v>
      </c>
      <c r="R1766" s="228" t="s">
        <v>2699</v>
      </c>
      <c r="S1766" s="228" t="s">
        <v>11</v>
      </c>
      <c r="T1766" s="228" t="s">
        <v>11</v>
      </c>
      <c r="U1766" s="228" t="s">
        <v>11</v>
      </c>
      <c r="V1766" s="19" t="s">
        <v>33</v>
      </c>
      <c r="W1766" s="20" t="s">
        <v>11</v>
      </c>
      <c r="X1766" s="15" t="s">
        <v>11</v>
      </c>
      <c r="Y1766" s="16" t="s">
        <v>11</v>
      </c>
      <c r="Z1766" s="235" t="s">
        <v>11</v>
      </c>
    </row>
    <row r="1767" spans="1:26" ht="13.5" customHeight="1" x14ac:dyDescent="0.15">
      <c r="A1767" s="251" t="s">
        <v>10</v>
      </c>
      <c r="B1767" s="252" t="s">
        <v>11</v>
      </c>
      <c r="C1767" s="253" t="s">
        <v>11</v>
      </c>
      <c r="D1767" s="257" t="s">
        <v>12</v>
      </c>
      <c r="E1767" s="258" t="s">
        <v>11</v>
      </c>
      <c r="F1767" s="259" t="s">
        <v>1455</v>
      </c>
      <c r="G1767" s="259" t="s">
        <v>11</v>
      </c>
      <c r="H1767" s="259" t="s">
        <v>11</v>
      </c>
      <c r="I1767" s="259" t="s">
        <v>11</v>
      </c>
      <c r="J1767" s="259" t="s">
        <v>11</v>
      </c>
      <c r="K1767" s="259" t="s">
        <v>11</v>
      </c>
      <c r="L1767" s="260" t="s">
        <v>11</v>
      </c>
      <c r="M1767" s="263" t="s">
        <v>119</v>
      </c>
      <c r="N1767" s="264" t="s">
        <v>11</v>
      </c>
      <c r="O1767" s="265" t="s">
        <v>2700</v>
      </c>
      <c r="P1767" s="266" t="s">
        <v>11</v>
      </c>
      <c r="Q1767" s="5" t="s">
        <v>16</v>
      </c>
      <c r="R1767" s="271" t="s">
        <v>2701</v>
      </c>
      <c r="S1767" s="271" t="s">
        <v>11</v>
      </c>
      <c r="T1767" s="271" t="s">
        <v>11</v>
      </c>
      <c r="U1767" s="30">
        <v>262</v>
      </c>
      <c r="V1767" s="272" t="s">
        <v>18</v>
      </c>
      <c r="W1767" s="272" t="s">
        <v>11</v>
      </c>
      <c r="X1767" s="272" t="s">
        <v>11</v>
      </c>
      <c r="Y1767" s="273" t="s">
        <v>11</v>
      </c>
      <c r="Z1767" s="233">
        <v>407</v>
      </c>
    </row>
    <row r="1768" spans="1:26" ht="13.5" customHeight="1" x14ac:dyDescent="0.15">
      <c r="A1768" s="254" t="s">
        <v>11</v>
      </c>
      <c r="B1768" s="255" t="s">
        <v>11</v>
      </c>
      <c r="C1768" s="256" t="s">
        <v>11</v>
      </c>
      <c r="D1768" s="24" t="s">
        <v>11</v>
      </c>
      <c r="E1768" s="23" t="s">
        <v>11</v>
      </c>
      <c r="F1768" s="261" t="s">
        <v>11</v>
      </c>
      <c r="G1768" s="261" t="s">
        <v>11</v>
      </c>
      <c r="H1768" s="261" t="s">
        <v>11</v>
      </c>
      <c r="I1768" s="261" t="s">
        <v>11</v>
      </c>
      <c r="J1768" s="261" t="s">
        <v>11</v>
      </c>
      <c r="K1768" s="261" t="s">
        <v>11</v>
      </c>
      <c r="L1768" s="262" t="s">
        <v>11</v>
      </c>
      <c r="M1768" s="236">
        <v>520000</v>
      </c>
      <c r="N1768" s="237" t="s">
        <v>11</v>
      </c>
      <c r="O1768" s="267" t="s">
        <v>11</v>
      </c>
      <c r="P1768" s="268" t="s">
        <v>11</v>
      </c>
      <c r="Q1768" s="6" t="s">
        <v>11</v>
      </c>
      <c r="R1768" s="238" t="s">
        <v>2702</v>
      </c>
      <c r="S1768" s="238" t="s">
        <v>11</v>
      </c>
      <c r="T1768" s="238" t="s">
        <v>11</v>
      </c>
      <c r="U1768" s="22">
        <v>96</v>
      </c>
      <c r="V1768" s="239" t="s">
        <v>18</v>
      </c>
      <c r="W1768" s="239" t="s">
        <v>11</v>
      </c>
      <c r="X1768" s="239" t="s">
        <v>11</v>
      </c>
      <c r="Y1768" s="240" t="s">
        <v>11</v>
      </c>
      <c r="Z1768" s="234" t="s">
        <v>11</v>
      </c>
    </row>
    <row r="1769" spans="1:26" ht="13.5" customHeight="1" x14ac:dyDescent="0.15">
      <c r="A1769" s="274" t="s">
        <v>2703</v>
      </c>
      <c r="B1769" s="231" t="s">
        <v>11</v>
      </c>
      <c r="C1769" s="275" t="s">
        <v>11</v>
      </c>
      <c r="D1769" s="247" t="s">
        <v>2704</v>
      </c>
      <c r="E1769" s="239" t="s">
        <v>11</v>
      </c>
      <c r="F1769" s="239" t="s">
        <v>11</v>
      </c>
      <c r="G1769" s="239" t="s">
        <v>11</v>
      </c>
      <c r="H1769" s="239" t="s">
        <v>11</v>
      </c>
      <c r="I1769" s="239" t="s">
        <v>11</v>
      </c>
      <c r="J1769" s="239" t="s">
        <v>11</v>
      </c>
      <c r="K1769" s="239" t="s">
        <v>11</v>
      </c>
      <c r="L1769" s="240" t="s">
        <v>11</v>
      </c>
      <c r="M1769" s="249" t="s">
        <v>40</v>
      </c>
      <c r="N1769" s="250" t="s">
        <v>11</v>
      </c>
      <c r="O1769" s="267" t="s">
        <v>11</v>
      </c>
      <c r="P1769" s="268" t="s">
        <v>11</v>
      </c>
      <c r="Q1769" s="6" t="s">
        <v>11</v>
      </c>
      <c r="R1769" s="238" t="s">
        <v>11</v>
      </c>
      <c r="S1769" s="238" t="s">
        <v>11</v>
      </c>
      <c r="T1769" s="238" t="s">
        <v>11</v>
      </c>
      <c r="U1769" s="22" t="s">
        <v>11</v>
      </c>
      <c r="V1769" s="239" t="s">
        <v>11</v>
      </c>
      <c r="W1769" s="239" t="s">
        <v>11</v>
      </c>
      <c r="X1769" s="239" t="s">
        <v>11</v>
      </c>
      <c r="Y1769" s="240" t="s">
        <v>11</v>
      </c>
      <c r="Z1769" s="234" t="s">
        <v>11</v>
      </c>
    </row>
    <row r="1770" spans="1:26" ht="13.5" customHeight="1" x14ac:dyDescent="0.15">
      <c r="A1770" s="274" t="s">
        <v>11</v>
      </c>
      <c r="B1770" s="231" t="s">
        <v>11</v>
      </c>
      <c r="C1770" s="275" t="s">
        <v>11</v>
      </c>
      <c r="D1770" s="248" t="s">
        <v>11</v>
      </c>
      <c r="E1770" s="239" t="s">
        <v>11</v>
      </c>
      <c r="F1770" s="239" t="s">
        <v>11</v>
      </c>
      <c r="G1770" s="239" t="s">
        <v>11</v>
      </c>
      <c r="H1770" s="239" t="s">
        <v>11</v>
      </c>
      <c r="I1770" s="239" t="s">
        <v>11</v>
      </c>
      <c r="J1770" s="239" t="s">
        <v>11</v>
      </c>
      <c r="K1770" s="239" t="s">
        <v>11</v>
      </c>
      <c r="L1770" s="240" t="s">
        <v>11</v>
      </c>
      <c r="M1770" s="236">
        <v>410454</v>
      </c>
      <c r="N1770" s="237" t="s">
        <v>11</v>
      </c>
      <c r="O1770" s="267" t="s">
        <v>11</v>
      </c>
      <c r="P1770" s="268" t="s">
        <v>11</v>
      </c>
      <c r="Q1770" s="6" t="s">
        <v>11</v>
      </c>
      <c r="R1770" s="238" t="s">
        <v>11</v>
      </c>
      <c r="S1770" s="238" t="s">
        <v>11</v>
      </c>
      <c r="T1770" s="238" t="s">
        <v>11</v>
      </c>
      <c r="U1770" s="22" t="s">
        <v>11</v>
      </c>
      <c r="V1770" s="239" t="s">
        <v>11</v>
      </c>
      <c r="W1770" s="239" t="s">
        <v>11</v>
      </c>
      <c r="X1770" s="239" t="s">
        <v>11</v>
      </c>
      <c r="Y1770" s="240" t="s">
        <v>11</v>
      </c>
      <c r="Z1770" s="234" t="s">
        <v>11</v>
      </c>
    </row>
    <row r="1771" spans="1:26" ht="13.5" customHeight="1" x14ac:dyDescent="0.15">
      <c r="A1771" s="274" t="s">
        <v>11</v>
      </c>
      <c r="B1771" s="231" t="s">
        <v>11</v>
      </c>
      <c r="C1771" s="275" t="s">
        <v>11</v>
      </c>
      <c r="D1771" s="229" t="s">
        <v>26</v>
      </c>
      <c r="E1771" s="241" t="s">
        <v>2628</v>
      </c>
      <c r="F1771" s="241" t="s">
        <v>11</v>
      </c>
      <c r="G1771" s="241" t="s">
        <v>11</v>
      </c>
      <c r="H1771" s="241" t="s">
        <v>11</v>
      </c>
      <c r="I1771" s="241" t="s">
        <v>11</v>
      </c>
      <c r="J1771" s="241" t="s">
        <v>11</v>
      </c>
      <c r="K1771" s="241" t="s">
        <v>11</v>
      </c>
      <c r="L1771" s="242" t="s">
        <v>28</v>
      </c>
      <c r="M1771" s="243" t="s">
        <v>29</v>
      </c>
      <c r="N1771" s="244" t="s">
        <v>11</v>
      </c>
      <c r="O1771" s="267" t="s">
        <v>11</v>
      </c>
      <c r="P1771" s="268" t="s">
        <v>11</v>
      </c>
      <c r="Q1771" s="7" t="s">
        <v>11</v>
      </c>
      <c r="R1771" s="238" t="s">
        <v>2705</v>
      </c>
      <c r="S1771" s="238" t="s">
        <v>11</v>
      </c>
      <c r="T1771" s="238" t="s">
        <v>11</v>
      </c>
      <c r="U1771" s="22">
        <v>52</v>
      </c>
      <c r="V1771" s="239" t="s">
        <v>18</v>
      </c>
      <c r="W1771" s="239" t="s">
        <v>11</v>
      </c>
      <c r="X1771" s="239" t="s">
        <v>11</v>
      </c>
      <c r="Y1771" s="240" t="s">
        <v>11</v>
      </c>
      <c r="Z1771" s="234" t="s">
        <v>11</v>
      </c>
    </row>
    <row r="1772" spans="1:26" ht="13.5" customHeight="1" x14ac:dyDescent="0.15">
      <c r="A1772" s="274" t="s">
        <v>11</v>
      </c>
      <c r="B1772" s="231" t="s">
        <v>11</v>
      </c>
      <c r="C1772" s="275" t="s">
        <v>11</v>
      </c>
      <c r="D1772" s="229" t="s">
        <v>11</v>
      </c>
      <c r="E1772" s="241" t="s">
        <v>11</v>
      </c>
      <c r="F1772" s="241" t="s">
        <v>11</v>
      </c>
      <c r="G1772" s="241" t="s">
        <v>11</v>
      </c>
      <c r="H1772" s="241" t="s">
        <v>11</v>
      </c>
      <c r="I1772" s="241" t="s">
        <v>11</v>
      </c>
      <c r="J1772" s="241" t="s">
        <v>11</v>
      </c>
      <c r="K1772" s="241" t="s">
        <v>11</v>
      </c>
      <c r="L1772" s="242" t="s">
        <v>11</v>
      </c>
      <c r="M1772" s="245">
        <v>109546</v>
      </c>
      <c r="N1772" s="246" t="s">
        <v>11</v>
      </c>
      <c r="O1772" s="267" t="s">
        <v>11</v>
      </c>
      <c r="P1772" s="268" t="s">
        <v>11</v>
      </c>
      <c r="Q1772" s="8" t="s">
        <v>31</v>
      </c>
      <c r="R1772" s="238" t="s">
        <v>2706</v>
      </c>
      <c r="S1772" s="238" t="s">
        <v>11</v>
      </c>
      <c r="T1772" s="238" t="s">
        <v>11</v>
      </c>
      <c r="U1772" s="238" t="s">
        <v>11</v>
      </c>
      <c r="V1772" s="9" t="s">
        <v>26</v>
      </c>
      <c r="W1772" s="227" t="s">
        <v>1999</v>
      </c>
      <c r="X1772" s="227" t="s">
        <v>11</v>
      </c>
      <c r="Y1772" s="10" t="s">
        <v>28</v>
      </c>
      <c r="Z1772" s="234" t="s">
        <v>11</v>
      </c>
    </row>
    <row r="1773" spans="1:26" ht="13.5" customHeight="1" x14ac:dyDescent="0.15">
      <c r="A1773" s="274" t="s">
        <v>11</v>
      </c>
      <c r="B1773" s="231" t="s">
        <v>11</v>
      </c>
      <c r="C1773" s="275" t="s">
        <v>11</v>
      </c>
      <c r="D1773" s="229" t="s">
        <v>11</v>
      </c>
      <c r="E1773" s="241" t="s">
        <v>11</v>
      </c>
      <c r="F1773" s="241" t="s">
        <v>11</v>
      </c>
      <c r="G1773" s="241" t="s">
        <v>11</v>
      </c>
      <c r="H1773" s="241" t="s">
        <v>11</v>
      </c>
      <c r="I1773" s="241" t="s">
        <v>11</v>
      </c>
      <c r="J1773" s="241" t="s">
        <v>11</v>
      </c>
      <c r="K1773" s="241" t="s">
        <v>11</v>
      </c>
      <c r="L1773" s="242" t="s">
        <v>11</v>
      </c>
      <c r="M1773" s="249" t="s">
        <v>11</v>
      </c>
      <c r="N1773" s="250" t="s">
        <v>11</v>
      </c>
      <c r="O1773" s="267" t="s">
        <v>11</v>
      </c>
      <c r="P1773" s="268" t="s">
        <v>11</v>
      </c>
      <c r="Q1773" s="7" t="s">
        <v>32</v>
      </c>
      <c r="R1773" s="238" t="s">
        <v>2707</v>
      </c>
      <c r="S1773" s="238" t="s">
        <v>11</v>
      </c>
      <c r="T1773" s="238" t="s">
        <v>11</v>
      </c>
      <c r="U1773" s="238" t="s">
        <v>11</v>
      </c>
      <c r="V1773" s="11" t="s">
        <v>33</v>
      </c>
      <c r="W1773" s="9" t="s">
        <v>11</v>
      </c>
      <c r="X1773" t="s">
        <v>11</v>
      </c>
      <c r="Y1773" s="12" t="s">
        <v>11</v>
      </c>
      <c r="Z1773" s="234" t="s">
        <v>11</v>
      </c>
    </row>
    <row r="1774" spans="1:26" ht="13.5" customHeight="1" x14ac:dyDescent="0.15">
      <c r="A1774" s="6" t="s">
        <v>11</v>
      </c>
      <c r="B1774" t="s">
        <v>11</v>
      </c>
      <c r="C1774" s="12" t="s">
        <v>11</v>
      </c>
      <c r="D1774" s="229" t="s">
        <v>26</v>
      </c>
      <c r="E1774" s="13" t="s">
        <v>19</v>
      </c>
      <c r="F1774" s="231" t="s">
        <v>11</v>
      </c>
      <c r="G1774" s="231" t="s">
        <v>11</v>
      </c>
      <c r="H1774" s="231" t="s">
        <v>11</v>
      </c>
      <c r="I1774" s="231" t="s">
        <v>160</v>
      </c>
      <c r="J1774" s="231" t="s">
        <v>11</v>
      </c>
      <c r="K1774" s="13" t="s">
        <v>11</v>
      </c>
      <c r="L1774" s="242" t="s">
        <v>28</v>
      </c>
      <c r="M1774" s="277" t="s">
        <v>11</v>
      </c>
      <c r="N1774" s="278" t="s">
        <v>11</v>
      </c>
      <c r="O1774" s="267" t="s">
        <v>11</v>
      </c>
      <c r="P1774" s="268" t="s">
        <v>11</v>
      </c>
      <c r="Q1774" s="8" t="s">
        <v>31</v>
      </c>
      <c r="R1774" s="238" t="s">
        <v>2708</v>
      </c>
      <c r="S1774" s="238" t="s">
        <v>11</v>
      </c>
      <c r="T1774" s="238" t="s">
        <v>11</v>
      </c>
      <c r="U1774" s="238" t="s">
        <v>11</v>
      </c>
      <c r="V1774" s="9" t="s">
        <v>26</v>
      </c>
      <c r="W1774" s="227" t="s">
        <v>545</v>
      </c>
      <c r="X1774" s="227" t="s">
        <v>11</v>
      </c>
      <c r="Y1774" s="10" t="s">
        <v>28</v>
      </c>
      <c r="Z1774" s="234" t="s">
        <v>11</v>
      </c>
    </row>
    <row r="1775" spans="1:26" ht="13.5" customHeight="1" x14ac:dyDescent="0.15">
      <c r="A1775" s="14" t="s">
        <v>11</v>
      </c>
      <c r="B1775" s="15" t="s">
        <v>11</v>
      </c>
      <c r="C1775" s="16" t="s">
        <v>11</v>
      </c>
      <c r="D1775" s="230" t="s">
        <v>11</v>
      </c>
      <c r="E1775" s="17" t="s">
        <v>11</v>
      </c>
      <c r="F1775" s="232" t="s">
        <v>11</v>
      </c>
      <c r="G1775" s="232" t="s">
        <v>11</v>
      </c>
      <c r="H1775" s="232" t="s">
        <v>11</v>
      </c>
      <c r="I1775" s="232" t="s">
        <v>11</v>
      </c>
      <c r="J1775" s="232" t="s">
        <v>11</v>
      </c>
      <c r="K1775" s="17" t="s">
        <v>11</v>
      </c>
      <c r="L1775" s="276" t="s">
        <v>11</v>
      </c>
      <c r="M1775" s="26" t="s">
        <v>42</v>
      </c>
      <c r="N1775" s="27">
        <v>78.900000000000006</v>
      </c>
      <c r="O1775" s="269" t="s">
        <v>11</v>
      </c>
      <c r="P1775" s="270" t="s">
        <v>11</v>
      </c>
      <c r="Q1775" s="18" t="s">
        <v>32</v>
      </c>
      <c r="R1775" s="228" t="s">
        <v>2709</v>
      </c>
      <c r="S1775" s="228" t="s">
        <v>11</v>
      </c>
      <c r="T1775" s="228" t="s">
        <v>11</v>
      </c>
      <c r="U1775" s="228" t="s">
        <v>11</v>
      </c>
      <c r="V1775" s="19" t="s">
        <v>33</v>
      </c>
      <c r="W1775" s="20" t="s">
        <v>11</v>
      </c>
      <c r="X1775" s="15" t="s">
        <v>11</v>
      </c>
      <c r="Y1775" s="16" t="s">
        <v>11</v>
      </c>
      <c r="Z1775" s="235" t="s">
        <v>11</v>
      </c>
    </row>
    <row r="1776" spans="1:26" ht="13.5" customHeight="1" x14ac:dyDescent="0.15">
      <c r="A1776" s="251" t="s">
        <v>10</v>
      </c>
      <c r="B1776" s="252" t="s">
        <v>11</v>
      </c>
      <c r="C1776" s="253" t="s">
        <v>11</v>
      </c>
      <c r="D1776" s="257" t="s">
        <v>12</v>
      </c>
      <c r="E1776" s="258" t="s">
        <v>11</v>
      </c>
      <c r="F1776" s="259" t="s">
        <v>1455</v>
      </c>
      <c r="G1776" s="259" t="s">
        <v>11</v>
      </c>
      <c r="H1776" s="259" t="s">
        <v>11</v>
      </c>
      <c r="I1776" s="259" t="s">
        <v>11</v>
      </c>
      <c r="J1776" s="259" t="s">
        <v>11</v>
      </c>
      <c r="K1776" s="259" t="s">
        <v>11</v>
      </c>
      <c r="L1776" s="260" t="s">
        <v>11</v>
      </c>
      <c r="M1776" s="263" t="s">
        <v>119</v>
      </c>
      <c r="N1776" s="264" t="s">
        <v>11</v>
      </c>
      <c r="O1776" s="265" t="s">
        <v>2710</v>
      </c>
      <c r="P1776" s="266" t="s">
        <v>11</v>
      </c>
      <c r="Q1776" s="5" t="s">
        <v>16</v>
      </c>
      <c r="R1776" s="271" t="s">
        <v>2711</v>
      </c>
      <c r="S1776" s="271" t="s">
        <v>11</v>
      </c>
      <c r="T1776" s="271" t="s">
        <v>11</v>
      </c>
      <c r="U1776" s="30">
        <v>207537</v>
      </c>
      <c r="V1776" s="272" t="s">
        <v>18</v>
      </c>
      <c r="W1776" s="272" t="s">
        <v>11</v>
      </c>
      <c r="X1776" s="272" t="s">
        <v>11</v>
      </c>
      <c r="Y1776" s="273" t="s">
        <v>11</v>
      </c>
      <c r="Z1776" s="233">
        <v>407</v>
      </c>
    </row>
    <row r="1777" spans="1:26" ht="13.5" customHeight="1" x14ac:dyDescent="0.15">
      <c r="A1777" s="254" t="s">
        <v>11</v>
      </c>
      <c r="B1777" s="255" t="s">
        <v>11</v>
      </c>
      <c r="C1777" s="256" t="s">
        <v>11</v>
      </c>
      <c r="D1777" s="24" t="s">
        <v>11</v>
      </c>
      <c r="E1777" s="23" t="s">
        <v>11</v>
      </c>
      <c r="F1777" s="261" t="s">
        <v>11</v>
      </c>
      <c r="G1777" s="261" t="s">
        <v>11</v>
      </c>
      <c r="H1777" s="261" t="s">
        <v>11</v>
      </c>
      <c r="I1777" s="261" t="s">
        <v>11</v>
      </c>
      <c r="J1777" s="261" t="s">
        <v>11</v>
      </c>
      <c r="K1777" s="261" t="s">
        <v>11</v>
      </c>
      <c r="L1777" s="262" t="s">
        <v>11</v>
      </c>
      <c r="M1777" s="236">
        <v>930004000</v>
      </c>
      <c r="N1777" s="237" t="s">
        <v>11</v>
      </c>
      <c r="O1777" s="267" t="s">
        <v>11</v>
      </c>
      <c r="P1777" s="268" t="s">
        <v>11</v>
      </c>
      <c r="Q1777" s="6" t="s">
        <v>11</v>
      </c>
      <c r="R1777" s="238" t="s">
        <v>2712</v>
      </c>
      <c r="S1777" s="238" t="s">
        <v>11</v>
      </c>
      <c r="T1777" s="238" t="s">
        <v>11</v>
      </c>
      <c r="U1777" s="22">
        <v>122660</v>
      </c>
      <c r="V1777" s="239" t="s">
        <v>18</v>
      </c>
      <c r="W1777" s="239" t="s">
        <v>11</v>
      </c>
      <c r="X1777" s="239" t="s">
        <v>11</v>
      </c>
      <c r="Y1777" s="240" t="s">
        <v>11</v>
      </c>
      <c r="Z1777" s="234" t="s">
        <v>11</v>
      </c>
    </row>
    <row r="1778" spans="1:26" ht="13.5" customHeight="1" x14ac:dyDescent="0.15">
      <c r="A1778" s="274" t="s">
        <v>2713</v>
      </c>
      <c r="B1778" s="231" t="s">
        <v>11</v>
      </c>
      <c r="C1778" s="275" t="s">
        <v>11</v>
      </c>
      <c r="D1778" s="247" t="s">
        <v>2714</v>
      </c>
      <c r="E1778" s="239" t="s">
        <v>11</v>
      </c>
      <c r="F1778" s="239" t="s">
        <v>11</v>
      </c>
      <c r="G1778" s="239" t="s">
        <v>11</v>
      </c>
      <c r="H1778" s="239" t="s">
        <v>11</v>
      </c>
      <c r="I1778" s="239" t="s">
        <v>11</v>
      </c>
      <c r="J1778" s="239" t="s">
        <v>11</v>
      </c>
      <c r="K1778" s="239" t="s">
        <v>11</v>
      </c>
      <c r="L1778" s="240" t="s">
        <v>11</v>
      </c>
      <c r="M1778" s="249" t="s">
        <v>40</v>
      </c>
      <c r="N1778" s="250" t="s">
        <v>11</v>
      </c>
      <c r="O1778" s="267" t="s">
        <v>11</v>
      </c>
      <c r="P1778" s="268" t="s">
        <v>11</v>
      </c>
      <c r="Q1778" s="6" t="s">
        <v>11</v>
      </c>
      <c r="R1778" s="238" t="s">
        <v>2715</v>
      </c>
      <c r="S1778" s="238" t="s">
        <v>11</v>
      </c>
      <c r="T1778" s="238" t="s">
        <v>11</v>
      </c>
      <c r="U1778" s="22">
        <v>150709</v>
      </c>
      <c r="V1778" s="239" t="s">
        <v>18</v>
      </c>
      <c r="W1778" s="239" t="s">
        <v>11</v>
      </c>
      <c r="X1778" s="239" t="s">
        <v>11</v>
      </c>
      <c r="Y1778" s="240" t="s">
        <v>11</v>
      </c>
      <c r="Z1778" s="234" t="s">
        <v>11</v>
      </c>
    </row>
    <row r="1779" spans="1:26" ht="13.5" customHeight="1" x14ac:dyDescent="0.15">
      <c r="A1779" s="274" t="s">
        <v>11</v>
      </c>
      <c r="B1779" s="231" t="s">
        <v>11</v>
      </c>
      <c r="C1779" s="275" t="s">
        <v>11</v>
      </c>
      <c r="D1779" s="248" t="s">
        <v>11</v>
      </c>
      <c r="E1779" s="239" t="s">
        <v>11</v>
      </c>
      <c r="F1779" s="239" t="s">
        <v>11</v>
      </c>
      <c r="G1779" s="239" t="s">
        <v>11</v>
      </c>
      <c r="H1779" s="239" t="s">
        <v>11</v>
      </c>
      <c r="I1779" s="239" t="s">
        <v>11</v>
      </c>
      <c r="J1779" s="239" t="s">
        <v>11</v>
      </c>
      <c r="K1779" s="239" t="s">
        <v>11</v>
      </c>
      <c r="L1779" s="240" t="s">
        <v>11</v>
      </c>
      <c r="M1779" s="236">
        <v>726159424</v>
      </c>
      <c r="N1779" s="237" t="s">
        <v>11</v>
      </c>
      <c r="O1779" s="267" t="s">
        <v>11</v>
      </c>
      <c r="P1779" s="268" t="s">
        <v>11</v>
      </c>
      <c r="Q1779" s="6" t="s">
        <v>11</v>
      </c>
      <c r="R1779" s="238" t="s">
        <v>2716</v>
      </c>
      <c r="S1779" s="238" t="s">
        <v>11</v>
      </c>
      <c r="T1779" s="238" t="s">
        <v>11</v>
      </c>
      <c r="U1779" s="22">
        <v>153763</v>
      </c>
      <c r="V1779" s="239" t="s">
        <v>18</v>
      </c>
      <c r="W1779" s="239" t="s">
        <v>11</v>
      </c>
      <c r="X1779" s="239" t="s">
        <v>11</v>
      </c>
      <c r="Y1779" s="240" t="s">
        <v>11</v>
      </c>
      <c r="Z1779" s="234" t="s">
        <v>11</v>
      </c>
    </row>
    <row r="1780" spans="1:26" ht="13.5" customHeight="1" x14ac:dyDescent="0.15">
      <c r="A1780" s="274" t="s">
        <v>11</v>
      </c>
      <c r="B1780" s="231" t="s">
        <v>11</v>
      </c>
      <c r="C1780" s="275" t="s">
        <v>11</v>
      </c>
      <c r="D1780" s="229" t="s">
        <v>26</v>
      </c>
      <c r="E1780" s="241" t="s">
        <v>2628</v>
      </c>
      <c r="F1780" s="241" t="s">
        <v>11</v>
      </c>
      <c r="G1780" s="241" t="s">
        <v>11</v>
      </c>
      <c r="H1780" s="241" t="s">
        <v>11</v>
      </c>
      <c r="I1780" s="241" t="s">
        <v>11</v>
      </c>
      <c r="J1780" s="241" t="s">
        <v>11</v>
      </c>
      <c r="K1780" s="241" t="s">
        <v>11</v>
      </c>
      <c r="L1780" s="242" t="s">
        <v>28</v>
      </c>
      <c r="M1780" s="243" t="s">
        <v>29</v>
      </c>
      <c r="N1780" s="244" t="s">
        <v>11</v>
      </c>
      <c r="O1780" s="267" t="s">
        <v>11</v>
      </c>
      <c r="P1780" s="268" t="s">
        <v>11</v>
      </c>
      <c r="Q1780" s="7" t="s">
        <v>11</v>
      </c>
      <c r="R1780" s="238" t="s">
        <v>2717</v>
      </c>
      <c r="S1780" s="238" t="s">
        <v>11</v>
      </c>
      <c r="T1780" s="238" t="s">
        <v>11</v>
      </c>
      <c r="U1780" s="22">
        <v>91490</v>
      </c>
      <c r="V1780" s="239" t="s">
        <v>18</v>
      </c>
      <c r="W1780" s="239" t="s">
        <v>11</v>
      </c>
      <c r="X1780" s="239" t="s">
        <v>11</v>
      </c>
      <c r="Y1780" s="240" t="s">
        <v>11</v>
      </c>
      <c r="Z1780" s="234" t="s">
        <v>11</v>
      </c>
    </row>
    <row r="1781" spans="1:26" ht="13.5" customHeight="1" x14ac:dyDescent="0.15">
      <c r="A1781" s="274" t="s">
        <v>11</v>
      </c>
      <c r="B1781" s="231" t="s">
        <v>11</v>
      </c>
      <c r="C1781" s="275" t="s">
        <v>11</v>
      </c>
      <c r="D1781" s="229" t="s">
        <v>11</v>
      </c>
      <c r="E1781" s="241" t="s">
        <v>11</v>
      </c>
      <c r="F1781" s="241" t="s">
        <v>11</v>
      </c>
      <c r="G1781" s="241" t="s">
        <v>11</v>
      </c>
      <c r="H1781" s="241" t="s">
        <v>11</v>
      </c>
      <c r="I1781" s="241" t="s">
        <v>11</v>
      </c>
      <c r="J1781" s="241" t="s">
        <v>11</v>
      </c>
      <c r="K1781" s="241" t="s">
        <v>11</v>
      </c>
      <c r="L1781" s="242" t="s">
        <v>11</v>
      </c>
      <c r="M1781" s="245">
        <v>203844576</v>
      </c>
      <c r="N1781" s="246" t="s">
        <v>11</v>
      </c>
      <c r="O1781" s="267" t="s">
        <v>11</v>
      </c>
      <c r="P1781" s="268" t="s">
        <v>11</v>
      </c>
      <c r="Q1781" s="8" t="s">
        <v>31</v>
      </c>
      <c r="R1781" s="238" t="s">
        <v>2718</v>
      </c>
      <c r="S1781" s="238" t="s">
        <v>11</v>
      </c>
      <c r="T1781" s="238" t="s">
        <v>11</v>
      </c>
      <c r="U1781" s="238" t="s">
        <v>11</v>
      </c>
      <c r="V1781" s="9" t="s">
        <v>26</v>
      </c>
      <c r="W1781" s="227" t="s">
        <v>2719</v>
      </c>
      <c r="X1781" s="227" t="s">
        <v>11</v>
      </c>
      <c r="Y1781" s="10" t="s">
        <v>28</v>
      </c>
      <c r="Z1781" s="234" t="s">
        <v>11</v>
      </c>
    </row>
    <row r="1782" spans="1:26" ht="13.5" customHeight="1" x14ac:dyDescent="0.15">
      <c r="A1782" s="274" t="s">
        <v>11</v>
      </c>
      <c r="B1782" s="231" t="s">
        <v>11</v>
      </c>
      <c r="C1782" s="275" t="s">
        <v>11</v>
      </c>
      <c r="D1782" s="229" t="s">
        <v>11</v>
      </c>
      <c r="E1782" s="241" t="s">
        <v>11</v>
      </c>
      <c r="F1782" s="241" t="s">
        <v>11</v>
      </c>
      <c r="G1782" s="241" t="s">
        <v>11</v>
      </c>
      <c r="H1782" s="241" t="s">
        <v>11</v>
      </c>
      <c r="I1782" s="241" t="s">
        <v>11</v>
      </c>
      <c r="J1782" s="241" t="s">
        <v>11</v>
      </c>
      <c r="K1782" s="241" t="s">
        <v>11</v>
      </c>
      <c r="L1782" s="242" t="s">
        <v>11</v>
      </c>
      <c r="M1782" s="249" t="s">
        <v>11</v>
      </c>
      <c r="N1782" s="250" t="s">
        <v>11</v>
      </c>
      <c r="O1782" s="267" t="s">
        <v>11</v>
      </c>
      <c r="P1782" s="268" t="s">
        <v>11</v>
      </c>
      <c r="Q1782" s="7" t="s">
        <v>32</v>
      </c>
      <c r="R1782" s="238" t="s">
        <v>11</v>
      </c>
      <c r="S1782" s="238" t="s">
        <v>11</v>
      </c>
      <c r="T1782" s="238" t="s">
        <v>11</v>
      </c>
      <c r="U1782" s="238" t="s">
        <v>11</v>
      </c>
      <c r="V1782" s="11" t="s">
        <v>33</v>
      </c>
      <c r="W1782" s="9" t="s">
        <v>11</v>
      </c>
      <c r="X1782" t="s">
        <v>11</v>
      </c>
      <c r="Y1782" s="12" t="s">
        <v>11</v>
      </c>
      <c r="Z1782" s="234" t="s">
        <v>11</v>
      </c>
    </row>
    <row r="1783" spans="1:26" ht="13.5" customHeight="1" x14ac:dyDescent="0.15">
      <c r="A1783" s="6" t="s">
        <v>11</v>
      </c>
      <c r="B1783" t="s">
        <v>11</v>
      </c>
      <c r="C1783" s="12" t="s">
        <v>11</v>
      </c>
      <c r="D1783" s="229" t="s">
        <v>26</v>
      </c>
      <c r="E1783" s="13" t="s">
        <v>19</v>
      </c>
      <c r="F1783" s="231" t="s">
        <v>11</v>
      </c>
      <c r="G1783" s="231" t="s">
        <v>11</v>
      </c>
      <c r="H1783" s="231" t="s">
        <v>11</v>
      </c>
      <c r="I1783" s="231" t="s">
        <v>160</v>
      </c>
      <c r="J1783" s="231" t="s">
        <v>63</v>
      </c>
      <c r="K1783" s="13" t="s">
        <v>11</v>
      </c>
      <c r="L1783" s="242" t="s">
        <v>28</v>
      </c>
      <c r="M1783" s="277" t="s">
        <v>11</v>
      </c>
      <c r="N1783" s="278" t="s">
        <v>11</v>
      </c>
      <c r="O1783" s="267" t="s">
        <v>11</v>
      </c>
      <c r="P1783" s="268" t="s">
        <v>11</v>
      </c>
      <c r="Q1783" s="8" t="s">
        <v>31</v>
      </c>
      <c r="R1783" s="238" t="s">
        <v>2720</v>
      </c>
      <c r="S1783" s="238" t="s">
        <v>11</v>
      </c>
      <c r="T1783" s="238" t="s">
        <v>11</v>
      </c>
      <c r="U1783" s="238" t="s">
        <v>11</v>
      </c>
      <c r="V1783" s="9" t="s">
        <v>26</v>
      </c>
      <c r="W1783" s="227" t="s">
        <v>1999</v>
      </c>
      <c r="X1783" s="227" t="s">
        <v>11</v>
      </c>
      <c r="Y1783" s="10" t="s">
        <v>28</v>
      </c>
      <c r="Z1783" s="234" t="s">
        <v>11</v>
      </c>
    </row>
    <row r="1784" spans="1:26" ht="13.5" customHeight="1" x14ac:dyDescent="0.15">
      <c r="A1784" s="14" t="s">
        <v>11</v>
      </c>
      <c r="B1784" s="15" t="s">
        <v>11</v>
      </c>
      <c r="C1784" s="16" t="s">
        <v>11</v>
      </c>
      <c r="D1784" s="230" t="s">
        <v>11</v>
      </c>
      <c r="E1784" s="17" t="s">
        <v>11</v>
      </c>
      <c r="F1784" s="232" t="s">
        <v>11</v>
      </c>
      <c r="G1784" s="232" t="s">
        <v>11</v>
      </c>
      <c r="H1784" s="232" t="s">
        <v>11</v>
      </c>
      <c r="I1784" s="232" t="s">
        <v>11</v>
      </c>
      <c r="J1784" s="232" t="s">
        <v>11</v>
      </c>
      <c r="K1784" s="17" t="s">
        <v>11</v>
      </c>
      <c r="L1784" s="276" t="s">
        <v>11</v>
      </c>
      <c r="M1784" s="26" t="s">
        <v>42</v>
      </c>
      <c r="N1784" s="27">
        <v>78.099999999999994</v>
      </c>
      <c r="O1784" s="269" t="s">
        <v>11</v>
      </c>
      <c r="P1784" s="270" t="s">
        <v>11</v>
      </c>
      <c r="Q1784" s="18" t="s">
        <v>32</v>
      </c>
      <c r="R1784" s="228" t="s">
        <v>2721</v>
      </c>
      <c r="S1784" s="228" t="s">
        <v>11</v>
      </c>
      <c r="T1784" s="228" t="s">
        <v>11</v>
      </c>
      <c r="U1784" s="228" t="s">
        <v>11</v>
      </c>
      <c r="V1784" s="19" t="s">
        <v>33</v>
      </c>
      <c r="W1784" s="20" t="s">
        <v>11</v>
      </c>
      <c r="X1784" s="15" t="s">
        <v>11</v>
      </c>
      <c r="Y1784" s="16" t="s">
        <v>11</v>
      </c>
      <c r="Z1784" s="235" t="s">
        <v>11</v>
      </c>
    </row>
    <row r="1785" spans="1:26" ht="13.5" customHeight="1" x14ac:dyDescent="0.15">
      <c r="A1785" s="251" t="s">
        <v>10</v>
      </c>
      <c r="B1785" s="252" t="s">
        <v>11</v>
      </c>
      <c r="C1785" s="253" t="s">
        <v>11</v>
      </c>
      <c r="D1785" s="257" t="s">
        <v>12</v>
      </c>
      <c r="E1785" s="258" t="s">
        <v>11</v>
      </c>
      <c r="F1785" s="259" t="s">
        <v>1455</v>
      </c>
      <c r="G1785" s="259" t="s">
        <v>11</v>
      </c>
      <c r="H1785" s="259" t="s">
        <v>11</v>
      </c>
      <c r="I1785" s="259" t="s">
        <v>11</v>
      </c>
      <c r="J1785" s="259" t="s">
        <v>11</v>
      </c>
      <c r="K1785" s="259" t="s">
        <v>11</v>
      </c>
      <c r="L1785" s="260" t="s">
        <v>11</v>
      </c>
      <c r="M1785" s="263" t="s">
        <v>119</v>
      </c>
      <c r="N1785" s="264" t="s">
        <v>11</v>
      </c>
      <c r="O1785" s="265" t="s">
        <v>2722</v>
      </c>
      <c r="P1785" s="266" t="s">
        <v>11</v>
      </c>
      <c r="Q1785" s="5" t="s">
        <v>16</v>
      </c>
      <c r="R1785" s="271" t="s">
        <v>2723</v>
      </c>
      <c r="S1785" s="271" t="s">
        <v>11</v>
      </c>
      <c r="T1785" s="271" t="s">
        <v>11</v>
      </c>
      <c r="U1785" s="30">
        <v>104833</v>
      </c>
      <c r="V1785" s="272" t="s">
        <v>18</v>
      </c>
      <c r="W1785" s="272" t="s">
        <v>11</v>
      </c>
      <c r="X1785" s="272" t="s">
        <v>11</v>
      </c>
      <c r="Y1785" s="273" t="s">
        <v>11</v>
      </c>
      <c r="Z1785" s="233">
        <v>407</v>
      </c>
    </row>
    <row r="1786" spans="1:26" ht="13.5" customHeight="1" x14ac:dyDescent="0.15">
      <c r="A1786" s="254" t="s">
        <v>11</v>
      </c>
      <c r="B1786" s="255" t="s">
        <v>11</v>
      </c>
      <c r="C1786" s="256" t="s">
        <v>11</v>
      </c>
      <c r="D1786" s="24" t="s">
        <v>11</v>
      </c>
      <c r="E1786" s="23" t="s">
        <v>11</v>
      </c>
      <c r="F1786" s="261" t="s">
        <v>11</v>
      </c>
      <c r="G1786" s="261" t="s">
        <v>11</v>
      </c>
      <c r="H1786" s="261" t="s">
        <v>11</v>
      </c>
      <c r="I1786" s="261" t="s">
        <v>11</v>
      </c>
      <c r="J1786" s="261" t="s">
        <v>11</v>
      </c>
      <c r="K1786" s="261" t="s">
        <v>11</v>
      </c>
      <c r="L1786" s="262" t="s">
        <v>11</v>
      </c>
      <c r="M1786" s="236">
        <v>140010000</v>
      </c>
      <c r="N1786" s="237" t="s">
        <v>11</v>
      </c>
      <c r="O1786" s="267" t="s">
        <v>11</v>
      </c>
      <c r="P1786" s="268" t="s">
        <v>11</v>
      </c>
      <c r="Q1786" s="6" t="s">
        <v>11</v>
      </c>
      <c r="R1786" s="238" t="s">
        <v>11</v>
      </c>
      <c r="S1786" s="238" t="s">
        <v>11</v>
      </c>
      <c r="T1786" s="238" t="s">
        <v>11</v>
      </c>
      <c r="U1786" s="22" t="s">
        <v>11</v>
      </c>
      <c r="V1786" s="239" t="s">
        <v>11</v>
      </c>
      <c r="W1786" s="239" t="s">
        <v>11</v>
      </c>
      <c r="X1786" s="239" t="s">
        <v>11</v>
      </c>
      <c r="Y1786" s="240" t="s">
        <v>11</v>
      </c>
      <c r="Z1786" s="234" t="s">
        <v>11</v>
      </c>
    </row>
    <row r="1787" spans="1:26" ht="13.5" customHeight="1" x14ac:dyDescent="0.15">
      <c r="A1787" s="274" t="s">
        <v>2724</v>
      </c>
      <c r="B1787" s="231" t="s">
        <v>11</v>
      </c>
      <c r="C1787" s="275" t="s">
        <v>11</v>
      </c>
      <c r="D1787" s="247" t="s">
        <v>2725</v>
      </c>
      <c r="E1787" s="239" t="s">
        <v>11</v>
      </c>
      <c r="F1787" s="239" t="s">
        <v>11</v>
      </c>
      <c r="G1787" s="239" t="s">
        <v>11</v>
      </c>
      <c r="H1787" s="239" t="s">
        <v>11</v>
      </c>
      <c r="I1787" s="239" t="s">
        <v>11</v>
      </c>
      <c r="J1787" s="239" t="s">
        <v>11</v>
      </c>
      <c r="K1787" s="239" t="s">
        <v>11</v>
      </c>
      <c r="L1787" s="240" t="s">
        <v>11</v>
      </c>
      <c r="M1787" s="249" t="s">
        <v>40</v>
      </c>
      <c r="N1787" s="250" t="s">
        <v>11</v>
      </c>
      <c r="O1787" s="267" t="s">
        <v>11</v>
      </c>
      <c r="P1787" s="268" t="s">
        <v>11</v>
      </c>
      <c r="Q1787" s="6" t="s">
        <v>11</v>
      </c>
      <c r="R1787" s="238" t="s">
        <v>11</v>
      </c>
      <c r="S1787" s="238" t="s">
        <v>11</v>
      </c>
      <c r="T1787" s="238" t="s">
        <v>11</v>
      </c>
      <c r="U1787" s="22" t="s">
        <v>11</v>
      </c>
      <c r="V1787" s="239" t="s">
        <v>11</v>
      </c>
      <c r="W1787" s="239" t="s">
        <v>11</v>
      </c>
      <c r="X1787" s="239" t="s">
        <v>11</v>
      </c>
      <c r="Y1787" s="240" t="s">
        <v>11</v>
      </c>
      <c r="Z1787" s="234" t="s">
        <v>11</v>
      </c>
    </row>
    <row r="1788" spans="1:26" ht="13.5" customHeight="1" x14ac:dyDescent="0.15">
      <c r="A1788" s="274" t="s">
        <v>11</v>
      </c>
      <c r="B1788" s="231" t="s">
        <v>11</v>
      </c>
      <c r="C1788" s="275" t="s">
        <v>11</v>
      </c>
      <c r="D1788" s="248" t="s">
        <v>11</v>
      </c>
      <c r="E1788" s="239" t="s">
        <v>11</v>
      </c>
      <c r="F1788" s="239" t="s">
        <v>11</v>
      </c>
      <c r="G1788" s="239" t="s">
        <v>11</v>
      </c>
      <c r="H1788" s="239" t="s">
        <v>11</v>
      </c>
      <c r="I1788" s="239" t="s">
        <v>11</v>
      </c>
      <c r="J1788" s="239" t="s">
        <v>11</v>
      </c>
      <c r="K1788" s="239" t="s">
        <v>11</v>
      </c>
      <c r="L1788" s="240" t="s">
        <v>11</v>
      </c>
      <c r="M1788" s="236">
        <v>104833217</v>
      </c>
      <c r="N1788" s="237" t="s">
        <v>11</v>
      </c>
      <c r="O1788" s="267" t="s">
        <v>11</v>
      </c>
      <c r="P1788" s="268" t="s">
        <v>11</v>
      </c>
      <c r="Q1788" s="6" t="s">
        <v>11</v>
      </c>
      <c r="R1788" s="238" t="s">
        <v>11</v>
      </c>
      <c r="S1788" s="238" t="s">
        <v>11</v>
      </c>
      <c r="T1788" s="238" t="s">
        <v>11</v>
      </c>
      <c r="U1788" s="22" t="s">
        <v>11</v>
      </c>
      <c r="V1788" s="239" t="s">
        <v>11</v>
      </c>
      <c r="W1788" s="239" t="s">
        <v>11</v>
      </c>
      <c r="X1788" s="239" t="s">
        <v>11</v>
      </c>
      <c r="Y1788" s="240" t="s">
        <v>11</v>
      </c>
      <c r="Z1788" s="234" t="s">
        <v>11</v>
      </c>
    </row>
    <row r="1789" spans="1:26" ht="13.5" customHeight="1" x14ac:dyDescent="0.15">
      <c r="A1789" s="274" t="s">
        <v>11</v>
      </c>
      <c r="B1789" s="231" t="s">
        <v>11</v>
      </c>
      <c r="C1789" s="275" t="s">
        <v>11</v>
      </c>
      <c r="D1789" s="229" t="s">
        <v>26</v>
      </c>
      <c r="E1789" s="241" t="s">
        <v>2628</v>
      </c>
      <c r="F1789" s="241" t="s">
        <v>11</v>
      </c>
      <c r="G1789" s="241" t="s">
        <v>11</v>
      </c>
      <c r="H1789" s="241" t="s">
        <v>11</v>
      </c>
      <c r="I1789" s="241" t="s">
        <v>11</v>
      </c>
      <c r="J1789" s="241" t="s">
        <v>11</v>
      </c>
      <c r="K1789" s="241" t="s">
        <v>11</v>
      </c>
      <c r="L1789" s="242" t="s">
        <v>28</v>
      </c>
      <c r="M1789" s="243" t="s">
        <v>29</v>
      </c>
      <c r="N1789" s="244" t="s">
        <v>11</v>
      </c>
      <c r="O1789" s="267" t="s">
        <v>11</v>
      </c>
      <c r="P1789" s="268" t="s">
        <v>11</v>
      </c>
      <c r="Q1789" s="7" t="s">
        <v>11</v>
      </c>
      <c r="R1789" s="238" t="s">
        <v>11</v>
      </c>
      <c r="S1789" s="238" t="s">
        <v>11</v>
      </c>
      <c r="T1789" s="238" t="s">
        <v>11</v>
      </c>
      <c r="U1789" s="22" t="s">
        <v>11</v>
      </c>
      <c r="V1789" s="239" t="s">
        <v>11</v>
      </c>
      <c r="W1789" s="239" t="s">
        <v>11</v>
      </c>
      <c r="X1789" s="239" t="s">
        <v>11</v>
      </c>
      <c r="Y1789" s="240" t="s">
        <v>11</v>
      </c>
      <c r="Z1789" s="234" t="s">
        <v>11</v>
      </c>
    </row>
    <row r="1790" spans="1:26" ht="13.5" customHeight="1" x14ac:dyDescent="0.15">
      <c r="A1790" s="274" t="s">
        <v>11</v>
      </c>
      <c r="B1790" s="231" t="s">
        <v>11</v>
      </c>
      <c r="C1790" s="275" t="s">
        <v>11</v>
      </c>
      <c r="D1790" s="229" t="s">
        <v>11</v>
      </c>
      <c r="E1790" s="241" t="s">
        <v>11</v>
      </c>
      <c r="F1790" s="241" t="s">
        <v>11</v>
      </c>
      <c r="G1790" s="241" t="s">
        <v>11</v>
      </c>
      <c r="H1790" s="241" t="s">
        <v>11</v>
      </c>
      <c r="I1790" s="241" t="s">
        <v>11</v>
      </c>
      <c r="J1790" s="241" t="s">
        <v>11</v>
      </c>
      <c r="K1790" s="241" t="s">
        <v>11</v>
      </c>
      <c r="L1790" s="242" t="s">
        <v>11</v>
      </c>
      <c r="M1790" s="245">
        <v>35176783</v>
      </c>
      <c r="N1790" s="246" t="s">
        <v>11</v>
      </c>
      <c r="O1790" s="267" t="s">
        <v>11</v>
      </c>
      <c r="P1790" s="268" t="s">
        <v>11</v>
      </c>
      <c r="Q1790" s="8" t="s">
        <v>31</v>
      </c>
      <c r="R1790" s="238" t="s">
        <v>2726</v>
      </c>
      <c r="S1790" s="238" t="s">
        <v>11</v>
      </c>
      <c r="T1790" s="238" t="s">
        <v>11</v>
      </c>
      <c r="U1790" s="238" t="s">
        <v>11</v>
      </c>
      <c r="V1790" s="9" t="s">
        <v>26</v>
      </c>
      <c r="W1790" s="227" t="s">
        <v>2727</v>
      </c>
      <c r="X1790" s="227" t="s">
        <v>11</v>
      </c>
      <c r="Y1790" s="10" t="s">
        <v>28</v>
      </c>
      <c r="Z1790" s="234" t="s">
        <v>11</v>
      </c>
    </row>
    <row r="1791" spans="1:26" ht="13.5" customHeight="1" x14ac:dyDescent="0.15">
      <c r="A1791" s="274" t="s">
        <v>11</v>
      </c>
      <c r="B1791" s="231" t="s">
        <v>11</v>
      </c>
      <c r="C1791" s="275" t="s">
        <v>11</v>
      </c>
      <c r="D1791" s="229" t="s">
        <v>11</v>
      </c>
      <c r="E1791" s="241" t="s">
        <v>11</v>
      </c>
      <c r="F1791" s="241" t="s">
        <v>11</v>
      </c>
      <c r="G1791" s="241" t="s">
        <v>11</v>
      </c>
      <c r="H1791" s="241" t="s">
        <v>11</v>
      </c>
      <c r="I1791" s="241" t="s">
        <v>11</v>
      </c>
      <c r="J1791" s="241" t="s">
        <v>11</v>
      </c>
      <c r="K1791" s="241" t="s">
        <v>11</v>
      </c>
      <c r="L1791" s="242" t="s">
        <v>11</v>
      </c>
      <c r="M1791" s="249" t="s">
        <v>11</v>
      </c>
      <c r="N1791" s="250" t="s">
        <v>11</v>
      </c>
      <c r="O1791" s="267" t="s">
        <v>11</v>
      </c>
      <c r="P1791" s="268" t="s">
        <v>11</v>
      </c>
      <c r="Q1791" s="7" t="s">
        <v>32</v>
      </c>
      <c r="R1791" s="238" t="s">
        <v>11</v>
      </c>
      <c r="S1791" s="238" t="s">
        <v>11</v>
      </c>
      <c r="T1791" s="238" t="s">
        <v>11</v>
      </c>
      <c r="U1791" s="238" t="s">
        <v>11</v>
      </c>
      <c r="V1791" s="11" t="s">
        <v>33</v>
      </c>
      <c r="W1791" s="9" t="s">
        <v>11</v>
      </c>
      <c r="X1791" t="s">
        <v>11</v>
      </c>
      <c r="Y1791" s="12" t="s">
        <v>11</v>
      </c>
      <c r="Z1791" s="234" t="s">
        <v>11</v>
      </c>
    </row>
    <row r="1792" spans="1:26" ht="13.5" customHeight="1" x14ac:dyDescent="0.15">
      <c r="A1792" s="6" t="s">
        <v>11</v>
      </c>
      <c r="B1792" t="s">
        <v>11</v>
      </c>
      <c r="C1792" s="12" t="s">
        <v>11</v>
      </c>
      <c r="D1792" s="229" t="s">
        <v>26</v>
      </c>
      <c r="E1792" s="13" t="s">
        <v>19</v>
      </c>
      <c r="F1792" s="231" t="s">
        <v>11</v>
      </c>
      <c r="G1792" s="231" t="s">
        <v>11</v>
      </c>
      <c r="H1792" s="231" t="s">
        <v>11</v>
      </c>
      <c r="I1792" s="231" t="s">
        <v>160</v>
      </c>
      <c r="J1792" s="231" t="s">
        <v>11</v>
      </c>
      <c r="K1792" s="13" t="s">
        <v>11</v>
      </c>
      <c r="L1792" s="242" t="s">
        <v>28</v>
      </c>
      <c r="M1792" s="277" t="s">
        <v>11</v>
      </c>
      <c r="N1792" s="278" t="s">
        <v>11</v>
      </c>
      <c r="O1792" s="267" t="s">
        <v>11</v>
      </c>
      <c r="P1792" s="268" t="s">
        <v>11</v>
      </c>
      <c r="Q1792" s="8" t="s">
        <v>31</v>
      </c>
      <c r="R1792" s="238" t="s">
        <v>2728</v>
      </c>
      <c r="S1792" s="238" t="s">
        <v>11</v>
      </c>
      <c r="T1792" s="238" t="s">
        <v>11</v>
      </c>
      <c r="U1792" s="238" t="s">
        <v>11</v>
      </c>
      <c r="V1792" s="9" t="s">
        <v>26</v>
      </c>
      <c r="W1792" s="227" t="s">
        <v>2729</v>
      </c>
      <c r="X1792" s="227" t="s">
        <v>11</v>
      </c>
      <c r="Y1792" s="10" t="s">
        <v>28</v>
      </c>
      <c r="Z1792" s="234" t="s">
        <v>11</v>
      </c>
    </row>
    <row r="1793" spans="1:26" ht="13.5" customHeight="1" x14ac:dyDescent="0.15">
      <c r="A1793" s="14" t="s">
        <v>11</v>
      </c>
      <c r="B1793" s="15" t="s">
        <v>11</v>
      </c>
      <c r="C1793" s="16" t="s">
        <v>11</v>
      </c>
      <c r="D1793" s="230" t="s">
        <v>11</v>
      </c>
      <c r="E1793" s="17" t="s">
        <v>11</v>
      </c>
      <c r="F1793" s="232" t="s">
        <v>11</v>
      </c>
      <c r="G1793" s="232" t="s">
        <v>11</v>
      </c>
      <c r="H1793" s="232" t="s">
        <v>11</v>
      </c>
      <c r="I1793" s="232" t="s">
        <v>11</v>
      </c>
      <c r="J1793" s="232" t="s">
        <v>11</v>
      </c>
      <c r="K1793" s="17" t="s">
        <v>11</v>
      </c>
      <c r="L1793" s="276" t="s">
        <v>11</v>
      </c>
      <c r="M1793" s="26" t="s">
        <v>42</v>
      </c>
      <c r="N1793" s="27">
        <v>74.900000000000006</v>
      </c>
      <c r="O1793" s="269" t="s">
        <v>11</v>
      </c>
      <c r="P1793" s="270" t="s">
        <v>11</v>
      </c>
      <c r="Q1793" s="18" t="s">
        <v>32</v>
      </c>
      <c r="R1793" s="228" t="s">
        <v>2730</v>
      </c>
      <c r="S1793" s="228" t="s">
        <v>11</v>
      </c>
      <c r="T1793" s="228" t="s">
        <v>11</v>
      </c>
      <c r="U1793" s="228" t="s">
        <v>11</v>
      </c>
      <c r="V1793" s="19" t="s">
        <v>33</v>
      </c>
      <c r="W1793" s="20" t="s">
        <v>11</v>
      </c>
      <c r="X1793" s="15" t="s">
        <v>11</v>
      </c>
      <c r="Y1793" s="16" t="s">
        <v>11</v>
      </c>
      <c r="Z1793" s="235" t="s">
        <v>11</v>
      </c>
    </row>
    <row r="1794" spans="1:26" ht="13.5" customHeight="1" x14ac:dyDescent="0.15">
      <c r="A1794" s="251" t="s">
        <v>10</v>
      </c>
      <c r="B1794" s="252" t="s">
        <v>11</v>
      </c>
      <c r="C1794" s="253" t="s">
        <v>11</v>
      </c>
      <c r="D1794" s="257" t="s">
        <v>12</v>
      </c>
      <c r="E1794" s="258" t="s">
        <v>11</v>
      </c>
      <c r="F1794" s="259" t="s">
        <v>1455</v>
      </c>
      <c r="G1794" s="259" t="s">
        <v>11</v>
      </c>
      <c r="H1794" s="259" t="s">
        <v>11</v>
      </c>
      <c r="I1794" s="259" t="s">
        <v>11</v>
      </c>
      <c r="J1794" s="259" t="s">
        <v>11</v>
      </c>
      <c r="K1794" s="259" t="s">
        <v>11</v>
      </c>
      <c r="L1794" s="260" t="s">
        <v>11</v>
      </c>
      <c r="M1794" s="263" t="s">
        <v>119</v>
      </c>
      <c r="N1794" s="264" t="s">
        <v>11</v>
      </c>
      <c r="O1794" s="265" t="s">
        <v>2731</v>
      </c>
      <c r="P1794" s="266" t="s">
        <v>11</v>
      </c>
      <c r="Q1794" s="5" t="s">
        <v>16</v>
      </c>
      <c r="R1794" s="271" t="s">
        <v>2732</v>
      </c>
      <c r="S1794" s="271" t="s">
        <v>11</v>
      </c>
      <c r="T1794" s="271" t="s">
        <v>11</v>
      </c>
      <c r="U1794" s="30">
        <v>50745</v>
      </c>
      <c r="V1794" s="272" t="s">
        <v>18</v>
      </c>
      <c r="W1794" s="272" t="s">
        <v>11</v>
      </c>
      <c r="X1794" s="272" t="s">
        <v>11</v>
      </c>
      <c r="Y1794" s="273" t="s">
        <v>11</v>
      </c>
      <c r="Z1794" s="233">
        <v>407</v>
      </c>
    </row>
    <row r="1795" spans="1:26" ht="13.5" customHeight="1" x14ac:dyDescent="0.15">
      <c r="A1795" s="254" t="s">
        <v>11</v>
      </c>
      <c r="B1795" s="255" t="s">
        <v>11</v>
      </c>
      <c r="C1795" s="256" t="s">
        <v>11</v>
      </c>
      <c r="D1795" s="24" t="s">
        <v>11</v>
      </c>
      <c r="E1795" s="23" t="s">
        <v>11</v>
      </c>
      <c r="F1795" s="261" t="s">
        <v>11</v>
      </c>
      <c r="G1795" s="261" t="s">
        <v>11</v>
      </c>
      <c r="H1795" s="261" t="s">
        <v>11</v>
      </c>
      <c r="I1795" s="261" t="s">
        <v>11</v>
      </c>
      <c r="J1795" s="261" t="s">
        <v>11</v>
      </c>
      <c r="K1795" s="261" t="s">
        <v>11</v>
      </c>
      <c r="L1795" s="262" t="s">
        <v>11</v>
      </c>
      <c r="M1795" s="236">
        <v>65700000</v>
      </c>
      <c r="N1795" s="237" t="s">
        <v>11</v>
      </c>
      <c r="O1795" s="267" t="s">
        <v>11</v>
      </c>
      <c r="P1795" s="268" t="s">
        <v>11</v>
      </c>
      <c r="Q1795" s="6" t="s">
        <v>11</v>
      </c>
      <c r="R1795" s="238" t="s">
        <v>11</v>
      </c>
      <c r="S1795" s="238" t="s">
        <v>11</v>
      </c>
      <c r="T1795" s="238" t="s">
        <v>11</v>
      </c>
      <c r="U1795" s="22" t="s">
        <v>11</v>
      </c>
      <c r="V1795" s="239" t="s">
        <v>11</v>
      </c>
      <c r="W1795" s="239" t="s">
        <v>11</v>
      </c>
      <c r="X1795" s="239" t="s">
        <v>11</v>
      </c>
      <c r="Y1795" s="240" t="s">
        <v>11</v>
      </c>
      <c r="Z1795" s="234" t="s">
        <v>11</v>
      </c>
    </row>
    <row r="1796" spans="1:26" ht="13.5" customHeight="1" x14ac:dyDescent="0.15">
      <c r="A1796" s="274" t="s">
        <v>2733</v>
      </c>
      <c r="B1796" s="231" t="s">
        <v>11</v>
      </c>
      <c r="C1796" s="275" t="s">
        <v>11</v>
      </c>
      <c r="D1796" s="247" t="s">
        <v>2734</v>
      </c>
      <c r="E1796" s="239" t="s">
        <v>11</v>
      </c>
      <c r="F1796" s="239" t="s">
        <v>11</v>
      </c>
      <c r="G1796" s="239" t="s">
        <v>11</v>
      </c>
      <c r="H1796" s="239" t="s">
        <v>11</v>
      </c>
      <c r="I1796" s="239" t="s">
        <v>11</v>
      </c>
      <c r="J1796" s="239" t="s">
        <v>11</v>
      </c>
      <c r="K1796" s="239" t="s">
        <v>11</v>
      </c>
      <c r="L1796" s="240" t="s">
        <v>11</v>
      </c>
      <c r="M1796" s="249" t="s">
        <v>40</v>
      </c>
      <c r="N1796" s="250" t="s">
        <v>11</v>
      </c>
      <c r="O1796" s="267" t="s">
        <v>11</v>
      </c>
      <c r="P1796" s="268" t="s">
        <v>11</v>
      </c>
      <c r="Q1796" s="6" t="s">
        <v>11</v>
      </c>
      <c r="R1796" s="238" t="s">
        <v>11</v>
      </c>
      <c r="S1796" s="238" t="s">
        <v>11</v>
      </c>
      <c r="T1796" s="238" t="s">
        <v>11</v>
      </c>
      <c r="U1796" s="22" t="s">
        <v>11</v>
      </c>
      <c r="V1796" s="239" t="s">
        <v>11</v>
      </c>
      <c r="W1796" s="239" t="s">
        <v>11</v>
      </c>
      <c r="X1796" s="239" t="s">
        <v>11</v>
      </c>
      <c r="Y1796" s="240" t="s">
        <v>11</v>
      </c>
      <c r="Z1796" s="234" t="s">
        <v>11</v>
      </c>
    </row>
    <row r="1797" spans="1:26" ht="13.5" customHeight="1" x14ac:dyDescent="0.15">
      <c r="A1797" s="274" t="s">
        <v>11</v>
      </c>
      <c r="B1797" s="231" t="s">
        <v>11</v>
      </c>
      <c r="C1797" s="275" t="s">
        <v>11</v>
      </c>
      <c r="D1797" s="248" t="s">
        <v>11</v>
      </c>
      <c r="E1797" s="239" t="s">
        <v>11</v>
      </c>
      <c r="F1797" s="239" t="s">
        <v>11</v>
      </c>
      <c r="G1797" s="239" t="s">
        <v>11</v>
      </c>
      <c r="H1797" s="239" t="s">
        <v>11</v>
      </c>
      <c r="I1797" s="239" t="s">
        <v>11</v>
      </c>
      <c r="J1797" s="239" t="s">
        <v>11</v>
      </c>
      <c r="K1797" s="239" t="s">
        <v>11</v>
      </c>
      <c r="L1797" s="240" t="s">
        <v>11</v>
      </c>
      <c r="M1797" s="236">
        <v>50837313</v>
      </c>
      <c r="N1797" s="237" t="s">
        <v>11</v>
      </c>
      <c r="O1797" s="267" t="s">
        <v>11</v>
      </c>
      <c r="P1797" s="268" t="s">
        <v>11</v>
      </c>
      <c r="Q1797" s="6" t="s">
        <v>11</v>
      </c>
      <c r="R1797" s="238" t="s">
        <v>11</v>
      </c>
      <c r="S1797" s="238" t="s">
        <v>11</v>
      </c>
      <c r="T1797" s="238" t="s">
        <v>11</v>
      </c>
      <c r="U1797" s="22" t="s">
        <v>11</v>
      </c>
      <c r="V1797" s="239" t="s">
        <v>11</v>
      </c>
      <c r="W1797" s="239" t="s">
        <v>11</v>
      </c>
      <c r="X1797" s="239" t="s">
        <v>11</v>
      </c>
      <c r="Y1797" s="240" t="s">
        <v>11</v>
      </c>
      <c r="Z1797" s="234" t="s">
        <v>11</v>
      </c>
    </row>
    <row r="1798" spans="1:26" ht="13.5" customHeight="1" x14ac:dyDescent="0.15">
      <c r="A1798" s="274" t="s">
        <v>11</v>
      </c>
      <c r="B1798" s="231" t="s">
        <v>11</v>
      </c>
      <c r="C1798" s="275" t="s">
        <v>11</v>
      </c>
      <c r="D1798" s="229" t="s">
        <v>26</v>
      </c>
      <c r="E1798" s="241" t="s">
        <v>2628</v>
      </c>
      <c r="F1798" s="241" t="s">
        <v>11</v>
      </c>
      <c r="G1798" s="241" t="s">
        <v>11</v>
      </c>
      <c r="H1798" s="241" t="s">
        <v>11</v>
      </c>
      <c r="I1798" s="241" t="s">
        <v>11</v>
      </c>
      <c r="J1798" s="241" t="s">
        <v>11</v>
      </c>
      <c r="K1798" s="241" t="s">
        <v>11</v>
      </c>
      <c r="L1798" s="242" t="s">
        <v>28</v>
      </c>
      <c r="M1798" s="243" t="s">
        <v>29</v>
      </c>
      <c r="N1798" s="244" t="s">
        <v>11</v>
      </c>
      <c r="O1798" s="267" t="s">
        <v>11</v>
      </c>
      <c r="P1798" s="268" t="s">
        <v>11</v>
      </c>
      <c r="Q1798" s="7" t="s">
        <v>11</v>
      </c>
      <c r="R1798" s="238" t="s">
        <v>2735</v>
      </c>
      <c r="S1798" s="238" t="s">
        <v>11</v>
      </c>
      <c r="T1798" s="238" t="s">
        <v>11</v>
      </c>
      <c r="U1798" s="22">
        <v>92</v>
      </c>
      <c r="V1798" s="239" t="s">
        <v>18</v>
      </c>
      <c r="W1798" s="239" t="s">
        <v>11</v>
      </c>
      <c r="X1798" s="239" t="s">
        <v>11</v>
      </c>
      <c r="Y1798" s="240" t="s">
        <v>11</v>
      </c>
      <c r="Z1798" s="234" t="s">
        <v>11</v>
      </c>
    </row>
    <row r="1799" spans="1:26" ht="13.5" customHeight="1" x14ac:dyDescent="0.15">
      <c r="A1799" s="274" t="s">
        <v>11</v>
      </c>
      <c r="B1799" s="231" t="s">
        <v>11</v>
      </c>
      <c r="C1799" s="275" t="s">
        <v>11</v>
      </c>
      <c r="D1799" s="229" t="s">
        <v>11</v>
      </c>
      <c r="E1799" s="241" t="s">
        <v>11</v>
      </c>
      <c r="F1799" s="241" t="s">
        <v>11</v>
      </c>
      <c r="G1799" s="241" t="s">
        <v>11</v>
      </c>
      <c r="H1799" s="241" t="s">
        <v>11</v>
      </c>
      <c r="I1799" s="241" t="s">
        <v>11</v>
      </c>
      <c r="J1799" s="241" t="s">
        <v>11</v>
      </c>
      <c r="K1799" s="241" t="s">
        <v>11</v>
      </c>
      <c r="L1799" s="242" t="s">
        <v>11</v>
      </c>
      <c r="M1799" s="245">
        <v>14862687</v>
      </c>
      <c r="N1799" s="246" t="s">
        <v>11</v>
      </c>
      <c r="O1799" s="267" t="s">
        <v>11</v>
      </c>
      <c r="P1799" s="268" t="s">
        <v>11</v>
      </c>
      <c r="Q1799" s="8" t="s">
        <v>31</v>
      </c>
      <c r="R1799" s="238" t="s">
        <v>2736</v>
      </c>
      <c r="S1799" s="238" t="s">
        <v>11</v>
      </c>
      <c r="T1799" s="238" t="s">
        <v>11</v>
      </c>
      <c r="U1799" s="238" t="s">
        <v>11</v>
      </c>
      <c r="V1799" s="9" t="s">
        <v>26</v>
      </c>
      <c r="W1799" s="227" t="s">
        <v>2737</v>
      </c>
      <c r="X1799" s="227" t="s">
        <v>11</v>
      </c>
      <c r="Y1799" s="10" t="s">
        <v>28</v>
      </c>
      <c r="Z1799" s="234" t="s">
        <v>11</v>
      </c>
    </row>
    <row r="1800" spans="1:26" ht="13.5" customHeight="1" x14ac:dyDescent="0.15">
      <c r="A1800" s="274" t="s">
        <v>11</v>
      </c>
      <c r="B1800" s="231" t="s">
        <v>11</v>
      </c>
      <c r="C1800" s="275" t="s">
        <v>11</v>
      </c>
      <c r="D1800" s="229" t="s">
        <v>11</v>
      </c>
      <c r="E1800" s="241" t="s">
        <v>11</v>
      </c>
      <c r="F1800" s="241" t="s">
        <v>11</v>
      </c>
      <c r="G1800" s="241" t="s">
        <v>11</v>
      </c>
      <c r="H1800" s="241" t="s">
        <v>11</v>
      </c>
      <c r="I1800" s="241" t="s">
        <v>11</v>
      </c>
      <c r="J1800" s="241" t="s">
        <v>11</v>
      </c>
      <c r="K1800" s="241" t="s">
        <v>11</v>
      </c>
      <c r="L1800" s="242" t="s">
        <v>11</v>
      </c>
      <c r="M1800" s="249" t="s">
        <v>11</v>
      </c>
      <c r="N1800" s="250" t="s">
        <v>11</v>
      </c>
      <c r="O1800" s="267" t="s">
        <v>11</v>
      </c>
      <c r="P1800" s="268" t="s">
        <v>11</v>
      </c>
      <c r="Q1800" s="7" t="s">
        <v>32</v>
      </c>
      <c r="R1800" s="238" t="s">
        <v>11</v>
      </c>
      <c r="S1800" s="238" t="s">
        <v>11</v>
      </c>
      <c r="T1800" s="238" t="s">
        <v>11</v>
      </c>
      <c r="U1800" s="238" t="s">
        <v>11</v>
      </c>
      <c r="V1800" s="11" t="s">
        <v>33</v>
      </c>
      <c r="W1800" s="9" t="s">
        <v>11</v>
      </c>
      <c r="X1800" t="s">
        <v>11</v>
      </c>
      <c r="Y1800" s="12" t="s">
        <v>11</v>
      </c>
      <c r="Z1800" s="234" t="s">
        <v>11</v>
      </c>
    </row>
    <row r="1801" spans="1:26" ht="13.5" customHeight="1" x14ac:dyDescent="0.15">
      <c r="A1801" s="6" t="s">
        <v>11</v>
      </c>
      <c r="B1801" t="s">
        <v>11</v>
      </c>
      <c r="C1801" s="12" t="s">
        <v>11</v>
      </c>
      <c r="D1801" s="229" t="s">
        <v>26</v>
      </c>
      <c r="E1801" s="13" t="s">
        <v>19</v>
      </c>
      <c r="F1801" s="231" t="s">
        <v>11</v>
      </c>
      <c r="G1801" s="231" t="s">
        <v>11</v>
      </c>
      <c r="H1801" s="231" t="s">
        <v>11</v>
      </c>
      <c r="I1801" s="231" t="s">
        <v>160</v>
      </c>
      <c r="J1801" s="231" t="s">
        <v>11</v>
      </c>
      <c r="K1801" s="13" t="s">
        <v>11</v>
      </c>
      <c r="L1801" s="242" t="s">
        <v>28</v>
      </c>
      <c r="M1801" s="277" t="s">
        <v>11</v>
      </c>
      <c r="N1801" s="278" t="s">
        <v>11</v>
      </c>
      <c r="O1801" s="267" t="s">
        <v>11</v>
      </c>
      <c r="P1801" s="268" t="s">
        <v>11</v>
      </c>
      <c r="Q1801" s="8" t="s">
        <v>31</v>
      </c>
      <c r="R1801" s="238" t="s">
        <v>5359</v>
      </c>
      <c r="S1801" s="238" t="s">
        <v>11</v>
      </c>
      <c r="T1801" s="238" t="s">
        <v>11</v>
      </c>
      <c r="U1801" s="238" t="s">
        <v>11</v>
      </c>
      <c r="V1801" s="9" t="s">
        <v>26</v>
      </c>
      <c r="W1801" s="227" t="s">
        <v>2738</v>
      </c>
      <c r="X1801" s="227" t="s">
        <v>11</v>
      </c>
      <c r="Y1801" s="10" t="s">
        <v>28</v>
      </c>
      <c r="Z1801" s="234" t="s">
        <v>11</v>
      </c>
    </row>
    <row r="1802" spans="1:26" ht="13.5" customHeight="1" x14ac:dyDescent="0.15">
      <c r="A1802" s="14" t="s">
        <v>11</v>
      </c>
      <c r="B1802" s="15" t="s">
        <v>11</v>
      </c>
      <c r="C1802" s="16" t="s">
        <v>11</v>
      </c>
      <c r="D1802" s="230" t="s">
        <v>11</v>
      </c>
      <c r="E1802" s="17" t="s">
        <v>11</v>
      </c>
      <c r="F1802" s="232" t="s">
        <v>11</v>
      </c>
      <c r="G1802" s="232" t="s">
        <v>11</v>
      </c>
      <c r="H1802" s="232" t="s">
        <v>11</v>
      </c>
      <c r="I1802" s="232" t="s">
        <v>11</v>
      </c>
      <c r="J1802" s="232" t="s">
        <v>11</v>
      </c>
      <c r="K1802" s="17" t="s">
        <v>11</v>
      </c>
      <c r="L1802" s="276" t="s">
        <v>11</v>
      </c>
      <c r="M1802" s="26" t="s">
        <v>42</v>
      </c>
      <c r="N1802" s="27">
        <v>77.400000000000006</v>
      </c>
      <c r="O1802" s="269" t="s">
        <v>11</v>
      </c>
      <c r="P1802" s="270" t="s">
        <v>11</v>
      </c>
      <c r="Q1802" s="18" t="s">
        <v>32</v>
      </c>
      <c r="R1802" s="228" t="s">
        <v>5341</v>
      </c>
      <c r="S1802" s="228" t="s">
        <v>11</v>
      </c>
      <c r="T1802" s="228" t="s">
        <v>11</v>
      </c>
      <c r="U1802" s="228" t="s">
        <v>11</v>
      </c>
      <c r="V1802" s="19" t="s">
        <v>33</v>
      </c>
      <c r="W1802" s="20" t="s">
        <v>11</v>
      </c>
      <c r="X1802" s="15" t="s">
        <v>11</v>
      </c>
      <c r="Y1802" s="16" t="s">
        <v>11</v>
      </c>
      <c r="Z1802" s="235" t="s">
        <v>11</v>
      </c>
    </row>
    <row r="1803" spans="1:26" ht="13.5" customHeight="1" x14ac:dyDescent="0.15">
      <c r="A1803" s="251" t="s">
        <v>10</v>
      </c>
      <c r="B1803" s="252" t="s">
        <v>11</v>
      </c>
      <c r="C1803" s="253" t="s">
        <v>11</v>
      </c>
      <c r="D1803" s="257" t="s">
        <v>12</v>
      </c>
      <c r="E1803" s="258" t="s">
        <v>11</v>
      </c>
      <c r="F1803" s="259" t="s">
        <v>1455</v>
      </c>
      <c r="G1803" s="259" t="s">
        <v>11</v>
      </c>
      <c r="H1803" s="259" t="s">
        <v>11</v>
      </c>
      <c r="I1803" s="259" t="s">
        <v>11</v>
      </c>
      <c r="J1803" s="259" t="s">
        <v>11</v>
      </c>
      <c r="K1803" s="259" t="s">
        <v>11</v>
      </c>
      <c r="L1803" s="260" t="s">
        <v>11</v>
      </c>
      <c r="M1803" s="263" t="s">
        <v>119</v>
      </c>
      <c r="N1803" s="264" t="s">
        <v>11</v>
      </c>
      <c r="O1803" s="265" t="s">
        <v>2739</v>
      </c>
      <c r="P1803" s="266" t="s">
        <v>11</v>
      </c>
      <c r="Q1803" s="5" t="s">
        <v>16</v>
      </c>
      <c r="R1803" s="271" t="s">
        <v>2740</v>
      </c>
      <c r="S1803" s="271" t="s">
        <v>11</v>
      </c>
      <c r="T1803" s="271" t="s">
        <v>11</v>
      </c>
      <c r="U1803" s="30">
        <v>64637</v>
      </c>
      <c r="V1803" s="272" t="s">
        <v>18</v>
      </c>
      <c r="W1803" s="272" t="s">
        <v>11</v>
      </c>
      <c r="X1803" s="272" t="s">
        <v>11</v>
      </c>
      <c r="Y1803" s="273" t="s">
        <v>11</v>
      </c>
      <c r="Z1803" s="233">
        <v>407</v>
      </c>
    </row>
    <row r="1804" spans="1:26" ht="13.5" customHeight="1" x14ac:dyDescent="0.15">
      <c r="A1804" s="254" t="s">
        <v>11</v>
      </c>
      <c r="B1804" s="255" t="s">
        <v>11</v>
      </c>
      <c r="C1804" s="256" t="s">
        <v>11</v>
      </c>
      <c r="D1804" s="24" t="s">
        <v>11</v>
      </c>
      <c r="E1804" s="23" t="s">
        <v>11</v>
      </c>
      <c r="F1804" s="261" t="s">
        <v>11</v>
      </c>
      <c r="G1804" s="261" t="s">
        <v>11</v>
      </c>
      <c r="H1804" s="261" t="s">
        <v>11</v>
      </c>
      <c r="I1804" s="261" t="s">
        <v>11</v>
      </c>
      <c r="J1804" s="261" t="s">
        <v>11</v>
      </c>
      <c r="K1804" s="261" t="s">
        <v>11</v>
      </c>
      <c r="L1804" s="262" t="s">
        <v>11</v>
      </c>
      <c r="M1804" s="236">
        <v>74149000</v>
      </c>
      <c r="N1804" s="237" t="s">
        <v>11</v>
      </c>
      <c r="O1804" s="267" t="s">
        <v>11</v>
      </c>
      <c r="P1804" s="268" t="s">
        <v>11</v>
      </c>
      <c r="Q1804" s="6" t="s">
        <v>11</v>
      </c>
      <c r="R1804" s="238" t="s">
        <v>11</v>
      </c>
      <c r="S1804" s="238" t="s">
        <v>11</v>
      </c>
      <c r="T1804" s="238" t="s">
        <v>11</v>
      </c>
      <c r="U1804" s="22" t="s">
        <v>11</v>
      </c>
      <c r="V1804" s="239" t="s">
        <v>11</v>
      </c>
      <c r="W1804" s="239" t="s">
        <v>11</v>
      </c>
      <c r="X1804" s="239" t="s">
        <v>11</v>
      </c>
      <c r="Y1804" s="240" t="s">
        <v>11</v>
      </c>
      <c r="Z1804" s="234" t="s">
        <v>11</v>
      </c>
    </row>
    <row r="1805" spans="1:26" ht="13.5" customHeight="1" x14ac:dyDescent="0.15">
      <c r="A1805" s="274" t="s">
        <v>2741</v>
      </c>
      <c r="B1805" s="231" t="s">
        <v>11</v>
      </c>
      <c r="C1805" s="275" t="s">
        <v>11</v>
      </c>
      <c r="D1805" s="247" t="s">
        <v>2742</v>
      </c>
      <c r="E1805" s="239" t="s">
        <v>11</v>
      </c>
      <c r="F1805" s="239" t="s">
        <v>11</v>
      </c>
      <c r="G1805" s="239" t="s">
        <v>11</v>
      </c>
      <c r="H1805" s="239" t="s">
        <v>11</v>
      </c>
      <c r="I1805" s="239" t="s">
        <v>11</v>
      </c>
      <c r="J1805" s="239" t="s">
        <v>11</v>
      </c>
      <c r="K1805" s="239" t="s">
        <v>11</v>
      </c>
      <c r="L1805" s="240" t="s">
        <v>11</v>
      </c>
      <c r="M1805" s="249" t="s">
        <v>40</v>
      </c>
      <c r="N1805" s="250" t="s">
        <v>11</v>
      </c>
      <c r="O1805" s="267" t="s">
        <v>11</v>
      </c>
      <c r="P1805" s="268" t="s">
        <v>11</v>
      </c>
      <c r="Q1805" s="6" t="s">
        <v>11</v>
      </c>
      <c r="R1805" s="238" t="s">
        <v>11</v>
      </c>
      <c r="S1805" s="238" t="s">
        <v>11</v>
      </c>
      <c r="T1805" s="238" t="s">
        <v>11</v>
      </c>
      <c r="U1805" s="22" t="s">
        <v>11</v>
      </c>
      <c r="V1805" s="239" t="s">
        <v>11</v>
      </c>
      <c r="W1805" s="239" t="s">
        <v>11</v>
      </c>
      <c r="X1805" s="239" t="s">
        <v>11</v>
      </c>
      <c r="Y1805" s="240" t="s">
        <v>11</v>
      </c>
      <c r="Z1805" s="234" t="s">
        <v>11</v>
      </c>
    </row>
    <row r="1806" spans="1:26" ht="13.5" customHeight="1" x14ac:dyDescent="0.15">
      <c r="A1806" s="274" t="s">
        <v>11</v>
      </c>
      <c r="B1806" s="231" t="s">
        <v>11</v>
      </c>
      <c r="C1806" s="275" t="s">
        <v>11</v>
      </c>
      <c r="D1806" s="248" t="s">
        <v>11</v>
      </c>
      <c r="E1806" s="239" t="s">
        <v>11</v>
      </c>
      <c r="F1806" s="239" t="s">
        <v>11</v>
      </c>
      <c r="G1806" s="239" t="s">
        <v>11</v>
      </c>
      <c r="H1806" s="239" t="s">
        <v>11</v>
      </c>
      <c r="I1806" s="239" t="s">
        <v>11</v>
      </c>
      <c r="J1806" s="239" t="s">
        <v>11</v>
      </c>
      <c r="K1806" s="239" t="s">
        <v>11</v>
      </c>
      <c r="L1806" s="240" t="s">
        <v>11</v>
      </c>
      <c r="M1806" s="236">
        <v>64637110</v>
      </c>
      <c r="N1806" s="237" t="s">
        <v>11</v>
      </c>
      <c r="O1806" s="267" t="s">
        <v>11</v>
      </c>
      <c r="P1806" s="268" t="s">
        <v>11</v>
      </c>
      <c r="Q1806" s="6" t="s">
        <v>11</v>
      </c>
      <c r="R1806" s="238" t="s">
        <v>11</v>
      </c>
      <c r="S1806" s="238" t="s">
        <v>11</v>
      </c>
      <c r="T1806" s="238" t="s">
        <v>11</v>
      </c>
      <c r="U1806" s="22" t="s">
        <v>11</v>
      </c>
      <c r="V1806" s="239" t="s">
        <v>11</v>
      </c>
      <c r="W1806" s="239" t="s">
        <v>11</v>
      </c>
      <c r="X1806" s="239" t="s">
        <v>11</v>
      </c>
      <c r="Y1806" s="240" t="s">
        <v>11</v>
      </c>
      <c r="Z1806" s="234" t="s">
        <v>11</v>
      </c>
    </row>
    <row r="1807" spans="1:26" ht="13.5" customHeight="1" x14ac:dyDescent="0.15">
      <c r="A1807" s="274" t="s">
        <v>11</v>
      </c>
      <c r="B1807" s="231" t="s">
        <v>11</v>
      </c>
      <c r="C1807" s="275" t="s">
        <v>11</v>
      </c>
      <c r="D1807" s="229" t="s">
        <v>26</v>
      </c>
      <c r="E1807" s="241" t="s">
        <v>2628</v>
      </c>
      <c r="F1807" s="241" t="s">
        <v>11</v>
      </c>
      <c r="G1807" s="241" t="s">
        <v>11</v>
      </c>
      <c r="H1807" s="241" t="s">
        <v>11</v>
      </c>
      <c r="I1807" s="241" t="s">
        <v>11</v>
      </c>
      <c r="J1807" s="241" t="s">
        <v>11</v>
      </c>
      <c r="K1807" s="241" t="s">
        <v>11</v>
      </c>
      <c r="L1807" s="242" t="s">
        <v>28</v>
      </c>
      <c r="M1807" s="243" t="s">
        <v>29</v>
      </c>
      <c r="N1807" s="244" t="s">
        <v>11</v>
      </c>
      <c r="O1807" s="267" t="s">
        <v>11</v>
      </c>
      <c r="P1807" s="268" t="s">
        <v>11</v>
      </c>
      <c r="Q1807" s="7" t="s">
        <v>11</v>
      </c>
      <c r="R1807" s="238" t="s">
        <v>11</v>
      </c>
      <c r="S1807" s="238" t="s">
        <v>11</v>
      </c>
      <c r="T1807" s="238" t="s">
        <v>11</v>
      </c>
      <c r="U1807" s="22" t="s">
        <v>11</v>
      </c>
      <c r="V1807" s="239" t="s">
        <v>11</v>
      </c>
      <c r="W1807" s="239" t="s">
        <v>11</v>
      </c>
      <c r="X1807" s="239" t="s">
        <v>11</v>
      </c>
      <c r="Y1807" s="240" t="s">
        <v>11</v>
      </c>
      <c r="Z1807" s="234" t="s">
        <v>11</v>
      </c>
    </row>
    <row r="1808" spans="1:26" ht="13.5" customHeight="1" x14ac:dyDescent="0.15">
      <c r="A1808" s="274" t="s">
        <v>11</v>
      </c>
      <c r="B1808" s="231" t="s">
        <v>11</v>
      </c>
      <c r="C1808" s="275" t="s">
        <v>11</v>
      </c>
      <c r="D1808" s="229" t="s">
        <v>11</v>
      </c>
      <c r="E1808" s="241" t="s">
        <v>11</v>
      </c>
      <c r="F1808" s="241" t="s">
        <v>11</v>
      </c>
      <c r="G1808" s="241" t="s">
        <v>11</v>
      </c>
      <c r="H1808" s="241" t="s">
        <v>11</v>
      </c>
      <c r="I1808" s="241" t="s">
        <v>11</v>
      </c>
      <c r="J1808" s="241" t="s">
        <v>11</v>
      </c>
      <c r="K1808" s="241" t="s">
        <v>11</v>
      </c>
      <c r="L1808" s="242" t="s">
        <v>11</v>
      </c>
      <c r="M1808" s="245">
        <v>9511890</v>
      </c>
      <c r="N1808" s="246" t="s">
        <v>11</v>
      </c>
      <c r="O1808" s="267" t="s">
        <v>11</v>
      </c>
      <c r="P1808" s="268" t="s">
        <v>11</v>
      </c>
      <c r="Q1808" s="8" t="s">
        <v>31</v>
      </c>
      <c r="R1808" s="238" t="s">
        <v>2743</v>
      </c>
      <c r="S1808" s="238" t="s">
        <v>11</v>
      </c>
      <c r="T1808" s="238" t="s">
        <v>11</v>
      </c>
      <c r="U1808" s="238" t="s">
        <v>11</v>
      </c>
      <c r="V1808" s="9" t="s">
        <v>26</v>
      </c>
      <c r="W1808" s="227" t="s">
        <v>2744</v>
      </c>
      <c r="X1808" s="227" t="s">
        <v>11</v>
      </c>
      <c r="Y1808" s="10" t="s">
        <v>28</v>
      </c>
      <c r="Z1808" s="234" t="s">
        <v>11</v>
      </c>
    </row>
    <row r="1809" spans="1:26" ht="13.5" customHeight="1" x14ac:dyDescent="0.15">
      <c r="A1809" s="274" t="s">
        <v>11</v>
      </c>
      <c r="B1809" s="231" t="s">
        <v>11</v>
      </c>
      <c r="C1809" s="275" t="s">
        <v>11</v>
      </c>
      <c r="D1809" s="229" t="s">
        <v>11</v>
      </c>
      <c r="E1809" s="241" t="s">
        <v>11</v>
      </c>
      <c r="F1809" s="241" t="s">
        <v>11</v>
      </c>
      <c r="G1809" s="241" t="s">
        <v>11</v>
      </c>
      <c r="H1809" s="241" t="s">
        <v>11</v>
      </c>
      <c r="I1809" s="241" t="s">
        <v>11</v>
      </c>
      <c r="J1809" s="241" t="s">
        <v>11</v>
      </c>
      <c r="K1809" s="241" t="s">
        <v>11</v>
      </c>
      <c r="L1809" s="242" t="s">
        <v>11</v>
      </c>
      <c r="M1809" s="249" t="s">
        <v>11</v>
      </c>
      <c r="N1809" s="250" t="s">
        <v>11</v>
      </c>
      <c r="O1809" s="267" t="s">
        <v>11</v>
      </c>
      <c r="P1809" s="268" t="s">
        <v>11</v>
      </c>
      <c r="Q1809" s="7" t="s">
        <v>32</v>
      </c>
      <c r="R1809" s="238" t="s">
        <v>11</v>
      </c>
      <c r="S1809" s="238" t="s">
        <v>11</v>
      </c>
      <c r="T1809" s="238" t="s">
        <v>11</v>
      </c>
      <c r="U1809" s="238" t="s">
        <v>11</v>
      </c>
      <c r="V1809" s="11" t="s">
        <v>33</v>
      </c>
      <c r="W1809" s="9" t="s">
        <v>11</v>
      </c>
      <c r="X1809" t="s">
        <v>11</v>
      </c>
      <c r="Y1809" s="12" t="s">
        <v>11</v>
      </c>
      <c r="Z1809" s="234" t="s">
        <v>11</v>
      </c>
    </row>
    <row r="1810" spans="1:26" ht="13.5" customHeight="1" x14ac:dyDescent="0.15">
      <c r="A1810" s="6" t="s">
        <v>11</v>
      </c>
      <c r="B1810" t="s">
        <v>11</v>
      </c>
      <c r="C1810" s="12" t="s">
        <v>11</v>
      </c>
      <c r="D1810" s="229" t="s">
        <v>26</v>
      </c>
      <c r="E1810" s="13" t="s">
        <v>19</v>
      </c>
      <c r="F1810" s="231" t="s">
        <v>11</v>
      </c>
      <c r="G1810" s="231" t="s">
        <v>11</v>
      </c>
      <c r="H1810" s="231" t="s">
        <v>11</v>
      </c>
      <c r="I1810" s="231" t="s">
        <v>11</v>
      </c>
      <c r="J1810" s="231" t="s">
        <v>11</v>
      </c>
      <c r="K1810" s="13" t="s">
        <v>11</v>
      </c>
      <c r="L1810" s="242" t="s">
        <v>28</v>
      </c>
      <c r="M1810" s="277" t="s">
        <v>11</v>
      </c>
      <c r="N1810" s="278" t="s">
        <v>11</v>
      </c>
      <c r="O1810" s="267" t="s">
        <v>11</v>
      </c>
      <c r="P1810" s="268" t="s">
        <v>11</v>
      </c>
      <c r="Q1810" s="8" t="s">
        <v>31</v>
      </c>
      <c r="R1810" s="238" t="s">
        <v>2745</v>
      </c>
      <c r="S1810" s="238" t="s">
        <v>11</v>
      </c>
      <c r="T1810" s="238" t="s">
        <v>11</v>
      </c>
      <c r="U1810" s="238" t="s">
        <v>11</v>
      </c>
      <c r="V1810" s="9" t="s">
        <v>26</v>
      </c>
      <c r="W1810" s="227" t="s">
        <v>1996</v>
      </c>
      <c r="X1810" s="227" t="s">
        <v>11</v>
      </c>
      <c r="Y1810" s="10" t="s">
        <v>28</v>
      </c>
      <c r="Z1810" s="234" t="s">
        <v>11</v>
      </c>
    </row>
    <row r="1811" spans="1:26" ht="13.5" customHeight="1" x14ac:dyDescent="0.15">
      <c r="A1811" s="14" t="s">
        <v>11</v>
      </c>
      <c r="B1811" s="15" t="s">
        <v>11</v>
      </c>
      <c r="C1811" s="16" t="s">
        <v>11</v>
      </c>
      <c r="D1811" s="230" t="s">
        <v>11</v>
      </c>
      <c r="E1811" s="17" t="s">
        <v>11</v>
      </c>
      <c r="F1811" s="232" t="s">
        <v>11</v>
      </c>
      <c r="G1811" s="232" t="s">
        <v>11</v>
      </c>
      <c r="H1811" s="232" t="s">
        <v>11</v>
      </c>
      <c r="I1811" s="232" t="s">
        <v>11</v>
      </c>
      <c r="J1811" s="232" t="s">
        <v>11</v>
      </c>
      <c r="K1811" s="17" t="s">
        <v>11</v>
      </c>
      <c r="L1811" s="276" t="s">
        <v>11</v>
      </c>
      <c r="M1811" s="26" t="s">
        <v>42</v>
      </c>
      <c r="N1811" s="27">
        <v>87.2</v>
      </c>
      <c r="O1811" s="269" t="s">
        <v>11</v>
      </c>
      <c r="P1811" s="270" t="s">
        <v>11</v>
      </c>
      <c r="Q1811" s="18" t="s">
        <v>32</v>
      </c>
      <c r="R1811" s="228" t="s">
        <v>2746</v>
      </c>
      <c r="S1811" s="228" t="s">
        <v>11</v>
      </c>
      <c r="T1811" s="228" t="s">
        <v>11</v>
      </c>
      <c r="U1811" s="228" t="s">
        <v>11</v>
      </c>
      <c r="V1811" s="19" t="s">
        <v>33</v>
      </c>
      <c r="W1811" s="20" t="s">
        <v>11</v>
      </c>
      <c r="X1811" s="15" t="s">
        <v>11</v>
      </c>
      <c r="Y1811" s="16" t="s">
        <v>11</v>
      </c>
      <c r="Z1811" s="235" t="s">
        <v>11</v>
      </c>
    </row>
    <row r="1812" spans="1:26" ht="13.5" customHeight="1" x14ac:dyDescent="0.15">
      <c r="A1812" s="251" t="s">
        <v>10</v>
      </c>
      <c r="B1812" s="252" t="s">
        <v>11</v>
      </c>
      <c r="C1812" s="253" t="s">
        <v>11</v>
      </c>
      <c r="D1812" s="257" t="s">
        <v>12</v>
      </c>
      <c r="E1812" s="258" t="s">
        <v>11</v>
      </c>
      <c r="F1812" s="259" t="s">
        <v>1455</v>
      </c>
      <c r="G1812" s="259" t="s">
        <v>11</v>
      </c>
      <c r="H1812" s="259" t="s">
        <v>11</v>
      </c>
      <c r="I1812" s="259" t="s">
        <v>11</v>
      </c>
      <c r="J1812" s="259" t="s">
        <v>11</v>
      </c>
      <c r="K1812" s="259" t="s">
        <v>11</v>
      </c>
      <c r="L1812" s="260" t="s">
        <v>11</v>
      </c>
      <c r="M1812" s="263" t="s">
        <v>119</v>
      </c>
      <c r="N1812" s="264" t="s">
        <v>11</v>
      </c>
      <c r="O1812" s="265" t="s">
        <v>2747</v>
      </c>
      <c r="P1812" s="266" t="s">
        <v>11</v>
      </c>
      <c r="Q1812" s="5" t="s">
        <v>16</v>
      </c>
      <c r="R1812" s="271" t="s">
        <v>2748</v>
      </c>
      <c r="S1812" s="271" t="s">
        <v>11</v>
      </c>
      <c r="T1812" s="271" t="s">
        <v>11</v>
      </c>
      <c r="U1812" s="30">
        <v>1503</v>
      </c>
      <c r="V1812" s="272" t="s">
        <v>18</v>
      </c>
      <c r="W1812" s="272" t="s">
        <v>11</v>
      </c>
      <c r="X1812" s="272" t="s">
        <v>11</v>
      </c>
      <c r="Y1812" s="273" t="s">
        <v>11</v>
      </c>
      <c r="Z1812" s="233">
        <v>409</v>
      </c>
    </row>
    <row r="1813" spans="1:26" ht="13.5" customHeight="1" x14ac:dyDescent="0.15">
      <c r="A1813" s="254" t="s">
        <v>11</v>
      </c>
      <c r="B1813" s="255" t="s">
        <v>11</v>
      </c>
      <c r="C1813" s="256" t="s">
        <v>11</v>
      </c>
      <c r="D1813" s="24" t="s">
        <v>11</v>
      </c>
      <c r="E1813" s="23" t="s">
        <v>11</v>
      </c>
      <c r="F1813" s="261" t="s">
        <v>11</v>
      </c>
      <c r="G1813" s="261" t="s">
        <v>11</v>
      </c>
      <c r="H1813" s="261" t="s">
        <v>11</v>
      </c>
      <c r="I1813" s="261" t="s">
        <v>11</v>
      </c>
      <c r="J1813" s="261" t="s">
        <v>11</v>
      </c>
      <c r="K1813" s="261" t="s">
        <v>11</v>
      </c>
      <c r="L1813" s="262" t="s">
        <v>11</v>
      </c>
      <c r="M1813" s="236">
        <v>5427000</v>
      </c>
      <c r="N1813" s="237" t="s">
        <v>11</v>
      </c>
      <c r="O1813" s="267" t="s">
        <v>11</v>
      </c>
      <c r="P1813" s="268" t="s">
        <v>11</v>
      </c>
      <c r="Q1813" s="6" t="s">
        <v>11</v>
      </c>
      <c r="R1813" s="238" t="s">
        <v>2749</v>
      </c>
      <c r="S1813" s="238" t="s">
        <v>11</v>
      </c>
      <c r="T1813" s="238" t="s">
        <v>11</v>
      </c>
      <c r="U1813" s="22">
        <v>352</v>
      </c>
      <c r="V1813" s="239" t="s">
        <v>18</v>
      </c>
      <c r="W1813" s="239" t="s">
        <v>11</v>
      </c>
      <c r="X1813" s="239" t="s">
        <v>11</v>
      </c>
      <c r="Y1813" s="240" t="s">
        <v>11</v>
      </c>
      <c r="Z1813" s="234" t="s">
        <v>11</v>
      </c>
    </row>
    <row r="1814" spans="1:26" ht="13.5" customHeight="1" x14ac:dyDescent="0.15">
      <c r="A1814" s="274" t="s">
        <v>2750</v>
      </c>
      <c r="B1814" s="231" t="s">
        <v>11</v>
      </c>
      <c r="C1814" s="275" t="s">
        <v>11</v>
      </c>
      <c r="D1814" s="247" t="s">
        <v>2751</v>
      </c>
      <c r="E1814" s="239" t="s">
        <v>11</v>
      </c>
      <c r="F1814" s="239" t="s">
        <v>11</v>
      </c>
      <c r="G1814" s="239" t="s">
        <v>11</v>
      </c>
      <c r="H1814" s="239" t="s">
        <v>11</v>
      </c>
      <c r="I1814" s="239" t="s">
        <v>11</v>
      </c>
      <c r="J1814" s="239" t="s">
        <v>11</v>
      </c>
      <c r="K1814" s="239" t="s">
        <v>11</v>
      </c>
      <c r="L1814" s="240" t="s">
        <v>11</v>
      </c>
      <c r="M1814" s="249" t="s">
        <v>40</v>
      </c>
      <c r="N1814" s="250" t="s">
        <v>11</v>
      </c>
      <c r="O1814" s="267" t="s">
        <v>11</v>
      </c>
      <c r="P1814" s="268" t="s">
        <v>11</v>
      </c>
      <c r="Q1814" s="6" t="s">
        <v>11</v>
      </c>
      <c r="R1814" s="238" t="s">
        <v>2752</v>
      </c>
      <c r="S1814" s="238" t="s">
        <v>11</v>
      </c>
      <c r="T1814" s="238" t="s">
        <v>11</v>
      </c>
      <c r="U1814" s="22">
        <v>422</v>
      </c>
      <c r="V1814" s="239" t="s">
        <v>18</v>
      </c>
      <c r="W1814" s="239" t="s">
        <v>11</v>
      </c>
      <c r="X1814" s="239" t="s">
        <v>11</v>
      </c>
      <c r="Y1814" s="240" t="s">
        <v>11</v>
      </c>
      <c r="Z1814" s="234" t="s">
        <v>11</v>
      </c>
    </row>
    <row r="1815" spans="1:26" ht="13.5" customHeight="1" x14ac:dyDescent="0.15">
      <c r="A1815" s="274" t="s">
        <v>11</v>
      </c>
      <c r="B1815" s="231" t="s">
        <v>11</v>
      </c>
      <c r="C1815" s="275" t="s">
        <v>11</v>
      </c>
      <c r="D1815" s="248" t="s">
        <v>11</v>
      </c>
      <c r="E1815" s="239" t="s">
        <v>11</v>
      </c>
      <c r="F1815" s="239" t="s">
        <v>11</v>
      </c>
      <c r="G1815" s="239" t="s">
        <v>11</v>
      </c>
      <c r="H1815" s="239" t="s">
        <v>11</v>
      </c>
      <c r="I1815" s="239" t="s">
        <v>11</v>
      </c>
      <c r="J1815" s="239" t="s">
        <v>11</v>
      </c>
      <c r="K1815" s="239" t="s">
        <v>11</v>
      </c>
      <c r="L1815" s="240" t="s">
        <v>11</v>
      </c>
      <c r="M1815" s="236">
        <v>5143773</v>
      </c>
      <c r="N1815" s="237" t="s">
        <v>11</v>
      </c>
      <c r="O1815" s="267" t="s">
        <v>11</v>
      </c>
      <c r="P1815" s="268" t="s">
        <v>11</v>
      </c>
      <c r="Q1815" s="6" t="s">
        <v>11</v>
      </c>
      <c r="R1815" s="238" t="s">
        <v>2753</v>
      </c>
      <c r="S1815" s="238" t="s">
        <v>11</v>
      </c>
      <c r="T1815" s="238" t="s">
        <v>11</v>
      </c>
      <c r="U1815" s="22">
        <v>1451</v>
      </c>
      <c r="V1815" s="239" t="s">
        <v>18</v>
      </c>
      <c r="W1815" s="239" t="s">
        <v>11</v>
      </c>
      <c r="X1815" s="239" t="s">
        <v>11</v>
      </c>
      <c r="Y1815" s="240" t="s">
        <v>11</v>
      </c>
      <c r="Z1815" s="234" t="s">
        <v>11</v>
      </c>
    </row>
    <row r="1816" spans="1:26" ht="13.5" customHeight="1" x14ac:dyDescent="0.15">
      <c r="A1816" s="274" t="s">
        <v>11</v>
      </c>
      <c r="B1816" s="231" t="s">
        <v>11</v>
      </c>
      <c r="C1816" s="275" t="s">
        <v>11</v>
      </c>
      <c r="D1816" s="229" t="s">
        <v>26</v>
      </c>
      <c r="E1816" s="241" t="s">
        <v>2628</v>
      </c>
      <c r="F1816" s="241" t="s">
        <v>11</v>
      </c>
      <c r="G1816" s="241" t="s">
        <v>11</v>
      </c>
      <c r="H1816" s="241" t="s">
        <v>11</v>
      </c>
      <c r="I1816" s="241" t="s">
        <v>11</v>
      </c>
      <c r="J1816" s="241" t="s">
        <v>11</v>
      </c>
      <c r="K1816" s="241" t="s">
        <v>11</v>
      </c>
      <c r="L1816" s="242" t="s">
        <v>28</v>
      </c>
      <c r="M1816" s="243" t="s">
        <v>29</v>
      </c>
      <c r="N1816" s="244" t="s">
        <v>11</v>
      </c>
      <c r="O1816" s="267" t="s">
        <v>11</v>
      </c>
      <c r="P1816" s="268" t="s">
        <v>11</v>
      </c>
      <c r="Q1816" s="7" t="s">
        <v>11</v>
      </c>
      <c r="R1816" s="238" t="s">
        <v>2754</v>
      </c>
      <c r="S1816" s="238" t="s">
        <v>11</v>
      </c>
      <c r="T1816" s="238" t="s">
        <v>11</v>
      </c>
      <c r="U1816" s="22">
        <v>1416</v>
      </c>
      <c r="V1816" s="239" t="s">
        <v>18</v>
      </c>
      <c r="W1816" s="239" t="s">
        <v>11</v>
      </c>
      <c r="X1816" s="239" t="s">
        <v>11</v>
      </c>
      <c r="Y1816" s="240" t="s">
        <v>11</v>
      </c>
      <c r="Z1816" s="234" t="s">
        <v>11</v>
      </c>
    </row>
    <row r="1817" spans="1:26" ht="13.5" customHeight="1" x14ac:dyDescent="0.15">
      <c r="A1817" s="274" t="s">
        <v>11</v>
      </c>
      <c r="B1817" s="231" t="s">
        <v>11</v>
      </c>
      <c r="C1817" s="275" t="s">
        <v>11</v>
      </c>
      <c r="D1817" s="229" t="s">
        <v>11</v>
      </c>
      <c r="E1817" s="241" t="s">
        <v>11</v>
      </c>
      <c r="F1817" s="241" t="s">
        <v>11</v>
      </c>
      <c r="G1817" s="241" t="s">
        <v>11</v>
      </c>
      <c r="H1817" s="241" t="s">
        <v>11</v>
      </c>
      <c r="I1817" s="241" t="s">
        <v>11</v>
      </c>
      <c r="J1817" s="241" t="s">
        <v>11</v>
      </c>
      <c r="K1817" s="241" t="s">
        <v>11</v>
      </c>
      <c r="L1817" s="242" t="s">
        <v>11</v>
      </c>
      <c r="M1817" s="245">
        <v>283227</v>
      </c>
      <c r="N1817" s="246" t="s">
        <v>11</v>
      </c>
      <c r="O1817" s="267" t="s">
        <v>11</v>
      </c>
      <c r="P1817" s="268" t="s">
        <v>11</v>
      </c>
      <c r="Q1817" s="8" t="s">
        <v>31</v>
      </c>
      <c r="R1817" s="238" t="s">
        <v>2755</v>
      </c>
      <c r="S1817" s="238" t="s">
        <v>11</v>
      </c>
      <c r="T1817" s="238" t="s">
        <v>11</v>
      </c>
      <c r="U1817" s="238" t="s">
        <v>11</v>
      </c>
      <c r="V1817" s="9" t="s">
        <v>26</v>
      </c>
      <c r="W1817" s="227" t="s">
        <v>1608</v>
      </c>
      <c r="X1817" s="227" t="s">
        <v>11</v>
      </c>
      <c r="Y1817" s="10" t="s">
        <v>28</v>
      </c>
      <c r="Z1817" s="234" t="s">
        <v>11</v>
      </c>
    </row>
    <row r="1818" spans="1:26" ht="13.5" customHeight="1" x14ac:dyDescent="0.15">
      <c r="A1818" s="274" t="s">
        <v>11</v>
      </c>
      <c r="B1818" s="231" t="s">
        <v>11</v>
      </c>
      <c r="C1818" s="275" t="s">
        <v>11</v>
      </c>
      <c r="D1818" s="229" t="s">
        <v>11</v>
      </c>
      <c r="E1818" s="241" t="s">
        <v>11</v>
      </c>
      <c r="F1818" s="241" t="s">
        <v>11</v>
      </c>
      <c r="G1818" s="241" t="s">
        <v>11</v>
      </c>
      <c r="H1818" s="241" t="s">
        <v>11</v>
      </c>
      <c r="I1818" s="241" t="s">
        <v>11</v>
      </c>
      <c r="J1818" s="241" t="s">
        <v>11</v>
      </c>
      <c r="K1818" s="241" t="s">
        <v>11</v>
      </c>
      <c r="L1818" s="242" t="s">
        <v>11</v>
      </c>
      <c r="M1818" s="249" t="s">
        <v>11</v>
      </c>
      <c r="N1818" s="250" t="s">
        <v>11</v>
      </c>
      <c r="O1818" s="267" t="s">
        <v>11</v>
      </c>
      <c r="P1818" s="268" t="s">
        <v>11</v>
      </c>
      <c r="Q1818" s="7" t="s">
        <v>32</v>
      </c>
      <c r="R1818" s="238" t="s">
        <v>2756</v>
      </c>
      <c r="S1818" s="238" t="s">
        <v>11</v>
      </c>
      <c r="T1818" s="238" t="s">
        <v>11</v>
      </c>
      <c r="U1818" s="238" t="s">
        <v>11</v>
      </c>
      <c r="V1818" s="11" t="s">
        <v>33</v>
      </c>
      <c r="W1818" s="9" t="s">
        <v>11</v>
      </c>
      <c r="X1818" t="s">
        <v>11</v>
      </c>
      <c r="Y1818" s="12" t="s">
        <v>11</v>
      </c>
      <c r="Z1818" s="234" t="s">
        <v>11</v>
      </c>
    </row>
    <row r="1819" spans="1:26" ht="13.5" customHeight="1" x14ac:dyDescent="0.15">
      <c r="A1819" s="6" t="s">
        <v>11</v>
      </c>
      <c r="B1819" t="s">
        <v>11</v>
      </c>
      <c r="C1819" s="12" t="s">
        <v>11</v>
      </c>
      <c r="D1819" s="229" t="s">
        <v>26</v>
      </c>
      <c r="E1819" s="13" t="s">
        <v>19</v>
      </c>
      <c r="F1819" s="231" t="s">
        <v>11</v>
      </c>
      <c r="G1819" s="231" t="s">
        <v>11</v>
      </c>
      <c r="H1819" s="231" t="s">
        <v>11</v>
      </c>
      <c r="I1819" s="231" t="s">
        <v>160</v>
      </c>
      <c r="J1819" s="231" t="s">
        <v>11</v>
      </c>
      <c r="K1819" s="13" t="s">
        <v>11</v>
      </c>
      <c r="L1819" s="242" t="s">
        <v>28</v>
      </c>
      <c r="M1819" s="277" t="s">
        <v>11</v>
      </c>
      <c r="N1819" s="278" t="s">
        <v>11</v>
      </c>
      <c r="O1819" s="267" t="s">
        <v>11</v>
      </c>
      <c r="P1819" s="268" t="s">
        <v>11</v>
      </c>
      <c r="Q1819" s="8" t="s">
        <v>31</v>
      </c>
      <c r="R1819" s="238" t="s">
        <v>2757</v>
      </c>
      <c r="S1819" s="238" t="s">
        <v>11</v>
      </c>
      <c r="T1819" s="238" t="s">
        <v>11</v>
      </c>
      <c r="U1819" s="238" t="s">
        <v>11</v>
      </c>
      <c r="V1819" s="9" t="s">
        <v>26</v>
      </c>
      <c r="W1819" s="227" t="s">
        <v>2758</v>
      </c>
      <c r="X1819" s="227" t="s">
        <v>11</v>
      </c>
      <c r="Y1819" s="10" t="s">
        <v>28</v>
      </c>
      <c r="Z1819" s="234" t="s">
        <v>11</v>
      </c>
    </row>
    <row r="1820" spans="1:26" ht="13.5" customHeight="1" x14ac:dyDescent="0.15">
      <c r="A1820" s="14" t="s">
        <v>11</v>
      </c>
      <c r="B1820" s="15" t="s">
        <v>11</v>
      </c>
      <c r="C1820" s="16" t="s">
        <v>11</v>
      </c>
      <c r="D1820" s="230" t="s">
        <v>11</v>
      </c>
      <c r="E1820" s="17" t="s">
        <v>11</v>
      </c>
      <c r="F1820" s="232" t="s">
        <v>11</v>
      </c>
      <c r="G1820" s="232" t="s">
        <v>11</v>
      </c>
      <c r="H1820" s="232" t="s">
        <v>11</v>
      </c>
      <c r="I1820" s="232" t="s">
        <v>11</v>
      </c>
      <c r="J1820" s="232" t="s">
        <v>11</v>
      </c>
      <c r="K1820" s="17" t="s">
        <v>11</v>
      </c>
      <c r="L1820" s="276" t="s">
        <v>11</v>
      </c>
      <c r="M1820" s="26" t="s">
        <v>42</v>
      </c>
      <c r="N1820" s="27">
        <v>94.8</v>
      </c>
      <c r="O1820" s="269" t="s">
        <v>11</v>
      </c>
      <c r="P1820" s="270" t="s">
        <v>11</v>
      </c>
      <c r="Q1820" s="18" t="s">
        <v>32</v>
      </c>
      <c r="R1820" s="228" t="s">
        <v>2759</v>
      </c>
      <c r="S1820" s="228" t="s">
        <v>11</v>
      </c>
      <c r="T1820" s="228" t="s">
        <v>11</v>
      </c>
      <c r="U1820" s="228" t="s">
        <v>11</v>
      </c>
      <c r="V1820" s="19" t="s">
        <v>33</v>
      </c>
      <c r="W1820" s="20" t="s">
        <v>11</v>
      </c>
      <c r="X1820" s="15" t="s">
        <v>11</v>
      </c>
      <c r="Y1820" s="16" t="s">
        <v>11</v>
      </c>
      <c r="Z1820" s="235" t="s">
        <v>11</v>
      </c>
    </row>
    <row r="1821" spans="1:26" ht="13.5" customHeight="1" x14ac:dyDescent="0.15">
      <c r="A1821" s="251" t="s">
        <v>10</v>
      </c>
      <c r="B1821" s="252" t="s">
        <v>11</v>
      </c>
      <c r="C1821" s="253" t="s">
        <v>11</v>
      </c>
      <c r="D1821" s="257" t="s">
        <v>12</v>
      </c>
      <c r="E1821" s="258" t="s">
        <v>11</v>
      </c>
      <c r="F1821" s="259" t="s">
        <v>1455</v>
      </c>
      <c r="G1821" s="259" t="s">
        <v>11</v>
      </c>
      <c r="H1821" s="259" t="s">
        <v>11</v>
      </c>
      <c r="I1821" s="259" t="s">
        <v>11</v>
      </c>
      <c r="J1821" s="259" t="s">
        <v>11</v>
      </c>
      <c r="K1821" s="259" t="s">
        <v>11</v>
      </c>
      <c r="L1821" s="260" t="s">
        <v>11</v>
      </c>
      <c r="M1821" s="263" t="s">
        <v>119</v>
      </c>
      <c r="N1821" s="264" t="s">
        <v>11</v>
      </c>
      <c r="O1821" s="265" t="s">
        <v>2760</v>
      </c>
      <c r="P1821" s="266" t="s">
        <v>11</v>
      </c>
      <c r="Q1821" s="5" t="s">
        <v>16</v>
      </c>
      <c r="R1821" s="271" t="s">
        <v>2761</v>
      </c>
      <c r="S1821" s="271" t="s">
        <v>11</v>
      </c>
      <c r="T1821" s="271" t="s">
        <v>11</v>
      </c>
      <c r="U1821" s="30">
        <v>3161</v>
      </c>
      <c r="V1821" s="272" t="s">
        <v>18</v>
      </c>
      <c r="W1821" s="272" t="s">
        <v>11</v>
      </c>
      <c r="X1821" s="272" t="s">
        <v>11</v>
      </c>
      <c r="Y1821" s="273" t="s">
        <v>11</v>
      </c>
      <c r="Z1821" s="233">
        <v>409</v>
      </c>
    </row>
    <row r="1822" spans="1:26" ht="13.5" customHeight="1" x14ac:dyDescent="0.15">
      <c r="A1822" s="254" t="s">
        <v>11</v>
      </c>
      <c r="B1822" s="255" t="s">
        <v>11</v>
      </c>
      <c r="C1822" s="256" t="s">
        <v>11</v>
      </c>
      <c r="D1822" s="24" t="s">
        <v>11</v>
      </c>
      <c r="E1822" s="23" t="s">
        <v>11</v>
      </c>
      <c r="F1822" s="261" t="s">
        <v>11</v>
      </c>
      <c r="G1822" s="261" t="s">
        <v>11</v>
      </c>
      <c r="H1822" s="261" t="s">
        <v>11</v>
      </c>
      <c r="I1822" s="261" t="s">
        <v>11</v>
      </c>
      <c r="J1822" s="261" t="s">
        <v>11</v>
      </c>
      <c r="K1822" s="261" t="s">
        <v>11</v>
      </c>
      <c r="L1822" s="262" t="s">
        <v>11</v>
      </c>
      <c r="M1822" s="236">
        <v>30074000</v>
      </c>
      <c r="N1822" s="237" t="s">
        <v>11</v>
      </c>
      <c r="O1822" s="267" t="s">
        <v>11</v>
      </c>
      <c r="P1822" s="268" t="s">
        <v>11</v>
      </c>
      <c r="Q1822" s="6" t="s">
        <v>11</v>
      </c>
      <c r="R1822" s="238" t="s">
        <v>2762</v>
      </c>
      <c r="S1822" s="238" t="s">
        <v>11</v>
      </c>
      <c r="T1822" s="238" t="s">
        <v>11</v>
      </c>
      <c r="U1822" s="22">
        <v>1027</v>
      </c>
      <c r="V1822" s="239" t="s">
        <v>18</v>
      </c>
      <c r="W1822" s="239" t="s">
        <v>11</v>
      </c>
      <c r="X1822" s="239" t="s">
        <v>11</v>
      </c>
      <c r="Y1822" s="240" t="s">
        <v>11</v>
      </c>
      <c r="Z1822" s="234" t="s">
        <v>11</v>
      </c>
    </row>
    <row r="1823" spans="1:26" ht="13.5" customHeight="1" x14ac:dyDescent="0.15">
      <c r="A1823" s="274" t="s">
        <v>2763</v>
      </c>
      <c r="B1823" s="231" t="s">
        <v>11</v>
      </c>
      <c r="C1823" s="275" t="s">
        <v>11</v>
      </c>
      <c r="D1823" s="247" t="s">
        <v>2764</v>
      </c>
      <c r="E1823" s="239" t="s">
        <v>11</v>
      </c>
      <c r="F1823" s="239" t="s">
        <v>11</v>
      </c>
      <c r="G1823" s="239" t="s">
        <v>11</v>
      </c>
      <c r="H1823" s="239" t="s">
        <v>11</v>
      </c>
      <c r="I1823" s="239" t="s">
        <v>11</v>
      </c>
      <c r="J1823" s="239" t="s">
        <v>11</v>
      </c>
      <c r="K1823" s="239" t="s">
        <v>11</v>
      </c>
      <c r="L1823" s="240" t="s">
        <v>11</v>
      </c>
      <c r="M1823" s="249" t="s">
        <v>40</v>
      </c>
      <c r="N1823" s="250" t="s">
        <v>11</v>
      </c>
      <c r="O1823" s="267" t="s">
        <v>11</v>
      </c>
      <c r="P1823" s="268" t="s">
        <v>11</v>
      </c>
      <c r="Q1823" s="6" t="s">
        <v>11</v>
      </c>
      <c r="R1823" s="238" t="s">
        <v>2765</v>
      </c>
      <c r="S1823" s="238" t="s">
        <v>11</v>
      </c>
      <c r="T1823" s="238" t="s">
        <v>11</v>
      </c>
      <c r="U1823" s="22">
        <v>226</v>
      </c>
      <c r="V1823" s="239" t="s">
        <v>18</v>
      </c>
      <c r="W1823" s="239" t="s">
        <v>11</v>
      </c>
      <c r="X1823" s="239" t="s">
        <v>11</v>
      </c>
      <c r="Y1823" s="240" t="s">
        <v>11</v>
      </c>
      <c r="Z1823" s="234" t="s">
        <v>11</v>
      </c>
    </row>
    <row r="1824" spans="1:26" ht="13.5" customHeight="1" x14ac:dyDescent="0.15">
      <c r="A1824" s="274" t="s">
        <v>11</v>
      </c>
      <c r="B1824" s="231" t="s">
        <v>11</v>
      </c>
      <c r="C1824" s="275" t="s">
        <v>11</v>
      </c>
      <c r="D1824" s="248" t="s">
        <v>11</v>
      </c>
      <c r="E1824" s="239" t="s">
        <v>11</v>
      </c>
      <c r="F1824" s="239" t="s">
        <v>11</v>
      </c>
      <c r="G1824" s="239" t="s">
        <v>11</v>
      </c>
      <c r="H1824" s="239" t="s">
        <v>11</v>
      </c>
      <c r="I1824" s="239" t="s">
        <v>11</v>
      </c>
      <c r="J1824" s="239" t="s">
        <v>11</v>
      </c>
      <c r="K1824" s="239" t="s">
        <v>11</v>
      </c>
      <c r="L1824" s="240" t="s">
        <v>11</v>
      </c>
      <c r="M1824" s="236">
        <v>29054927</v>
      </c>
      <c r="N1824" s="237" t="s">
        <v>11</v>
      </c>
      <c r="O1824" s="267" t="s">
        <v>11</v>
      </c>
      <c r="P1824" s="268" t="s">
        <v>11</v>
      </c>
      <c r="Q1824" s="6" t="s">
        <v>11</v>
      </c>
      <c r="R1824" s="238" t="s">
        <v>2766</v>
      </c>
      <c r="S1824" s="238" t="s">
        <v>11</v>
      </c>
      <c r="T1824" s="238" t="s">
        <v>11</v>
      </c>
      <c r="U1824" s="22">
        <v>482</v>
      </c>
      <c r="V1824" s="239" t="s">
        <v>18</v>
      </c>
      <c r="W1824" s="239" t="s">
        <v>11</v>
      </c>
      <c r="X1824" s="239" t="s">
        <v>11</v>
      </c>
      <c r="Y1824" s="240" t="s">
        <v>11</v>
      </c>
      <c r="Z1824" s="234" t="s">
        <v>11</v>
      </c>
    </row>
    <row r="1825" spans="1:26" ht="13.5" customHeight="1" x14ac:dyDescent="0.15">
      <c r="A1825" s="274" t="s">
        <v>11</v>
      </c>
      <c r="B1825" s="231" t="s">
        <v>11</v>
      </c>
      <c r="C1825" s="275" t="s">
        <v>11</v>
      </c>
      <c r="D1825" s="229" t="s">
        <v>26</v>
      </c>
      <c r="E1825" s="241" t="s">
        <v>2767</v>
      </c>
      <c r="F1825" s="241" t="s">
        <v>11</v>
      </c>
      <c r="G1825" s="241" t="s">
        <v>11</v>
      </c>
      <c r="H1825" s="241" t="s">
        <v>11</v>
      </c>
      <c r="I1825" s="241" t="s">
        <v>11</v>
      </c>
      <c r="J1825" s="241" t="s">
        <v>11</v>
      </c>
      <c r="K1825" s="241" t="s">
        <v>11</v>
      </c>
      <c r="L1825" s="242" t="s">
        <v>28</v>
      </c>
      <c r="M1825" s="243" t="s">
        <v>29</v>
      </c>
      <c r="N1825" s="244" t="s">
        <v>11</v>
      </c>
      <c r="O1825" s="267" t="s">
        <v>11</v>
      </c>
      <c r="P1825" s="268" t="s">
        <v>11</v>
      </c>
      <c r="Q1825" s="7" t="s">
        <v>11</v>
      </c>
      <c r="R1825" s="238" t="s">
        <v>2768</v>
      </c>
      <c r="S1825" s="238" t="s">
        <v>11</v>
      </c>
      <c r="T1825" s="238" t="s">
        <v>11</v>
      </c>
      <c r="U1825" s="22">
        <v>24159</v>
      </c>
      <c r="V1825" s="239" t="s">
        <v>18</v>
      </c>
      <c r="W1825" s="239" t="s">
        <v>11</v>
      </c>
      <c r="X1825" s="239" t="s">
        <v>11</v>
      </c>
      <c r="Y1825" s="240" t="s">
        <v>11</v>
      </c>
      <c r="Z1825" s="234" t="s">
        <v>11</v>
      </c>
    </row>
    <row r="1826" spans="1:26" ht="13.5" customHeight="1" x14ac:dyDescent="0.15">
      <c r="A1826" s="274" t="s">
        <v>11</v>
      </c>
      <c r="B1826" s="231" t="s">
        <v>11</v>
      </c>
      <c r="C1826" s="275" t="s">
        <v>11</v>
      </c>
      <c r="D1826" s="229" t="s">
        <v>11</v>
      </c>
      <c r="E1826" s="241" t="s">
        <v>11</v>
      </c>
      <c r="F1826" s="241" t="s">
        <v>11</v>
      </c>
      <c r="G1826" s="241" t="s">
        <v>11</v>
      </c>
      <c r="H1826" s="241" t="s">
        <v>11</v>
      </c>
      <c r="I1826" s="241" t="s">
        <v>11</v>
      </c>
      <c r="J1826" s="241" t="s">
        <v>11</v>
      </c>
      <c r="K1826" s="241" t="s">
        <v>11</v>
      </c>
      <c r="L1826" s="242" t="s">
        <v>11</v>
      </c>
      <c r="M1826" s="245">
        <v>1019073</v>
      </c>
      <c r="N1826" s="246" t="s">
        <v>11</v>
      </c>
      <c r="O1826" s="267" t="s">
        <v>11</v>
      </c>
      <c r="P1826" s="268" t="s">
        <v>11</v>
      </c>
      <c r="Q1826" s="8" t="s">
        <v>31</v>
      </c>
      <c r="R1826" s="238" t="s">
        <v>2769</v>
      </c>
      <c r="S1826" s="238" t="s">
        <v>11</v>
      </c>
      <c r="T1826" s="238" t="s">
        <v>11</v>
      </c>
      <c r="U1826" s="238" t="s">
        <v>11</v>
      </c>
      <c r="V1826" s="9" t="s">
        <v>26</v>
      </c>
      <c r="W1826" s="227" t="s">
        <v>2770</v>
      </c>
      <c r="X1826" s="227" t="s">
        <v>11</v>
      </c>
      <c r="Y1826" s="10" t="s">
        <v>28</v>
      </c>
      <c r="Z1826" s="234" t="s">
        <v>11</v>
      </c>
    </row>
    <row r="1827" spans="1:26" ht="13.5" customHeight="1" x14ac:dyDescent="0.15">
      <c r="A1827" s="274" t="s">
        <v>11</v>
      </c>
      <c r="B1827" s="231" t="s">
        <v>11</v>
      </c>
      <c r="C1827" s="275" t="s">
        <v>11</v>
      </c>
      <c r="D1827" s="229" t="s">
        <v>11</v>
      </c>
      <c r="E1827" s="241" t="s">
        <v>11</v>
      </c>
      <c r="F1827" s="241" t="s">
        <v>11</v>
      </c>
      <c r="G1827" s="241" t="s">
        <v>11</v>
      </c>
      <c r="H1827" s="241" t="s">
        <v>11</v>
      </c>
      <c r="I1827" s="241" t="s">
        <v>11</v>
      </c>
      <c r="J1827" s="241" t="s">
        <v>11</v>
      </c>
      <c r="K1827" s="241" t="s">
        <v>11</v>
      </c>
      <c r="L1827" s="242" t="s">
        <v>11</v>
      </c>
      <c r="M1827" s="249" t="s">
        <v>11</v>
      </c>
      <c r="N1827" s="250" t="s">
        <v>11</v>
      </c>
      <c r="O1827" s="267" t="s">
        <v>11</v>
      </c>
      <c r="P1827" s="268" t="s">
        <v>11</v>
      </c>
      <c r="Q1827" s="7" t="s">
        <v>32</v>
      </c>
      <c r="R1827" s="238" t="s">
        <v>11</v>
      </c>
      <c r="S1827" s="238" t="s">
        <v>11</v>
      </c>
      <c r="T1827" s="238" t="s">
        <v>11</v>
      </c>
      <c r="U1827" s="238" t="s">
        <v>11</v>
      </c>
      <c r="V1827" s="11" t="s">
        <v>33</v>
      </c>
      <c r="W1827" s="9" t="s">
        <v>11</v>
      </c>
      <c r="X1827" t="s">
        <v>11</v>
      </c>
      <c r="Y1827" s="12" t="s">
        <v>11</v>
      </c>
      <c r="Z1827" s="234" t="s">
        <v>11</v>
      </c>
    </row>
    <row r="1828" spans="1:26" ht="13.5" customHeight="1" x14ac:dyDescent="0.15">
      <c r="A1828" s="6" t="s">
        <v>11</v>
      </c>
      <c r="B1828" t="s">
        <v>11</v>
      </c>
      <c r="C1828" s="12" t="s">
        <v>11</v>
      </c>
      <c r="D1828" s="229" t="s">
        <v>26</v>
      </c>
      <c r="E1828" s="13" t="s">
        <v>19</v>
      </c>
      <c r="F1828" s="231" t="s">
        <v>11</v>
      </c>
      <c r="G1828" s="231" t="s">
        <v>11</v>
      </c>
      <c r="H1828" s="231" t="s">
        <v>11</v>
      </c>
      <c r="I1828" s="231" t="s">
        <v>160</v>
      </c>
      <c r="J1828" s="231" t="s">
        <v>11</v>
      </c>
      <c r="K1828" s="13" t="s">
        <v>11</v>
      </c>
      <c r="L1828" s="242" t="s">
        <v>28</v>
      </c>
      <c r="M1828" s="277" t="s">
        <v>11</v>
      </c>
      <c r="N1828" s="278" t="s">
        <v>11</v>
      </c>
      <c r="O1828" s="267" t="s">
        <v>11</v>
      </c>
      <c r="P1828" s="268" t="s">
        <v>11</v>
      </c>
      <c r="Q1828" s="8" t="s">
        <v>31</v>
      </c>
      <c r="R1828" s="238" t="s">
        <v>2771</v>
      </c>
      <c r="S1828" s="238" t="s">
        <v>11</v>
      </c>
      <c r="T1828" s="238" t="s">
        <v>11</v>
      </c>
      <c r="U1828" s="238" t="s">
        <v>11</v>
      </c>
      <c r="V1828" s="9" t="s">
        <v>26</v>
      </c>
      <c r="W1828" s="227" t="s">
        <v>2614</v>
      </c>
      <c r="X1828" s="227" t="s">
        <v>11</v>
      </c>
      <c r="Y1828" s="10" t="s">
        <v>28</v>
      </c>
      <c r="Z1828" s="234" t="s">
        <v>11</v>
      </c>
    </row>
    <row r="1829" spans="1:26" ht="13.5" customHeight="1" x14ac:dyDescent="0.15">
      <c r="A1829" s="14" t="s">
        <v>11</v>
      </c>
      <c r="B1829" s="15" t="s">
        <v>11</v>
      </c>
      <c r="C1829" s="16" t="s">
        <v>11</v>
      </c>
      <c r="D1829" s="230" t="s">
        <v>11</v>
      </c>
      <c r="E1829" s="17" t="s">
        <v>11</v>
      </c>
      <c r="F1829" s="232" t="s">
        <v>11</v>
      </c>
      <c r="G1829" s="232" t="s">
        <v>11</v>
      </c>
      <c r="H1829" s="232" t="s">
        <v>11</v>
      </c>
      <c r="I1829" s="232" t="s">
        <v>11</v>
      </c>
      <c r="J1829" s="232" t="s">
        <v>11</v>
      </c>
      <c r="K1829" s="17" t="s">
        <v>11</v>
      </c>
      <c r="L1829" s="276" t="s">
        <v>11</v>
      </c>
      <c r="M1829" s="26" t="s">
        <v>42</v>
      </c>
      <c r="N1829" s="27">
        <v>96.6</v>
      </c>
      <c r="O1829" s="269" t="s">
        <v>11</v>
      </c>
      <c r="P1829" s="270" t="s">
        <v>11</v>
      </c>
      <c r="Q1829" s="18" t="s">
        <v>32</v>
      </c>
      <c r="R1829" s="228" t="s">
        <v>11</v>
      </c>
      <c r="S1829" s="228" t="s">
        <v>11</v>
      </c>
      <c r="T1829" s="228" t="s">
        <v>11</v>
      </c>
      <c r="U1829" s="228" t="s">
        <v>11</v>
      </c>
      <c r="V1829" s="19" t="s">
        <v>33</v>
      </c>
      <c r="W1829" s="20" t="s">
        <v>11</v>
      </c>
      <c r="X1829" s="15" t="s">
        <v>11</v>
      </c>
      <c r="Y1829" s="16" t="s">
        <v>11</v>
      </c>
      <c r="Z1829" s="235" t="s">
        <v>11</v>
      </c>
    </row>
    <row r="1830" spans="1:26" ht="13.5" customHeight="1" x14ac:dyDescent="0.15">
      <c r="A1830" s="251" t="s">
        <v>10</v>
      </c>
      <c r="B1830" s="252" t="s">
        <v>11</v>
      </c>
      <c r="C1830" s="253" t="s">
        <v>11</v>
      </c>
      <c r="D1830" s="257" t="s">
        <v>12</v>
      </c>
      <c r="E1830" s="258" t="s">
        <v>11</v>
      </c>
      <c r="F1830" s="259" t="s">
        <v>1455</v>
      </c>
      <c r="G1830" s="259" t="s">
        <v>11</v>
      </c>
      <c r="H1830" s="259" t="s">
        <v>11</v>
      </c>
      <c r="I1830" s="259" t="s">
        <v>11</v>
      </c>
      <c r="J1830" s="259" t="s">
        <v>11</v>
      </c>
      <c r="K1830" s="259" t="s">
        <v>11</v>
      </c>
      <c r="L1830" s="260" t="s">
        <v>11</v>
      </c>
      <c r="M1830" s="263" t="s">
        <v>119</v>
      </c>
      <c r="N1830" s="264" t="s">
        <v>11</v>
      </c>
      <c r="O1830" s="265" t="s">
        <v>2772</v>
      </c>
      <c r="P1830" s="266" t="s">
        <v>11</v>
      </c>
      <c r="Q1830" s="5" t="s">
        <v>16</v>
      </c>
      <c r="R1830" s="271" t="s">
        <v>2773</v>
      </c>
      <c r="S1830" s="271" t="s">
        <v>11</v>
      </c>
      <c r="T1830" s="271" t="s">
        <v>11</v>
      </c>
      <c r="U1830" s="30">
        <v>855</v>
      </c>
      <c r="V1830" s="272" t="s">
        <v>18</v>
      </c>
      <c r="W1830" s="272" t="s">
        <v>11</v>
      </c>
      <c r="X1830" s="272" t="s">
        <v>11</v>
      </c>
      <c r="Y1830" s="273" t="s">
        <v>11</v>
      </c>
      <c r="Z1830" s="233">
        <v>411</v>
      </c>
    </row>
    <row r="1831" spans="1:26" ht="13.5" customHeight="1" x14ac:dyDescent="0.15">
      <c r="A1831" s="254" t="s">
        <v>11</v>
      </c>
      <c r="B1831" s="255" t="s">
        <v>11</v>
      </c>
      <c r="C1831" s="256" t="s">
        <v>11</v>
      </c>
      <c r="D1831" s="24" t="s">
        <v>11</v>
      </c>
      <c r="E1831" s="23" t="s">
        <v>11</v>
      </c>
      <c r="F1831" s="261" t="s">
        <v>11</v>
      </c>
      <c r="G1831" s="261" t="s">
        <v>11</v>
      </c>
      <c r="H1831" s="261" t="s">
        <v>11</v>
      </c>
      <c r="I1831" s="261" t="s">
        <v>11</v>
      </c>
      <c r="J1831" s="261" t="s">
        <v>11</v>
      </c>
      <c r="K1831" s="261" t="s">
        <v>11</v>
      </c>
      <c r="L1831" s="262" t="s">
        <v>11</v>
      </c>
      <c r="M1831" s="236">
        <v>2434000</v>
      </c>
      <c r="N1831" s="237" t="s">
        <v>11</v>
      </c>
      <c r="O1831" s="267" t="s">
        <v>11</v>
      </c>
      <c r="P1831" s="268" t="s">
        <v>11</v>
      </c>
      <c r="Q1831" s="6" t="s">
        <v>11</v>
      </c>
      <c r="R1831" s="238" t="s">
        <v>2774</v>
      </c>
      <c r="S1831" s="238" t="s">
        <v>11</v>
      </c>
      <c r="T1831" s="238" t="s">
        <v>11</v>
      </c>
      <c r="U1831" s="22">
        <v>368</v>
      </c>
      <c r="V1831" s="239" t="s">
        <v>18</v>
      </c>
      <c r="W1831" s="239" t="s">
        <v>11</v>
      </c>
      <c r="X1831" s="239" t="s">
        <v>11</v>
      </c>
      <c r="Y1831" s="240" t="s">
        <v>11</v>
      </c>
      <c r="Z1831" s="234" t="s">
        <v>11</v>
      </c>
    </row>
    <row r="1832" spans="1:26" ht="13.5" customHeight="1" x14ac:dyDescent="0.15">
      <c r="A1832" s="274" t="s">
        <v>2775</v>
      </c>
      <c r="B1832" s="231" t="s">
        <v>11</v>
      </c>
      <c r="C1832" s="275" t="s">
        <v>11</v>
      </c>
      <c r="D1832" s="247" t="s">
        <v>2776</v>
      </c>
      <c r="E1832" s="239" t="s">
        <v>11</v>
      </c>
      <c r="F1832" s="239" t="s">
        <v>11</v>
      </c>
      <c r="G1832" s="239" t="s">
        <v>11</v>
      </c>
      <c r="H1832" s="239" t="s">
        <v>11</v>
      </c>
      <c r="I1832" s="239" t="s">
        <v>11</v>
      </c>
      <c r="J1832" s="239" t="s">
        <v>11</v>
      </c>
      <c r="K1832" s="239" t="s">
        <v>11</v>
      </c>
      <c r="L1832" s="240" t="s">
        <v>11</v>
      </c>
      <c r="M1832" s="249" t="s">
        <v>40</v>
      </c>
      <c r="N1832" s="250" t="s">
        <v>11</v>
      </c>
      <c r="O1832" s="267" t="s">
        <v>11</v>
      </c>
      <c r="P1832" s="268" t="s">
        <v>11</v>
      </c>
      <c r="Q1832" s="6" t="s">
        <v>11</v>
      </c>
      <c r="R1832" s="238" t="s">
        <v>2777</v>
      </c>
      <c r="S1832" s="238" t="s">
        <v>11</v>
      </c>
      <c r="T1832" s="238" t="s">
        <v>11</v>
      </c>
      <c r="U1832" s="22">
        <v>352</v>
      </c>
      <c r="V1832" s="239" t="s">
        <v>18</v>
      </c>
      <c r="W1832" s="239" t="s">
        <v>11</v>
      </c>
      <c r="X1832" s="239" t="s">
        <v>11</v>
      </c>
      <c r="Y1832" s="240" t="s">
        <v>11</v>
      </c>
      <c r="Z1832" s="234" t="s">
        <v>11</v>
      </c>
    </row>
    <row r="1833" spans="1:26" ht="13.5" customHeight="1" x14ac:dyDescent="0.15">
      <c r="A1833" s="274" t="s">
        <v>11</v>
      </c>
      <c r="B1833" s="231" t="s">
        <v>11</v>
      </c>
      <c r="C1833" s="275" t="s">
        <v>11</v>
      </c>
      <c r="D1833" s="248" t="s">
        <v>11</v>
      </c>
      <c r="E1833" s="239" t="s">
        <v>11</v>
      </c>
      <c r="F1833" s="239" t="s">
        <v>11</v>
      </c>
      <c r="G1833" s="239" t="s">
        <v>11</v>
      </c>
      <c r="H1833" s="239" t="s">
        <v>11</v>
      </c>
      <c r="I1833" s="239" t="s">
        <v>11</v>
      </c>
      <c r="J1833" s="239" t="s">
        <v>11</v>
      </c>
      <c r="K1833" s="239" t="s">
        <v>11</v>
      </c>
      <c r="L1833" s="240" t="s">
        <v>11</v>
      </c>
      <c r="M1833" s="236">
        <v>2183107</v>
      </c>
      <c r="N1833" s="237" t="s">
        <v>11</v>
      </c>
      <c r="O1833" s="267" t="s">
        <v>11</v>
      </c>
      <c r="P1833" s="268" t="s">
        <v>11</v>
      </c>
      <c r="Q1833" s="6" t="s">
        <v>11</v>
      </c>
      <c r="R1833" s="238" t="s">
        <v>11</v>
      </c>
      <c r="S1833" s="238" t="s">
        <v>11</v>
      </c>
      <c r="T1833" s="238" t="s">
        <v>11</v>
      </c>
      <c r="U1833" s="22" t="s">
        <v>11</v>
      </c>
      <c r="V1833" s="239" t="s">
        <v>11</v>
      </c>
      <c r="W1833" s="239" t="s">
        <v>11</v>
      </c>
      <c r="X1833" s="239" t="s">
        <v>11</v>
      </c>
      <c r="Y1833" s="240" t="s">
        <v>11</v>
      </c>
      <c r="Z1833" s="234" t="s">
        <v>11</v>
      </c>
    </row>
    <row r="1834" spans="1:26" ht="13.5" customHeight="1" x14ac:dyDescent="0.15">
      <c r="A1834" s="274" t="s">
        <v>11</v>
      </c>
      <c r="B1834" s="231" t="s">
        <v>11</v>
      </c>
      <c r="C1834" s="275" t="s">
        <v>11</v>
      </c>
      <c r="D1834" s="229" t="s">
        <v>26</v>
      </c>
      <c r="E1834" s="241" t="s">
        <v>2628</v>
      </c>
      <c r="F1834" s="241" t="s">
        <v>11</v>
      </c>
      <c r="G1834" s="241" t="s">
        <v>11</v>
      </c>
      <c r="H1834" s="241" t="s">
        <v>11</v>
      </c>
      <c r="I1834" s="241" t="s">
        <v>11</v>
      </c>
      <c r="J1834" s="241" t="s">
        <v>11</v>
      </c>
      <c r="K1834" s="241" t="s">
        <v>11</v>
      </c>
      <c r="L1834" s="242" t="s">
        <v>28</v>
      </c>
      <c r="M1834" s="243" t="s">
        <v>29</v>
      </c>
      <c r="N1834" s="244" t="s">
        <v>11</v>
      </c>
      <c r="O1834" s="267" t="s">
        <v>11</v>
      </c>
      <c r="P1834" s="268" t="s">
        <v>11</v>
      </c>
      <c r="Q1834" s="7" t="s">
        <v>11</v>
      </c>
      <c r="R1834" s="238" t="s">
        <v>2778</v>
      </c>
      <c r="S1834" s="238" t="s">
        <v>11</v>
      </c>
      <c r="T1834" s="238" t="s">
        <v>11</v>
      </c>
      <c r="U1834" s="22">
        <v>608</v>
      </c>
      <c r="V1834" s="239" t="s">
        <v>18</v>
      </c>
      <c r="W1834" s="239" t="s">
        <v>11</v>
      </c>
      <c r="X1834" s="239" t="s">
        <v>11</v>
      </c>
      <c r="Y1834" s="240" t="s">
        <v>11</v>
      </c>
      <c r="Z1834" s="234" t="s">
        <v>11</v>
      </c>
    </row>
    <row r="1835" spans="1:26" ht="13.5" customHeight="1" x14ac:dyDescent="0.15">
      <c r="A1835" s="274" t="s">
        <v>11</v>
      </c>
      <c r="B1835" s="231" t="s">
        <v>11</v>
      </c>
      <c r="C1835" s="275" t="s">
        <v>11</v>
      </c>
      <c r="D1835" s="229" t="s">
        <v>11</v>
      </c>
      <c r="E1835" s="241" t="s">
        <v>11</v>
      </c>
      <c r="F1835" s="241" t="s">
        <v>11</v>
      </c>
      <c r="G1835" s="241" t="s">
        <v>11</v>
      </c>
      <c r="H1835" s="241" t="s">
        <v>11</v>
      </c>
      <c r="I1835" s="241" t="s">
        <v>11</v>
      </c>
      <c r="J1835" s="241" t="s">
        <v>11</v>
      </c>
      <c r="K1835" s="241" t="s">
        <v>11</v>
      </c>
      <c r="L1835" s="242" t="s">
        <v>11</v>
      </c>
      <c r="M1835" s="245">
        <v>250893</v>
      </c>
      <c r="N1835" s="246" t="s">
        <v>11</v>
      </c>
      <c r="O1835" s="267" t="s">
        <v>11</v>
      </c>
      <c r="P1835" s="268" t="s">
        <v>11</v>
      </c>
      <c r="Q1835" s="8" t="s">
        <v>31</v>
      </c>
      <c r="R1835" s="238" t="s">
        <v>2779</v>
      </c>
      <c r="S1835" s="238" t="s">
        <v>11</v>
      </c>
      <c r="T1835" s="238" t="s">
        <v>11</v>
      </c>
      <c r="U1835" s="238" t="s">
        <v>11</v>
      </c>
      <c r="V1835" s="9" t="s">
        <v>26</v>
      </c>
      <c r="W1835" s="227" t="s">
        <v>2780</v>
      </c>
      <c r="X1835" s="227" t="s">
        <v>11</v>
      </c>
      <c r="Y1835" s="10" t="s">
        <v>28</v>
      </c>
      <c r="Z1835" s="234" t="s">
        <v>11</v>
      </c>
    </row>
    <row r="1836" spans="1:26" ht="13.5" customHeight="1" x14ac:dyDescent="0.15">
      <c r="A1836" s="274" t="s">
        <v>11</v>
      </c>
      <c r="B1836" s="231" t="s">
        <v>11</v>
      </c>
      <c r="C1836" s="275" t="s">
        <v>11</v>
      </c>
      <c r="D1836" s="229" t="s">
        <v>11</v>
      </c>
      <c r="E1836" s="241" t="s">
        <v>11</v>
      </c>
      <c r="F1836" s="241" t="s">
        <v>11</v>
      </c>
      <c r="G1836" s="241" t="s">
        <v>11</v>
      </c>
      <c r="H1836" s="241" t="s">
        <v>11</v>
      </c>
      <c r="I1836" s="241" t="s">
        <v>11</v>
      </c>
      <c r="J1836" s="241" t="s">
        <v>11</v>
      </c>
      <c r="K1836" s="241" t="s">
        <v>11</v>
      </c>
      <c r="L1836" s="242" t="s">
        <v>11</v>
      </c>
      <c r="M1836" s="249" t="s">
        <v>11</v>
      </c>
      <c r="N1836" s="250" t="s">
        <v>11</v>
      </c>
      <c r="O1836" s="267" t="s">
        <v>11</v>
      </c>
      <c r="P1836" s="268" t="s">
        <v>11</v>
      </c>
      <c r="Q1836" s="7" t="s">
        <v>32</v>
      </c>
      <c r="R1836" s="238" t="s">
        <v>2781</v>
      </c>
      <c r="S1836" s="238" t="s">
        <v>11</v>
      </c>
      <c r="T1836" s="238" t="s">
        <v>11</v>
      </c>
      <c r="U1836" s="238" t="s">
        <v>11</v>
      </c>
      <c r="V1836" s="11" t="s">
        <v>33</v>
      </c>
      <c r="W1836" s="9" t="s">
        <v>11</v>
      </c>
      <c r="X1836" t="s">
        <v>11</v>
      </c>
      <c r="Y1836" s="12" t="s">
        <v>11</v>
      </c>
      <c r="Z1836" s="234" t="s">
        <v>11</v>
      </c>
    </row>
    <row r="1837" spans="1:26" ht="13.5" customHeight="1" x14ac:dyDescent="0.15">
      <c r="A1837" s="6" t="s">
        <v>11</v>
      </c>
      <c r="B1837" t="s">
        <v>11</v>
      </c>
      <c r="C1837" s="12" t="s">
        <v>11</v>
      </c>
      <c r="D1837" s="229" t="s">
        <v>26</v>
      </c>
      <c r="E1837" s="13" t="s">
        <v>19</v>
      </c>
      <c r="F1837" s="231" t="s">
        <v>11</v>
      </c>
      <c r="G1837" s="231" t="s">
        <v>11</v>
      </c>
      <c r="H1837" s="231" t="s">
        <v>11</v>
      </c>
      <c r="I1837" s="231" t="s">
        <v>160</v>
      </c>
      <c r="J1837" s="231" t="s">
        <v>11</v>
      </c>
      <c r="K1837" s="13" t="s">
        <v>11</v>
      </c>
      <c r="L1837" s="242" t="s">
        <v>28</v>
      </c>
      <c r="M1837" s="277" t="s">
        <v>11</v>
      </c>
      <c r="N1837" s="278" t="s">
        <v>11</v>
      </c>
      <c r="O1837" s="267" t="s">
        <v>11</v>
      </c>
      <c r="P1837" s="268" t="s">
        <v>11</v>
      </c>
      <c r="Q1837" s="8" t="s">
        <v>31</v>
      </c>
      <c r="R1837" s="238" t="s">
        <v>2782</v>
      </c>
      <c r="S1837" s="238" t="s">
        <v>11</v>
      </c>
      <c r="T1837" s="238" t="s">
        <v>11</v>
      </c>
      <c r="U1837" s="238" t="s">
        <v>11</v>
      </c>
      <c r="V1837" s="9" t="s">
        <v>26</v>
      </c>
      <c r="W1837" s="227" t="s">
        <v>545</v>
      </c>
      <c r="X1837" s="227" t="s">
        <v>11</v>
      </c>
      <c r="Y1837" s="10" t="s">
        <v>28</v>
      </c>
      <c r="Z1837" s="234" t="s">
        <v>11</v>
      </c>
    </row>
    <row r="1838" spans="1:26" ht="13.5" customHeight="1" x14ac:dyDescent="0.15">
      <c r="A1838" s="14" t="s">
        <v>11</v>
      </c>
      <c r="B1838" s="15" t="s">
        <v>11</v>
      </c>
      <c r="C1838" s="16" t="s">
        <v>11</v>
      </c>
      <c r="D1838" s="230" t="s">
        <v>11</v>
      </c>
      <c r="E1838" s="17" t="s">
        <v>11</v>
      </c>
      <c r="F1838" s="232" t="s">
        <v>11</v>
      </c>
      <c r="G1838" s="232" t="s">
        <v>11</v>
      </c>
      <c r="H1838" s="232" t="s">
        <v>11</v>
      </c>
      <c r="I1838" s="232" t="s">
        <v>11</v>
      </c>
      <c r="J1838" s="232" t="s">
        <v>11</v>
      </c>
      <c r="K1838" s="17" t="s">
        <v>11</v>
      </c>
      <c r="L1838" s="276" t="s">
        <v>11</v>
      </c>
      <c r="M1838" s="26" t="s">
        <v>42</v>
      </c>
      <c r="N1838" s="27">
        <v>89.7</v>
      </c>
      <c r="O1838" s="269" t="s">
        <v>11</v>
      </c>
      <c r="P1838" s="270" t="s">
        <v>11</v>
      </c>
      <c r="Q1838" s="18" t="s">
        <v>32</v>
      </c>
      <c r="R1838" s="228" t="s">
        <v>2783</v>
      </c>
      <c r="S1838" s="228" t="s">
        <v>11</v>
      </c>
      <c r="T1838" s="228" t="s">
        <v>11</v>
      </c>
      <c r="U1838" s="228" t="s">
        <v>11</v>
      </c>
      <c r="V1838" s="19" t="s">
        <v>33</v>
      </c>
      <c r="W1838" s="20" t="s">
        <v>11</v>
      </c>
      <c r="X1838" s="15" t="s">
        <v>11</v>
      </c>
      <c r="Y1838" s="16" t="s">
        <v>11</v>
      </c>
      <c r="Z1838" s="235" t="s">
        <v>11</v>
      </c>
    </row>
    <row r="1839" spans="1:26" ht="13.5" customHeight="1" x14ac:dyDescent="0.15">
      <c r="A1839" s="251" t="s">
        <v>10</v>
      </c>
      <c r="B1839" s="252" t="s">
        <v>11</v>
      </c>
      <c r="C1839" s="253" t="s">
        <v>11</v>
      </c>
      <c r="D1839" s="257" t="s">
        <v>12</v>
      </c>
      <c r="E1839" s="258" t="s">
        <v>11</v>
      </c>
      <c r="F1839" s="259" t="s">
        <v>1731</v>
      </c>
      <c r="G1839" s="259" t="s">
        <v>11</v>
      </c>
      <c r="H1839" s="259" t="s">
        <v>11</v>
      </c>
      <c r="I1839" s="259" t="s">
        <v>11</v>
      </c>
      <c r="J1839" s="259" t="s">
        <v>11</v>
      </c>
      <c r="K1839" s="259" t="s">
        <v>11</v>
      </c>
      <c r="L1839" s="260" t="s">
        <v>11</v>
      </c>
      <c r="M1839" s="263" t="s">
        <v>119</v>
      </c>
      <c r="N1839" s="264" t="s">
        <v>11</v>
      </c>
      <c r="O1839" s="265" t="s">
        <v>2784</v>
      </c>
      <c r="P1839" s="266" t="s">
        <v>11</v>
      </c>
      <c r="Q1839" s="5" t="s">
        <v>16</v>
      </c>
      <c r="R1839" s="271" t="s">
        <v>2785</v>
      </c>
      <c r="S1839" s="271" t="s">
        <v>11</v>
      </c>
      <c r="T1839" s="271" t="s">
        <v>11</v>
      </c>
      <c r="U1839" s="30">
        <v>6873</v>
      </c>
      <c r="V1839" s="272" t="s">
        <v>18</v>
      </c>
      <c r="W1839" s="272" t="s">
        <v>11</v>
      </c>
      <c r="X1839" s="272" t="s">
        <v>11</v>
      </c>
      <c r="Y1839" s="273" t="s">
        <v>11</v>
      </c>
      <c r="Z1839" s="233">
        <v>411</v>
      </c>
    </row>
    <row r="1840" spans="1:26" ht="13.5" customHeight="1" x14ac:dyDescent="0.15">
      <c r="A1840" s="254" t="s">
        <v>11</v>
      </c>
      <c r="B1840" s="255" t="s">
        <v>11</v>
      </c>
      <c r="C1840" s="256" t="s">
        <v>11</v>
      </c>
      <c r="D1840" s="24" t="s">
        <v>11</v>
      </c>
      <c r="E1840" s="23" t="s">
        <v>11</v>
      </c>
      <c r="F1840" s="261" t="s">
        <v>11</v>
      </c>
      <c r="G1840" s="261" t="s">
        <v>11</v>
      </c>
      <c r="H1840" s="261" t="s">
        <v>11</v>
      </c>
      <c r="I1840" s="261" t="s">
        <v>11</v>
      </c>
      <c r="J1840" s="261" t="s">
        <v>11</v>
      </c>
      <c r="K1840" s="261" t="s">
        <v>11</v>
      </c>
      <c r="L1840" s="262" t="s">
        <v>11</v>
      </c>
      <c r="M1840" s="236">
        <v>25077000</v>
      </c>
      <c r="N1840" s="237" t="s">
        <v>11</v>
      </c>
      <c r="O1840" s="267" t="s">
        <v>11</v>
      </c>
      <c r="P1840" s="268" t="s">
        <v>11</v>
      </c>
      <c r="Q1840" s="6" t="s">
        <v>11</v>
      </c>
      <c r="R1840" s="238" t="s">
        <v>2786</v>
      </c>
      <c r="S1840" s="238" t="s">
        <v>11</v>
      </c>
      <c r="T1840" s="238" t="s">
        <v>11</v>
      </c>
      <c r="U1840" s="22">
        <v>14840</v>
      </c>
      <c r="V1840" s="239" t="s">
        <v>18</v>
      </c>
      <c r="W1840" s="239" t="s">
        <v>11</v>
      </c>
      <c r="X1840" s="239" t="s">
        <v>11</v>
      </c>
      <c r="Y1840" s="240" t="s">
        <v>11</v>
      </c>
      <c r="Z1840" s="234" t="s">
        <v>11</v>
      </c>
    </row>
    <row r="1841" spans="1:26" ht="13.5" customHeight="1" x14ac:dyDescent="0.15">
      <c r="A1841" s="274" t="s">
        <v>2787</v>
      </c>
      <c r="B1841" s="231" t="s">
        <v>11</v>
      </c>
      <c r="C1841" s="275" t="s">
        <v>11</v>
      </c>
      <c r="D1841" s="247" t="s">
        <v>2788</v>
      </c>
      <c r="E1841" s="239" t="s">
        <v>11</v>
      </c>
      <c r="F1841" s="239" t="s">
        <v>11</v>
      </c>
      <c r="G1841" s="239" t="s">
        <v>11</v>
      </c>
      <c r="H1841" s="239" t="s">
        <v>11</v>
      </c>
      <c r="I1841" s="239" t="s">
        <v>11</v>
      </c>
      <c r="J1841" s="239" t="s">
        <v>11</v>
      </c>
      <c r="K1841" s="239" t="s">
        <v>11</v>
      </c>
      <c r="L1841" s="240" t="s">
        <v>11</v>
      </c>
      <c r="M1841" s="249" t="s">
        <v>40</v>
      </c>
      <c r="N1841" s="250" t="s">
        <v>11</v>
      </c>
      <c r="O1841" s="267" t="s">
        <v>11</v>
      </c>
      <c r="P1841" s="268" t="s">
        <v>11</v>
      </c>
      <c r="Q1841" s="6" t="s">
        <v>11</v>
      </c>
      <c r="R1841" s="238" t="s">
        <v>2789</v>
      </c>
      <c r="S1841" s="238" t="s">
        <v>11</v>
      </c>
      <c r="T1841" s="238" t="s">
        <v>11</v>
      </c>
      <c r="U1841" s="22">
        <v>304</v>
      </c>
      <c r="V1841" s="239" t="s">
        <v>18</v>
      </c>
      <c r="W1841" s="239" t="s">
        <v>11</v>
      </c>
      <c r="X1841" s="239" t="s">
        <v>11</v>
      </c>
      <c r="Y1841" s="240" t="s">
        <v>11</v>
      </c>
      <c r="Z1841" s="234" t="s">
        <v>11</v>
      </c>
    </row>
    <row r="1842" spans="1:26" ht="13.5" customHeight="1" x14ac:dyDescent="0.15">
      <c r="A1842" s="274" t="s">
        <v>11</v>
      </c>
      <c r="B1842" s="231" t="s">
        <v>11</v>
      </c>
      <c r="C1842" s="275" t="s">
        <v>11</v>
      </c>
      <c r="D1842" s="248" t="s">
        <v>11</v>
      </c>
      <c r="E1842" s="239" t="s">
        <v>11</v>
      </c>
      <c r="F1842" s="239" t="s">
        <v>11</v>
      </c>
      <c r="G1842" s="239" t="s">
        <v>11</v>
      </c>
      <c r="H1842" s="239" t="s">
        <v>11</v>
      </c>
      <c r="I1842" s="239" t="s">
        <v>11</v>
      </c>
      <c r="J1842" s="239" t="s">
        <v>11</v>
      </c>
      <c r="K1842" s="239" t="s">
        <v>11</v>
      </c>
      <c r="L1842" s="240" t="s">
        <v>11</v>
      </c>
      <c r="M1842" s="236">
        <v>23973283</v>
      </c>
      <c r="N1842" s="237" t="s">
        <v>11</v>
      </c>
      <c r="O1842" s="267" t="s">
        <v>11</v>
      </c>
      <c r="P1842" s="268" t="s">
        <v>11</v>
      </c>
      <c r="Q1842" s="6" t="s">
        <v>11</v>
      </c>
      <c r="R1842" s="238" t="s">
        <v>2790</v>
      </c>
      <c r="S1842" s="238" t="s">
        <v>11</v>
      </c>
      <c r="T1842" s="238" t="s">
        <v>11</v>
      </c>
      <c r="U1842" s="22">
        <v>1956</v>
      </c>
      <c r="V1842" s="239" t="s">
        <v>18</v>
      </c>
      <c r="W1842" s="239" t="s">
        <v>11</v>
      </c>
      <c r="X1842" s="239" t="s">
        <v>11</v>
      </c>
      <c r="Y1842" s="240" t="s">
        <v>11</v>
      </c>
      <c r="Z1842" s="234" t="s">
        <v>11</v>
      </c>
    </row>
    <row r="1843" spans="1:26" ht="13.5" customHeight="1" x14ac:dyDescent="0.15">
      <c r="A1843" s="274" t="s">
        <v>11</v>
      </c>
      <c r="B1843" s="231" t="s">
        <v>11</v>
      </c>
      <c r="C1843" s="275" t="s">
        <v>11</v>
      </c>
      <c r="D1843" s="229" t="s">
        <v>26</v>
      </c>
      <c r="E1843" s="241" t="s">
        <v>2791</v>
      </c>
      <c r="F1843" s="241" t="s">
        <v>11</v>
      </c>
      <c r="G1843" s="241" t="s">
        <v>11</v>
      </c>
      <c r="H1843" s="241" t="s">
        <v>11</v>
      </c>
      <c r="I1843" s="241" t="s">
        <v>11</v>
      </c>
      <c r="J1843" s="241" t="s">
        <v>11</v>
      </c>
      <c r="K1843" s="241" t="s">
        <v>11</v>
      </c>
      <c r="L1843" s="242" t="s">
        <v>28</v>
      </c>
      <c r="M1843" s="243" t="s">
        <v>29</v>
      </c>
      <c r="N1843" s="244" t="s">
        <v>11</v>
      </c>
      <c r="O1843" s="267" t="s">
        <v>11</v>
      </c>
      <c r="P1843" s="268" t="s">
        <v>11</v>
      </c>
      <c r="Q1843" s="7" t="s">
        <v>11</v>
      </c>
      <c r="R1843" s="238" t="s">
        <v>11</v>
      </c>
      <c r="S1843" s="238" t="s">
        <v>11</v>
      </c>
      <c r="T1843" s="238" t="s">
        <v>11</v>
      </c>
      <c r="U1843" s="22" t="s">
        <v>11</v>
      </c>
      <c r="V1843" s="239" t="s">
        <v>11</v>
      </c>
      <c r="W1843" s="239" t="s">
        <v>11</v>
      </c>
      <c r="X1843" s="239" t="s">
        <v>11</v>
      </c>
      <c r="Y1843" s="240" t="s">
        <v>11</v>
      </c>
      <c r="Z1843" s="234" t="s">
        <v>11</v>
      </c>
    </row>
    <row r="1844" spans="1:26" ht="13.5" customHeight="1" x14ac:dyDescent="0.15">
      <c r="A1844" s="274" t="s">
        <v>11</v>
      </c>
      <c r="B1844" s="231" t="s">
        <v>11</v>
      </c>
      <c r="C1844" s="275" t="s">
        <v>11</v>
      </c>
      <c r="D1844" s="229" t="s">
        <v>11</v>
      </c>
      <c r="E1844" s="241" t="s">
        <v>11</v>
      </c>
      <c r="F1844" s="241" t="s">
        <v>11</v>
      </c>
      <c r="G1844" s="241" t="s">
        <v>11</v>
      </c>
      <c r="H1844" s="241" t="s">
        <v>11</v>
      </c>
      <c r="I1844" s="241" t="s">
        <v>11</v>
      </c>
      <c r="J1844" s="241" t="s">
        <v>11</v>
      </c>
      <c r="K1844" s="241" t="s">
        <v>11</v>
      </c>
      <c r="L1844" s="242" t="s">
        <v>11</v>
      </c>
      <c r="M1844" s="245">
        <v>1103717</v>
      </c>
      <c r="N1844" s="246" t="s">
        <v>11</v>
      </c>
      <c r="O1844" s="267" t="s">
        <v>11</v>
      </c>
      <c r="P1844" s="268" t="s">
        <v>11</v>
      </c>
      <c r="Q1844" s="8" t="s">
        <v>31</v>
      </c>
      <c r="R1844" s="238" t="s">
        <v>2792</v>
      </c>
      <c r="S1844" s="238" t="s">
        <v>11</v>
      </c>
      <c r="T1844" s="238" t="s">
        <v>11</v>
      </c>
      <c r="U1844" s="238" t="s">
        <v>11</v>
      </c>
      <c r="V1844" s="9" t="s">
        <v>26</v>
      </c>
      <c r="W1844" s="227" t="s">
        <v>2793</v>
      </c>
      <c r="X1844" s="227" t="s">
        <v>11</v>
      </c>
      <c r="Y1844" s="10" t="s">
        <v>28</v>
      </c>
      <c r="Z1844" s="234" t="s">
        <v>11</v>
      </c>
    </row>
    <row r="1845" spans="1:26" ht="13.5" customHeight="1" x14ac:dyDescent="0.15">
      <c r="A1845" s="274" t="s">
        <v>11</v>
      </c>
      <c r="B1845" s="231" t="s">
        <v>11</v>
      </c>
      <c r="C1845" s="275" t="s">
        <v>11</v>
      </c>
      <c r="D1845" s="229" t="s">
        <v>11</v>
      </c>
      <c r="E1845" s="241" t="s">
        <v>11</v>
      </c>
      <c r="F1845" s="241" t="s">
        <v>11</v>
      </c>
      <c r="G1845" s="241" t="s">
        <v>11</v>
      </c>
      <c r="H1845" s="241" t="s">
        <v>11</v>
      </c>
      <c r="I1845" s="241" t="s">
        <v>11</v>
      </c>
      <c r="J1845" s="241" t="s">
        <v>11</v>
      </c>
      <c r="K1845" s="241" t="s">
        <v>11</v>
      </c>
      <c r="L1845" s="242" t="s">
        <v>11</v>
      </c>
      <c r="M1845" s="249" t="s">
        <v>11</v>
      </c>
      <c r="N1845" s="250" t="s">
        <v>11</v>
      </c>
      <c r="O1845" s="267" t="s">
        <v>11</v>
      </c>
      <c r="P1845" s="268" t="s">
        <v>11</v>
      </c>
      <c r="Q1845" s="7" t="s">
        <v>32</v>
      </c>
      <c r="R1845" s="238" t="s">
        <v>2794</v>
      </c>
      <c r="S1845" s="238" t="s">
        <v>11</v>
      </c>
      <c r="T1845" s="238" t="s">
        <v>11</v>
      </c>
      <c r="U1845" s="238" t="s">
        <v>11</v>
      </c>
      <c r="V1845" s="11" t="s">
        <v>33</v>
      </c>
      <c r="W1845" s="9" t="s">
        <v>11</v>
      </c>
      <c r="X1845" t="s">
        <v>11</v>
      </c>
      <c r="Y1845" s="12" t="s">
        <v>11</v>
      </c>
      <c r="Z1845" s="234" t="s">
        <v>11</v>
      </c>
    </row>
    <row r="1846" spans="1:26" ht="13.5" customHeight="1" x14ac:dyDescent="0.15">
      <c r="A1846" s="6" t="s">
        <v>11</v>
      </c>
      <c r="B1846" t="s">
        <v>11</v>
      </c>
      <c r="C1846" s="12" t="s">
        <v>11</v>
      </c>
      <c r="D1846" s="229" t="s">
        <v>26</v>
      </c>
      <c r="E1846" s="13" t="s">
        <v>19</v>
      </c>
      <c r="F1846" s="231" t="s">
        <v>11</v>
      </c>
      <c r="G1846" s="231" t="s">
        <v>11</v>
      </c>
      <c r="H1846" s="231" t="s">
        <v>11</v>
      </c>
      <c r="I1846" s="231" t="s">
        <v>160</v>
      </c>
      <c r="J1846" s="231" t="s">
        <v>63</v>
      </c>
      <c r="K1846" s="13" t="s">
        <v>11</v>
      </c>
      <c r="L1846" s="242" t="s">
        <v>28</v>
      </c>
      <c r="M1846" s="277" t="s">
        <v>11</v>
      </c>
      <c r="N1846" s="278" t="s">
        <v>11</v>
      </c>
      <c r="O1846" s="267" t="s">
        <v>11</v>
      </c>
      <c r="P1846" s="268" t="s">
        <v>11</v>
      </c>
      <c r="Q1846" s="8" t="s">
        <v>31</v>
      </c>
      <c r="R1846" s="238" t="s">
        <v>11</v>
      </c>
      <c r="S1846" s="238" t="s">
        <v>11</v>
      </c>
      <c r="T1846" s="238" t="s">
        <v>11</v>
      </c>
      <c r="U1846" s="238" t="s">
        <v>11</v>
      </c>
      <c r="V1846" s="9" t="s">
        <v>26</v>
      </c>
      <c r="W1846" s="227" t="s">
        <v>11</v>
      </c>
      <c r="X1846" s="227" t="s">
        <v>11</v>
      </c>
      <c r="Y1846" s="10" t="s">
        <v>28</v>
      </c>
      <c r="Z1846" s="234" t="s">
        <v>11</v>
      </c>
    </row>
    <row r="1847" spans="1:26" ht="13.5" customHeight="1" x14ac:dyDescent="0.15">
      <c r="A1847" s="14" t="s">
        <v>11</v>
      </c>
      <c r="B1847" s="15" t="s">
        <v>11</v>
      </c>
      <c r="C1847" s="16" t="s">
        <v>11</v>
      </c>
      <c r="D1847" s="230" t="s">
        <v>11</v>
      </c>
      <c r="E1847" s="17" t="s">
        <v>11</v>
      </c>
      <c r="F1847" s="232" t="s">
        <v>11</v>
      </c>
      <c r="G1847" s="232" t="s">
        <v>11</v>
      </c>
      <c r="H1847" s="232" t="s">
        <v>11</v>
      </c>
      <c r="I1847" s="232" t="s">
        <v>11</v>
      </c>
      <c r="J1847" s="232" t="s">
        <v>11</v>
      </c>
      <c r="K1847" s="17" t="s">
        <v>11</v>
      </c>
      <c r="L1847" s="276" t="s">
        <v>11</v>
      </c>
      <c r="M1847" s="26" t="s">
        <v>42</v>
      </c>
      <c r="N1847" s="27">
        <v>95.6</v>
      </c>
      <c r="O1847" s="269" t="s">
        <v>11</v>
      </c>
      <c r="P1847" s="270" t="s">
        <v>11</v>
      </c>
      <c r="Q1847" s="18" t="s">
        <v>32</v>
      </c>
      <c r="R1847" s="228" t="s">
        <v>11</v>
      </c>
      <c r="S1847" s="228" t="s">
        <v>11</v>
      </c>
      <c r="T1847" s="228" t="s">
        <v>11</v>
      </c>
      <c r="U1847" s="228" t="s">
        <v>11</v>
      </c>
      <c r="V1847" s="19" t="s">
        <v>33</v>
      </c>
      <c r="W1847" s="20" t="s">
        <v>11</v>
      </c>
      <c r="X1847" s="15" t="s">
        <v>11</v>
      </c>
      <c r="Y1847" s="16" t="s">
        <v>11</v>
      </c>
      <c r="Z1847" s="235" t="s">
        <v>11</v>
      </c>
    </row>
    <row r="1848" spans="1:26" ht="13.5" customHeight="1" x14ac:dyDescent="0.15">
      <c r="A1848" s="251" t="s">
        <v>10</v>
      </c>
      <c r="B1848" s="252" t="s">
        <v>11</v>
      </c>
      <c r="C1848" s="253" t="s">
        <v>11</v>
      </c>
      <c r="D1848" s="257" t="s">
        <v>12</v>
      </c>
      <c r="E1848" s="258" t="s">
        <v>11</v>
      </c>
      <c r="F1848" s="259" t="s">
        <v>1731</v>
      </c>
      <c r="G1848" s="259" t="s">
        <v>11</v>
      </c>
      <c r="H1848" s="259" t="s">
        <v>11</v>
      </c>
      <c r="I1848" s="259" t="s">
        <v>11</v>
      </c>
      <c r="J1848" s="259" t="s">
        <v>11</v>
      </c>
      <c r="K1848" s="259" t="s">
        <v>11</v>
      </c>
      <c r="L1848" s="260" t="s">
        <v>11</v>
      </c>
      <c r="M1848" s="263" t="s">
        <v>119</v>
      </c>
      <c r="N1848" s="264" t="s">
        <v>11</v>
      </c>
      <c r="O1848" s="265" t="s">
        <v>2795</v>
      </c>
      <c r="P1848" s="266" t="s">
        <v>11</v>
      </c>
      <c r="Q1848" s="5" t="s">
        <v>16</v>
      </c>
      <c r="R1848" s="271" t="s">
        <v>2796</v>
      </c>
      <c r="S1848" s="271" t="s">
        <v>11</v>
      </c>
      <c r="T1848" s="271" t="s">
        <v>11</v>
      </c>
      <c r="U1848" s="30">
        <v>6353</v>
      </c>
      <c r="V1848" s="272" t="s">
        <v>18</v>
      </c>
      <c r="W1848" s="272" t="s">
        <v>11</v>
      </c>
      <c r="X1848" s="272" t="s">
        <v>11</v>
      </c>
      <c r="Y1848" s="273" t="s">
        <v>11</v>
      </c>
      <c r="Z1848" s="233">
        <v>411</v>
      </c>
    </row>
    <row r="1849" spans="1:26" ht="13.5" customHeight="1" x14ac:dyDescent="0.15">
      <c r="A1849" s="254" t="s">
        <v>11</v>
      </c>
      <c r="B1849" s="255" t="s">
        <v>11</v>
      </c>
      <c r="C1849" s="256" t="s">
        <v>11</v>
      </c>
      <c r="D1849" s="24" t="s">
        <v>11</v>
      </c>
      <c r="E1849" s="23" t="s">
        <v>11</v>
      </c>
      <c r="F1849" s="261" t="s">
        <v>11</v>
      </c>
      <c r="G1849" s="261" t="s">
        <v>11</v>
      </c>
      <c r="H1849" s="261" t="s">
        <v>11</v>
      </c>
      <c r="I1849" s="261" t="s">
        <v>11</v>
      </c>
      <c r="J1849" s="261" t="s">
        <v>11</v>
      </c>
      <c r="K1849" s="261" t="s">
        <v>11</v>
      </c>
      <c r="L1849" s="262" t="s">
        <v>11</v>
      </c>
      <c r="M1849" s="236">
        <v>30866000</v>
      </c>
      <c r="N1849" s="237" t="s">
        <v>11</v>
      </c>
      <c r="O1849" s="267" t="s">
        <v>11</v>
      </c>
      <c r="P1849" s="268" t="s">
        <v>11</v>
      </c>
      <c r="Q1849" s="6" t="s">
        <v>11</v>
      </c>
      <c r="R1849" s="238" t="s">
        <v>2797</v>
      </c>
      <c r="S1849" s="238" t="s">
        <v>11</v>
      </c>
      <c r="T1849" s="238" t="s">
        <v>11</v>
      </c>
      <c r="U1849" s="22">
        <v>22656</v>
      </c>
      <c r="V1849" s="239" t="s">
        <v>18</v>
      </c>
      <c r="W1849" s="239" t="s">
        <v>11</v>
      </c>
      <c r="X1849" s="239" t="s">
        <v>11</v>
      </c>
      <c r="Y1849" s="240" t="s">
        <v>11</v>
      </c>
      <c r="Z1849" s="234" t="s">
        <v>11</v>
      </c>
    </row>
    <row r="1850" spans="1:26" ht="13.5" customHeight="1" x14ac:dyDescent="0.15">
      <c r="A1850" s="274" t="s">
        <v>2798</v>
      </c>
      <c r="B1850" s="231" t="s">
        <v>11</v>
      </c>
      <c r="C1850" s="275" t="s">
        <v>11</v>
      </c>
      <c r="D1850" s="247" t="s">
        <v>2799</v>
      </c>
      <c r="E1850" s="239" t="s">
        <v>11</v>
      </c>
      <c r="F1850" s="239" t="s">
        <v>11</v>
      </c>
      <c r="G1850" s="239" t="s">
        <v>11</v>
      </c>
      <c r="H1850" s="239" t="s">
        <v>11</v>
      </c>
      <c r="I1850" s="239" t="s">
        <v>11</v>
      </c>
      <c r="J1850" s="239" t="s">
        <v>11</v>
      </c>
      <c r="K1850" s="239" t="s">
        <v>11</v>
      </c>
      <c r="L1850" s="240" t="s">
        <v>11</v>
      </c>
      <c r="M1850" s="249" t="s">
        <v>40</v>
      </c>
      <c r="N1850" s="250" t="s">
        <v>11</v>
      </c>
      <c r="O1850" s="267" t="s">
        <v>11</v>
      </c>
      <c r="P1850" s="268" t="s">
        <v>11</v>
      </c>
      <c r="Q1850" s="6" t="s">
        <v>11</v>
      </c>
      <c r="R1850" s="238" t="s">
        <v>2800</v>
      </c>
      <c r="S1850" s="238" t="s">
        <v>11</v>
      </c>
      <c r="T1850" s="238" t="s">
        <v>11</v>
      </c>
      <c r="U1850" s="22">
        <v>160</v>
      </c>
      <c r="V1850" s="239" t="s">
        <v>18</v>
      </c>
      <c r="W1850" s="239" t="s">
        <v>11</v>
      </c>
      <c r="X1850" s="239" t="s">
        <v>11</v>
      </c>
      <c r="Y1850" s="240" t="s">
        <v>11</v>
      </c>
      <c r="Z1850" s="234" t="s">
        <v>11</v>
      </c>
    </row>
    <row r="1851" spans="1:26" ht="13.5" customHeight="1" x14ac:dyDescent="0.15">
      <c r="A1851" s="274" t="s">
        <v>11</v>
      </c>
      <c r="B1851" s="231" t="s">
        <v>11</v>
      </c>
      <c r="C1851" s="275" t="s">
        <v>11</v>
      </c>
      <c r="D1851" s="248" t="s">
        <v>11</v>
      </c>
      <c r="E1851" s="239" t="s">
        <v>11</v>
      </c>
      <c r="F1851" s="239" t="s">
        <v>11</v>
      </c>
      <c r="G1851" s="239" t="s">
        <v>11</v>
      </c>
      <c r="H1851" s="239" t="s">
        <v>11</v>
      </c>
      <c r="I1851" s="239" t="s">
        <v>11</v>
      </c>
      <c r="J1851" s="239" t="s">
        <v>11</v>
      </c>
      <c r="K1851" s="239" t="s">
        <v>11</v>
      </c>
      <c r="L1851" s="240" t="s">
        <v>11</v>
      </c>
      <c r="M1851" s="236">
        <v>29207919</v>
      </c>
      <c r="N1851" s="237" t="s">
        <v>11</v>
      </c>
      <c r="O1851" s="267" t="s">
        <v>11</v>
      </c>
      <c r="P1851" s="268" t="s">
        <v>11</v>
      </c>
      <c r="Q1851" s="6" t="s">
        <v>11</v>
      </c>
      <c r="R1851" s="238" t="s">
        <v>11</v>
      </c>
      <c r="S1851" s="238" t="s">
        <v>11</v>
      </c>
      <c r="T1851" s="238" t="s">
        <v>11</v>
      </c>
      <c r="U1851" s="22" t="s">
        <v>11</v>
      </c>
      <c r="V1851" s="239" t="s">
        <v>11</v>
      </c>
      <c r="W1851" s="239" t="s">
        <v>11</v>
      </c>
      <c r="X1851" s="239" t="s">
        <v>11</v>
      </c>
      <c r="Y1851" s="240" t="s">
        <v>11</v>
      </c>
      <c r="Z1851" s="234" t="s">
        <v>11</v>
      </c>
    </row>
    <row r="1852" spans="1:26" ht="13.5" customHeight="1" x14ac:dyDescent="0.15">
      <c r="A1852" s="274" t="s">
        <v>11</v>
      </c>
      <c r="B1852" s="231" t="s">
        <v>11</v>
      </c>
      <c r="C1852" s="275" t="s">
        <v>11</v>
      </c>
      <c r="D1852" s="229" t="s">
        <v>26</v>
      </c>
      <c r="E1852" s="241" t="s">
        <v>1175</v>
      </c>
      <c r="F1852" s="241" t="s">
        <v>11</v>
      </c>
      <c r="G1852" s="241" t="s">
        <v>11</v>
      </c>
      <c r="H1852" s="241" t="s">
        <v>11</v>
      </c>
      <c r="I1852" s="241" t="s">
        <v>11</v>
      </c>
      <c r="J1852" s="241" t="s">
        <v>11</v>
      </c>
      <c r="K1852" s="241" t="s">
        <v>11</v>
      </c>
      <c r="L1852" s="242" t="s">
        <v>28</v>
      </c>
      <c r="M1852" s="243" t="s">
        <v>29</v>
      </c>
      <c r="N1852" s="244" t="s">
        <v>11</v>
      </c>
      <c r="O1852" s="267" t="s">
        <v>11</v>
      </c>
      <c r="P1852" s="268" t="s">
        <v>11</v>
      </c>
      <c r="Q1852" s="7" t="s">
        <v>11</v>
      </c>
      <c r="R1852" s="238" t="s">
        <v>1849</v>
      </c>
      <c r="S1852" s="238" t="s">
        <v>11</v>
      </c>
      <c r="T1852" s="238" t="s">
        <v>11</v>
      </c>
      <c r="U1852" s="22">
        <v>39</v>
      </c>
      <c r="V1852" s="239" t="s">
        <v>18</v>
      </c>
      <c r="W1852" s="239" t="s">
        <v>11</v>
      </c>
      <c r="X1852" s="239" t="s">
        <v>11</v>
      </c>
      <c r="Y1852" s="240" t="s">
        <v>11</v>
      </c>
      <c r="Z1852" s="234" t="s">
        <v>11</v>
      </c>
    </row>
    <row r="1853" spans="1:26" ht="13.5" customHeight="1" x14ac:dyDescent="0.15">
      <c r="A1853" s="274" t="s">
        <v>11</v>
      </c>
      <c r="B1853" s="231" t="s">
        <v>11</v>
      </c>
      <c r="C1853" s="275" t="s">
        <v>11</v>
      </c>
      <c r="D1853" s="229" t="s">
        <v>11</v>
      </c>
      <c r="E1853" s="241" t="s">
        <v>11</v>
      </c>
      <c r="F1853" s="241" t="s">
        <v>11</v>
      </c>
      <c r="G1853" s="241" t="s">
        <v>11</v>
      </c>
      <c r="H1853" s="241" t="s">
        <v>11</v>
      </c>
      <c r="I1853" s="241" t="s">
        <v>11</v>
      </c>
      <c r="J1853" s="241" t="s">
        <v>11</v>
      </c>
      <c r="K1853" s="241" t="s">
        <v>11</v>
      </c>
      <c r="L1853" s="242" t="s">
        <v>11</v>
      </c>
      <c r="M1853" s="245">
        <v>1658081</v>
      </c>
      <c r="N1853" s="246" t="s">
        <v>11</v>
      </c>
      <c r="O1853" s="267" t="s">
        <v>11</v>
      </c>
      <c r="P1853" s="268" t="s">
        <v>11</v>
      </c>
      <c r="Q1853" s="8" t="s">
        <v>31</v>
      </c>
      <c r="R1853" s="238" t="s">
        <v>2801</v>
      </c>
      <c r="S1853" s="238" t="s">
        <v>11</v>
      </c>
      <c r="T1853" s="238" t="s">
        <v>11</v>
      </c>
      <c r="U1853" s="238" t="s">
        <v>11</v>
      </c>
      <c r="V1853" s="9" t="s">
        <v>26</v>
      </c>
      <c r="W1853" s="227" t="s">
        <v>2802</v>
      </c>
      <c r="X1853" s="227" t="s">
        <v>11</v>
      </c>
      <c r="Y1853" s="10" t="s">
        <v>28</v>
      </c>
      <c r="Z1853" s="234" t="s">
        <v>11</v>
      </c>
    </row>
    <row r="1854" spans="1:26" ht="13.5" customHeight="1" x14ac:dyDescent="0.15">
      <c r="A1854" s="274" t="s">
        <v>11</v>
      </c>
      <c r="B1854" s="231" t="s">
        <v>11</v>
      </c>
      <c r="C1854" s="275" t="s">
        <v>11</v>
      </c>
      <c r="D1854" s="229" t="s">
        <v>11</v>
      </c>
      <c r="E1854" s="241" t="s">
        <v>11</v>
      </c>
      <c r="F1854" s="241" t="s">
        <v>11</v>
      </c>
      <c r="G1854" s="241" t="s">
        <v>11</v>
      </c>
      <c r="H1854" s="241" t="s">
        <v>11</v>
      </c>
      <c r="I1854" s="241" t="s">
        <v>11</v>
      </c>
      <c r="J1854" s="241" t="s">
        <v>11</v>
      </c>
      <c r="K1854" s="241" t="s">
        <v>11</v>
      </c>
      <c r="L1854" s="242" t="s">
        <v>11</v>
      </c>
      <c r="M1854" s="249" t="s">
        <v>11</v>
      </c>
      <c r="N1854" s="250" t="s">
        <v>11</v>
      </c>
      <c r="O1854" s="267" t="s">
        <v>11</v>
      </c>
      <c r="P1854" s="268" t="s">
        <v>11</v>
      </c>
      <c r="Q1854" s="7" t="s">
        <v>32</v>
      </c>
      <c r="R1854" s="238" t="s">
        <v>11</v>
      </c>
      <c r="S1854" s="238" t="s">
        <v>11</v>
      </c>
      <c r="T1854" s="238" t="s">
        <v>11</v>
      </c>
      <c r="U1854" s="238" t="s">
        <v>11</v>
      </c>
      <c r="V1854" s="11" t="s">
        <v>33</v>
      </c>
      <c r="W1854" s="9" t="s">
        <v>11</v>
      </c>
      <c r="X1854" t="s">
        <v>11</v>
      </c>
      <c r="Y1854" s="12" t="s">
        <v>11</v>
      </c>
      <c r="Z1854" s="234" t="s">
        <v>11</v>
      </c>
    </row>
    <row r="1855" spans="1:26" ht="13.5" customHeight="1" x14ac:dyDescent="0.15">
      <c r="A1855" s="6" t="s">
        <v>11</v>
      </c>
      <c r="B1855" t="s">
        <v>11</v>
      </c>
      <c r="C1855" s="12" t="s">
        <v>11</v>
      </c>
      <c r="D1855" s="229" t="s">
        <v>26</v>
      </c>
      <c r="E1855" s="13" t="s">
        <v>19</v>
      </c>
      <c r="F1855" s="231" t="s">
        <v>11</v>
      </c>
      <c r="G1855" s="231" t="s">
        <v>11</v>
      </c>
      <c r="H1855" s="231" t="s">
        <v>11</v>
      </c>
      <c r="I1855" s="231" t="s">
        <v>160</v>
      </c>
      <c r="J1855" s="231" t="s">
        <v>11</v>
      </c>
      <c r="K1855" s="13" t="s">
        <v>11</v>
      </c>
      <c r="L1855" s="242" t="s">
        <v>28</v>
      </c>
      <c r="M1855" s="277" t="s">
        <v>11</v>
      </c>
      <c r="N1855" s="278" t="s">
        <v>11</v>
      </c>
      <c r="O1855" s="267" t="s">
        <v>11</v>
      </c>
      <c r="P1855" s="268" t="s">
        <v>11</v>
      </c>
      <c r="Q1855" s="8" t="s">
        <v>31</v>
      </c>
      <c r="R1855" s="238" t="s">
        <v>2803</v>
      </c>
      <c r="S1855" s="238" t="s">
        <v>11</v>
      </c>
      <c r="T1855" s="238" t="s">
        <v>11</v>
      </c>
      <c r="U1855" s="238" t="s">
        <v>11</v>
      </c>
      <c r="V1855" s="9" t="s">
        <v>26</v>
      </c>
      <c r="W1855" s="227" t="s">
        <v>2804</v>
      </c>
      <c r="X1855" s="227" t="s">
        <v>11</v>
      </c>
      <c r="Y1855" s="10" t="s">
        <v>28</v>
      </c>
      <c r="Z1855" s="234" t="s">
        <v>11</v>
      </c>
    </row>
    <row r="1856" spans="1:26" ht="13.5" customHeight="1" x14ac:dyDescent="0.15">
      <c r="A1856" s="14" t="s">
        <v>11</v>
      </c>
      <c r="B1856" s="15" t="s">
        <v>11</v>
      </c>
      <c r="C1856" s="16" t="s">
        <v>11</v>
      </c>
      <c r="D1856" s="230" t="s">
        <v>11</v>
      </c>
      <c r="E1856" s="17" t="s">
        <v>11</v>
      </c>
      <c r="F1856" s="232" t="s">
        <v>11</v>
      </c>
      <c r="G1856" s="232" t="s">
        <v>11</v>
      </c>
      <c r="H1856" s="232" t="s">
        <v>11</v>
      </c>
      <c r="I1856" s="232" t="s">
        <v>11</v>
      </c>
      <c r="J1856" s="232" t="s">
        <v>11</v>
      </c>
      <c r="K1856" s="17" t="s">
        <v>11</v>
      </c>
      <c r="L1856" s="276" t="s">
        <v>11</v>
      </c>
      <c r="M1856" s="26" t="s">
        <v>42</v>
      </c>
      <c r="N1856" s="27">
        <v>94.6</v>
      </c>
      <c r="O1856" s="269" t="s">
        <v>11</v>
      </c>
      <c r="P1856" s="270" t="s">
        <v>11</v>
      </c>
      <c r="Q1856" s="18" t="s">
        <v>32</v>
      </c>
      <c r="R1856" s="228" t="s">
        <v>11</v>
      </c>
      <c r="S1856" s="228" t="s">
        <v>11</v>
      </c>
      <c r="T1856" s="228" t="s">
        <v>11</v>
      </c>
      <c r="U1856" s="228" t="s">
        <v>11</v>
      </c>
      <c r="V1856" s="19" t="s">
        <v>33</v>
      </c>
      <c r="W1856" s="20" t="s">
        <v>11</v>
      </c>
      <c r="X1856" s="15" t="s">
        <v>11</v>
      </c>
      <c r="Y1856" s="16" t="s">
        <v>11</v>
      </c>
      <c r="Z1856" s="235" t="s">
        <v>11</v>
      </c>
    </row>
    <row r="1857" spans="1:26" ht="13.5" customHeight="1" x14ac:dyDescent="0.15">
      <c r="A1857" s="251" t="s">
        <v>10</v>
      </c>
      <c r="B1857" s="252" t="s">
        <v>11</v>
      </c>
      <c r="C1857" s="253" t="s">
        <v>11</v>
      </c>
      <c r="D1857" s="257" t="s">
        <v>12</v>
      </c>
      <c r="E1857" s="258" t="s">
        <v>11</v>
      </c>
      <c r="F1857" s="259" t="s">
        <v>1455</v>
      </c>
      <c r="G1857" s="259" t="s">
        <v>11</v>
      </c>
      <c r="H1857" s="259" t="s">
        <v>11</v>
      </c>
      <c r="I1857" s="259" t="s">
        <v>11</v>
      </c>
      <c r="J1857" s="259" t="s">
        <v>11</v>
      </c>
      <c r="K1857" s="259" t="s">
        <v>11</v>
      </c>
      <c r="L1857" s="260" t="s">
        <v>11</v>
      </c>
      <c r="M1857" s="263" t="s">
        <v>119</v>
      </c>
      <c r="N1857" s="264" t="s">
        <v>11</v>
      </c>
      <c r="O1857" s="265" t="s">
        <v>2805</v>
      </c>
      <c r="P1857" s="266" t="s">
        <v>11</v>
      </c>
      <c r="Q1857" s="5" t="s">
        <v>16</v>
      </c>
      <c r="R1857" s="271" t="s">
        <v>2806</v>
      </c>
      <c r="S1857" s="271" t="s">
        <v>11</v>
      </c>
      <c r="T1857" s="271" t="s">
        <v>11</v>
      </c>
      <c r="U1857" s="30">
        <v>390</v>
      </c>
      <c r="V1857" s="272" t="s">
        <v>18</v>
      </c>
      <c r="W1857" s="272" t="s">
        <v>11</v>
      </c>
      <c r="X1857" s="272" t="s">
        <v>11</v>
      </c>
      <c r="Y1857" s="273" t="s">
        <v>11</v>
      </c>
      <c r="Z1857" s="233">
        <v>411</v>
      </c>
    </row>
    <row r="1858" spans="1:26" ht="13.5" customHeight="1" x14ac:dyDescent="0.15">
      <c r="A1858" s="254" t="s">
        <v>11</v>
      </c>
      <c r="B1858" s="255" t="s">
        <v>11</v>
      </c>
      <c r="C1858" s="256" t="s">
        <v>11</v>
      </c>
      <c r="D1858" s="24" t="s">
        <v>11</v>
      </c>
      <c r="E1858" s="23" t="s">
        <v>11</v>
      </c>
      <c r="F1858" s="261" t="s">
        <v>11</v>
      </c>
      <c r="G1858" s="261" t="s">
        <v>11</v>
      </c>
      <c r="H1858" s="261" t="s">
        <v>11</v>
      </c>
      <c r="I1858" s="261" t="s">
        <v>11</v>
      </c>
      <c r="J1858" s="261" t="s">
        <v>11</v>
      </c>
      <c r="K1858" s="261" t="s">
        <v>11</v>
      </c>
      <c r="L1858" s="262" t="s">
        <v>11</v>
      </c>
      <c r="M1858" s="236">
        <v>595000</v>
      </c>
      <c r="N1858" s="237" t="s">
        <v>11</v>
      </c>
      <c r="O1858" s="267" t="s">
        <v>11</v>
      </c>
      <c r="P1858" s="268" t="s">
        <v>11</v>
      </c>
      <c r="Q1858" s="6" t="s">
        <v>11</v>
      </c>
      <c r="R1858" s="238" t="s">
        <v>2807</v>
      </c>
      <c r="S1858" s="238" t="s">
        <v>11</v>
      </c>
      <c r="T1858" s="238" t="s">
        <v>11</v>
      </c>
      <c r="U1858" s="22">
        <v>99</v>
      </c>
      <c r="V1858" s="239" t="s">
        <v>18</v>
      </c>
      <c r="W1858" s="239" t="s">
        <v>11</v>
      </c>
      <c r="X1858" s="239" t="s">
        <v>11</v>
      </c>
      <c r="Y1858" s="240" t="s">
        <v>11</v>
      </c>
      <c r="Z1858" s="234" t="s">
        <v>11</v>
      </c>
    </row>
    <row r="1859" spans="1:26" ht="13.5" customHeight="1" x14ac:dyDescent="0.15">
      <c r="A1859" s="274" t="s">
        <v>2808</v>
      </c>
      <c r="B1859" s="231" t="s">
        <v>11</v>
      </c>
      <c r="C1859" s="275" t="s">
        <v>11</v>
      </c>
      <c r="D1859" s="247" t="s">
        <v>2809</v>
      </c>
      <c r="E1859" s="239" t="s">
        <v>11</v>
      </c>
      <c r="F1859" s="239" t="s">
        <v>11</v>
      </c>
      <c r="G1859" s="239" t="s">
        <v>11</v>
      </c>
      <c r="H1859" s="239" t="s">
        <v>11</v>
      </c>
      <c r="I1859" s="239" t="s">
        <v>11</v>
      </c>
      <c r="J1859" s="239" t="s">
        <v>11</v>
      </c>
      <c r="K1859" s="239" t="s">
        <v>11</v>
      </c>
      <c r="L1859" s="240" t="s">
        <v>11</v>
      </c>
      <c r="M1859" s="249" t="s">
        <v>40</v>
      </c>
      <c r="N1859" s="250" t="s">
        <v>11</v>
      </c>
      <c r="O1859" s="267" t="s">
        <v>11</v>
      </c>
      <c r="P1859" s="268" t="s">
        <v>11</v>
      </c>
      <c r="Q1859" s="6" t="s">
        <v>11</v>
      </c>
      <c r="R1859" s="238" t="s">
        <v>2810</v>
      </c>
      <c r="S1859" s="238" t="s">
        <v>11</v>
      </c>
      <c r="T1859" s="238" t="s">
        <v>11</v>
      </c>
      <c r="U1859" s="22">
        <v>40</v>
      </c>
      <c r="V1859" s="239" t="s">
        <v>18</v>
      </c>
      <c r="W1859" s="239" t="s">
        <v>11</v>
      </c>
      <c r="X1859" s="239" t="s">
        <v>11</v>
      </c>
      <c r="Y1859" s="240" t="s">
        <v>11</v>
      </c>
      <c r="Z1859" s="234" t="s">
        <v>11</v>
      </c>
    </row>
    <row r="1860" spans="1:26" ht="13.5" customHeight="1" x14ac:dyDescent="0.15">
      <c r="A1860" s="274" t="s">
        <v>11</v>
      </c>
      <c r="B1860" s="231" t="s">
        <v>11</v>
      </c>
      <c r="C1860" s="275" t="s">
        <v>11</v>
      </c>
      <c r="D1860" s="248" t="s">
        <v>11</v>
      </c>
      <c r="E1860" s="239" t="s">
        <v>11</v>
      </c>
      <c r="F1860" s="239" t="s">
        <v>11</v>
      </c>
      <c r="G1860" s="239" t="s">
        <v>11</v>
      </c>
      <c r="H1860" s="239" t="s">
        <v>11</v>
      </c>
      <c r="I1860" s="239" t="s">
        <v>11</v>
      </c>
      <c r="J1860" s="239" t="s">
        <v>11</v>
      </c>
      <c r="K1860" s="239" t="s">
        <v>11</v>
      </c>
      <c r="L1860" s="240" t="s">
        <v>11</v>
      </c>
      <c r="M1860" s="236">
        <v>528590</v>
      </c>
      <c r="N1860" s="237" t="s">
        <v>11</v>
      </c>
      <c r="O1860" s="267" t="s">
        <v>11</v>
      </c>
      <c r="P1860" s="268" t="s">
        <v>11</v>
      </c>
      <c r="Q1860" s="6" t="s">
        <v>11</v>
      </c>
      <c r="R1860" s="238" t="s">
        <v>11</v>
      </c>
      <c r="S1860" s="238" t="s">
        <v>11</v>
      </c>
      <c r="T1860" s="238" t="s">
        <v>11</v>
      </c>
      <c r="U1860" s="22" t="s">
        <v>11</v>
      </c>
      <c r="V1860" s="239" t="s">
        <v>11</v>
      </c>
      <c r="W1860" s="239" t="s">
        <v>11</v>
      </c>
      <c r="X1860" s="239" t="s">
        <v>11</v>
      </c>
      <c r="Y1860" s="240" t="s">
        <v>11</v>
      </c>
      <c r="Z1860" s="234" t="s">
        <v>11</v>
      </c>
    </row>
    <row r="1861" spans="1:26" ht="13.5" customHeight="1" x14ac:dyDescent="0.15">
      <c r="A1861" s="274" t="s">
        <v>11</v>
      </c>
      <c r="B1861" s="231" t="s">
        <v>11</v>
      </c>
      <c r="C1861" s="275" t="s">
        <v>11</v>
      </c>
      <c r="D1861" s="229" t="s">
        <v>26</v>
      </c>
      <c r="E1861" s="241" t="s">
        <v>2628</v>
      </c>
      <c r="F1861" s="241" t="s">
        <v>11</v>
      </c>
      <c r="G1861" s="241" t="s">
        <v>11</v>
      </c>
      <c r="H1861" s="241" t="s">
        <v>11</v>
      </c>
      <c r="I1861" s="241" t="s">
        <v>11</v>
      </c>
      <c r="J1861" s="241" t="s">
        <v>11</v>
      </c>
      <c r="K1861" s="241" t="s">
        <v>11</v>
      </c>
      <c r="L1861" s="242" t="s">
        <v>28</v>
      </c>
      <c r="M1861" s="243" t="s">
        <v>29</v>
      </c>
      <c r="N1861" s="244" t="s">
        <v>11</v>
      </c>
      <c r="O1861" s="267" t="s">
        <v>11</v>
      </c>
      <c r="P1861" s="268" t="s">
        <v>11</v>
      </c>
      <c r="Q1861" s="7" t="s">
        <v>11</v>
      </c>
      <c r="R1861" s="238" t="s">
        <v>11</v>
      </c>
      <c r="S1861" s="238" t="s">
        <v>11</v>
      </c>
      <c r="T1861" s="238" t="s">
        <v>11</v>
      </c>
      <c r="U1861" s="22" t="s">
        <v>11</v>
      </c>
      <c r="V1861" s="239" t="s">
        <v>11</v>
      </c>
      <c r="W1861" s="239" t="s">
        <v>11</v>
      </c>
      <c r="X1861" s="239" t="s">
        <v>11</v>
      </c>
      <c r="Y1861" s="240" t="s">
        <v>11</v>
      </c>
      <c r="Z1861" s="234" t="s">
        <v>11</v>
      </c>
    </row>
    <row r="1862" spans="1:26" ht="13.5" customHeight="1" x14ac:dyDescent="0.15">
      <c r="A1862" s="274" t="s">
        <v>11</v>
      </c>
      <c r="B1862" s="231" t="s">
        <v>11</v>
      </c>
      <c r="C1862" s="275" t="s">
        <v>11</v>
      </c>
      <c r="D1862" s="229" t="s">
        <v>11</v>
      </c>
      <c r="E1862" s="241" t="s">
        <v>11</v>
      </c>
      <c r="F1862" s="241" t="s">
        <v>11</v>
      </c>
      <c r="G1862" s="241" t="s">
        <v>11</v>
      </c>
      <c r="H1862" s="241" t="s">
        <v>11</v>
      </c>
      <c r="I1862" s="241" t="s">
        <v>11</v>
      </c>
      <c r="J1862" s="241" t="s">
        <v>11</v>
      </c>
      <c r="K1862" s="241" t="s">
        <v>11</v>
      </c>
      <c r="L1862" s="242" t="s">
        <v>11</v>
      </c>
      <c r="M1862" s="245">
        <v>66410</v>
      </c>
      <c r="N1862" s="246" t="s">
        <v>11</v>
      </c>
      <c r="O1862" s="267" t="s">
        <v>11</v>
      </c>
      <c r="P1862" s="268" t="s">
        <v>11</v>
      </c>
      <c r="Q1862" s="8" t="s">
        <v>31</v>
      </c>
      <c r="R1862" s="238" t="s">
        <v>2811</v>
      </c>
      <c r="S1862" s="238" t="s">
        <v>11</v>
      </c>
      <c r="T1862" s="238" t="s">
        <v>11</v>
      </c>
      <c r="U1862" s="238" t="s">
        <v>11</v>
      </c>
      <c r="V1862" s="9" t="s">
        <v>26</v>
      </c>
      <c r="W1862" s="227" t="s">
        <v>2812</v>
      </c>
      <c r="X1862" s="227" t="s">
        <v>11</v>
      </c>
      <c r="Y1862" s="10" t="s">
        <v>28</v>
      </c>
      <c r="Z1862" s="234" t="s">
        <v>11</v>
      </c>
    </row>
    <row r="1863" spans="1:26" ht="13.5" customHeight="1" x14ac:dyDescent="0.15">
      <c r="A1863" s="274" t="s">
        <v>11</v>
      </c>
      <c r="B1863" s="231" t="s">
        <v>11</v>
      </c>
      <c r="C1863" s="275" t="s">
        <v>11</v>
      </c>
      <c r="D1863" s="229" t="s">
        <v>11</v>
      </c>
      <c r="E1863" s="241" t="s">
        <v>11</v>
      </c>
      <c r="F1863" s="241" t="s">
        <v>11</v>
      </c>
      <c r="G1863" s="241" t="s">
        <v>11</v>
      </c>
      <c r="H1863" s="241" t="s">
        <v>11</v>
      </c>
      <c r="I1863" s="241" t="s">
        <v>11</v>
      </c>
      <c r="J1863" s="241" t="s">
        <v>11</v>
      </c>
      <c r="K1863" s="241" t="s">
        <v>11</v>
      </c>
      <c r="L1863" s="242" t="s">
        <v>11</v>
      </c>
      <c r="M1863" s="249" t="s">
        <v>11</v>
      </c>
      <c r="N1863" s="250" t="s">
        <v>11</v>
      </c>
      <c r="O1863" s="267" t="s">
        <v>11</v>
      </c>
      <c r="P1863" s="268" t="s">
        <v>11</v>
      </c>
      <c r="Q1863" s="7" t="s">
        <v>32</v>
      </c>
      <c r="R1863" s="238" t="s">
        <v>2813</v>
      </c>
      <c r="S1863" s="238" t="s">
        <v>11</v>
      </c>
      <c r="T1863" s="238" t="s">
        <v>11</v>
      </c>
      <c r="U1863" s="238" t="s">
        <v>11</v>
      </c>
      <c r="V1863" s="11" t="s">
        <v>33</v>
      </c>
      <c r="W1863" s="9" t="s">
        <v>11</v>
      </c>
      <c r="X1863" t="s">
        <v>11</v>
      </c>
      <c r="Y1863" s="12" t="s">
        <v>11</v>
      </c>
      <c r="Z1863" s="234" t="s">
        <v>11</v>
      </c>
    </row>
    <row r="1864" spans="1:26" ht="13.5" customHeight="1" x14ac:dyDescent="0.15">
      <c r="A1864" s="6" t="s">
        <v>11</v>
      </c>
      <c r="B1864" t="s">
        <v>11</v>
      </c>
      <c r="C1864" s="12" t="s">
        <v>11</v>
      </c>
      <c r="D1864" s="229" t="s">
        <v>26</v>
      </c>
      <c r="E1864" s="13" t="s">
        <v>19</v>
      </c>
      <c r="F1864" s="231" t="s">
        <v>11</v>
      </c>
      <c r="G1864" s="231" t="s">
        <v>11</v>
      </c>
      <c r="H1864" s="231" t="s">
        <v>11</v>
      </c>
      <c r="I1864" s="231" t="s">
        <v>160</v>
      </c>
      <c r="J1864" s="231" t="s">
        <v>11</v>
      </c>
      <c r="K1864" s="13" t="s">
        <v>11</v>
      </c>
      <c r="L1864" s="242" t="s">
        <v>28</v>
      </c>
      <c r="M1864" s="277" t="s">
        <v>11</v>
      </c>
      <c r="N1864" s="278" t="s">
        <v>11</v>
      </c>
      <c r="O1864" s="267" t="s">
        <v>11</v>
      </c>
      <c r="P1864" s="268" t="s">
        <v>11</v>
      </c>
      <c r="Q1864" s="8" t="s">
        <v>31</v>
      </c>
      <c r="R1864" s="238" t="s">
        <v>2814</v>
      </c>
      <c r="S1864" s="238" t="s">
        <v>11</v>
      </c>
      <c r="T1864" s="238" t="s">
        <v>11</v>
      </c>
      <c r="U1864" s="238" t="s">
        <v>11</v>
      </c>
      <c r="V1864" s="9" t="s">
        <v>26</v>
      </c>
      <c r="W1864" s="227" t="s">
        <v>2815</v>
      </c>
      <c r="X1864" s="227" t="s">
        <v>11</v>
      </c>
      <c r="Y1864" s="10" t="s">
        <v>28</v>
      </c>
      <c r="Z1864" s="234" t="s">
        <v>11</v>
      </c>
    </row>
    <row r="1865" spans="1:26" ht="13.5" customHeight="1" x14ac:dyDescent="0.15">
      <c r="A1865" s="14" t="s">
        <v>11</v>
      </c>
      <c r="B1865" s="15" t="s">
        <v>11</v>
      </c>
      <c r="C1865" s="16" t="s">
        <v>11</v>
      </c>
      <c r="D1865" s="230" t="s">
        <v>11</v>
      </c>
      <c r="E1865" s="17" t="s">
        <v>11</v>
      </c>
      <c r="F1865" s="232" t="s">
        <v>11</v>
      </c>
      <c r="G1865" s="232" t="s">
        <v>11</v>
      </c>
      <c r="H1865" s="232" t="s">
        <v>11</v>
      </c>
      <c r="I1865" s="232" t="s">
        <v>11</v>
      </c>
      <c r="J1865" s="232" t="s">
        <v>11</v>
      </c>
      <c r="K1865" s="17" t="s">
        <v>11</v>
      </c>
      <c r="L1865" s="276" t="s">
        <v>11</v>
      </c>
      <c r="M1865" s="26" t="s">
        <v>42</v>
      </c>
      <c r="N1865" s="27">
        <v>88.8</v>
      </c>
      <c r="O1865" s="269" t="s">
        <v>11</v>
      </c>
      <c r="P1865" s="270" t="s">
        <v>11</v>
      </c>
      <c r="Q1865" s="18" t="s">
        <v>32</v>
      </c>
      <c r="R1865" s="228" t="s">
        <v>2813</v>
      </c>
      <c r="S1865" s="228" t="s">
        <v>11</v>
      </c>
      <c r="T1865" s="228" t="s">
        <v>11</v>
      </c>
      <c r="U1865" s="228" t="s">
        <v>11</v>
      </c>
      <c r="V1865" s="19" t="s">
        <v>33</v>
      </c>
      <c r="W1865" s="20" t="s">
        <v>11</v>
      </c>
      <c r="X1865" s="15" t="s">
        <v>11</v>
      </c>
      <c r="Y1865" s="16" t="s">
        <v>11</v>
      </c>
      <c r="Z1865" s="235" t="s">
        <v>11</v>
      </c>
    </row>
    <row r="1866" spans="1:26" ht="13.5" customHeight="1" x14ac:dyDescent="0.15">
      <c r="A1866" s="251" t="s">
        <v>10</v>
      </c>
      <c r="B1866" s="252" t="s">
        <v>11</v>
      </c>
      <c r="C1866" s="253" t="s">
        <v>11</v>
      </c>
      <c r="D1866" s="257" t="s">
        <v>12</v>
      </c>
      <c r="E1866" s="258" t="s">
        <v>11</v>
      </c>
      <c r="F1866" s="259" t="s">
        <v>1455</v>
      </c>
      <c r="G1866" s="259" t="s">
        <v>11</v>
      </c>
      <c r="H1866" s="259" t="s">
        <v>11</v>
      </c>
      <c r="I1866" s="259" t="s">
        <v>11</v>
      </c>
      <c r="J1866" s="259" t="s">
        <v>11</v>
      </c>
      <c r="K1866" s="259" t="s">
        <v>11</v>
      </c>
      <c r="L1866" s="260" t="s">
        <v>11</v>
      </c>
      <c r="M1866" s="263" t="s">
        <v>119</v>
      </c>
      <c r="N1866" s="264" t="s">
        <v>11</v>
      </c>
      <c r="O1866" s="265" t="s">
        <v>2816</v>
      </c>
      <c r="P1866" s="266" t="s">
        <v>11</v>
      </c>
      <c r="Q1866" s="5" t="s">
        <v>16</v>
      </c>
      <c r="R1866" s="271" t="s">
        <v>2817</v>
      </c>
      <c r="S1866" s="271" t="s">
        <v>11</v>
      </c>
      <c r="T1866" s="271" t="s">
        <v>11</v>
      </c>
      <c r="U1866" s="30">
        <v>2879</v>
      </c>
      <c r="V1866" s="272" t="s">
        <v>18</v>
      </c>
      <c r="W1866" s="272" t="s">
        <v>11</v>
      </c>
      <c r="X1866" s="272" t="s">
        <v>11</v>
      </c>
      <c r="Y1866" s="273" t="s">
        <v>11</v>
      </c>
      <c r="Z1866" s="233">
        <v>411</v>
      </c>
    </row>
    <row r="1867" spans="1:26" ht="13.5" customHeight="1" x14ac:dyDescent="0.15">
      <c r="A1867" s="254" t="s">
        <v>11</v>
      </c>
      <c r="B1867" s="255" t="s">
        <v>11</v>
      </c>
      <c r="C1867" s="256" t="s">
        <v>11</v>
      </c>
      <c r="D1867" s="24" t="s">
        <v>11</v>
      </c>
      <c r="E1867" s="23" t="s">
        <v>11</v>
      </c>
      <c r="F1867" s="261" t="s">
        <v>11</v>
      </c>
      <c r="G1867" s="261" t="s">
        <v>11</v>
      </c>
      <c r="H1867" s="261" t="s">
        <v>11</v>
      </c>
      <c r="I1867" s="261" t="s">
        <v>11</v>
      </c>
      <c r="J1867" s="261" t="s">
        <v>11</v>
      </c>
      <c r="K1867" s="261" t="s">
        <v>11</v>
      </c>
      <c r="L1867" s="262" t="s">
        <v>11</v>
      </c>
      <c r="M1867" s="236">
        <v>7967000</v>
      </c>
      <c r="N1867" s="237" t="s">
        <v>11</v>
      </c>
      <c r="O1867" s="267" t="s">
        <v>11</v>
      </c>
      <c r="P1867" s="268" t="s">
        <v>11</v>
      </c>
      <c r="Q1867" s="6" t="s">
        <v>11</v>
      </c>
      <c r="R1867" s="238" t="s">
        <v>2818</v>
      </c>
      <c r="S1867" s="238" t="s">
        <v>11</v>
      </c>
      <c r="T1867" s="238" t="s">
        <v>11</v>
      </c>
      <c r="U1867" s="22">
        <v>564</v>
      </c>
      <c r="V1867" s="239" t="s">
        <v>18</v>
      </c>
      <c r="W1867" s="239" t="s">
        <v>11</v>
      </c>
      <c r="X1867" s="239" t="s">
        <v>11</v>
      </c>
      <c r="Y1867" s="240" t="s">
        <v>11</v>
      </c>
      <c r="Z1867" s="234" t="s">
        <v>11</v>
      </c>
    </row>
    <row r="1868" spans="1:26" ht="13.5" customHeight="1" x14ac:dyDescent="0.15">
      <c r="A1868" s="274" t="s">
        <v>2819</v>
      </c>
      <c r="B1868" s="231" t="s">
        <v>11</v>
      </c>
      <c r="C1868" s="275" t="s">
        <v>11</v>
      </c>
      <c r="D1868" s="247" t="s">
        <v>2820</v>
      </c>
      <c r="E1868" s="239" t="s">
        <v>11</v>
      </c>
      <c r="F1868" s="239" t="s">
        <v>11</v>
      </c>
      <c r="G1868" s="239" t="s">
        <v>11</v>
      </c>
      <c r="H1868" s="239" t="s">
        <v>11</v>
      </c>
      <c r="I1868" s="239" t="s">
        <v>11</v>
      </c>
      <c r="J1868" s="239" t="s">
        <v>11</v>
      </c>
      <c r="K1868" s="239" t="s">
        <v>11</v>
      </c>
      <c r="L1868" s="240" t="s">
        <v>11</v>
      </c>
      <c r="M1868" s="249" t="s">
        <v>40</v>
      </c>
      <c r="N1868" s="250" t="s">
        <v>11</v>
      </c>
      <c r="O1868" s="267" t="s">
        <v>11</v>
      </c>
      <c r="P1868" s="268" t="s">
        <v>11</v>
      </c>
      <c r="Q1868" s="6" t="s">
        <v>11</v>
      </c>
      <c r="R1868" s="238" t="s">
        <v>2821</v>
      </c>
      <c r="S1868" s="238" t="s">
        <v>11</v>
      </c>
      <c r="T1868" s="238" t="s">
        <v>11</v>
      </c>
      <c r="U1868" s="22">
        <v>2882</v>
      </c>
      <c r="V1868" s="239" t="s">
        <v>18</v>
      </c>
      <c r="W1868" s="239" t="s">
        <v>11</v>
      </c>
      <c r="X1868" s="239" t="s">
        <v>11</v>
      </c>
      <c r="Y1868" s="240" t="s">
        <v>11</v>
      </c>
      <c r="Z1868" s="234" t="s">
        <v>11</v>
      </c>
    </row>
    <row r="1869" spans="1:26" ht="13.5" customHeight="1" x14ac:dyDescent="0.15">
      <c r="A1869" s="274" t="s">
        <v>11</v>
      </c>
      <c r="B1869" s="231" t="s">
        <v>11</v>
      </c>
      <c r="C1869" s="275" t="s">
        <v>11</v>
      </c>
      <c r="D1869" s="248" t="s">
        <v>11</v>
      </c>
      <c r="E1869" s="239" t="s">
        <v>11</v>
      </c>
      <c r="F1869" s="239" t="s">
        <v>11</v>
      </c>
      <c r="G1869" s="239" t="s">
        <v>11</v>
      </c>
      <c r="H1869" s="239" t="s">
        <v>11</v>
      </c>
      <c r="I1869" s="239" t="s">
        <v>11</v>
      </c>
      <c r="J1869" s="239" t="s">
        <v>11</v>
      </c>
      <c r="K1869" s="239" t="s">
        <v>11</v>
      </c>
      <c r="L1869" s="240" t="s">
        <v>11</v>
      </c>
      <c r="M1869" s="236">
        <v>7157395</v>
      </c>
      <c r="N1869" s="237" t="s">
        <v>11</v>
      </c>
      <c r="O1869" s="267" t="s">
        <v>11</v>
      </c>
      <c r="P1869" s="268" t="s">
        <v>11</v>
      </c>
      <c r="Q1869" s="6" t="s">
        <v>11</v>
      </c>
      <c r="R1869" s="238" t="s">
        <v>11</v>
      </c>
      <c r="S1869" s="238" t="s">
        <v>11</v>
      </c>
      <c r="T1869" s="238" t="s">
        <v>11</v>
      </c>
      <c r="U1869" s="22" t="s">
        <v>11</v>
      </c>
      <c r="V1869" s="239" t="s">
        <v>11</v>
      </c>
      <c r="W1869" s="239" t="s">
        <v>11</v>
      </c>
      <c r="X1869" s="239" t="s">
        <v>11</v>
      </c>
      <c r="Y1869" s="240" t="s">
        <v>11</v>
      </c>
      <c r="Z1869" s="234" t="s">
        <v>11</v>
      </c>
    </row>
    <row r="1870" spans="1:26" ht="13.5" customHeight="1" x14ac:dyDescent="0.15">
      <c r="A1870" s="274" t="s">
        <v>11</v>
      </c>
      <c r="B1870" s="231" t="s">
        <v>11</v>
      </c>
      <c r="C1870" s="275" t="s">
        <v>11</v>
      </c>
      <c r="D1870" s="229" t="s">
        <v>26</v>
      </c>
      <c r="E1870" s="241" t="s">
        <v>2628</v>
      </c>
      <c r="F1870" s="241" t="s">
        <v>11</v>
      </c>
      <c r="G1870" s="241" t="s">
        <v>11</v>
      </c>
      <c r="H1870" s="241" t="s">
        <v>11</v>
      </c>
      <c r="I1870" s="241" t="s">
        <v>11</v>
      </c>
      <c r="J1870" s="241" t="s">
        <v>11</v>
      </c>
      <c r="K1870" s="241" t="s">
        <v>11</v>
      </c>
      <c r="L1870" s="242" t="s">
        <v>28</v>
      </c>
      <c r="M1870" s="243" t="s">
        <v>29</v>
      </c>
      <c r="N1870" s="244" t="s">
        <v>11</v>
      </c>
      <c r="O1870" s="267" t="s">
        <v>11</v>
      </c>
      <c r="P1870" s="268" t="s">
        <v>11</v>
      </c>
      <c r="Q1870" s="7" t="s">
        <v>11</v>
      </c>
      <c r="R1870" s="238" t="s">
        <v>2822</v>
      </c>
      <c r="S1870" s="238" t="s">
        <v>11</v>
      </c>
      <c r="T1870" s="238" t="s">
        <v>11</v>
      </c>
      <c r="U1870" s="22">
        <v>832</v>
      </c>
      <c r="V1870" s="239" t="s">
        <v>18</v>
      </c>
      <c r="W1870" s="239" t="s">
        <v>11</v>
      </c>
      <c r="X1870" s="239" t="s">
        <v>11</v>
      </c>
      <c r="Y1870" s="240" t="s">
        <v>11</v>
      </c>
      <c r="Z1870" s="234" t="s">
        <v>11</v>
      </c>
    </row>
    <row r="1871" spans="1:26" ht="13.5" customHeight="1" x14ac:dyDescent="0.15">
      <c r="A1871" s="274" t="s">
        <v>11</v>
      </c>
      <c r="B1871" s="231" t="s">
        <v>11</v>
      </c>
      <c r="C1871" s="275" t="s">
        <v>11</v>
      </c>
      <c r="D1871" s="229" t="s">
        <v>11</v>
      </c>
      <c r="E1871" s="241" t="s">
        <v>11</v>
      </c>
      <c r="F1871" s="241" t="s">
        <v>11</v>
      </c>
      <c r="G1871" s="241" t="s">
        <v>11</v>
      </c>
      <c r="H1871" s="241" t="s">
        <v>11</v>
      </c>
      <c r="I1871" s="241" t="s">
        <v>11</v>
      </c>
      <c r="J1871" s="241" t="s">
        <v>11</v>
      </c>
      <c r="K1871" s="241" t="s">
        <v>11</v>
      </c>
      <c r="L1871" s="242" t="s">
        <v>11</v>
      </c>
      <c r="M1871" s="245">
        <v>809605</v>
      </c>
      <c r="N1871" s="246" t="s">
        <v>11</v>
      </c>
      <c r="O1871" s="267" t="s">
        <v>11</v>
      </c>
      <c r="P1871" s="268" t="s">
        <v>11</v>
      </c>
      <c r="Q1871" s="8" t="s">
        <v>31</v>
      </c>
      <c r="R1871" s="238" t="s">
        <v>2823</v>
      </c>
      <c r="S1871" s="238" t="s">
        <v>11</v>
      </c>
      <c r="T1871" s="238" t="s">
        <v>11</v>
      </c>
      <c r="U1871" s="238" t="s">
        <v>11</v>
      </c>
      <c r="V1871" s="9" t="s">
        <v>26</v>
      </c>
      <c r="W1871" s="227" t="s">
        <v>2824</v>
      </c>
      <c r="X1871" s="227" t="s">
        <v>11</v>
      </c>
      <c r="Y1871" s="10" t="s">
        <v>28</v>
      </c>
      <c r="Z1871" s="234" t="s">
        <v>11</v>
      </c>
    </row>
    <row r="1872" spans="1:26" ht="13.5" customHeight="1" x14ac:dyDescent="0.15">
      <c r="A1872" s="274" t="s">
        <v>11</v>
      </c>
      <c r="B1872" s="231" t="s">
        <v>11</v>
      </c>
      <c r="C1872" s="275" t="s">
        <v>11</v>
      </c>
      <c r="D1872" s="229" t="s">
        <v>11</v>
      </c>
      <c r="E1872" s="241" t="s">
        <v>11</v>
      </c>
      <c r="F1872" s="241" t="s">
        <v>11</v>
      </c>
      <c r="G1872" s="241" t="s">
        <v>11</v>
      </c>
      <c r="H1872" s="241" t="s">
        <v>11</v>
      </c>
      <c r="I1872" s="241" t="s">
        <v>11</v>
      </c>
      <c r="J1872" s="241" t="s">
        <v>11</v>
      </c>
      <c r="K1872" s="241" t="s">
        <v>11</v>
      </c>
      <c r="L1872" s="242" t="s">
        <v>11</v>
      </c>
      <c r="M1872" s="249" t="s">
        <v>11</v>
      </c>
      <c r="N1872" s="250" t="s">
        <v>11</v>
      </c>
      <c r="O1872" s="267" t="s">
        <v>11</v>
      </c>
      <c r="P1872" s="268" t="s">
        <v>11</v>
      </c>
      <c r="Q1872" s="7" t="s">
        <v>32</v>
      </c>
      <c r="R1872" s="238" t="s">
        <v>2825</v>
      </c>
      <c r="S1872" s="238" t="s">
        <v>11</v>
      </c>
      <c r="T1872" s="238" t="s">
        <v>11</v>
      </c>
      <c r="U1872" s="238" t="s">
        <v>11</v>
      </c>
      <c r="V1872" s="11" t="s">
        <v>33</v>
      </c>
      <c r="W1872" s="9" t="s">
        <v>11</v>
      </c>
      <c r="X1872" t="s">
        <v>11</v>
      </c>
      <c r="Y1872" s="12" t="s">
        <v>11</v>
      </c>
      <c r="Z1872" s="234" t="s">
        <v>11</v>
      </c>
    </row>
    <row r="1873" spans="1:26" ht="13.5" customHeight="1" x14ac:dyDescent="0.15">
      <c r="A1873" s="6" t="s">
        <v>11</v>
      </c>
      <c r="B1873" t="s">
        <v>11</v>
      </c>
      <c r="C1873" s="12" t="s">
        <v>11</v>
      </c>
      <c r="D1873" s="229" t="s">
        <v>26</v>
      </c>
      <c r="E1873" s="13" t="s">
        <v>19</v>
      </c>
      <c r="F1873" s="231" t="s">
        <v>11</v>
      </c>
      <c r="G1873" s="231" t="s">
        <v>11</v>
      </c>
      <c r="H1873" s="231" t="s">
        <v>11</v>
      </c>
      <c r="I1873" s="231" t="s">
        <v>160</v>
      </c>
      <c r="J1873" s="231" t="s">
        <v>11</v>
      </c>
      <c r="K1873" s="13" t="s">
        <v>11</v>
      </c>
      <c r="L1873" s="242" t="s">
        <v>28</v>
      </c>
      <c r="M1873" s="277" t="s">
        <v>11</v>
      </c>
      <c r="N1873" s="278" t="s">
        <v>11</v>
      </c>
      <c r="O1873" s="267" t="s">
        <v>11</v>
      </c>
      <c r="P1873" s="268" t="s">
        <v>11</v>
      </c>
      <c r="Q1873" s="8" t="s">
        <v>31</v>
      </c>
      <c r="R1873" s="238" t="s">
        <v>2826</v>
      </c>
      <c r="S1873" s="238" t="s">
        <v>11</v>
      </c>
      <c r="T1873" s="238" t="s">
        <v>11</v>
      </c>
      <c r="U1873" s="238" t="s">
        <v>11</v>
      </c>
      <c r="V1873" s="9" t="s">
        <v>26</v>
      </c>
      <c r="W1873" s="227" t="s">
        <v>2827</v>
      </c>
      <c r="X1873" s="227" t="s">
        <v>11</v>
      </c>
      <c r="Y1873" s="10" t="s">
        <v>28</v>
      </c>
      <c r="Z1873" s="234" t="s">
        <v>11</v>
      </c>
    </row>
    <row r="1874" spans="1:26" ht="13.5" customHeight="1" x14ac:dyDescent="0.15">
      <c r="A1874" s="14" t="s">
        <v>11</v>
      </c>
      <c r="B1874" s="15" t="s">
        <v>11</v>
      </c>
      <c r="C1874" s="16" t="s">
        <v>11</v>
      </c>
      <c r="D1874" s="230" t="s">
        <v>11</v>
      </c>
      <c r="E1874" s="17" t="s">
        <v>11</v>
      </c>
      <c r="F1874" s="232" t="s">
        <v>11</v>
      </c>
      <c r="G1874" s="232" t="s">
        <v>11</v>
      </c>
      <c r="H1874" s="232" t="s">
        <v>11</v>
      </c>
      <c r="I1874" s="232" t="s">
        <v>11</v>
      </c>
      <c r="J1874" s="232" t="s">
        <v>11</v>
      </c>
      <c r="K1874" s="17" t="s">
        <v>11</v>
      </c>
      <c r="L1874" s="276" t="s">
        <v>11</v>
      </c>
      <c r="M1874" s="26" t="s">
        <v>42</v>
      </c>
      <c r="N1874" s="27">
        <v>89.8</v>
      </c>
      <c r="O1874" s="269" t="s">
        <v>11</v>
      </c>
      <c r="P1874" s="270" t="s">
        <v>11</v>
      </c>
      <c r="Q1874" s="18" t="s">
        <v>32</v>
      </c>
      <c r="R1874" s="228" t="s">
        <v>2828</v>
      </c>
      <c r="S1874" s="228" t="s">
        <v>11</v>
      </c>
      <c r="T1874" s="228" t="s">
        <v>11</v>
      </c>
      <c r="U1874" s="228" t="s">
        <v>11</v>
      </c>
      <c r="V1874" s="19" t="s">
        <v>33</v>
      </c>
      <c r="W1874" s="20" t="s">
        <v>11</v>
      </c>
      <c r="X1874" s="15" t="s">
        <v>11</v>
      </c>
      <c r="Y1874" s="16" t="s">
        <v>11</v>
      </c>
      <c r="Z1874" s="235" t="s">
        <v>11</v>
      </c>
    </row>
    <row r="1875" spans="1:26" ht="13.5" customHeight="1" x14ac:dyDescent="0.15">
      <c r="A1875" s="251" t="s">
        <v>10</v>
      </c>
      <c r="B1875" s="252" t="s">
        <v>11</v>
      </c>
      <c r="C1875" s="253" t="s">
        <v>11</v>
      </c>
      <c r="D1875" s="257" t="s">
        <v>12</v>
      </c>
      <c r="E1875" s="258" t="s">
        <v>11</v>
      </c>
      <c r="F1875" s="259" t="s">
        <v>13</v>
      </c>
      <c r="G1875" s="259" t="s">
        <v>11</v>
      </c>
      <c r="H1875" s="259" t="s">
        <v>11</v>
      </c>
      <c r="I1875" s="259" t="s">
        <v>11</v>
      </c>
      <c r="J1875" s="259" t="s">
        <v>11</v>
      </c>
      <c r="K1875" s="259" t="s">
        <v>11</v>
      </c>
      <c r="L1875" s="260" t="s">
        <v>11</v>
      </c>
      <c r="M1875" s="263" t="s">
        <v>119</v>
      </c>
      <c r="N1875" s="264" t="s">
        <v>11</v>
      </c>
      <c r="O1875" s="265" t="s">
        <v>2829</v>
      </c>
      <c r="P1875" s="266" t="s">
        <v>11</v>
      </c>
      <c r="Q1875" s="5" t="s">
        <v>16</v>
      </c>
      <c r="R1875" s="271" t="s">
        <v>2830</v>
      </c>
      <c r="S1875" s="271" t="s">
        <v>11</v>
      </c>
      <c r="T1875" s="271" t="s">
        <v>11</v>
      </c>
      <c r="U1875" s="30">
        <v>734</v>
      </c>
      <c r="V1875" s="272" t="s">
        <v>18</v>
      </c>
      <c r="W1875" s="272" t="s">
        <v>11</v>
      </c>
      <c r="X1875" s="272" t="s">
        <v>11</v>
      </c>
      <c r="Y1875" s="273" t="s">
        <v>11</v>
      </c>
      <c r="Z1875" s="233">
        <v>413</v>
      </c>
    </row>
    <row r="1876" spans="1:26" ht="13.5" customHeight="1" x14ac:dyDescent="0.15">
      <c r="A1876" s="254" t="s">
        <v>11</v>
      </c>
      <c r="B1876" s="255" t="s">
        <v>11</v>
      </c>
      <c r="C1876" s="256" t="s">
        <v>11</v>
      </c>
      <c r="D1876" s="24" t="s">
        <v>11</v>
      </c>
      <c r="E1876" s="23" t="s">
        <v>11</v>
      </c>
      <c r="F1876" s="261" t="s">
        <v>11</v>
      </c>
      <c r="G1876" s="261" t="s">
        <v>11</v>
      </c>
      <c r="H1876" s="261" t="s">
        <v>11</v>
      </c>
      <c r="I1876" s="261" t="s">
        <v>11</v>
      </c>
      <c r="J1876" s="261" t="s">
        <v>11</v>
      </c>
      <c r="K1876" s="261" t="s">
        <v>11</v>
      </c>
      <c r="L1876" s="262" t="s">
        <v>11</v>
      </c>
      <c r="M1876" s="236">
        <v>4450000</v>
      </c>
      <c r="N1876" s="237" t="s">
        <v>11</v>
      </c>
      <c r="O1876" s="267" t="s">
        <v>11</v>
      </c>
      <c r="P1876" s="268" t="s">
        <v>11</v>
      </c>
      <c r="Q1876" s="6" t="s">
        <v>11</v>
      </c>
      <c r="R1876" s="238" t="s">
        <v>2831</v>
      </c>
      <c r="S1876" s="238" t="s">
        <v>11</v>
      </c>
      <c r="T1876" s="238" t="s">
        <v>11</v>
      </c>
      <c r="U1876" s="22">
        <v>1026</v>
      </c>
      <c r="V1876" s="239" t="s">
        <v>18</v>
      </c>
      <c r="W1876" s="239" t="s">
        <v>11</v>
      </c>
      <c r="X1876" s="239" t="s">
        <v>11</v>
      </c>
      <c r="Y1876" s="240" t="s">
        <v>11</v>
      </c>
      <c r="Z1876" s="234" t="s">
        <v>11</v>
      </c>
    </row>
    <row r="1877" spans="1:26" ht="13.5" customHeight="1" x14ac:dyDescent="0.15">
      <c r="A1877" s="274" t="s">
        <v>2832</v>
      </c>
      <c r="B1877" s="231" t="s">
        <v>11</v>
      </c>
      <c r="C1877" s="275" t="s">
        <v>11</v>
      </c>
      <c r="D1877" s="247" t="s">
        <v>2833</v>
      </c>
      <c r="E1877" s="239" t="s">
        <v>11</v>
      </c>
      <c r="F1877" s="239" t="s">
        <v>11</v>
      </c>
      <c r="G1877" s="239" t="s">
        <v>11</v>
      </c>
      <c r="H1877" s="239" t="s">
        <v>11</v>
      </c>
      <c r="I1877" s="239" t="s">
        <v>11</v>
      </c>
      <c r="J1877" s="239" t="s">
        <v>11</v>
      </c>
      <c r="K1877" s="239" t="s">
        <v>11</v>
      </c>
      <c r="L1877" s="240" t="s">
        <v>11</v>
      </c>
      <c r="M1877" s="249" t="s">
        <v>40</v>
      </c>
      <c r="N1877" s="250" t="s">
        <v>11</v>
      </c>
      <c r="O1877" s="267" t="s">
        <v>11</v>
      </c>
      <c r="P1877" s="268" t="s">
        <v>11</v>
      </c>
      <c r="Q1877" s="6" t="s">
        <v>11</v>
      </c>
      <c r="R1877" s="238" t="s">
        <v>2834</v>
      </c>
      <c r="S1877" s="238" t="s">
        <v>11</v>
      </c>
      <c r="T1877" s="238" t="s">
        <v>11</v>
      </c>
      <c r="U1877" s="22">
        <v>600</v>
      </c>
      <c r="V1877" s="239" t="s">
        <v>18</v>
      </c>
      <c r="W1877" s="239" t="s">
        <v>11</v>
      </c>
      <c r="X1877" s="239" t="s">
        <v>11</v>
      </c>
      <c r="Y1877" s="240" t="s">
        <v>11</v>
      </c>
      <c r="Z1877" s="234" t="s">
        <v>11</v>
      </c>
    </row>
    <row r="1878" spans="1:26" ht="13.5" customHeight="1" x14ac:dyDescent="0.15">
      <c r="A1878" s="274" t="s">
        <v>11</v>
      </c>
      <c r="B1878" s="231" t="s">
        <v>11</v>
      </c>
      <c r="C1878" s="275" t="s">
        <v>11</v>
      </c>
      <c r="D1878" s="248" t="s">
        <v>11</v>
      </c>
      <c r="E1878" s="239" t="s">
        <v>11</v>
      </c>
      <c r="F1878" s="239" t="s">
        <v>11</v>
      </c>
      <c r="G1878" s="239" t="s">
        <v>11</v>
      </c>
      <c r="H1878" s="239" t="s">
        <v>11</v>
      </c>
      <c r="I1878" s="239" t="s">
        <v>11</v>
      </c>
      <c r="J1878" s="239" t="s">
        <v>11</v>
      </c>
      <c r="K1878" s="239" t="s">
        <v>11</v>
      </c>
      <c r="L1878" s="240" t="s">
        <v>11</v>
      </c>
      <c r="M1878" s="236">
        <v>4147993</v>
      </c>
      <c r="N1878" s="237" t="s">
        <v>11</v>
      </c>
      <c r="O1878" s="267" t="s">
        <v>11</v>
      </c>
      <c r="P1878" s="268" t="s">
        <v>11</v>
      </c>
      <c r="Q1878" s="6" t="s">
        <v>11</v>
      </c>
      <c r="R1878" s="238" t="s">
        <v>11</v>
      </c>
      <c r="S1878" s="238" t="s">
        <v>11</v>
      </c>
      <c r="T1878" s="238" t="s">
        <v>11</v>
      </c>
      <c r="U1878" s="22" t="s">
        <v>11</v>
      </c>
      <c r="V1878" s="239" t="s">
        <v>11</v>
      </c>
      <c r="W1878" s="239" t="s">
        <v>11</v>
      </c>
      <c r="X1878" s="239" t="s">
        <v>11</v>
      </c>
      <c r="Y1878" s="240" t="s">
        <v>11</v>
      </c>
      <c r="Z1878" s="234" t="s">
        <v>11</v>
      </c>
    </row>
    <row r="1879" spans="1:26" ht="13.5" customHeight="1" x14ac:dyDescent="0.15">
      <c r="A1879" s="274" t="s">
        <v>11</v>
      </c>
      <c r="B1879" s="231" t="s">
        <v>11</v>
      </c>
      <c r="C1879" s="275" t="s">
        <v>11</v>
      </c>
      <c r="D1879" s="229" t="s">
        <v>26</v>
      </c>
      <c r="E1879" s="241" t="s">
        <v>2791</v>
      </c>
      <c r="F1879" s="241" t="s">
        <v>11</v>
      </c>
      <c r="G1879" s="241" t="s">
        <v>11</v>
      </c>
      <c r="H1879" s="241" t="s">
        <v>11</v>
      </c>
      <c r="I1879" s="241" t="s">
        <v>11</v>
      </c>
      <c r="J1879" s="241" t="s">
        <v>11</v>
      </c>
      <c r="K1879" s="241" t="s">
        <v>11</v>
      </c>
      <c r="L1879" s="242" t="s">
        <v>28</v>
      </c>
      <c r="M1879" s="243" t="s">
        <v>29</v>
      </c>
      <c r="N1879" s="244" t="s">
        <v>11</v>
      </c>
      <c r="O1879" s="267" t="s">
        <v>11</v>
      </c>
      <c r="P1879" s="268" t="s">
        <v>11</v>
      </c>
      <c r="Q1879" s="7" t="s">
        <v>11</v>
      </c>
      <c r="R1879" s="238" t="s">
        <v>2835</v>
      </c>
      <c r="S1879" s="238" t="s">
        <v>11</v>
      </c>
      <c r="T1879" s="238" t="s">
        <v>11</v>
      </c>
      <c r="U1879" s="22">
        <v>1788</v>
      </c>
      <c r="V1879" s="239" t="s">
        <v>18</v>
      </c>
      <c r="W1879" s="239" t="s">
        <v>11</v>
      </c>
      <c r="X1879" s="239" t="s">
        <v>11</v>
      </c>
      <c r="Y1879" s="240" t="s">
        <v>11</v>
      </c>
      <c r="Z1879" s="234" t="s">
        <v>11</v>
      </c>
    </row>
    <row r="1880" spans="1:26" ht="13.5" customHeight="1" x14ac:dyDescent="0.15">
      <c r="A1880" s="274" t="s">
        <v>11</v>
      </c>
      <c r="B1880" s="231" t="s">
        <v>11</v>
      </c>
      <c r="C1880" s="275" t="s">
        <v>11</v>
      </c>
      <c r="D1880" s="229" t="s">
        <v>11</v>
      </c>
      <c r="E1880" s="241" t="s">
        <v>11</v>
      </c>
      <c r="F1880" s="241" t="s">
        <v>11</v>
      </c>
      <c r="G1880" s="241" t="s">
        <v>11</v>
      </c>
      <c r="H1880" s="241" t="s">
        <v>11</v>
      </c>
      <c r="I1880" s="241" t="s">
        <v>11</v>
      </c>
      <c r="J1880" s="241" t="s">
        <v>11</v>
      </c>
      <c r="K1880" s="241" t="s">
        <v>11</v>
      </c>
      <c r="L1880" s="242" t="s">
        <v>11</v>
      </c>
      <c r="M1880" s="245">
        <v>302007</v>
      </c>
      <c r="N1880" s="246" t="s">
        <v>11</v>
      </c>
      <c r="O1880" s="267" t="s">
        <v>11</v>
      </c>
      <c r="P1880" s="268" t="s">
        <v>11</v>
      </c>
      <c r="Q1880" s="8" t="s">
        <v>31</v>
      </c>
      <c r="R1880" s="238" t="s">
        <v>11</v>
      </c>
      <c r="S1880" s="238" t="s">
        <v>11</v>
      </c>
      <c r="T1880" s="238" t="s">
        <v>11</v>
      </c>
      <c r="U1880" s="238" t="s">
        <v>11</v>
      </c>
      <c r="V1880" s="9" t="s">
        <v>26</v>
      </c>
      <c r="W1880" s="227" t="s">
        <v>11</v>
      </c>
      <c r="X1880" s="227" t="s">
        <v>11</v>
      </c>
      <c r="Y1880" s="10" t="s">
        <v>28</v>
      </c>
      <c r="Z1880" s="234" t="s">
        <v>11</v>
      </c>
    </row>
    <row r="1881" spans="1:26" ht="13.5" customHeight="1" x14ac:dyDescent="0.15">
      <c r="A1881" s="274" t="s">
        <v>11</v>
      </c>
      <c r="B1881" s="231" t="s">
        <v>11</v>
      </c>
      <c r="C1881" s="275" t="s">
        <v>11</v>
      </c>
      <c r="D1881" s="229" t="s">
        <v>11</v>
      </c>
      <c r="E1881" s="241" t="s">
        <v>11</v>
      </c>
      <c r="F1881" s="241" t="s">
        <v>11</v>
      </c>
      <c r="G1881" s="241" t="s">
        <v>11</v>
      </c>
      <c r="H1881" s="241" t="s">
        <v>11</v>
      </c>
      <c r="I1881" s="241" t="s">
        <v>11</v>
      </c>
      <c r="J1881" s="241" t="s">
        <v>11</v>
      </c>
      <c r="K1881" s="241" t="s">
        <v>11</v>
      </c>
      <c r="L1881" s="242" t="s">
        <v>11</v>
      </c>
      <c r="M1881" s="249" t="s">
        <v>11</v>
      </c>
      <c r="N1881" s="250" t="s">
        <v>11</v>
      </c>
      <c r="O1881" s="267" t="s">
        <v>11</v>
      </c>
      <c r="P1881" s="268" t="s">
        <v>11</v>
      </c>
      <c r="Q1881" s="7" t="s">
        <v>32</v>
      </c>
      <c r="R1881" s="238" t="s">
        <v>11</v>
      </c>
      <c r="S1881" s="238" t="s">
        <v>11</v>
      </c>
      <c r="T1881" s="238" t="s">
        <v>11</v>
      </c>
      <c r="U1881" s="238" t="s">
        <v>11</v>
      </c>
      <c r="V1881" s="11" t="s">
        <v>33</v>
      </c>
      <c r="W1881" s="9" t="s">
        <v>11</v>
      </c>
      <c r="X1881" t="s">
        <v>11</v>
      </c>
      <c r="Y1881" s="12" t="s">
        <v>11</v>
      </c>
      <c r="Z1881" s="234" t="s">
        <v>11</v>
      </c>
    </row>
    <row r="1882" spans="1:26" ht="13.5" customHeight="1" x14ac:dyDescent="0.15">
      <c r="A1882" s="6" t="s">
        <v>11</v>
      </c>
      <c r="B1882" t="s">
        <v>11</v>
      </c>
      <c r="C1882" s="12" t="s">
        <v>11</v>
      </c>
      <c r="D1882" s="229" t="s">
        <v>26</v>
      </c>
      <c r="E1882" s="13" t="s">
        <v>19</v>
      </c>
      <c r="F1882" s="231" t="s">
        <v>11</v>
      </c>
      <c r="G1882" s="231" t="s">
        <v>11</v>
      </c>
      <c r="H1882" s="231" t="s">
        <v>11</v>
      </c>
      <c r="I1882" s="231" t="s">
        <v>11</v>
      </c>
      <c r="J1882" s="231" t="s">
        <v>11</v>
      </c>
      <c r="K1882" s="13" t="s">
        <v>11</v>
      </c>
      <c r="L1882" s="242" t="s">
        <v>28</v>
      </c>
      <c r="M1882" s="277" t="s">
        <v>11</v>
      </c>
      <c r="N1882" s="278" t="s">
        <v>11</v>
      </c>
      <c r="O1882" s="267" t="s">
        <v>11</v>
      </c>
      <c r="P1882" s="268" t="s">
        <v>11</v>
      </c>
      <c r="Q1882" s="8" t="s">
        <v>31</v>
      </c>
      <c r="R1882" s="238" t="s">
        <v>11</v>
      </c>
      <c r="S1882" s="238" t="s">
        <v>11</v>
      </c>
      <c r="T1882" s="238" t="s">
        <v>11</v>
      </c>
      <c r="U1882" s="238" t="s">
        <v>11</v>
      </c>
      <c r="V1882" s="9" t="s">
        <v>26</v>
      </c>
      <c r="W1882" s="227" t="s">
        <v>11</v>
      </c>
      <c r="X1882" s="227" t="s">
        <v>11</v>
      </c>
      <c r="Y1882" s="10" t="s">
        <v>28</v>
      </c>
      <c r="Z1882" s="234" t="s">
        <v>11</v>
      </c>
    </row>
    <row r="1883" spans="1:26" ht="13.5" customHeight="1" x14ac:dyDescent="0.15">
      <c r="A1883" s="14" t="s">
        <v>11</v>
      </c>
      <c r="B1883" s="15" t="s">
        <v>11</v>
      </c>
      <c r="C1883" s="16" t="s">
        <v>11</v>
      </c>
      <c r="D1883" s="230" t="s">
        <v>11</v>
      </c>
      <c r="E1883" s="17" t="s">
        <v>11</v>
      </c>
      <c r="F1883" s="232" t="s">
        <v>11</v>
      </c>
      <c r="G1883" s="232" t="s">
        <v>11</v>
      </c>
      <c r="H1883" s="232" t="s">
        <v>11</v>
      </c>
      <c r="I1883" s="232" t="s">
        <v>11</v>
      </c>
      <c r="J1883" s="232" t="s">
        <v>11</v>
      </c>
      <c r="K1883" s="17" t="s">
        <v>11</v>
      </c>
      <c r="L1883" s="276" t="s">
        <v>11</v>
      </c>
      <c r="M1883" s="26" t="s">
        <v>42</v>
      </c>
      <c r="N1883" s="27">
        <v>93.2</v>
      </c>
      <c r="O1883" s="269" t="s">
        <v>11</v>
      </c>
      <c r="P1883" s="270" t="s">
        <v>11</v>
      </c>
      <c r="Q1883" s="18" t="s">
        <v>32</v>
      </c>
      <c r="R1883" s="228" t="s">
        <v>11</v>
      </c>
      <c r="S1883" s="228" t="s">
        <v>11</v>
      </c>
      <c r="T1883" s="228" t="s">
        <v>11</v>
      </c>
      <c r="U1883" s="228" t="s">
        <v>11</v>
      </c>
      <c r="V1883" s="19" t="s">
        <v>33</v>
      </c>
      <c r="W1883" s="20" t="s">
        <v>11</v>
      </c>
      <c r="X1883" s="15" t="s">
        <v>11</v>
      </c>
      <c r="Y1883" s="16" t="s">
        <v>11</v>
      </c>
      <c r="Z1883" s="235" t="s">
        <v>11</v>
      </c>
    </row>
    <row r="1884" spans="1:26" ht="13.5" customHeight="1" x14ac:dyDescent="0.15">
      <c r="A1884" s="251" t="s">
        <v>10</v>
      </c>
      <c r="B1884" s="252" t="s">
        <v>11</v>
      </c>
      <c r="C1884" s="253" t="s">
        <v>11</v>
      </c>
      <c r="D1884" s="257" t="s">
        <v>12</v>
      </c>
      <c r="E1884" s="258" t="s">
        <v>11</v>
      </c>
      <c r="F1884" s="259" t="s">
        <v>13</v>
      </c>
      <c r="G1884" s="259" t="s">
        <v>11</v>
      </c>
      <c r="H1884" s="259" t="s">
        <v>11</v>
      </c>
      <c r="I1884" s="259" t="s">
        <v>11</v>
      </c>
      <c r="J1884" s="259" t="s">
        <v>11</v>
      </c>
      <c r="K1884" s="259" t="s">
        <v>11</v>
      </c>
      <c r="L1884" s="260" t="s">
        <v>11</v>
      </c>
      <c r="M1884" s="263" t="s">
        <v>119</v>
      </c>
      <c r="N1884" s="264" t="s">
        <v>11</v>
      </c>
      <c r="O1884" s="265" t="s">
        <v>2836</v>
      </c>
      <c r="P1884" s="266" t="s">
        <v>11</v>
      </c>
      <c r="Q1884" s="5" t="s">
        <v>16</v>
      </c>
      <c r="R1884" s="271" t="s">
        <v>2837</v>
      </c>
      <c r="S1884" s="271" t="s">
        <v>11</v>
      </c>
      <c r="T1884" s="271" t="s">
        <v>11</v>
      </c>
      <c r="U1884" s="30">
        <v>21306</v>
      </c>
      <c r="V1884" s="272" t="s">
        <v>18</v>
      </c>
      <c r="W1884" s="272" t="s">
        <v>11</v>
      </c>
      <c r="X1884" s="272" t="s">
        <v>11</v>
      </c>
      <c r="Y1884" s="273" t="s">
        <v>11</v>
      </c>
      <c r="Z1884" s="233">
        <v>413</v>
      </c>
    </row>
    <row r="1885" spans="1:26" ht="13.5" customHeight="1" x14ac:dyDescent="0.15">
      <c r="A1885" s="254" t="s">
        <v>11</v>
      </c>
      <c r="B1885" s="255" t="s">
        <v>11</v>
      </c>
      <c r="C1885" s="256" t="s">
        <v>11</v>
      </c>
      <c r="D1885" s="24" t="s">
        <v>11</v>
      </c>
      <c r="E1885" s="23" t="s">
        <v>11</v>
      </c>
      <c r="F1885" s="261" t="s">
        <v>11</v>
      </c>
      <c r="G1885" s="261" t="s">
        <v>11</v>
      </c>
      <c r="H1885" s="261" t="s">
        <v>11</v>
      </c>
      <c r="I1885" s="261" t="s">
        <v>11</v>
      </c>
      <c r="J1885" s="261" t="s">
        <v>11</v>
      </c>
      <c r="K1885" s="261" t="s">
        <v>11</v>
      </c>
      <c r="L1885" s="262" t="s">
        <v>11</v>
      </c>
      <c r="M1885" s="236">
        <v>23414000</v>
      </c>
      <c r="N1885" s="237" t="s">
        <v>11</v>
      </c>
      <c r="O1885" s="267" t="s">
        <v>11</v>
      </c>
      <c r="P1885" s="268" t="s">
        <v>11</v>
      </c>
      <c r="Q1885" s="6" t="s">
        <v>11</v>
      </c>
      <c r="R1885" s="238" t="s">
        <v>2838</v>
      </c>
      <c r="S1885" s="238" t="s">
        <v>11</v>
      </c>
      <c r="T1885" s="238" t="s">
        <v>11</v>
      </c>
      <c r="U1885" s="22">
        <v>729</v>
      </c>
      <c r="V1885" s="239" t="s">
        <v>18</v>
      </c>
      <c r="W1885" s="239" t="s">
        <v>11</v>
      </c>
      <c r="X1885" s="239" t="s">
        <v>11</v>
      </c>
      <c r="Y1885" s="240" t="s">
        <v>11</v>
      </c>
      <c r="Z1885" s="234" t="s">
        <v>11</v>
      </c>
    </row>
    <row r="1886" spans="1:26" ht="13.5" customHeight="1" x14ac:dyDescent="0.15">
      <c r="A1886" s="274" t="s">
        <v>2839</v>
      </c>
      <c r="B1886" s="231" t="s">
        <v>11</v>
      </c>
      <c r="C1886" s="275" t="s">
        <v>11</v>
      </c>
      <c r="D1886" s="247" t="s">
        <v>2840</v>
      </c>
      <c r="E1886" s="239" t="s">
        <v>11</v>
      </c>
      <c r="F1886" s="239" t="s">
        <v>11</v>
      </c>
      <c r="G1886" s="239" t="s">
        <v>11</v>
      </c>
      <c r="H1886" s="239" t="s">
        <v>11</v>
      </c>
      <c r="I1886" s="239" t="s">
        <v>11</v>
      </c>
      <c r="J1886" s="239" t="s">
        <v>11</v>
      </c>
      <c r="K1886" s="239" t="s">
        <v>11</v>
      </c>
      <c r="L1886" s="240" t="s">
        <v>11</v>
      </c>
      <c r="M1886" s="249" t="s">
        <v>40</v>
      </c>
      <c r="N1886" s="250" t="s">
        <v>11</v>
      </c>
      <c r="O1886" s="267" t="s">
        <v>11</v>
      </c>
      <c r="P1886" s="268" t="s">
        <v>11</v>
      </c>
      <c r="Q1886" s="6" t="s">
        <v>11</v>
      </c>
      <c r="R1886" s="238" t="s">
        <v>11</v>
      </c>
      <c r="S1886" s="238" t="s">
        <v>11</v>
      </c>
      <c r="T1886" s="238" t="s">
        <v>11</v>
      </c>
      <c r="U1886" s="22" t="s">
        <v>11</v>
      </c>
      <c r="V1886" s="239" t="s">
        <v>11</v>
      </c>
      <c r="W1886" s="239" t="s">
        <v>11</v>
      </c>
      <c r="X1886" s="239" t="s">
        <v>11</v>
      </c>
      <c r="Y1886" s="240" t="s">
        <v>11</v>
      </c>
      <c r="Z1886" s="234" t="s">
        <v>11</v>
      </c>
    </row>
    <row r="1887" spans="1:26" ht="13.5" customHeight="1" x14ac:dyDescent="0.15">
      <c r="A1887" s="274" t="s">
        <v>11</v>
      </c>
      <c r="B1887" s="231" t="s">
        <v>11</v>
      </c>
      <c r="C1887" s="275" t="s">
        <v>11</v>
      </c>
      <c r="D1887" s="248" t="s">
        <v>11</v>
      </c>
      <c r="E1887" s="239" t="s">
        <v>11</v>
      </c>
      <c r="F1887" s="239" t="s">
        <v>11</v>
      </c>
      <c r="G1887" s="239" t="s">
        <v>11</v>
      </c>
      <c r="H1887" s="239" t="s">
        <v>11</v>
      </c>
      <c r="I1887" s="239" t="s">
        <v>11</v>
      </c>
      <c r="J1887" s="239" t="s">
        <v>11</v>
      </c>
      <c r="K1887" s="239" t="s">
        <v>11</v>
      </c>
      <c r="L1887" s="240" t="s">
        <v>11</v>
      </c>
      <c r="M1887" s="236">
        <v>22035083</v>
      </c>
      <c r="N1887" s="237" t="s">
        <v>11</v>
      </c>
      <c r="O1887" s="267" t="s">
        <v>11</v>
      </c>
      <c r="P1887" s="268" t="s">
        <v>11</v>
      </c>
      <c r="Q1887" s="6" t="s">
        <v>11</v>
      </c>
      <c r="R1887" s="238" t="s">
        <v>11</v>
      </c>
      <c r="S1887" s="238" t="s">
        <v>11</v>
      </c>
      <c r="T1887" s="238" t="s">
        <v>11</v>
      </c>
      <c r="U1887" s="22" t="s">
        <v>11</v>
      </c>
      <c r="V1887" s="239" t="s">
        <v>11</v>
      </c>
      <c r="W1887" s="239" t="s">
        <v>11</v>
      </c>
      <c r="X1887" s="239" t="s">
        <v>11</v>
      </c>
      <c r="Y1887" s="240" t="s">
        <v>11</v>
      </c>
      <c r="Z1887" s="234" t="s">
        <v>11</v>
      </c>
    </row>
    <row r="1888" spans="1:26" ht="13.5" customHeight="1" x14ac:dyDescent="0.15">
      <c r="A1888" s="274" t="s">
        <v>11</v>
      </c>
      <c r="B1888" s="231" t="s">
        <v>11</v>
      </c>
      <c r="C1888" s="275" t="s">
        <v>11</v>
      </c>
      <c r="D1888" s="229" t="s">
        <v>26</v>
      </c>
      <c r="E1888" s="241" t="s">
        <v>2791</v>
      </c>
      <c r="F1888" s="241" t="s">
        <v>11</v>
      </c>
      <c r="G1888" s="241" t="s">
        <v>11</v>
      </c>
      <c r="H1888" s="241" t="s">
        <v>11</v>
      </c>
      <c r="I1888" s="241" t="s">
        <v>11</v>
      </c>
      <c r="J1888" s="241" t="s">
        <v>11</v>
      </c>
      <c r="K1888" s="241" t="s">
        <v>11</v>
      </c>
      <c r="L1888" s="242" t="s">
        <v>28</v>
      </c>
      <c r="M1888" s="243" t="s">
        <v>29</v>
      </c>
      <c r="N1888" s="244" t="s">
        <v>11</v>
      </c>
      <c r="O1888" s="267" t="s">
        <v>11</v>
      </c>
      <c r="P1888" s="268" t="s">
        <v>11</v>
      </c>
      <c r="Q1888" s="7" t="s">
        <v>11</v>
      </c>
      <c r="R1888" s="238" t="s">
        <v>11</v>
      </c>
      <c r="S1888" s="238" t="s">
        <v>11</v>
      </c>
      <c r="T1888" s="238" t="s">
        <v>11</v>
      </c>
      <c r="U1888" s="22" t="s">
        <v>11</v>
      </c>
      <c r="V1888" s="239" t="s">
        <v>11</v>
      </c>
      <c r="W1888" s="239" t="s">
        <v>11</v>
      </c>
      <c r="X1888" s="239" t="s">
        <v>11</v>
      </c>
      <c r="Y1888" s="240" t="s">
        <v>11</v>
      </c>
      <c r="Z1888" s="234" t="s">
        <v>11</v>
      </c>
    </row>
    <row r="1889" spans="1:26" ht="13.5" customHeight="1" x14ac:dyDescent="0.15">
      <c r="A1889" s="274" t="s">
        <v>11</v>
      </c>
      <c r="B1889" s="231" t="s">
        <v>11</v>
      </c>
      <c r="C1889" s="275" t="s">
        <v>11</v>
      </c>
      <c r="D1889" s="229" t="s">
        <v>11</v>
      </c>
      <c r="E1889" s="241" t="s">
        <v>11</v>
      </c>
      <c r="F1889" s="241" t="s">
        <v>11</v>
      </c>
      <c r="G1889" s="241" t="s">
        <v>11</v>
      </c>
      <c r="H1889" s="241" t="s">
        <v>11</v>
      </c>
      <c r="I1889" s="241" t="s">
        <v>11</v>
      </c>
      <c r="J1889" s="241" t="s">
        <v>11</v>
      </c>
      <c r="K1889" s="241" t="s">
        <v>11</v>
      </c>
      <c r="L1889" s="242" t="s">
        <v>11</v>
      </c>
      <c r="M1889" s="245">
        <v>1378917</v>
      </c>
      <c r="N1889" s="246" t="s">
        <v>11</v>
      </c>
      <c r="O1889" s="267" t="s">
        <v>11</v>
      </c>
      <c r="P1889" s="268" t="s">
        <v>11</v>
      </c>
      <c r="Q1889" s="8" t="s">
        <v>31</v>
      </c>
      <c r="R1889" s="238" t="s">
        <v>11</v>
      </c>
      <c r="S1889" s="238" t="s">
        <v>11</v>
      </c>
      <c r="T1889" s="238" t="s">
        <v>11</v>
      </c>
      <c r="U1889" s="238" t="s">
        <v>11</v>
      </c>
      <c r="V1889" s="9" t="s">
        <v>26</v>
      </c>
      <c r="W1889" s="227" t="s">
        <v>11</v>
      </c>
      <c r="X1889" s="227" t="s">
        <v>11</v>
      </c>
      <c r="Y1889" s="10" t="s">
        <v>28</v>
      </c>
      <c r="Z1889" s="234" t="s">
        <v>11</v>
      </c>
    </row>
    <row r="1890" spans="1:26" ht="13.5" customHeight="1" x14ac:dyDescent="0.15">
      <c r="A1890" s="274" t="s">
        <v>11</v>
      </c>
      <c r="B1890" s="231" t="s">
        <v>11</v>
      </c>
      <c r="C1890" s="275" t="s">
        <v>11</v>
      </c>
      <c r="D1890" s="229" t="s">
        <v>11</v>
      </c>
      <c r="E1890" s="241" t="s">
        <v>11</v>
      </c>
      <c r="F1890" s="241" t="s">
        <v>11</v>
      </c>
      <c r="G1890" s="241" t="s">
        <v>11</v>
      </c>
      <c r="H1890" s="241" t="s">
        <v>11</v>
      </c>
      <c r="I1890" s="241" t="s">
        <v>11</v>
      </c>
      <c r="J1890" s="241" t="s">
        <v>11</v>
      </c>
      <c r="K1890" s="241" t="s">
        <v>11</v>
      </c>
      <c r="L1890" s="242" t="s">
        <v>11</v>
      </c>
      <c r="M1890" s="249" t="s">
        <v>11</v>
      </c>
      <c r="N1890" s="250" t="s">
        <v>11</v>
      </c>
      <c r="O1890" s="267" t="s">
        <v>11</v>
      </c>
      <c r="P1890" s="268" t="s">
        <v>11</v>
      </c>
      <c r="Q1890" s="7" t="s">
        <v>32</v>
      </c>
      <c r="R1890" s="238" t="s">
        <v>11</v>
      </c>
      <c r="S1890" s="238" t="s">
        <v>11</v>
      </c>
      <c r="T1890" s="238" t="s">
        <v>11</v>
      </c>
      <c r="U1890" s="238" t="s">
        <v>11</v>
      </c>
      <c r="V1890" s="11" t="s">
        <v>33</v>
      </c>
      <c r="W1890" s="9" t="s">
        <v>11</v>
      </c>
      <c r="X1890" t="s">
        <v>11</v>
      </c>
      <c r="Y1890" s="12" t="s">
        <v>11</v>
      </c>
      <c r="Z1890" s="234" t="s">
        <v>11</v>
      </c>
    </row>
    <row r="1891" spans="1:26" ht="13.5" customHeight="1" x14ac:dyDescent="0.15">
      <c r="A1891" s="6" t="s">
        <v>11</v>
      </c>
      <c r="B1891" t="s">
        <v>11</v>
      </c>
      <c r="C1891" s="12" t="s">
        <v>11</v>
      </c>
      <c r="D1891" s="229" t="s">
        <v>26</v>
      </c>
      <c r="E1891" s="13" t="s">
        <v>19</v>
      </c>
      <c r="F1891" s="231" t="s">
        <v>11</v>
      </c>
      <c r="G1891" s="231" t="s">
        <v>11</v>
      </c>
      <c r="H1891" s="231" t="s">
        <v>11</v>
      </c>
      <c r="I1891" s="231" t="s">
        <v>11</v>
      </c>
      <c r="J1891" s="231" t="s">
        <v>11</v>
      </c>
      <c r="K1891" s="13" t="s">
        <v>11</v>
      </c>
      <c r="L1891" s="242" t="s">
        <v>28</v>
      </c>
      <c r="M1891" s="277" t="s">
        <v>11</v>
      </c>
      <c r="N1891" s="278" t="s">
        <v>11</v>
      </c>
      <c r="O1891" s="267" t="s">
        <v>11</v>
      </c>
      <c r="P1891" s="268" t="s">
        <v>11</v>
      </c>
      <c r="Q1891" s="8" t="s">
        <v>31</v>
      </c>
      <c r="R1891" s="238" t="s">
        <v>11</v>
      </c>
      <c r="S1891" s="238" t="s">
        <v>11</v>
      </c>
      <c r="T1891" s="238" t="s">
        <v>11</v>
      </c>
      <c r="U1891" s="238" t="s">
        <v>11</v>
      </c>
      <c r="V1891" s="9" t="s">
        <v>26</v>
      </c>
      <c r="W1891" s="227" t="s">
        <v>11</v>
      </c>
      <c r="X1891" s="227" t="s">
        <v>11</v>
      </c>
      <c r="Y1891" s="10" t="s">
        <v>28</v>
      </c>
      <c r="Z1891" s="234" t="s">
        <v>11</v>
      </c>
    </row>
    <row r="1892" spans="1:26" ht="13.5" customHeight="1" x14ac:dyDescent="0.15">
      <c r="A1892" s="14" t="s">
        <v>11</v>
      </c>
      <c r="B1892" s="15" t="s">
        <v>11</v>
      </c>
      <c r="C1892" s="16" t="s">
        <v>11</v>
      </c>
      <c r="D1892" s="230" t="s">
        <v>11</v>
      </c>
      <c r="E1892" s="17" t="s">
        <v>11</v>
      </c>
      <c r="F1892" s="232" t="s">
        <v>11</v>
      </c>
      <c r="G1892" s="232" t="s">
        <v>11</v>
      </c>
      <c r="H1892" s="232" t="s">
        <v>11</v>
      </c>
      <c r="I1892" s="232" t="s">
        <v>11</v>
      </c>
      <c r="J1892" s="232" t="s">
        <v>11</v>
      </c>
      <c r="K1892" s="17" t="s">
        <v>11</v>
      </c>
      <c r="L1892" s="276" t="s">
        <v>11</v>
      </c>
      <c r="M1892" s="26" t="s">
        <v>42</v>
      </c>
      <c r="N1892" s="27">
        <v>94.1</v>
      </c>
      <c r="O1892" s="269" t="s">
        <v>11</v>
      </c>
      <c r="P1892" s="270" t="s">
        <v>11</v>
      </c>
      <c r="Q1892" s="18" t="s">
        <v>32</v>
      </c>
      <c r="R1892" s="228" t="s">
        <v>11</v>
      </c>
      <c r="S1892" s="228" t="s">
        <v>11</v>
      </c>
      <c r="T1892" s="228" t="s">
        <v>11</v>
      </c>
      <c r="U1892" s="228" t="s">
        <v>11</v>
      </c>
      <c r="V1892" s="19" t="s">
        <v>33</v>
      </c>
      <c r="W1892" s="20" t="s">
        <v>11</v>
      </c>
      <c r="X1892" s="15" t="s">
        <v>11</v>
      </c>
      <c r="Y1892" s="16" t="s">
        <v>11</v>
      </c>
      <c r="Z1892" s="235" t="s">
        <v>11</v>
      </c>
    </row>
    <row r="1893" spans="1:26" ht="13.5" customHeight="1" x14ac:dyDescent="0.15">
      <c r="A1893" s="251" t="s">
        <v>10</v>
      </c>
      <c r="B1893" s="252" t="s">
        <v>11</v>
      </c>
      <c r="C1893" s="253" t="s">
        <v>11</v>
      </c>
      <c r="D1893" s="257" t="s">
        <v>12</v>
      </c>
      <c r="E1893" s="258" t="s">
        <v>11</v>
      </c>
      <c r="F1893" s="259" t="s">
        <v>13</v>
      </c>
      <c r="G1893" s="259" t="s">
        <v>11</v>
      </c>
      <c r="H1893" s="259" t="s">
        <v>11</v>
      </c>
      <c r="I1893" s="259" t="s">
        <v>11</v>
      </c>
      <c r="J1893" s="259" t="s">
        <v>11</v>
      </c>
      <c r="K1893" s="259" t="s">
        <v>11</v>
      </c>
      <c r="L1893" s="260" t="s">
        <v>11</v>
      </c>
      <c r="M1893" s="263" t="s">
        <v>119</v>
      </c>
      <c r="N1893" s="264" t="s">
        <v>11</v>
      </c>
      <c r="O1893" s="265" t="s">
        <v>2841</v>
      </c>
      <c r="P1893" s="266" t="s">
        <v>11</v>
      </c>
      <c r="Q1893" s="5" t="s">
        <v>16</v>
      </c>
      <c r="R1893" s="271" t="s">
        <v>2842</v>
      </c>
      <c r="S1893" s="271" t="s">
        <v>11</v>
      </c>
      <c r="T1893" s="271" t="s">
        <v>11</v>
      </c>
      <c r="U1893" s="30">
        <v>370</v>
      </c>
      <c r="V1893" s="272" t="s">
        <v>18</v>
      </c>
      <c r="W1893" s="272" t="s">
        <v>11</v>
      </c>
      <c r="X1893" s="272" t="s">
        <v>11</v>
      </c>
      <c r="Y1893" s="273" t="s">
        <v>11</v>
      </c>
      <c r="Z1893" s="233">
        <v>413</v>
      </c>
    </row>
    <row r="1894" spans="1:26" ht="13.5" customHeight="1" x14ac:dyDescent="0.15">
      <c r="A1894" s="254" t="s">
        <v>11</v>
      </c>
      <c r="B1894" s="255" t="s">
        <v>11</v>
      </c>
      <c r="C1894" s="256" t="s">
        <v>11</v>
      </c>
      <c r="D1894" s="24" t="s">
        <v>11</v>
      </c>
      <c r="E1894" s="23" t="s">
        <v>11</v>
      </c>
      <c r="F1894" s="261" t="s">
        <v>11</v>
      </c>
      <c r="G1894" s="261" t="s">
        <v>11</v>
      </c>
      <c r="H1894" s="261" t="s">
        <v>11</v>
      </c>
      <c r="I1894" s="261" t="s">
        <v>11</v>
      </c>
      <c r="J1894" s="261" t="s">
        <v>11</v>
      </c>
      <c r="K1894" s="261" t="s">
        <v>11</v>
      </c>
      <c r="L1894" s="262" t="s">
        <v>11</v>
      </c>
      <c r="M1894" s="236">
        <v>8344000</v>
      </c>
      <c r="N1894" s="237" t="s">
        <v>11</v>
      </c>
      <c r="O1894" s="267" t="s">
        <v>11</v>
      </c>
      <c r="P1894" s="268" t="s">
        <v>11</v>
      </c>
      <c r="Q1894" s="6" t="s">
        <v>11</v>
      </c>
      <c r="R1894" s="238" t="s">
        <v>2843</v>
      </c>
      <c r="S1894" s="238" t="s">
        <v>11</v>
      </c>
      <c r="T1894" s="238" t="s">
        <v>11</v>
      </c>
      <c r="U1894" s="22">
        <v>3406</v>
      </c>
      <c r="V1894" s="239" t="s">
        <v>18</v>
      </c>
      <c r="W1894" s="239" t="s">
        <v>11</v>
      </c>
      <c r="X1894" s="239" t="s">
        <v>11</v>
      </c>
      <c r="Y1894" s="240" t="s">
        <v>11</v>
      </c>
      <c r="Z1894" s="234" t="s">
        <v>11</v>
      </c>
    </row>
    <row r="1895" spans="1:26" ht="13.5" customHeight="1" x14ac:dyDescent="0.15">
      <c r="A1895" s="274" t="s">
        <v>2844</v>
      </c>
      <c r="B1895" s="231" t="s">
        <v>11</v>
      </c>
      <c r="C1895" s="275" t="s">
        <v>11</v>
      </c>
      <c r="D1895" s="247" t="s">
        <v>2845</v>
      </c>
      <c r="E1895" s="239" t="s">
        <v>11</v>
      </c>
      <c r="F1895" s="239" t="s">
        <v>11</v>
      </c>
      <c r="G1895" s="239" t="s">
        <v>11</v>
      </c>
      <c r="H1895" s="239" t="s">
        <v>11</v>
      </c>
      <c r="I1895" s="239" t="s">
        <v>11</v>
      </c>
      <c r="J1895" s="239" t="s">
        <v>11</v>
      </c>
      <c r="K1895" s="239" t="s">
        <v>11</v>
      </c>
      <c r="L1895" s="240" t="s">
        <v>11</v>
      </c>
      <c r="M1895" s="249" t="s">
        <v>40</v>
      </c>
      <c r="N1895" s="250" t="s">
        <v>11</v>
      </c>
      <c r="O1895" s="267" t="s">
        <v>11</v>
      </c>
      <c r="P1895" s="268" t="s">
        <v>11</v>
      </c>
      <c r="Q1895" s="6" t="s">
        <v>11</v>
      </c>
      <c r="R1895" s="238" t="s">
        <v>2846</v>
      </c>
      <c r="S1895" s="238" t="s">
        <v>11</v>
      </c>
      <c r="T1895" s="238" t="s">
        <v>11</v>
      </c>
      <c r="U1895" s="22">
        <v>651</v>
      </c>
      <c r="V1895" s="239" t="s">
        <v>18</v>
      </c>
      <c r="W1895" s="239" t="s">
        <v>11</v>
      </c>
      <c r="X1895" s="239" t="s">
        <v>11</v>
      </c>
      <c r="Y1895" s="240" t="s">
        <v>11</v>
      </c>
      <c r="Z1895" s="234" t="s">
        <v>11</v>
      </c>
    </row>
    <row r="1896" spans="1:26" ht="13.5" customHeight="1" x14ac:dyDescent="0.15">
      <c r="A1896" s="274" t="s">
        <v>11</v>
      </c>
      <c r="B1896" s="231" t="s">
        <v>11</v>
      </c>
      <c r="C1896" s="275" t="s">
        <v>11</v>
      </c>
      <c r="D1896" s="248" t="s">
        <v>11</v>
      </c>
      <c r="E1896" s="239" t="s">
        <v>11</v>
      </c>
      <c r="F1896" s="239" t="s">
        <v>11</v>
      </c>
      <c r="G1896" s="239" t="s">
        <v>11</v>
      </c>
      <c r="H1896" s="239" t="s">
        <v>11</v>
      </c>
      <c r="I1896" s="239" t="s">
        <v>11</v>
      </c>
      <c r="J1896" s="239" t="s">
        <v>11</v>
      </c>
      <c r="K1896" s="239" t="s">
        <v>11</v>
      </c>
      <c r="L1896" s="240" t="s">
        <v>11</v>
      </c>
      <c r="M1896" s="236">
        <v>8084767</v>
      </c>
      <c r="N1896" s="237" t="s">
        <v>11</v>
      </c>
      <c r="O1896" s="267" t="s">
        <v>11</v>
      </c>
      <c r="P1896" s="268" t="s">
        <v>11</v>
      </c>
      <c r="Q1896" s="6" t="s">
        <v>11</v>
      </c>
      <c r="R1896" s="238" t="s">
        <v>2847</v>
      </c>
      <c r="S1896" s="238" t="s">
        <v>11</v>
      </c>
      <c r="T1896" s="238" t="s">
        <v>11</v>
      </c>
      <c r="U1896" s="22">
        <v>82</v>
      </c>
      <c r="V1896" s="239" t="s">
        <v>18</v>
      </c>
      <c r="W1896" s="239" t="s">
        <v>11</v>
      </c>
      <c r="X1896" s="239" t="s">
        <v>11</v>
      </c>
      <c r="Y1896" s="240" t="s">
        <v>11</v>
      </c>
      <c r="Z1896" s="234" t="s">
        <v>11</v>
      </c>
    </row>
    <row r="1897" spans="1:26" ht="13.5" customHeight="1" x14ac:dyDescent="0.15">
      <c r="A1897" s="274" t="s">
        <v>11</v>
      </c>
      <c r="B1897" s="231" t="s">
        <v>11</v>
      </c>
      <c r="C1897" s="275" t="s">
        <v>11</v>
      </c>
      <c r="D1897" s="229" t="s">
        <v>26</v>
      </c>
      <c r="E1897" s="241" t="s">
        <v>2791</v>
      </c>
      <c r="F1897" s="241" t="s">
        <v>11</v>
      </c>
      <c r="G1897" s="241" t="s">
        <v>11</v>
      </c>
      <c r="H1897" s="241" t="s">
        <v>11</v>
      </c>
      <c r="I1897" s="241" t="s">
        <v>11</v>
      </c>
      <c r="J1897" s="241" t="s">
        <v>11</v>
      </c>
      <c r="K1897" s="241" t="s">
        <v>11</v>
      </c>
      <c r="L1897" s="242" t="s">
        <v>28</v>
      </c>
      <c r="M1897" s="243" t="s">
        <v>29</v>
      </c>
      <c r="N1897" s="244" t="s">
        <v>11</v>
      </c>
      <c r="O1897" s="267" t="s">
        <v>11</v>
      </c>
      <c r="P1897" s="268" t="s">
        <v>11</v>
      </c>
      <c r="Q1897" s="7" t="s">
        <v>11</v>
      </c>
      <c r="R1897" s="238" t="s">
        <v>2835</v>
      </c>
      <c r="S1897" s="238" t="s">
        <v>11</v>
      </c>
      <c r="T1897" s="238" t="s">
        <v>11</v>
      </c>
      <c r="U1897" s="22">
        <v>3576</v>
      </c>
      <c r="V1897" s="239" t="s">
        <v>18</v>
      </c>
      <c r="W1897" s="239" t="s">
        <v>11</v>
      </c>
      <c r="X1897" s="239" t="s">
        <v>11</v>
      </c>
      <c r="Y1897" s="240" t="s">
        <v>11</v>
      </c>
      <c r="Z1897" s="234" t="s">
        <v>11</v>
      </c>
    </row>
    <row r="1898" spans="1:26" ht="13.5" customHeight="1" x14ac:dyDescent="0.15">
      <c r="A1898" s="274" t="s">
        <v>11</v>
      </c>
      <c r="B1898" s="231" t="s">
        <v>11</v>
      </c>
      <c r="C1898" s="275" t="s">
        <v>11</v>
      </c>
      <c r="D1898" s="229" t="s">
        <v>11</v>
      </c>
      <c r="E1898" s="241" t="s">
        <v>11</v>
      </c>
      <c r="F1898" s="241" t="s">
        <v>11</v>
      </c>
      <c r="G1898" s="241" t="s">
        <v>11</v>
      </c>
      <c r="H1898" s="241" t="s">
        <v>11</v>
      </c>
      <c r="I1898" s="241" t="s">
        <v>11</v>
      </c>
      <c r="J1898" s="241" t="s">
        <v>11</v>
      </c>
      <c r="K1898" s="241" t="s">
        <v>11</v>
      </c>
      <c r="L1898" s="242" t="s">
        <v>11</v>
      </c>
      <c r="M1898" s="245">
        <v>259233</v>
      </c>
      <c r="N1898" s="246" t="s">
        <v>11</v>
      </c>
      <c r="O1898" s="267" t="s">
        <v>11</v>
      </c>
      <c r="P1898" s="268" t="s">
        <v>11</v>
      </c>
      <c r="Q1898" s="8" t="s">
        <v>31</v>
      </c>
      <c r="R1898" s="238" t="s">
        <v>11</v>
      </c>
      <c r="S1898" s="238" t="s">
        <v>11</v>
      </c>
      <c r="T1898" s="238" t="s">
        <v>11</v>
      </c>
      <c r="U1898" s="238" t="s">
        <v>11</v>
      </c>
      <c r="V1898" s="9" t="s">
        <v>26</v>
      </c>
      <c r="W1898" s="227" t="s">
        <v>11</v>
      </c>
      <c r="X1898" s="227" t="s">
        <v>11</v>
      </c>
      <c r="Y1898" s="10" t="s">
        <v>28</v>
      </c>
      <c r="Z1898" s="234" t="s">
        <v>11</v>
      </c>
    </row>
    <row r="1899" spans="1:26" ht="13.5" customHeight="1" x14ac:dyDescent="0.15">
      <c r="A1899" s="274" t="s">
        <v>11</v>
      </c>
      <c r="B1899" s="231" t="s">
        <v>11</v>
      </c>
      <c r="C1899" s="275" t="s">
        <v>11</v>
      </c>
      <c r="D1899" s="229" t="s">
        <v>11</v>
      </c>
      <c r="E1899" s="241" t="s">
        <v>11</v>
      </c>
      <c r="F1899" s="241" t="s">
        <v>11</v>
      </c>
      <c r="G1899" s="241" t="s">
        <v>11</v>
      </c>
      <c r="H1899" s="241" t="s">
        <v>11</v>
      </c>
      <c r="I1899" s="241" t="s">
        <v>11</v>
      </c>
      <c r="J1899" s="241" t="s">
        <v>11</v>
      </c>
      <c r="K1899" s="241" t="s">
        <v>11</v>
      </c>
      <c r="L1899" s="242" t="s">
        <v>11</v>
      </c>
      <c r="M1899" s="249" t="s">
        <v>11</v>
      </c>
      <c r="N1899" s="250" t="s">
        <v>11</v>
      </c>
      <c r="O1899" s="267" t="s">
        <v>11</v>
      </c>
      <c r="P1899" s="268" t="s">
        <v>11</v>
      </c>
      <c r="Q1899" s="7" t="s">
        <v>32</v>
      </c>
      <c r="R1899" s="238" t="s">
        <v>11</v>
      </c>
      <c r="S1899" s="238" t="s">
        <v>11</v>
      </c>
      <c r="T1899" s="238" t="s">
        <v>11</v>
      </c>
      <c r="U1899" s="238" t="s">
        <v>11</v>
      </c>
      <c r="V1899" s="11" t="s">
        <v>33</v>
      </c>
      <c r="W1899" s="9" t="s">
        <v>11</v>
      </c>
      <c r="X1899" t="s">
        <v>11</v>
      </c>
      <c r="Y1899" s="12" t="s">
        <v>11</v>
      </c>
      <c r="Z1899" s="234" t="s">
        <v>11</v>
      </c>
    </row>
    <row r="1900" spans="1:26" ht="13.5" customHeight="1" x14ac:dyDescent="0.15">
      <c r="A1900" s="6" t="s">
        <v>11</v>
      </c>
      <c r="B1900" t="s">
        <v>11</v>
      </c>
      <c r="C1900" s="12" t="s">
        <v>11</v>
      </c>
      <c r="D1900" s="229" t="s">
        <v>26</v>
      </c>
      <c r="E1900" s="13" t="s">
        <v>19</v>
      </c>
      <c r="F1900" s="231" t="s">
        <v>11</v>
      </c>
      <c r="G1900" s="231" t="s">
        <v>11</v>
      </c>
      <c r="H1900" s="231" t="s">
        <v>11</v>
      </c>
      <c r="I1900" s="231" t="s">
        <v>11</v>
      </c>
      <c r="J1900" s="231" t="s">
        <v>11</v>
      </c>
      <c r="K1900" s="13" t="s">
        <v>11</v>
      </c>
      <c r="L1900" s="242" t="s">
        <v>28</v>
      </c>
      <c r="M1900" s="277" t="s">
        <v>11</v>
      </c>
      <c r="N1900" s="278" t="s">
        <v>11</v>
      </c>
      <c r="O1900" s="267" t="s">
        <v>11</v>
      </c>
      <c r="P1900" s="268" t="s">
        <v>11</v>
      </c>
      <c r="Q1900" s="8" t="s">
        <v>31</v>
      </c>
      <c r="R1900" s="238" t="s">
        <v>11</v>
      </c>
      <c r="S1900" s="238" t="s">
        <v>11</v>
      </c>
      <c r="T1900" s="238" t="s">
        <v>11</v>
      </c>
      <c r="U1900" s="238" t="s">
        <v>11</v>
      </c>
      <c r="V1900" s="9" t="s">
        <v>26</v>
      </c>
      <c r="W1900" s="227" t="s">
        <v>11</v>
      </c>
      <c r="X1900" s="227" t="s">
        <v>11</v>
      </c>
      <c r="Y1900" s="10" t="s">
        <v>28</v>
      </c>
      <c r="Z1900" s="234" t="s">
        <v>11</v>
      </c>
    </row>
    <row r="1901" spans="1:26" ht="13.5" customHeight="1" x14ac:dyDescent="0.15">
      <c r="A1901" s="14" t="s">
        <v>11</v>
      </c>
      <c r="B1901" s="15" t="s">
        <v>11</v>
      </c>
      <c r="C1901" s="16" t="s">
        <v>11</v>
      </c>
      <c r="D1901" s="230" t="s">
        <v>11</v>
      </c>
      <c r="E1901" s="17" t="s">
        <v>11</v>
      </c>
      <c r="F1901" s="232" t="s">
        <v>11</v>
      </c>
      <c r="G1901" s="232" t="s">
        <v>11</v>
      </c>
      <c r="H1901" s="232" t="s">
        <v>11</v>
      </c>
      <c r="I1901" s="232" t="s">
        <v>11</v>
      </c>
      <c r="J1901" s="232" t="s">
        <v>11</v>
      </c>
      <c r="K1901" s="17" t="s">
        <v>11</v>
      </c>
      <c r="L1901" s="276" t="s">
        <v>11</v>
      </c>
      <c r="M1901" s="26" t="s">
        <v>42</v>
      </c>
      <c r="N1901" s="27">
        <v>96.9</v>
      </c>
      <c r="O1901" s="269" t="s">
        <v>11</v>
      </c>
      <c r="P1901" s="270" t="s">
        <v>11</v>
      </c>
      <c r="Q1901" s="18" t="s">
        <v>32</v>
      </c>
      <c r="R1901" s="228" t="s">
        <v>11</v>
      </c>
      <c r="S1901" s="228" t="s">
        <v>11</v>
      </c>
      <c r="T1901" s="228" t="s">
        <v>11</v>
      </c>
      <c r="U1901" s="228" t="s">
        <v>11</v>
      </c>
      <c r="V1901" s="19" t="s">
        <v>33</v>
      </c>
      <c r="W1901" s="20" t="s">
        <v>11</v>
      </c>
      <c r="X1901" s="15" t="s">
        <v>11</v>
      </c>
      <c r="Y1901" s="16" t="s">
        <v>11</v>
      </c>
      <c r="Z1901" s="235" t="s">
        <v>11</v>
      </c>
    </row>
    <row r="1902" spans="1:26" ht="13.5" customHeight="1" x14ac:dyDescent="0.15">
      <c r="A1902" s="251" t="s">
        <v>10</v>
      </c>
      <c r="B1902" s="252" t="s">
        <v>11</v>
      </c>
      <c r="C1902" s="253" t="s">
        <v>11</v>
      </c>
      <c r="D1902" s="257" t="s">
        <v>12</v>
      </c>
      <c r="E1902" s="258" t="s">
        <v>11</v>
      </c>
      <c r="F1902" s="259" t="s">
        <v>967</v>
      </c>
      <c r="G1902" s="259" t="s">
        <v>11</v>
      </c>
      <c r="H1902" s="259" t="s">
        <v>11</v>
      </c>
      <c r="I1902" s="259" t="s">
        <v>11</v>
      </c>
      <c r="J1902" s="259" t="s">
        <v>11</v>
      </c>
      <c r="K1902" s="259" t="s">
        <v>11</v>
      </c>
      <c r="L1902" s="260" t="s">
        <v>11</v>
      </c>
      <c r="M1902" s="263" t="s">
        <v>119</v>
      </c>
      <c r="N1902" s="264" t="s">
        <v>11</v>
      </c>
      <c r="O1902" s="265" t="s">
        <v>2848</v>
      </c>
      <c r="P1902" s="266" t="s">
        <v>11</v>
      </c>
      <c r="Q1902" s="5" t="s">
        <v>16</v>
      </c>
      <c r="R1902" s="271" t="s">
        <v>2849</v>
      </c>
      <c r="S1902" s="271" t="s">
        <v>11</v>
      </c>
      <c r="T1902" s="271" t="s">
        <v>11</v>
      </c>
      <c r="U1902" s="30">
        <v>7319</v>
      </c>
      <c r="V1902" s="272" t="s">
        <v>18</v>
      </c>
      <c r="W1902" s="272" t="s">
        <v>11</v>
      </c>
      <c r="X1902" s="272" t="s">
        <v>11</v>
      </c>
      <c r="Y1902" s="273" t="s">
        <v>11</v>
      </c>
      <c r="Z1902" s="233">
        <v>415</v>
      </c>
    </row>
    <row r="1903" spans="1:26" ht="13.5" customHeight="1" x14ac:dyDescent="0.15">
      <c r="A1903" s="254" t="s">
        <v>11</v>
      </c>
      <c r="B1903" s="255" t="s">
        <v>11</v>
      </c>
      <c r="C1903" s="256" t="s">
        <v>11</v>
      </c>
      <c r="D1903" s="24" t="s">
        <v>11</v>
      </c>
      <c r="E1903" s="23" t="s">
        <v>11</v>
      </c>
      <c r="F1903" s="261" t="s">
        <v>11</v>
      </c>
      <c r="G1903" s="261" t="s">
        <v>11</v>
      </c>
      <c r="H1903" s="261" t="s">
        <v>11</v>
      </c>
      <c r="I1903" s="261" t="s">
        <v>11</v>
      </c>
      <c r="J1903" s="261" t="s">
        <v>11</v>
      </c>
      <c r="K1903" s="261" t="s">
        <v>11</v>
      </c>
      <c r="L1903" s="262" t="s">
        <v>11</v>
      </c>
      <c r="M1903" s="236">
        <v>45884000</v>
      </c>
      <c r="N1903" s="237" t="s">
        <v>11</v>
      </c>
      <c r="O1903" s="267" t="s">
        <v>11</v>
      </c>
      <c r="P1903" s="268" t="s">
        <v>11</v>
      </c>
      <c r="Q1903" s="6" t="s">
        <v>11</v>
      </c>
      <c r="R1903" s="238" t="s">
        <v>2850</v>
      </c>
      <c r="S1903" s="238" t="s">
        <v>11</v>
      </c>
      <c r="T1903" s="238" t="s">
        <v>11</v>
      </c>
      <c r="U1903" s="22">
        <v>3897</v>
      </c>
      <c r="V1903" s="239" t="s">
        <v>18</v>
      </c>
      <c r="W1903" s="239" t="s">
        <v>11</v>
      </c>
      <c r="X1903" s="239" t="s">
        <v>11</v>
      </c>
      <c r="Y1903" s="240" t="s">
        <v>11</v>
      </c>
      <c r="Z1903" s="234" t="s">
        <v>11</v>
      </c>
    </row>
    <row r="1904" spans="1:26" ht="13.5" customHeight="1" x14ac:dyDescent="0.15">
      <c r="A1904" s="274" t="s">
        <v>2851</v>
      </c>
      <c r="B1904" s="231" t="s">
        <v>11</v>
      </c>
      <c r="C1904" s="275" t="s">
        <v>11</v>
      </c>
      <c r="D1904" s="247" t="s">
        <v>2852</v>
      </c>
      <c r="E1904" s="239" t="s">
        <v>11</v>
      </c>
      <c r="F1904" s="239" t="s">
        <v>11</v>
      </c>
      <c r="G1904" s="239" t="s">
        <v>11</v>
      </c>
      <c r="H1904" s="239" t="s">
        <v>11</v>
      </c>
      <c r="I1904" s="239" t="s">
        <v>11</v>
      </c>
      <c r="J1904" s="239" t="s">
        <v>11</v>
      </c>
      <c r="K1904" s="239" t="s">
        <v>11</v>
      </c>
      <c r="L1904" s="240" t="s">
        <v>11</v>
      </c>
      <c r="M1904" s="249" t="s">
        <v>40</v>
      </c>
      <c r="N1904" s="250" t="s">
        <v>11</v>
      </c>
      <c r="O1904" s="267" t="s">
        <v>11</v>
      </c>
      <c r="P1904" s="268" t="s">
        <v>11</v>
      </c>
      <c r="Q1904" s="6" t="s">
        <v>11</v>
      </c>
      <c r="R1904" s="238" t="s">
        <v>2853</v>
      </c>
      <c r="S1904" s="238" t="s">
        <v>11</v>
      </c>
      <c r="T1904" s="238" t="s">
        <v>11</v>
      </c>
      <c r="U1904" s="22">
        <v>1282</v>
      </c>
      <c r="V1904" s="239" t="s">
        <v>18</v>
      </c>
      <c r="W1904" s="239" t="s">
        <v>11</v>
      </c>
      <c r="X1904" s="239" t="s">
        <v>11</v>
      </c>
      <c r="Y1904" s="240" t="s">
        <v>11</v>
      </c>
      <c r="Z1904" s="234" t="s">
        <v>11</v>
      </c>
    </row>
    <row r="1905" spans="1:26" ht="13.5" customHeight="1" x14ac:dyDescent="0.15">
      <c r="A1905" s="274" t="s">
        <v>11</v>
      </c>
      <c r="B1905" s="231" t="s">
        <v>11</v>
      </c>
      <c r="C1905" s="275" t="s">
        <v>11</v>
      </c>
      <c r="D1905" s="248" t="s">
        <v>11</v>
      </c>
      <c r="E1905" s="239" t="s">
        <v>11</v>
      </c>
      <c r="F1905" s="239" t="s">
        <v>11</v>
      </c>
      <c r="G1905" s="239" t="s">
        <v>11</v>
      </c>
      <c r="H1905" s="239" t="s">
        <v>11</v>
      </c>
      <c r="I1905" s="239" t="s">
        <v>11</v>
      </c>
      <c r="J1905" s="239" t="s">
        <v>11</v>
      </c>
      <c r="K1905" s="239" t="s">
        <v>11</v>
      </c>
      <c r="L1905" s="240" t="s">
        <v>11</v>
      </c>
      <c r="M1905" s="236">
        <v>43566738</v>
      </c>
      <c r="N1905" s="237" t="s">
        <v>11</v>
      </c>
      <c r="O1905" s="267" t="s">
        <v>11</v>
      </c>
      <c r="P1905" s="268" t="s">
        <v>11</v>
      </c>
      <c r="Q1905" s="6" t="s">
        <v>11</v>
      </c>
      <c r="R1905" s="238" t="s">
        <v>2854</v>
      </c>
      <c r="S1905" s="238" t="s">
        <v>11</v>
      </c>
      <c r="T1905" s="238" t="s">
        <v>11</v>
      </c>
      <c r="U1905" s="22">
        <v>25767</v>
      </c>
      <c r="V1905" s="239" t="s">
        <v>18</v>
      </c>
      <c r="W1905" s="239" t="s">
        <v>11</v>
      </c>
      <c r="X1905" s="239" t="s">
        <v>11</v>
      </c>
      <c r="Y1905" s="240" t="s">
        <v>11</v>
      </c>
      <c r="Z1905" s="234" t="s">
        <v>11</v>
      </c>
    </row>
    <row r="1906" spans="1:26" ht="13.5" customHeight="1" x14ac:dyDescent="0.15">
      <c r="A1906" s="274" t="s">
        <v>11</v>
      </c>
      <c r="B1906" s="231" t="s">
        <v>11</v>
      </c>
      <c r="C1906" s="275" t="s">
        <v>11</v>
      </c>
      <c r="D1906" s="229" t="s">
        <v>26</v>
      </c>
      <c r="E1906" s="241" t="s">
        <v>2791</v>
      </c>
      <c r="F1906" s="241" t="s">
        <v>11</v>
      </c>
      <c r="G1906" s="241" t="s">
        <v>11</v>
      </c>
      <c r="H1906" s="241" t="s">
        <v>11</v>
      </c>
      <c r="I1906" s="241" t="s">
        <v>11</v>
      </c>
      <c r="J1906" s="241" t="s">
        <v>11</v>
      </c>
      <c r="K1906" s="241" t="s">
        <v>11</v>
      </c>
      <c r="L1906" s="242" t="s">
        <v>28</v>
      </c>
      <c r="M1906" s="243" t="s">
        <v>29</v>
      </c>
      <c r="N1906" s="244" t="s">
        <v>11</v>
      </c>
      <c r="O1906" s="267" t="s">
        <v>11</v>
      </c>
      <c r="P1906" s="268" t="s">
        <v>11</v>
      </c>
      <c r="Q1906" s="7" t="s">
        <v>11</v>
      </c>
      <c r="R1906" s="238" t="s">
        <v>2855</v>
      </c>
      <c r="S1906" s="238" t="s">
        <v>11</v>
      </c>
      <c r="T1906" s="238" t="s">
        <v>11</v>
      </c>
      <c r="U1906" s="22">
        <v>5302</v>
      </c>
      <c r="V1906" s="239" t="s">
        <v>18</v>
      </c>
      <c r="W1906" s="239" t="s">
        <v>11</v>
      </c>
      <c r="X1906" s="239" t="s">
        <v>11</v>
      </c>
      <c r="Y1906" s="240" t="s">
        <v>11</v>
      </c>
      <c r="Z1906" s="234" t="s">
        <v>11</v>
      </c>
    </row>
    <row r="1907" spans="1:26" ht="13.5" customHeight="1" x14ac:dyDescent="0.15">
      <c r="A1907" s="274" t="s">
        <v>11</v>
      </c>
      <c r="B1907" s="231" t="s">
        <v>11</v>
      </c>
      <c r="C1907" s="275" t="s">
        <v>11</v>
      </c>
      <c r="D1907" s="229" t="s">
        <v>11</v>
      </c>
      <c r="E1907" s="241" t="s">
        <v>11</v>
      </c>
      <c r="F1907" s="241" t="s">
        <v>11</v>
      </c>
      <c r="G1907" s="241" t="s">
        <v>11</v>
      </c>
      <c r="H1907" s="241" t="s">
        <v>11</v>
      </c>
      <c r="I1907" s="241" t="s">
        <v>11</v>
      </c>
      <c r="J1907" s="241" t="s">
        <v>11</v>
      </c>
      <c r="K1907" s="241" t="s">
        <v>11</v>
      </c>
      <c r="L1907" s="242" t="s">
        <v>11</v>
      </c>
      <c r="M1907" s="245">
        <v>2317262</v>
      </c>
      <c r="N1907" s="246" t="s">
        <v>11</v>
      </c>
      <c r="O1907" s="267" t="s">
        <v>11</v>
      </c>
      <c r="P1907" s="268" t="s">
        <v>11</v>
      </c>
      <c r="Q1907" s="8" t="s">
        <v>31</v>
      </c>
      <c r="R1907" s="238" t="s">
        <v>2856</v>
      </c>
      <c r="S1907" s="238" t="s">
        <v>11</v>
      </c>
      <c r="T1907" s="238" t="s">
        <v>11</v>
      </c>
      <c r="U1907" s="238" t="s">
        <v>11</v>
      </c>
      <c r="V1907" s="9" t="s">
        <v>26</v>
      </c>
      <c r="W1907" s="227" t="s">
        <v>545</v>
      </c>
      <c r="X1907" s="227" t="s">
        <v>11</v>
      </c>
      <c r="Y1907" s="10" t="s">
        <v>28</v>
      </c>
      <c r="Z1907" s="234" t="s">
        <v>11</v>
      </c>
    </row>
    <row r="1908" spans="1:26" ht="13.5" customHeight="1" x14ac:dyDescent="0.15">
      <c r="A1908" s="274" t="s">
        <v>11</v>
      </c>
      <c r="B1908" s="231" t="s">
        <v>11</v>
      </c>
      <c r="C1908" s="275" t="s">
        <v>11</v>
      </c>
      <c r="D1908" s="229" t="s">
        <v>11</v>
      </c>
      <c r="E1908" s="241" t="s">
        <v>11</v>
      </c>
      <c r="F1908" s="241" t="s">
        <v>11</v>
      </c>
      <c r="G1908" s="241" t="s">
        <v>11</v>
      </c>
      <c r="H1908" s="241" t="s">
        <v>11</v>
      </c>
      <c r="I1908" s="241" t="s">
        <v>11</v>
      </c>
      <c r="J1908" s="241" t="s">
        <v>11</v>
      </c>
      <c r="K1908" s="241" t="s">
        <v>11</v>
      </c>
      <c r="L1908" s="242" t="s">
        <v>11</v>
      </c>
      <c r="M1908" s="249" t="s">
        <v>11</v>
      </c>
      <c r="N1908" s="250" t="s">
        <v>11</v>
      </c>
      <c r="O1908" s="267" t="s">
        <v>11</v>
      </c>
      <c r="P1908" s="268" t="s">
        <v>11</v>
      </c>
      <c r="Q1908" s="7" t="s">
        <v>32</v>
      </c>
      <c r="R1908" s="238" t="s">
        <v>11</v>
      </c>
      <c r="S1908" s="238" t="s">
        <v>11</v>
      </c>
      <c r="T1908" s="238" t="s">
        <v>11</v>
      </c>
      <c r="U1908" s="238" t="s">
        <v>11</v>
      </c>
      <c r="V1908" s="11" t="s">
        <v>33</v>
      </c>
      <c r="W1908" s="9" t="s">
        <v>11</v>
      </c>
      <c r="X1908" t="s">
        <v>11</v>
      </c>
      <c r="Y1908" s="12" t="s">
        <v>11</v>
      </c>
      <c r="Z1908" s="234" t="s">
        <v>11</v>
      </c>
    </row>
    <row r="1909" spans="1:26" ht="13.5" customHeight="1" x14ac:dyDescent="0.15">
      <c r="A1909" s="6" t="s">
        <v>11</v>
      </c>
      <c r="B1909" t="s">
        <v>11</v>
      </c>
      <c r="C1909" s="12" t="s">
        <v>11</v>
      </c>
      <c r="D1909" s="229" t="s">
        <v>26</v>
      </c>
      <c r="E1909" s="13" t="s">
        <v>19</v>
      </c>
      <c r="F1909" s="231" t="s">
        <v>11</v>
      </c>
      <c r="G1909" s="231" t="s">
        <v>11</v>
      </c>
      <c r="H1909" s="231" t="s">
        <v>11</v>
      </c>
      <c r="I1909" s="231" t="s">
        <v>160</v>
      </c>
      <c r="J1909" s="231" t="s">
        <v>11</v>
      </c>
      <c r="K1909" s="13" t="s">
        <v>11</v>
      </c>
      <c r="L1909" s="242" t="s">
        <v>28</v>
      </c>
      <c r="M1909" s="277" t="s">
        <v>11</v>
      </c>
      <c r="N1909" s="278" t="s">
        <v>11</v>
      </c>
      <c r="O1909" s="267" t="s">
        <v>11</v>
      </c>
      <c r="P1909" s="268" t="s">
        <v>11</v>
      </c>
      <c r="Q1909" s="8" t="s">
        <v>31</v>
      </c>
      <c r="R1909" s="238" t="s">
        <v>2857</v>
      </c>
      <c r="S1909" s="238" t="s">
        <v>11</v>
      </c>
      <c r="T1909" s="238" t="s">
        <v>11</v>
      </c>
      <c r="U1909" s="238" t="s">
        <v>11</v>
      </c>
      <c r="V1909" s="9" t="s">
        <v>26</v>
      </c>
      <c r="W1909" s="227" t="s">
        <v>2858</v>
      </c>
      <c r="X1909" s="227" t="s">
        <v>11</v>
      </c>
      <c r="Y1909" s="10" t="s">
        <v>28</v>
      </c>
      <c r="Z1909" s="234" t="s">
        <v>11</v>
      </c>
    </row>
    <row r="1910" spans="1:26" ht="13.5" customHeight="1" x14ac:dyDescent="0.15">
      <c r="A1910" s="14" t="s">
        <v>11</v>
      </c>
      <c r="B1910" s="15" t="s">
        <v>11</v>
      </c>
      <c r="C1910" s="16" t="s">
        <v>11</v>
      </c>
      <c r="D1910" s="230" t="s">
        <v>11</v>
      </c>
      <c r="E1910" s="17" t="s">
        <v>11</v>
      </c>
      <c r="F1910" s="232" t="s">
        <v>11</v>
      </c>
      <c r="G1910" s="232" t="s">
        <v>11</v>
      </c>
      <c r="H1910" s="232" t="s">
        <v>11</v>
      </c>
      <c r="I1910" s="232" t="s">
        <v>11</v>
      </c>
      <c r="J1910" s="232" t="s">
        <v>11</v>
      </c>
      <c r="K1910" s="17" t="s">
        <v>11</v>
      </c>
      <c r="L1910" s="276" t="s">
        <v>11</v>
      </c>
      <c r="M1910" s="26" t="s">
        <v>42</v>
      </c>
      <c r="N1910" s="27">
        <v>94.9</v>
      </c>
      <c r="O1910" s="269" t="s">
        <v>11</v>
      </c>
      <c r="P1910" s="270" t="s">
        <v>11</v>
      </c>
      <c r="Q1910" s="18" t="s">
        <v>32</v>
      </c>
      <c r="R1910" s="228" t="s">
        <v>11</v>
      </c>
      <c r="S1910" s="228" t="s">
        <v>11</v>
      </c>
      <c r="T1910" s="228" t="s">
        <v>11</v>
      </c>
      <c r="U1910" s="228" t="s">
        <v>11</v>
      </c>
      <c r="V1910" s="19" t="s">
        <v>33</v>
      </c>
      <c r="W1910" s="20" t="s">
        <v>11</v>
      </c>
      <c r="X1910" s="15" t="s">
        <v>11</v>
      </c>
      <c r="Y1910" s="16" t="s">
        <v>11</v>
      </c>
      <c r="Z1910" s="235" t="s">
        <v>11</v>
      </c>
    </row>
    <row r="1911" spans="1:26" ht="13.5" customHeight="1" x14ac:dyDescent="0.15">
      <c r="A1911" s="251" t="s">
        <v>10</v>
      </c>
      <c r="B1911" s="252" t="s">
        <v>11</v>
      </c>
      <c r="C1911" s="253" t="s">
        <v>11</v>
      </c>
      <c r="D1911" s="257" t="s">
        <v>12</v>
      </c>
      <c r="E1911" s="258" t="s">
        <v>11</v>
      </c>
      <c r="F1911" s="259" t="s">
        <v>1923</v>
      </c>
      <c r="G1911" s="259" t="s">
        <v>11</v>
      </c>
      <c r="H1911" s="259" t="s">
        <v>11</v>
      </c>
      <c r="I1911" s="259" t="s">
        <v>11</v>
      </c>
      <c r="J1911" s="259" t="s">
        <v>11</v>
      </c>
      <c r="K1911" s="259" t="s">
        <v>11</v>
      </c>
      <c r="L1911" s="260" t="s">
        <v>11</v>
      </c>
      <c r="M1911" s="263" t="s">
        <v>119</v>
      </c>
      <c r="N1911" s="264" t="s">
        <v>11</v>
      </c>
      <c r="O1911" s="265" t="s">
        <v>2859</v>
      </c>
      <c r="P1911" s="266" t="s">
        <v>11</v>
      </c>
      <c r="Q1911" s="5" t="s">
        <v>16</v>
      </c>
      <c r="R1911" s="271" t="s">
        <v>2860</v>
      </c>
      <c r="S1911" s="271" t="s">
        <v>11</v>
      </c>
      <c r="T1911" s="271" t="s">
        <v>11</v>
      </c>
      <c r="U1911" s="30">
        <v>344466</v>
      </c>
      <c r="V1911" s="272" t="s">
        <v>18</v>
      </c>
      <c r="W1911" s="272" t="s">
        <v>11</v>
      </c>
      <c r="X1911" s="272" t="s">
        <v>11</v>
      </c>
      <c r="Y1911" s="273" t="s">
        <v>11</v>
      </c>
      <c r="Z1911" s="233">
        <v>415</v>
      </c>
    </row>
    <row r="1912" spans="1:26" ht="13.5" customHeight="1" x14ac:dyDescent="0.15">
      <c r="A1912" s="254" t="s">
        <v>11</v>
      </c>
      <c r="B1912" s="255" t="s">
        <v>11</v>
      </c>
      <c r="C1912" s="256" t="s">
        <v>11</v>
      </c>
      <c r="D1912" s="24" t="s">
        <v>11</v>
      </c>
      <c r="E1912" s="23" t="s">
        <v>11</v>
      </c>
      <c r="F1912" s="261" t="s">
        <v>11</v>
      </c>
      <c r="G1912" s="261" t="s">
        <v>11</v>
      </c>
      <c r="H1912" s="261" t="s">
        <v>11</v>
      </c>
      <c r="I1912" s="261" t="s">
        <v>11</v>
      </c>
      <c r="J1912" s="261" t="s">
        <v>11</v>
      </c>
      <c r="K1912" s="261" t="s">
        <v>11</v>
      </c>
      <c r="L1912" s="262" t="s">
        <v>11</v>
      </c>
      <c r="M1912" s="236">
        <v>431253000</v>
      </c>
      <c r="N1912" s="237" t="s">
        <v>11</v>
      </c>
      <c r="O1912" s="267" t="s">
        <v>11</v>
      </c>
      <c r="P1912" s="268" t="s">
        <v>11</v>
      </c>
      <c r="Q1912" s="6" t="s">
        <v>11</v>
      </c>
      <c r="R1912" s="238" t="s">
        <v>2861</v>
      </c>
      <c r="S1912" s="238" t="s">
        <v>11</v>
      </c>
      <c r="T1912" s="238" t="s">
        <v>11</v>
      </c>
      <c r="U1912" s="22">
        <v>9645</v>
      </c>
      <c r="V1912" s="239" t="s">
        <v>18</v>
      </c>
      <c r="W1912" s="239" t="s">
        <v>11</v>
      </c>
      <c r="X1912" s="239" t="s">
        <v>11</v>
      </c>
      <c r="Y1912" s="240" t="s">
        <v>11</v>
      </c>
      <c r="Z1912" s="234" t="s">
        <v>11</v>
      </c>
    </row>
    <row r="1913" spans="1:26" ht="13.5" customHeight="1" x14ac:dyDescent="0.15">
      <c r="A1913" s="274" t="s">
        <v>2862</v>
      </c>
      <c r="B1913" s="231" t="s">
        <v>11</v>
      </c>
      <c r="C1913" s="275" t="s">
        <v>11</v>
      </c>
      <c r="D1913" s="247" t="s">
        <v>2863</v>
      </c>
      <c r="E1913" s="239" t="s">
        <v>11</v>
      </c>
      <c r="F1913" s="239" t="s">
        <v>11</v>
      </c>
      <c r="G1913" s="239" t="s">
        <v>11</v>
      </c>
      <c r="H1913" s="239" t="s">
        <v>11</v>
      </c>
      <c r="I1913" s="239" t="s">
        <v>11</v>
      </c>
      <c r="J1913" s="239" t="s">
        <v>11</v>
      </c>
      <c r="K1913" s="239" t="s">
        <v>11</v>
      </c>
      <c r="L1913" s="240" t="s">
        <v>11</v>
      </c>
      <c r="M1913" s="249" t="s">
        <v>40</v>
      </c>
      <c r="N1913" s="250" t="s">
        <v>11</v>
      </c>
      <c r="O1913" s="267" t="s">
        <v>11</v>
      </c>
      <c r="P1913" s="268" t="s">
        <v>11</v>
      </c>
      <c r="Q1913" s="6" t="s">
        <v>11</v>
      </c>
      <c r="R1913" s="238" t="s">
        <v>2864</v>
      </c>
      <c r="S1913" s="238" t="s">
        <v>11</v>
      </c>
      <c r="T1913" s="238" t="s">
        <v>11</v>
      </c>
      <c r="U1913" s="22">
        <v>6223</v>
      </c>
      <c r="V1913" s="239" t="s">
        <v>18</v>
      </c>
      <c r="W1913" s="239" t="s">
        <v>11</v>
      </c>
      <c r="X1913" s="239" t="s">
        <v>11</v>
      </c>
      <c r="Y1913" s="240" t="s">
        <v>11</v>
      </c>
      <c r="Z1913" s="234" t="s">
        <v>11</v>
      </c>
    </row>
    <row r="1914" spans="1:26" ht="13.5" customHeight="1" x14ac:dyDescent="0.15">
      <c r="A1914" s="274" t="s">
        <v>11</v>
      </c>
      <c r="B1914" s="231" t="s">
        <v>11</v>
      </c>
      <c r="C1914" s="275" t="s">
        <v>11</v>
      </c>
      <c r="D1914" s="248" t="s">
        <v>11</v>
      </c>
      <c r="E1914" s="239" t="s">
        <v>11</v>
      </c>
      <c r="F1914" s="239" t="s">
        <v>11</v>
      </c>
      <c r="G1914" s="239" t="s">
        <v>11</v>
      </c>
      <c r="H1914" s="239" t="s">
        <v>11</v>
      </c>
      <c r="I1914" s="239" t="s">
        <v>11</v>
      </c>
      <c r="J1914" s="239" t="s">
        <v>11</v>
      </c>
      <c r="K1914" s="239" t="s">
        <v>11</v>
      </c>
      <c r="L1914" s="240" t="s">
        <v>11</v>
      </c>
      <c r="M1914" s="236">
        <v>405391275</v>
      </c>
      <c r="N1914" s="237" t="s">
        <v>11</v>
      </c>
      <c r="O1914" s="267" t="s">
        <v>11</v>
      </c>
      <c r="P1914" s="268" t="s">
        <v>11</v>
      </c>
      <c r="Q1914" s="6" t="s">
        <v>11</v>
      </c>
      <c r="R1914" s="238" t="s">
        <v>11</v>
      </c>
      <c r="S1914" s="238" t="s">
        <v>11</v>
      </c>
      <c r="T1914" s="238" t="s">
        <v>11</v>
      </c>
      <c r="U1914" s="22" t="s">
        <v>11</v>
      </c>
      <c r="V1914" s="239" t="s">
        <v>11</v>
      </c>
      <c r="W1914" s="239" t="s">
        <v>11</v>
      </c>
      <c r="X1914" s="239" t="s">
        <v>11</v>
      </c>
      <c r="Y1914" s="240" t="s">
        <v>11</v>
      </c>
      <c r="Z1914" s="234" t="s">
        <v>11</v>
      </c>
    </row>
    <row r="1915" spans="1:26" ht="13.5" customHeight="1" x14ac:dyDescent="0.15">
      <c r="A1915" s="274" t="s">
        <v>11</v>
      </c>
      <c r="B1915" s="231" t="s">
        <v>11</v>
      </c>
      <c r="C1915" s="275" t="s">
        <v>11</v>
      </c>
      <c r="D1915" s="229" t="s">
        <v>26</v>
      </c>
      <c r="E1915" s="241" t="s">
        <v>1942</v>
      </c>
      <c r="F1915" s="241" t="s">
        <v>11</v>
      </c>
      <c r="G1915" s="241" t="s">
        <v>11</v>
      </c>
      <c r="H1915" s="241" t="s">
        <v>11</v>
      </c>
      <c r="I1915" s="241" t="s">
        <v>11</v>
      </c>
      <c r="J1915" s="241" t="s">
        <v>11</v>
      </c>
      <c r="K1915" s="241" t="s">
        <v>11</v>
      </c>
      <c r="L1915" s="242" t="s">
        <v>28</v>
      </c>
      <c r="M1915" s="243" t="s">
        <v>29</v>
      </c>
      <c r="N1915" s="244" t="s">
        <v>11</v>
      </c>
      <c r="O1915" s="267" t="s">
        <v>11</v>
      </c>
      <c r="P1915" s="268" t="s">
        <v>11</v>
      </c>
      <c r="Q1915" s="7" t="s">
        <v>11</v>
      </c>
      <c r="R1915" s="238" t="s">
        <v>2865</v>
      </c>
      <c r="S1915" s="238" t="s">
        <v>11</v>
      </c>
      <c r="T1915" s="238" t="s">
        <v>11</v>
      </c>
      <c r="U1915" s="22">
        <v>45057</v>
      </c>
      <c r="V1915" s="239" t="s">
        <v>18</v>
      </c>
      <c r="W1915" s="239" t="s">
        <v>11</v>
      </c>
      <c r="X1915" s="239" t="s">
        <v>11</v>
      </c>
      <c r="Y1915" s="240" t="s">
        <v>11</v>
      </c>
      <c r="Z1915" s="234" t="s">
        <v>11</v>
      </c>
    </row>
    <row r="1916" spans="1:26" ht="13.5" customHeight="1" x14ac:dyDescent="0.15">
      <c r="A1916" s="274" t="s">
        <v>11</v>
      </c>
      <c r="B1916" s="231" t="s">
        <v>11</v>
      </c>
      <c r="C1916" s="275" t="s">
        <v>11</v>
      </c>
      <c r="D1916" s="229" t="s">
        <v>11</v>
      </c>
      <c r="E1916" s="241" t="s">
        <v>11</v>
      </c>
      <c r="F1916" s="241" t="s">
        <v>11</v>
      </c>
      <c r="G1916" s="241" t="s">
        <v>11</v>
      </c>
      <c r="H1916" s="241" t="s">
        <v>11</v>
      </c>
      <c r="I1916" s="241" t="s">
        <v>11</v>
      </c>
      <c r="J1916" s="241" t="s">
        <v>11</v>
      </c>
      <c r="K1916" s="241" t="s">
        <v>11</v>
      </c>
      <c r="L1916" s="242" t="s">
        <v>11</v>
      </c>
      <c r="M1916" s="245">
        <v>25861725</v>
      </c>
      <c r="N1916" s="246" t="s">
        <v>11</v>
      </c>
      <c r="O1916" s="267" t="s">
        <v>11</v>
      </c>
      <c r="P1916" s="268" t="s">
        <v>11</v>
      </c>
      <c r="Q1916" s="8" t="s">
        <v>31</v>
      </c>
      <c r="R1916" s="238" t="s">
        <v>2866</v>
      </c>
      <c r="S1916" s="238" t="s">
        <v>11</v>
      </c>
      <c r="T1916" s="238" t="s">
        <v>11</v>
      </c>
      <c r="U1916" s="238" t="s">
        <v>11</v>
      </c>
      <c r="V1916" s="9" t="s">
        <v>26</v>
      </c>
      <c r="W1916" s="227" t="s">
        <v>2867</v>
      </c>
      <c r="X1916" s="227" t="s">
        <v>11</v>
      </c>
      <c r="Y1916" s="10" t="s">
        <v>28</v>
      </c>
      <c r="Z1916" s="234" t="s">
        <v>11</v>
      </c>
    </row>
    <row r="1917" spans="1:26" ht="13.5" customHeight="1" x14ac:dyDescent="0.15">
      <c r="A1917" s="274" t="s">
        <v>11</v>
      </c>
      <c r="B1917" s="231" t="s">
        <v>11</v>
      </c>
      <c r="C1917" s="275" t="s">
        <v>11</v>
      </c>
      <c r="D1917" s="229" t="s">
        <v>11</v>
      </c>
      <c r="E1917" s="241" t="s">
        <v>11</v>
      </c>
      <c r="F1917" s="241" t="s">
        <v>11</v>
      </c>
      <c r="G1917" s="241" t="s">
        <v>11</v>
      </c>
      <c r="H1917" s="241" t="s">
        <v>11</v>
      </c>
      <c r="I1917" s="241" t="s">
        <v>11</v>
      </c>
      <c r="J1917" s="241" t="s">
        <v>11</v>
      </c>
      <c r="K1917" s="241" t="s">
        <v>11</v>
      </c>
      <c r="L1917" s="242" t="s">
        <v>11</v>
      </c>
      <c r="M1917" s="249" t="s">
        <v>11</v>
      </c>
      <c r="N1917" s="250" t="s">
        <v>11</v>
      </c>
      <c r="O1917" s="267" t="s">
        <v>11</v>
      </c>
      <c r="P1917" s="268" t="s">
        <v>11</v>
      </c>
      <c r="Q1917" s="7" t="s">
        <v>32</v>
      </c>
      <c r="R1917" s="238" t="s">
        <v>2868</v>
      </c>
      <c r="S1917" s="238" t="s">
        <v>11</v>
      </c>
      <c r="T1917" s="238" t="s">
        <v>11</v>
      </c>
      <c r="U1917" s="238" t="s">
        <v>11</v>
      </c>
      <c r="V1917" s="11" t="s">
        <v>33</v>
      </c>
      <c r="W1917" s="9" t="s">
        <v>11</v>
      </c>
      <c r="X1917" t="s">
        <v>11</v>
      </c>
      <c r="Y1917" s="12" t="s">
        <v>11</v>
      </c>
      <c r="Z1917" s="234" t="s">
        <v>11</v>
      </c>
    </row>
    <row r="1918" spans="1:26" ht="13.5" customHeight="1" x14ac:dyDescent="0.15">
      <c r="A1918" s="6" t="s">
        <v>11</v>
      </c>
      <c r="B1918" t="s">
        <v>11</v>
      </c>
      <c r="C1918" s="12" t="s">
        <v>11</v>
      </c>
      <c r="D1918" s="229" t="s">
        <v>26</v>
      </c>
      <c r="E1918" s="13" t="s">
        <v>19</v>
      </c>
      <c r="F1918" s="231" t="s">
        <v>11</v>
      </c>
      <c r="G1918" s="231" t="s">
        <v>11</v>
      </c>
      <c r="H1918" s="231" t="s">
        <v>11</v>
      </c>
      <c r="I1918" s="231" t="s">
        <v>160</v>
      </c>
      <c r="J1918" s="231" t="s">
        <v>11</v>
      </c>
      <c r="K1918" s="13" t="s">
        <v>11</v>
      </c>
      <c r="L1918" s="242" t="s">
        <v>28</v>
      </c>
      <c r="M1918" s="277" t="s">
        <v>11</v>
      </c>
      <c r="N1918" s="278" t="s">
        <v>11</v>
      </c>
      <c r="O1918" s="267" t="s">
        <v>11</v>
      </c>
      <c r="P1918" s="268" t="s">
        <v>11</v>
      </c>
      <c r="Q1918" s="8" t="s">
        <v>31</v>
      </c>
      <c r="R1918" s="238" t="s">
        <v>2869</v>
      </c>
      <c r="S1918" s="238" t="s">
        <v>11</v>
      </c>
      <c r="T1918" s="238" t="s">
        <v>11</v>
      </c>
      <c r="U1918" s="238" t="s">
        <v>11</v>
      </c>
      <c r="V1918" s="9" t="s">
        <v>26</v>
      </c>
      <c r="W1918" s="227" t="s">
        <v>2870</v>
      </c>
      <c r="X1918" s="227" t="s">
        <v>11</v>
      </c>
      <c r="Y1918" s="10" t="s">
        <v>28</v>
      </c>
      <c r="Z1918" s="234" t="s">
        <v>11</v>
      </c>
    </row>
    <row r="1919" spans="1:26" ht="13.5" customHeight="1" x14ac:dyDescent="0.15">
      <c r="A1919" s="14" t="s">
        <v>11</v>
      </c>
      <c r="B1919" s="15" t="s">
        <v>11</v>
      </c>
      <c r="C1919" s="16" t="s">
        <v>11</v>
      </c>
      <c r="D1919" s="230" t="s">
        <v>11</v>
      </c>
      <c r="E1919" s="17" t="s">
        <v>11</v>
      </c>
      <c r="F1919" s="232" t="s">
        <v>11</v>
      </c>
      <c r="G1919" s="232" t="s">
        <v>11</v>
      </c>
      <c r="H1919" s="232" t="s">
        <v>11</v>
      </c>
      <c r="I1919" s="232" t="s">
        <v>11</v>
      </c>
      <c r="J1919" s="232" t="s">
        <v>11</v>
      </c>
      <c r="K1919" s="17" t="s">
        <v>11</v>
      </c>
      <c r="L1919" s="276" t="s">
        <v>11</v>
      </c>
      <c r="M1919" s="26" t="s">
        <v>42</v>
      </c>
      <c r="N1919" s="27">
        <v>94</v>
      </c>
      <c r="O1919" s="269" t="s">
        <v>11</v>
      </c>
      <c r="P1919" s="270" t="s">
        <v>11</v>
      </c>
      <c r="Q1919" s="18" t="s">
        <v>32</v>
      </c>
      <c r="R1919" s="228" t="s">
        <v>2871</v>
      </c>
      <c r="S1919" s="228" t="s">
        <v>11</v>
      </c>
      <c r="T1919" s="228" t="s">
        <v>11</v>
      </c>
      <c r="U1919" s="228" t="s">
        <v>11</v>
      </c>
      <c r="V1919" s="19" t="s">
        <v>33</v>
      </c>
      <c r="W1919" s="20" t="s">
        <v>11</v>
      </c>
      <c r="X1919" s="15" t="s">
        <v>11</v>
      </c>
      <c r="Y1919" s="16" t="s">
        <v>11</v>
      </c>
      <c r="Z1919" s="235" t="s">
        <v>11</v>
      </c>
    </row>
    <row r="1920" spans="1:26" ht="13.5" customHeight="1" x14ac:dyDescent="0.15">
      <c r="A1920" s="251" t="s">
        <v>10</v>
      </c>
      <c r="B1920" s="252" t="s">
        <v>11</v>
      </c>
      <c r="C1920" s="253" t="s">
        <v>11</v>
      </c>
      <c r="D1920" s="257" t="s">
        <v>12</v>
      </c>
      <c r="E1920" s="258" t="s">
        <v>11</v>
      </c>
      <c r="F1920" s="259" t="s">
        <v>1923</v>
      </c>
      <c r="G1920" s="259" t="s">
        <v>11</v>
      </c>
      <c r="H1920" s="259" t="s">
        <v>11</v>
      </c>
      <c r="I1920" s="259" t="s">
        <v>11</v>
      </c>
      <c r="J1920" s="259" t="s">
        <v>11</v>
      </c>
      <c r="K1920" s="259" t="s">
        <v>11</v>
      </c>
      <c r="L1920" s="260" t="s">
        <v>11</v>
      </c>
      <c r="M1920" s="263" t="s">
        <v>119</v>
      </c>
      <c r="N1920" s="264" t="s">
        <v>11</v>
      </c>
      <c r="O1920" s="265" t="s">
        <v>2872</v>
      </c>
      <c r="P1920" s="266" t="s">
        <v>11</v>
      </c>
      <c r="Q1920" s="5" t="s">
        <v>16</v>
      </c>
      <c r="R1920" s="271" t="s">
        <v>2873</v>
      </c>
      <c r="S1920" s="271" t="s">
        <v>11</v>
      </c>
      <c r="T1920" s="271" t="s">
        <v>11</v>
      </c>
      <c r="U1920" s="30">
        <v>42312</v>
      </c>
      <c r="V1920" s="272" t="s">
        <v>18</v>
      </c>
      <c r="W1920" s="272" t="s">
        <v>11</v>
      </c>
      <c r="X1920" s="272" t="s">
        <v>11</v>
      </c>
      <c r="Y1920" s="273" t="s">
        <v>11</v>
      </c>
      <c r="Z1920" s="233">
        <v>415</v>
      </c>
    </row>
    <row r="1921" spans="1:26" ht="13.5" customHeight="1" x14ac:dyDescent="0.15">
      <c r="A1921" s="254" t="s">
        <v>11</v>
      </c>
      <c r="B1921" s="255" t="s">
        <v>11</v>
      </c>
      <c r="C1921" s="256" t="s">
        <v>11</v>
      </c>
      <c r="D1921" s="24" t="s">
        <v>11</v>
      </c>
      <c r="E1921" s="23" t="s">
        <v>11</v>
      </c>
      <c r="F1921" s="261" t="s">
        <v>11</v>
      </c>
      <c r="G1921" s="261" t="s">
        <v>11</v>
      </c>
      <c r="H1921" s="261" t="s">
        <v>11</v>
      </c>
      <c r="I1921" s="261" t="s">
        <v>11</v>
      </c>
      <c r="J1921" s="261" t="s">
        <v>11</v>
      </c>
      <c r="K1921" s="261" t="s">
        <v>11</v>
      </c>
      <c r="L1921" s="262" t="s">
        <v>11</v>
      </c>
      <c r="M1921" s="236">
        <v>189126000</v>
      </c>
      <c r="N1921" s="237" t="s">
        <v>11</v>
      </c>
      <c r="O1921" s="267" t="s">
        <v>11</v>
      </c>
      <c r="P1921" s="268" t="s">
        <v>11</v>
      </c>
      <c r="Q1921" s="6" t="s">
        <v>11</v>
      </c>
      <c r="R1921" s="238" t="s">
        <v>2874</v>
      </c>
      <c r="S1921" s="238" t="s">
        <v>11</v>
      </c>
      <c r="T1921" s="238" t="s">
        <v>11</v>
      </c>
      <c r="U1921" s="22">
        <v>31762</v>
      </c>
      <c r="V1921" s="239" t="s">
        <v>18</v>
      </c>
      <c r="W1921" s="239" t="s">
        <v>11</v>
      </c>
      <c r="X1921" s="239" t="s">
        <v>11</v>
      </c>
      <c r="Y1921" s="240" t="s">
        <v>11</v>
      </c>
      <c r="Z1921" s="234" t="s">
        <v>11</v>
      </c>
    </row>
    <row r="1922" spans="1:26" ht="13.5" customHeight="1" x14ac:dyDescent="0.15">
      <c r="A1922" s="274" t="s">
        <v>2875</v>
      </c>
      <c r="B1922" s="231" t="s">
        <v>11</v>
      </c>
      <c r="C1922" s="275" t="s">
        <v>11</v>
      </c>
      <c r="D1922" s="247" t="s">
        <v>2876</v>
      </c>
      <c r="E1922" s="239" t="s">
        <v>11</v>
      </c>
      <c r="F1922" s="239" t="s">
        <v>11</v>
      </c>
      <c r="G1922" s="239" t="s">
        <v>11</v>
      </c>
      <c r="H1922" s="239" t="s">
        <v>11</v>
      </c>
      <c r="I1922" s="239" t="s">
        <v>11</v>
      </c>
      <c r="J1922" s="239" t="s">
        <v>11</v>
      </c>
      <c r="K1922" s="239" t="s">
        <v>11</v>
      </c>
      <c r="L1922" s="240" t="s">
        <v>11</v>
      </c>
      <c r="M1922" s="249" t="s">
        <v>40</v>
      </c>
      <c r="N1922" s="250" t="s">
        <v>11</v>
      </c>
      <c r="O1922" s="267" t="s">
        <v>11</v>
      </c>
      <c r="P1922" s="268" t="s">
        <v>11</v>
      </c>
      <c r="Q1922" s="6" t="s">
        <v>11</v>
      </c>
      <c r="R1922" s="238" t="s">
        <v>2877</v>
      </c>
      <c r="S1922" s="238" t="s">
        <v>11</v>
      </c>
      <c r="T1922" s="238" t="s">
        <v>11</v>
      </c>
      <c r="U1922" s="22">
        <v>26543</v>
      </c>
      <c r="V1922" s="239" t="s">
        <v>18</v>
      </c>
      <c r="W1922" s="239" t="s">
        <v>11</v>
      </c>
      <c r="X1922" s="239" t="s">
        <v>11</v>
      </c>
      <c r="Y1922" s="240" t="s">
        <v>11</v>
      </c>
      <c r="Z1922" s="234" t="s">
        <v>11</v>
      </c>
    </row>
    <row r="1923" spans="1:26" ht="13.5" customHeight="1" x14ac:dyDescent="0.15">
      <c r="A1923" s="274" t="s">
        <v>11</v>
      </c>
      <c r="B1923" s="231" t="s">
        <v>11</v>
      </c>
      <c r="C1923" s="275" t="s">
        <v>11</v>
      </c>
      <c r="D1923" s="248" t="s">
        <v>11</v>
      </c>
      <c r="E1923" s="239" t="s">
        <v>11</v>
      </c>
      <c r="F1923" s="239" t="s">
        <v>11</v>
      </c>
      <c r="G1923" s="239" t="s">
        <v>11</v>
      </c>
      <c r="H1923" s="239" t="s">
        <v>11</v>
      </c>
      <c r="I1923" s="239" t="s">
        <v>11</v>
      </c>
      <c r="J1923" s="239" t="s">
        <v>11</v>
      </c>
      <c r="K1923" s="239" t="s">
        <v>11</v>
      </c>
      <c r="L1923" s="240" t="s">
        <v>11</v>
      </c>
      <c r="M1923" s="236">
        <v>173499443</v>
      </c>
      <c r="N1923" s="237" t="s">
        <v>11</v>
      </c>
      <c r="O1923" s="267" t="s">
        <v>11</v>
      </c>
      <c r="P1923" s="268" t="s">
        <v>11</v>
      </c>
      <c r="Q1923" s="6" t="s">
        <v>11</v>
      </c>
      <c r="R1923" s="238" t="s">
        <v>2878</v>
      </c>
      <c r="S1923" s="238" t="s">
        <v>11</v>
      </c>
      <c r="T1923" s="238" t="s">
        <v>11</v>
      </c>
      <c r="U1923" s="22">
        <v>15351</v>
      </c>
      <c r="V1923" s="239" t="s">
        <v>18</v>
      </c>
      <c r="W1923" s="239" t="s">
        <v>11</v>
      </c>
      <c r="X1923" s="239" t="s">
        <v>11</v>
      </c>
      <c r="Y1923" s="240" t="s">
        <v>11</v>
      </c>
      <c r="Z1923" s="234" t="s">
        <v>11</v>
      </c>
    </row>
    <row r="1924" spans="1:26" ht="13.5" customHeight="1" x14ac:dyDescent="0.15">
      <c r="A1924" s="274" t="s">
        <v>11</v>
      </c>
      <c r="B1924" s="231" t="s">
        <v>11</v>
      </c>
      <c r="C1924" s="275" t="s">
        <v>11</v>
      </c>
      <c r="D1924" s="229" t="s">
        <v>26</v>
      </c>
      <c r="E1924" s="241" t="s">
        <v>1942</v>
      </c>
      <c r="F1924" s="241" t="s">
        <v>11</v>
      </c>
      <c r="G1924" s="241" t="s">
        <v>11</v>
      </c>
      <c r="H1924" s="241" t="s">
        <v>11</v>
      </c>
      <c r="I1924" s="241" t="s">
        <v>11</v>
      </c>
      <c r="J1924" s="241" t="s">
        <v>11</v>
      </c>
      <c r="K1924" s="241" t="s">
        <v>11</v>
      </c>
      <c r="L1924" s="242" t="s">
        <v>28</v>
      </c>
      <c r="M1924" s="243" t="s">
        <v>29</v>
      </c>
      <c r="N1924" s="244" t="s">
        <v>11</v>
      </c>
      <c r="O1924" s="267" t="s">
        <v>11</v>
      </c>
      <c r="P1924" s="268" t="s">
        <v>11</v>
      </c>
      <c r="Q1924" s="7" t="s">
        <v>11</v>
      </c>
      <c r="R1924" s="238" t="s">
        <v>2879</v>
      </c>
      <c r="S1924" s="238" t="s">
        <v>11</v>
      </c>
      <c r="T1924" s="238" t="s">
        <v>11</v>
      </c>
      <c r="U1924" s="22">
        <v>57531</v>
      </c>
      <c r="V1924" s="239" t="s">
        <v>18</v>
      </c>
      <c r="W1924" s="239" t="s">
        <v>11</v>
      </c>
      <c r="X1924" s="239" t="s">
        <v>11</v>
      </c>
      <c r="Y1924" s="240" t="s">
        <v>11</v>
      </c>
      <c r="Z1924" s="234" t="s">
        <v>11</v>
      </c>
    </row>
    <row r="1925" spans="1:26" ht="13.5" customHeight="1" x14ac:dyDescent="0.15">
      <c r="A1925" s="274" t="s">
        <v>11</v>
      </c>
      <c r="B1925" s="231" t="s">
        <v>11</v>
      </c>
      <c r="C1925" s="275" t="s">
        <v>11</v>
      </c>
      <c r="D1925" s="229" t="s">
        <v>11</v>
      </c>
      <c r="E1925" s="241" t="s">
        <v>11</v>
      </c>
      <c r="F1925" s="241" t="s">
        <v>11</v>
      </c>
      <c r="G1925" s="241" t="s">
        <v>11</v>
      </c>
      <c r="H1925" s="241" t="s">
        <v>11</v>
      </c>
      <c r="I1925" s="241" t="s">
        <v>11</v>
      </c>
      <c r="J1925" s="241" t="s">
        <v>11</v>
      </c>
      <c r="K1925" s="241" t="s">
        <v>11</v>
      </c>
      <c r="L1925" s="242" t="s">
        <v>11</v>
      </c>
      <c r="M1925" s="245">
        <v>15626557</v>
      </c>
      <c r="N1925" s="246" t="s">
        <v>11</v>
      </c>
      <c r="O1925" s="267" t="s">
        <v>11</v>
      </c>
      <c r="P1925" s="268" t="s">
        <v>11</v>
      </c>
      <c r="Q1925" s="8" t="s">
        <v>31</v>
      </c>
      <c r="R1925" s="238" t="s">
        <v>2880</v>
      </c>
      <c r="S1925" s="238" t="s">
        <v>11</v>
      </c>
      <c r="T1925" s="238" t="s">
        <v>11</v>
      </c>
      <c r="U1925" s="238" t="s">
        <v>11</v>
      </c>
      <c r="V1925" s="9" t="s">
        <v>26</v>
      </c>
      <c r="W1925" s="227" t="s">
        <v>313</v>
      </c>
      <c r="X1925" s="227" t="s">
        <v>11</v>
      </c>
      <c r="Y1925" s="10" t="s">
        <v>28</v>
      </c>
      <c r="Z1925" s="234" t="s">
        <v>11</v>
      </c>
    </row>
    <row r="1926" spans="1:26" ht="13.5" customHeight="1" x14ac:dyDescent="0.15">
      <c r="A1926" s="274" t="s">
        <v>11</v>
      </c>
      <c r="B1926" s="231" t="s">
        <v>11</v>
      </c>
      <c r="C1926" s="275" t="s">
        <v>11</v>
      </c>
      <c r="D1926" s="229" t="s">
        <v>11</v>
      </c>
      <c r="E1926" s="241" t="s">
        <v>11</v>
      </c>
      <c r="F1926" s="241" t="s">
        <v>11</v>
      </c>
      <c r="G1926" s="241" t="s">
        <v>11</v>
      </c>
      <c r="H1926" s="241" t="s">
        <v>11</v>
      </c>
      <c r="I1926" s="241" t="s">
        <v>11</v>
      </c>
      <c r="J1926" s="241" t="s">
        <v>11</v>
      </c>
      <c r="K1926" s="241" t="s">
        <v>11</v>
      </c>
      <c r="L1926" s="242" t="s">
        <v>11</v>
      </c>
      <c r="M1926" s="249" t="s">
        <v>11</v>
      </c>
      <c r="N1926" s="250" t="s">
        <v>11</v>
      </c>
      <c r="O1926" s="267" t="s">
        <v>11</v>
      </c>
      <c r="P1926" s="268" t="s">
        <v>11</v>
      </c>
      <c r="Q1926" s="7" t="s">
        <v>32</v>
      </c>
      <c r="R1926" s="238" t="s">
        <v>1498</v>
      </c>
      <c r="S1926" s="238" t="s">
        <v>11</v>
      </c>
      <c r="T1926" s="238" t="s">
        <v>11</v>
      </c>
      <c r="U1926" s="238" t="s">
        <v>11</v>
      </c>
      <c r="V1926" s="11" t="s">
        <v>33</v>
      </c>
      <c r="W1926" s="9" t="s">
        <v>11</v>
      </c>
      <c r="X1926" t="s">
        <v>11</v>
      </c>
      <c r="Y1926" s="12" t="s">
        <v>11</v>
      </c>
      <c r="Z1926" s="234" t="s">
        <v>11</v>
      </c>
    </row>
    <row r="1927" spans="1:26" ht="13.5" customHeight="1" x14ac:dyDescent="0.15">
      <c r="A1927" s="6" t="s">
        <v>11</v>
      </c>
      <c r="B1927" t="s">
        <v>11</v>
      </c>
      <c r="C1927" s="12" t="s">
        <v>11</v>
      </c>
      <c r="D1927" s="229" t="s">
        <v>26</v>
      </c>
      <c r="E1927" s="13" t="s">
        <v>19</v>
      </c>
      <c r="F1927" s="231" t="s">
        <v>11</v>
      </c>
      <c r="G1927" s="231" t="s">
        <v>11</v>
      </c>
      <c r="H1927" s="231" t="s">
        <v>11</v>
      </c>
      <c r="I1927" s="231" t="s">
        <v>160</v>
      </c>
      <c r="J1927" s="231" t="s">
        <v>11</v>
      </c>
      <c r="K1927" s="13" t="s">
        <v>11</v>
      </c>
      <c r="L1927" s="242" t="s">
        <v>28</v>
      </c>
      <c r="M1927" s="277" t="s">
        <v>11</v>
      </c>
      <c r="N1927" s="278" t="s">
        <v>11</v>
      </c>
      <c r="O1927" s="267" t="s">
        <v>11</v>
      </c>
      <c r="P1927" s="268" t="s">
        <v>11</v>
      </c>
      <c r="Q1927" s="8" t="s">
        <v>31</v>
      </c>
      <c r="R1927" s="238" t="s">
        <v>2881</v>
      </c>
      <c r="S1927" s="238" t="s">
        <v>11</v>
      </c>
      <c r="T1927" s="238" t="s">
        <v>11</v>
      </c>
      <c r="U1927" s="238" t="s">
        <v>11</v>
      </c>
      <c r="V1927" s="9" t="s">
        <v>26</v>
      </c>
      <c r="W1927" s="227" t="s">
        <v>496</v>
      </c>
      <c r="X1927" s="227" t="s">
        <v>11</v>
      </c>
      <c r="Y1927" s="10" t="s">
        <v>28</v>
      </c>
      <c r="Z1927" s="234" t="s">
        <v>11</v>
      </c>
    </row>
    <row r="1928" spans="1:26" ht="13.5" customHeight="1" x14ac:dyDescent="0.15">
      <c r="A1928" s="14" t="s">
        <v>11</v>
      </c>
      <c r="B1928" s="15" t="s">
        <v>11</v>
      </c>
      <c r="C1928" s="16" t="s">
        <v>11</v>
      </c>
      <c r="D1928" s="230" t="s">
        <v>11</v>
      </c>
      <c r="E1928" s="17" t="s">
        <v>11</v>
      </c>
      <c r="F1928" s="232" t="s">
        <v>11</v>
      </c>
      <c r="G1928" s="232" t="s">
        <v>11</v>
      </c>
      <c r="H1928" s="232" t="s">
        <v>11</v>
      </c>
      <c r="I1928" s="232" t="s">
        <v>11</v>
      </c>
      <c r="J1928" s="232" t="s">
        <v>11</v>
      </c>
      <c r="K1928" s="17" t="s">
        <v>11</v>
      </c>
      <c r="L1928" s="276" t="s">
        <v>11</v>
      </c>
      <c r="M1928" s="26" t="s">
        <v>42</v>
      </c>
      <c r="N1928" s="27">
        <v>91.7</v>
      </c>
      <c r="O1928" s="269" t="s">
        <v>11</v>
      </c>
      <c r="P1928" s="270" t="s">
        <v>11</v>
      </c>
      <c r="Q1928" s="18" t="s">
        <v>32</v>
      </c>
      <c r="R1928" s="228" t="s">
        <v>1498</v>
      </c>
      <c r="S1928" s="228" t="s">
        <v>11</v>
      </c>
      <c r="T1928" s="228" t="s">
        <v>11</v>
      </c>
      <c r="U1928" s="228" t="s">
        <v>11</v>
      </c>
      <c r="V1928" s="19" t="s">
        <v>33</v>
      </c>
      <c r="W1928" s="20" t="s">
        <v>11</v>
      </c>
      <c r="X1928" s="15" t="s">
        <v>11</v>
      </c>
      <c r="Y1928" s="16" t="s">
        <v>11</v>
      </c>
      <c r="Z1928" s="235" t="s">
        <v>11</v>
      </c>
    </row>
    <row r="1929" spans="1:26" ht="13.5" customHeight="1" x14ac:dyDescent="0.15">
      <c r="A1929" s="251" t="s">
        <v>10</v>
      </c>
      <c r="B1929" s="252" t="s">
        <v>11</v>
      </c>
      <c r="C1929" s="253" t="s">
        <v>11</v>
      </c>
      <c r="D1929" s="257" t="s">
        <v>12</v>
      </c>
      <c r="E1929" s="258" t="s">
        <v>11</v>
      </c>
      <c r="F1929" s="259" t="s">
        <v>1923</v>
      </c>
      <c r="G1929" s="259" t="s">
        <v>11</v>
      </c>
      <c r="H1929" s="259" t="s">
        <v>11</v>
      </c>
      <c r="I1929" s="259" t="s">
        <v>11</v>
      </c>
      <c r="J1929" s="259" t="s">
        <v>11</v>
      </c>
      <c r="K1929" s="259" t="s">
        <v>11</v>
      </c>
      <c r="L1929" s="260" t="s">
        <v>11</v>
      </c>
      <c r="M1929" s="263" t="s">
        <v>119</v>
      </c>
      <c r="N1929" s="264" t="s">
        <v>11</v>
      </c>
      <c r="O1929" s="265" t="s">
        <v>2882</v>
      </c>
      <c r="P1929" s="266" t="s">
        <v>11</v>
      </c>
      <c r="Q1929" s="5" t="s">
        <v>16</v>
      </c>
      <c r="R1929" s="271" t="s">
        <v>2883</v>
      </c>
      <c r="S1929" s="271" t="s">
        <v>11</v>
      </c>
      <c r="T1929" s="271" t="s">
        <v>11</v>
      </c>
      <c r="U1929" s="30">
        <v>2949</v>
      </c>
      <c r="V1929" s="272" t="s">
        <v>18</v>
      </c>
      <c r="W1929" s="272" t="s">
        <v>11</v>
      </c>
      <c r="X1929" s="272" t="s">
        <v>11</v>
      </c>
      <c r="Y1929" s="273" t="s">
        <v>11</v>
      </c>
      <c r="Z1929" s="233">
        <v>417</v>
      </c>
    </row>
    <row r="1930" spans="1:26" ht="13.5" customHeight="1" x14ac:dyDescent="0.15">
      <c r="A1930" s="254" t="s">
        <v>11</v>
      </c>
      <c r="B1930" s="255" t="s">
        <v>11</v>
      </c>
      <c r="C1930" s="256" t="s">
        <v>11</v>
      </c>
      <c r="D1930" s="24" t="s">
        <v>11</v>
      </c>
      <c r="E1930" s="23" t="s">
        <v>11</v>
      </c>
      <c r="F1930" s="261" t="s">
        <v>11</v>
      </c>
      <c r="G1930" s="261" t="s">
        <v>11</v>
      </c>
      <c r="H1930" s="261" t="s">
        <v>11</v>
      </c>
      <c r="I1930" s="261" t="s">
        <v>11</v>
      </c>
      <c r="J1930" s="261" t="s">
        <v>11</v>
      </c>
      <c r="K1930" s="261" t="s">
        <v>11</v>
      </c>
      <c r="L1930" s="262" t="s">
        <v>11</v>
      </c>
      <c r="M1930" s="236">
        <v>222270000</v>
      </c>
      <c r="N1930" s="237" t="s">
        <v>11</v>
      </c>
      <c r="O1930" s="267" t="s">
        <v>11</v>
      </c>
      <c r="P1930" s="268" t="s">
        <v>11</v>
      </c>
      <c r="Q1930" s="6" t="s">
        <v>11</v>
      </c>
      <c r="R1930" s="238" t="s">
        <v>2884</v>
      </c>
      <c r="S1930" s="238" t="s">
        <v>11</v>
      </c>
      <c r="T1930" s="238" t="s">
        <v>11</v>
      </c>
      <c r="U1930" s="22">
        <v>13472</v>
      </c>
      <c r="V1930" s="239" t="s">
        <v>18</v>
      </c>
      <c r="W1930" s="239" t="s">
        <v>11</v>
      </c>
      <c r="X1930" s="239" t="s">
        <v>11</v>
      </c>
      <c r="Y1930" s="240" t="s">
        <v>11</v>
      </c>
      <c r="Z1930" s="234" t="s">
        <v>11</v>
      </c>
    </row>
    <row r="1931" spans="1:26" ht="13.5" customHeight="1" x14ac:dyDescent="0.15">
      <c r="A1931" s="274" t="s">
        <v>2885</v>
      </c>
      <c r="B1931" s="231" t="s">
        <v>11</v>
      </c>
      <c r="C1931" s="275" t="s">
        <v>11</v>
      </c>
      <c r="D1931" s="247" t="s">
        <v>2886</v>
      </c>
      <c r="E1931" s="239" t="s">
        <v>11</v>
      </c>
      <c r="F1931" s="239" t="s">
        <v>11</v>
      </c>
      <c r="G1931" s="239" t="s">
        <v>11</v>
      </c>
      <c r="H1931" s="239" t="s">
        <v>11</v>
      </c>
      <c r="I1931" s="239" t="s">
        <v>11</v>
      </c>
      <c r="J1931" s="239" t="s">
        <v>11</v>
      </c>
      <c r="K1931" s="239" t="s">
        <v>11</v>
      </c>
      <c r="L1931" s="240" t="s">
        <v>11</v>
      </c>
      <c r="M1931" s="249" t="s">
        <v>40</v>
      </c>
      <c r="N1931" s="250" t="s">
        <v>11</v>
      </c>
      <c r="O1931" s="267" t="s">
        <v>11</v>
      </c>
      <c r="P1931" s="268" t="s">
        <v>11</v>
      </c>
      <c r="Q1931" s="6" t="s">
        <v>11</v>
      </c>
      <c r="R1931" s="238" t="s">
        <v>5360</v>
      </c>
      <c r="S1931" s="238" t="s">
        <v>11</v>
      </c>
      <c r="T1931" s="238" t="s">
        <v>11</v>
      </c>
      <c r="U1931" s="22">
        <v>23967</v>
      </c>
      <c r="V1931" s="239" t="s">
        <v>18</v>
      </c>
      <c r="W1931" s="239" t="s">
        <v>11</v>
      </c>
      <c r="X1931" s="239" t="s">
        <v>11</v>
      </c>
      <c r="Y1931" s="240" t="s">
        <v>11</v>
      </c>
      <c r="Z1931" s="234" t="s">
        <v>11</v>
      </c>
    </row>
    <row r="1932" spans="1:26" ht="13.5" customHeight="1" x14ac:dyDescent="0.15">
      <c r="A1932" s="274" t="s">
        <v>11</v>
      </c>
      <c r="B1932" s="231" t="s">
        <v>11</v>
      </c>
      <c r="C1932" s="275" t="s">
        <v>11</v>
      </c>
      <c r="D1932" s="248" t="s">
        <v>11</v>
      </c>
      <c r="E1932" s="239" t="s">
        <v>11</v>
      </c>
      <c r="F1932" s="239" t="s">
        <v>11</v>
      </c>
      <c r="G1932" s="239" t="s">
        <v>11</v>
      </c>
      <c r="H1932" s="239" t="s">
        <v>11</v>
      </c>
      <c r="I1932" s="239" t="s">
        <v>11</v>
      </c>
      <c r="J1932" s="239" t="s">
        <v>11</v>
      </c>
      <c r="K1932" s="239" t="s">
        <v>11</v>
      </c>
      <c r="L1932" s="240" t="s">
        <v>11</v>
      </c>
      <c r="M1932" s="236">
        <v>194004362</v>
      </c>
      <c r="N1932" s="237" t="s">
        <v>11</v>
      </c>
      <c r="O1932" s="267" t="s">
        <v>11</v>
      </c>
      <c r="P1932" s="268" t="s">
        <v>11</v>
      </c>
      <c r="Q1932" s="6" t="s">
        <v>11</v>
      </c>
      <c r="R1932" s="238" t="s">
        <v>2887</v>
      </c>
      <c r="S1932" s="238" t="s">
        <v>11</v>
      </c>
      <c r="T1932" s="238" t="s">
        <v>11</v>
      </c>
      <c r="U1932" s="22">
        <v>5078</v>
      </c>
      <c r="V1932" s="239" t="s">
        <v>18</v>
      </c>
      <c r="W1932" s="239" t="s">
        <v>11</v>
      </c>
      <c r="X1932" s="239" t="s">
        <v>11</v>
      </c>
      <c r="Y1932" s="240" t="s">
        <v>11</v>
      </c>
      <c r="Z1932" s="234" t="s">
        <v>11</v>
      </c>
    </row>
    <row r="1933" spans="1:26" ht="13.5" customHeight="1" x14ac:dyDescent="0.15">
      <c r="A1933" s="274" t="s">
        <v>11</v>
      </c>
      <c r="B1933" s="231" t="s">
        <v>11</v>
      </c>
      <c r="C1933" s="275" t="s">
        <v>11</v>
      </c>
      <c r="D1933" s="229" t="s">
        <v>26</v>
      </c>
      <c r="E1933" s="241" t="s">
        <v>1942</v>
      </c>
      <c r="F1933" s="241" t="s">
        <v>11</v>
      </c>
      <c r="G1933" s="241" t="s">
        <v>11</v>
      </c>
      <c r="H1933" s="241" t="s">
        <v>11</v>
      </c>
      <c r="I1933" s="241" t="s">
        <v>11</v>
      </c>
      <c r="J1933" s="241" t="s">
        <v>11</v>
      </c>
      <c r="K1933" s="241" t="s">
        <v>11</v>
      </c>
      <c r="L1933" s="242" t="s">
        <v>28</v>
      </c>
      <c r="M1933" s="243" t="s">
        <v>29</v>
      </c>
      <c r="N1933" s="244" t="s">
        <v>11</v>
      </c>
      <c r="O1933" s="267" t="s">
        <v>11</v>
      </c>
      <c r="P1933" s="268" t="s">
        <v>11</v>
      </c>
      <c r="Q1933" s="7" t="s">
        <v>11</v>
      </c>
      <c r="R1933" s="238" t="s">
        <v>2888</v>
      </c>
      <c r="S1933" s="238" t="s">
        <v>11</v>
      </c>
      <c r="T1933" s="238" t="s">
        <v>11</v>
      </c>
      <c r="U1933" s="22">
        <v>148538</v>
      </c>
      <c r="V1933" s="239" t="s">
        <v>18</v>
      </c>
      <c r="W1933" s="239" t="s">
        <v>11</v>
      </c>
      <c r="X1933" s="239" t="s">
        <v>11</v>
      </c>
      <c r="Y1933" s="240" t="s">
        <v>11</v>
      </c>
      <c r="Z1933" s="234" t="s">
        <v>11</v>
      </c>
    </row>
    <row r="1934" spans="1:26" ht="13.5" customHeight="1" x14ac:dyDescent="0.15">
      <c r="A1934" s="274" t="s">
        <v>11</v>
      </c>
      <c r="B1934" s="231" t="s">
        <v>11</v>
      </c>
      <c r="C1934" s="275" t="s">
        <v>11</v>
      </c>
      <c r="D1934" s="229" t="s">
        <v>11</v>
      </c>
      <c r="E1934" s="241" t="s">
        <v>11</v>
      </c>
      <c r="F1934" s="241" t="s">
        <v>11</v>
      </c>
      <c r="G1934" s="241" t="s">
        <v>11</v>
      </c>
      <c r="H1934" s="241" t="s">
        <v>11</v>
      </c>
      <c r="I1934" s="241" t="s">
        <v>11</v>
      </c>
      <c r="J1934" s="241" t="s">
        <v>11</v>
      </c>
      <c r="K1934" s="241" t="s">
        <v>11</v>
      </c>
      <c r="L1934" s="242" t="s">
        <v>11</v>
      </c>
      <c r="M1934" s="245">
        <v>28265638</v>
      </c>
      <c r="N1934" s="246" t="s">
        <v>11</v>
      </c>
      <c r="O1934" s="267" t="s">
        <v>11</v>
      </c>
      <c r="P1934" s="268" t="s">
        <v>11</v>
      </c>
      <c r="Q1934" s="8" t="s">
        <v>31</v>
      </c>
      <c r="R1934" s="238" t="s">
        <v>2889</v>
      </c>
      <c r="S1934" s="238" t="s">
        <v>11</v>
      </c>
      <c r="T1934" s="238" t="s">
        <v>11</v>
      </c>
      <c r="U1934" s="238" t="s">
        <v>11</v>
      </c>
      <c r="V1934" s="9" t="s">
        <v>26</v>
      </c>
      <c r="W1934" s="227" t="s">
        <v>313</v>
      </c>
      <c r="X1934" s="227" t="s">
        <v>11</v>
      </c>
      <c r="Y1934" s="10" t="s">
        <v>28</v>
      </c>
      <c r="Z1934" s="234" t="s">
        <v>11</v>
      </c>
    </row>
    <row r="1935" spans="1:26" ht="13.5" customHeight="1" x14ac:dyDescent="0.15">
      <c r="A1935" s="274" t="s">
        <v>11</v>
      </c>
      <c r="B1935" s="231" t="s">
        <v>11</v>
      </c>
      <c r="C1935" s="275" t="s">
        <v>11</v>
      </c>
      <c r="D1935" s="229" t="s">
        <v>11</v>
      </c>
      <c r="E1935" s="241" t="s">
        <v>11</v>
      </c>
      <c r="F1935" s="241" t="s">
        <v>11</v>
      </c>
      <c r="G1935" s="241" t="s">
        <v>11</v>
      </c>
      <c r="H1935" s="241" t="s">
        <v>11</v>
      </c>
      <c r="I1935" s="241" t="s">
        <v>11</v>
      </c>
      <c r="J1935" s="241" t="s">
        <v>11</v>
      </c>
      <c r="K1935" s="241" t="s">
        <v>11</v>
      </c>
      <c r="L1935" s="242" t="s">
        <v>11</v>
      </c>
      <c r="M1935" s="249" t="s">
        <v>11</v>
      </c>
      <c r="N1935" s="250" t="s">
        <v>11</v>
      </c>
      <c r="O1935" s="267" t="s">
        <v>11</v>
      </c>
      <c r="P1935" s="268" t="s">
        <v>11</v>
      </c>
      <c r="Q1935" s="7" t="s">
        <v>32</v>
      </c>
      <c r="R1935" s="238" t="s">
        <v>2890</v>
      </c>
      <c r="S1935" s="238" t="s">
        <v>11</v>
      </c>
      <c r="T1935" s="238" t="s">
        <v>11</v>
      </c>
      <c r="U1935" s="238" t="s">
        <v>11</v>
      </c>
      <c r="V1935" s="11" t="s">
        <v>33</v>
      </c>
      <c r="W1935" s="9" t="s">
        <v>11</v>
      </c>
      <c r="X1935" t="s">
        <v>11</v>
      </c>
      <c r="Y1935" s="12" t="s">
        <v>11</v>
      </c>
      <c r="Z1935" s="234" t="s">
        <v>11</v>
      </c>
    </row>
    <row r="1936" spans="1:26" ht="13.5" customHeight="1" x14ac:dyDescent="0.15">
      <c r="A1936" s="6" t="s">
        <v>11</v>
      </c>
      <c r="B1936" t="s">
        <v>11</v>
      </c>
      <c r="C1936" s="12" t="s">
        <v>11</v>
      </c>
      <c r="D1936" s="229" t="s">
        <v>26</v>
      </c>
      <c r="E1936" s="13" t="s">
        <v>19</v>
      </c>
      <c r="F1936" s="231" t="s">
        <v>11</v>
      </c>
      <c r="G1936" s="231" t="s">
        <v>11</v>
      </c>
      <c r="H1936" s="231" t="s">
        <v>11</v>
      </c>
      <c r="I1936" s="231" t="s">
        <v>160</v>
      </c>
      <c r="J1936" s="231" t="s">
        <v>11</v>
      </c>
      <c r="K1936" s="13" t="s">
        <v>11</v>
      </c>
      <c r="L1936" s="242" t="s">
        <v>28</v>
      </c>
      <c r="M1936" s="277" t="s">
        <v>11</v>
      </c>
      <c r="N1936" s="278" t="s">
        <v>11</v>
      </c>
      <c r="O1936" s="267" t="s">
        <v>11</v>
      </c>
      <c r="P1936" s="268" t="s">
        <v>11</v>
      </c>
      <c r="Q1936" s="8" t="s">
        <v>31</v>
      </c>
      <c r="R1936" s="238" t="s">
        <v>2891</v>
      </c>
      <c r="S1936" s="238" t="s">
        <v>11</v>
      </c>
      <c r="T1936" s="238" t="s">
        <v>11</v>
      </c>
      <c r="U1936" s="238" t="s">
        <v>11</v>
      </c>
      <c r="V1936" s="9" t="s">
        <v>26</v>
      </c>
      <c r="W1936" s="227" t="s">
        <v>1396</v>
      </c>
      <c r="X1936" s="227" t="s">
        <v>11</v>
      </c>
      <c r="Y1936" s="10" t="s">
        <v>28</v>
      </c>
      <c r="Z1936" s="234" t="s">
        <v>11</v>
      </c>
    </row>
    <row r="1937" spans="1:26" ht="13.5" customHeight="1" x14ac:dyDescent="0.15">
      <c r="A1937" s="14" t="s">
        <v>11</v>
      </c>
      <c r="B1937" s="15" t="s">
        <v>11</v>
      </c>
      <c r="C1937" s="16" t="s">
        <v>11</v>
      </c>
      <c r="D1937" s="230" t="s">
        <v>11</v>
      </c>
      <c r="E1937" s="17" t="s">
        <v>11</v>
      </c>
      <c r="F1937" s="232" t="s">
        <v>11</v>
      </c>
      <c r="G1937" s="232" t="s">
        <v>11</v>
      </c>
      <c r="H1937" s="232" t="s">
        <v>11</v>
      </c>
      <c r="I1937" s="232" t="s">
        <v>11</v>
      </c>
      <c r="J1937" s="232" t="s">
        <v>11</v>
      </c>
      <c r="K1937" s="17" t="s">
        <v>11</v>
      </c>
      <c r="L1937" s="276" t="s">
        <v>11</v>
      </c>
      <c r="M1937" s="26" t="s">
        <v>42</v>
      </c>
      <c r="N1937" s="27">
        <v>87.3</v>
      </c>
      <c r="O1937" s="269" t="s">
        <v>11</v>
      </c>
      <c r="P1937" s="270" t="s">
        <v>11</v>
      </c>
      <c r="Q1937" s="18" t="s">
        <v>32</v>
      </c>
      <c r="R1937" s="228" t="s">
        <v>2892</v>
      </c>
      <c r="S1937" s="228" t="s">
        <v>11</v>
      </c>
      <c r="T1937" s="228" t="s">
        <v>11</v>
      </c>
      <c r="U1937" s="228" t="s">
        <v>11</v>
      </c>
      <c r="V1937" s="19" t="s">
        <v>33</v>
      </c>
      <c r="W1937" s="20" t="s">
        <v>11</v>
      </c>
      <c r="X1937" s="15" t="s">
        <v>11</v>
      </c>
      <c r="Y1937" s="16" t="s">
        <v>11</v>
      </c>
      <c r="Z1937" s="235" t="s">
        <v>11</v>
      </c>
    </row>
    <row r="1938" spans="1:26" ht="13.5" customHeight="1" x14ac:dyDescent="0.15">
      <c r="A1938" s="251" t="s">
        <v>10</v>
      </c>
      <c r="B1938" s="252" t="s">
        <v>11</v>
      </c>
      <c r="C1938" s="253" t="s">
        <v>11</v>
      </c>
      <c r="D1938" s="257" t="s">
        <v>12</v>
      </c>
      <c r="E1938" s="258" t="s">
        <v>11</v>
      </c>
      <c r="F1938" s="259" t="s">
        <v>1923</v>
      </c>
      <c r="G1938" s="259" t="s">
        <v>11</v>
      </c>
      <c r="H1938" s="259" t="s">
        <v>11</v>
      </c>
      <c r="I1938" s="259" t="s">
        <v>11</v>
      </c>
      <c r="J1938" s="259" t="s">
        <v>11</v>
      </c>
      <c r="K1938" s="259" t="s">
        <v>11</v>
      </c>
      <c r="L1938" s="260" t="s">
        <v>11</v>
      </c>
      <c r="M1938" s="263" t="s">
        <v>119</v>
      </c>
      <c r="N1938" s="264" t="s">
        <v>11</v>
      </c>
      <c r="O1938" s="265" t="s">
        <v>2893</v>
      </c>
      <c r="P1938" s="266" t="s">
        <v>11</v>
      </c>
      <c r="Q1938" s="5" t="s">
        <v>16</v>
      </c>
      <c r="R1938" s="271" t="s">
        <v>2894</v>
      </c>
      <c r="S1938" s="271" t="s">
        <v>11</v>
      </c>
      <c r="T1938" s="271" t="s">
        <v>11</v>
      </c>
      <c r="U1938" s="30">
        <v>32719</v>
      </c>
      <c r="V1938" s="272" t="s">
        <v>18</v>
      </c>
      <c r="W1938" s="272" t="s">
        <v>11</v>
      </c>
      <c r="X1938" s="272" t="s">
        <v>11</v>
      </c>
      <c r="Y1938" s="273" t="s">
        <v>11</v>
      </c>
      <c r="Z1938" s="233">
        <v>419</v>
      </c>
    </row>
    <row r="1939" spans="1:26" ht="13.5" customHeight="1" x14ac:dyDescent="0.15">
      <c r="A1939" s="254" t="s">
        <v>11</v>
      </c>
      <c r="B1939" s="255" t="s">
        <v>11</v>
      </c>
      <c r="C1939" s="256" t="s">
        <v>11</v>
      </c>
      <c r="D1939" s="24" t="s">
        <v>11</v>
      </c>
      <c r="E1939" s="23" t="s">
        <v>11</v>
      </c>
      <c r="F1939" s="261" t="s">
        <v>11</v>
      </c>
      <c r="G1939" s="261" t="s">
        <v>11</v>
      </c>
      <c r="H1939" s="261" t="s">
        <v>11</v>
      </c>
      <c r="I1939" s="261" t="s">
        <v>11</v>
      </c>
      <c r="J1939" s="261" t="s">
        <v>11</v>
      </c>
      <c r="K1939" s="261" t="s">
        <v>11</v>
      </c>
      <c r="L1939" s="262" t="s">
        <v>11</v>
      </c>
      <c r="M1939" s="236">
        <v>33370000</v>
      </c>
      <c r="N1939" s="237" t="s">
        <v>11</v>
      </c>
      <c r="O1939" s="267" t="s">
        <v>11</v>
      </c>
      <c r="P1939" s="268" t="s">
        <v>11</v>
      </c>
      <c r="Q1939" s="6" t="s">
        <v>11</v>
      </c>
      <c r="R1939" s="238" t="s">
        <v>2895</v>
      </c>
      <c r="S1939" s="238" t="s">
        <v>11</v>
      </c>
      <c r="T1939" s="238" t="s">
        <v>11</v>
      </c>
      <c r="U1939" s="22">
        <v>638</v>
      </c>
      <c r="V1939" s="239" t="s">
        <v>18</v>
      </c>
      <c r="W1939" s="239" t="s">
        <v>11</v>
      </c>
      <c r="X1939" s="239" t="s">
        <v>11</v>
      </c>
      <c r="Y1939" s="240" t="s">
        <v>11</v>
      </c>
      <c r="Z1939" s="234" t="s">
        <v>11</v>
      </c>
    </row>
    <row r="1940" spans="1:26" ht="13.5" customHeight="1" x14ac:dyDescent="0.15">
      <c r="A1940" s="274" t="s">
        <v>2896</v>
      </c>
      <c r="B1940" s="231" t="s">
        <v>11</v>
      </c>
      <c r="C1940" s="275" t="s">
        <v>11</v>
      </c>
      <c r="D1940" s="247" t="s">
        <v>2897</v>
      </c>
      <c r="E1940" s="239" t="s">
        <v>11</v>
      </c>
      <c r="F1940" s="239" t="s">
        <v>11</v>
      </c>
      <c r="G1940" s="239" t="s">
        <v>11</v>
      </c>
      <c r="H1940" s="239" t="s">
        <v>11</v>
      </c>
      <c r="I1940" s="239" t="s">
        <v>11</v>
      </c>
      <c r="J1940" s="239" t="s">
        <v>11</v>
      </c>
      <c r="K1940" s="239" t="s">
        <v>11</v>
      </c>
      <c r="L1940" s="240" t="s">
        <v>11</v>
      </c>
      <c r="M1940" s="249" t="s">
        <v>40</v>
      </c>
      <c r="N1940" s="250" t="s">
        <v>11</v>
      </c>
      <c r="O1940" s="267" t="s">
        <v>11</v>
      </c>
      <c r="P1940" s="268" t="s">
        <v>11</v>
      </c>
      <c r="Q1940" s="6" t="s">
        <v>11</v>
      </c>
      <c r="R1940" s="238" t="s">
        <v>11</v>
      </c>
      <c r="S1940" s="238" t="s">
        <v>11</v>
      </c>
      <c r="T1940" s="238" t="s">
        <v>11</v>
      </c>
      <c r="U1940" s="22" t="s">
        <v>11</v>
      </c>
      <c r="V1940" s="239" t="s">
        <v>11</v>
      </c>
      <c r="W1940" s="239" t="s">
        <v>11</v>
      </c>
      <c r="X1940" s="239" t="s">
        <v>11</v>
      </c>
      <c r="Y1940" s="240" t="s">
        <v>11</v>
      </c>
      <c r="Z1940" s="234" t="s">
        <v>11</v>
      </c>
    </row>
    <row r="1941" spans="1:26" ht="13.5" customHeight="1" x14ac:dyDescent="0.15">
      <c r="A1941" s="274" t="s">
        <v>11</v>
      </c>
      <c r="B1941" s="231" t="s">
        <v>11</v>
      </c>
      <c r="C1941" s="275" t="s">
        <v>11</v>
      </c>
      <c r="D1941" s="248" t="s">
        <v>11</v>
      </c>
      <c r="E1941" s="239" t="s">
        <v>11</v>
      </c>
      <c r="F1941" s="239" t="s">
        <v>11</v>
      </c>
      <c r="G1941" s="239" t="s">
        <v>11</v>
      </c>
      <c r="H1941" s="239" t="s">
        <v>11</v>
      </c>
      <c r="I1941" s="239" t="s">
        <v>11</v>
      </c>
      <c r="J1941" s="239" t="s">
        <v>11</v>
      </c>
      <c r="K1941" s="239" t="s">
        <v>11</v>
      </c>
      <c r="L1941" s="240" t="s">
        <v>11</v>
      </c>
      <c r="M1941" s="236">
        <v>33358192</v>
      </c>
      <c r="N1941" s="237" t="s">
        <v>11</v>
      </c>
      <c r="O1941" s="267" t="s">
        <v>11</v>
      </c>
      <c r="P1941" s="268" t="s">
        <v>11</v>
      </c>
      <c r="Q1941" s="6" t="s">
        <v>11</v>
      </c>
      <c r="R1941" s="238" t="s">
        <v>11</v>
      </c>
      <c r="S1941" s="238" t="s">
        <v>11</v>
      </c>
      <c r="T1941" s="238" t="s">
        <v>11</v>
      </c>
      <c r="U1941" s="22" t="s">
        <v>11</v>
      </c>
      <c r="V1941" s="239" t="s">
        <v>11</v>
      </c>
      <c r="W1941" s="239" t="s">
        <v>11</v>
      </c>
      <c r="X1941" s="239" t="s">
        <v>11</v>
      </c>
      <c r="Y1941" s="240" t="s">
        <v>11</v>
      </c>
      <c r="Z1941" s="234" t="s">
        <v>11</v>
      </c>
    </row>
    <row r="1942" spans="1:26" ht="13.5" customHeight="1" x14ac:dyDescent="0.15">
      <c r="A1942" s="274" t="s">
        <v>11</v>
      </c>
      <c r="B1942" s="231" t="s">
        <v>11</v>
      </c>
      <c r="C1942" s="275" t="s">
        <v>11</v>
      </c>
      <c r="D1942" s="229" t="s">
        <v>26</v>
      </c>
      <c r="E1942" s="241" t="s">
        <v>1942</v>
      </c>
      <c r="F1942" s="241" t="s">
        <v>11</v>
      </c>
      <c r="G1942" s="241" t="s">
        <v>11</v>
      </c>
      <c r="H1942" s="241" t="s">
        <v>11</v>
      </c>
      <c r="I1942" s="241" t="s">
        <v>11</v>
      </c>
      <c r="J1942" s="241" t="s">
        <v>11</v>
      </c>
      <c r="K1942" s="241" t="s">
        <v>11</v>
      </c>
      <c r="L1942" s="242" t="s">
        <v>28</v>
      </c>
      <c r="M1942" s="243" t="s">
        <v>29</v>
      </c>
      <c r="N1942" s="244" t="s">
        <v>11</v>
      </c>
      <c r="O1942" s="267" t="s">
        <v>11</v>
      </c>
      <c r="P1942" s="268" t="s">
        <v>11</v>
      </c>
      <c r="Q1942" s="7" t="s">
        <v>11</v>
      </c>
      <c r="R1942" s="238" t="s">
        <v>2638</v>
      </c>
      <c r="S1942" s="238" t="s">
        <v>11</v>
      </c>
      <c r="T1942" s="238" t="s">
        <v>11</v>
      </c>
      <c r="U1942" s="22">
        <v>1</v>
      </c>
      <c r="V1942" s="239" t="s">
        <v>18</v>
      </c>
      <c r="W1942" s="239" t="s">
        <v>11</v>
      </c>
      <c r="X1942" s="239" t="s">
        <v>11</v>
      </c>
      <c r="Y1942" s="240" t="s">
        <v>11</v>
      </c>
      <c r="Z1942" s="234" t="s">
        <v>11</v>
      </c>
    </row>
    <row r="1943" spans="1:26" ht="13.5" customHeight="1" x14ac:dyDescent="0.15">
      <c r="A1943" s="274" t="s">
        <v>11</v>
      </c>
      <c r="B1943" s="231" t="s">
        <v>11</v>
      </c>
      <c r="C1943" s="275" t="s">
        <v>11</v>
      </c>
      <c r="D1943" s="229" t="s">
        <v>11</v>
      </c>
      <c r="E1943" s="241" t="s">
        <v>11</v>
      </c>
      <c r="F1943" s="241" t="s">
        <v>11</v>
      </c>
      <c r="G1943" s="241" t="s">
        <v>11</v>
      </c>
      <c r="H1943" s="241" t="s">
        <v>11</v>
      </c>
      <c r="I1943" s="241" t="s">
        <v>11</v>
      </c>
      <c r="J1943" s="241" t="s">
        <v>11</v>
      </c>
      <c r="K1943" s="241" t="s">
        <v>11</v>
      </c>
      <c r="L1943" s="242" t="s">
        <v>11</v>
      </c>
      <c r="M1943" s="245">
        <v>11808</v>
      </c>
      <c r="N1943" s="246" t="s">
        <v>11</v>
      </c>
      <c r="O1943" s="267" t="s">
        <v>11</v>
      </c>
      <c r="P1943" s="268" t="s">
        <v>11</v>
      </c>
      <c r="Q1943" s="8" t="s">
        <v>31</v>
      </c>
      <c r="R1943" s="238" t="s">
        <v>2898</v>
      </c>
      <c r="S1943" s="238" t="s">
        <v>11</v>
      </c>
      <c r="T1943" s="238" t="s">
        <v>11</v>
      </c>
      <c r="U1943" s="238" t="s">
        <v>11</v>
      </c>
      <c r="V1943" s="9" t="s">
        <v>26</v>
      </c>
      <c r="W1943" s="227" t="s">
        <v>313</v>
      </c>
      <c r="X1943" s="227" t="s">
        <v>11</v>
      </c>
      <c r="Y1943" s="10" t="s">
        <v>28</v>
      </c>
      <c r="Z1943" s="234" t="s">
        <v>11</v>
      </c>
    </row>
    <row r="1944" spans="1:26" ht="13.5" customHeight="1" x14ac:dyDescent="0.15">
      <c r="A1944" s="274" t="s">
        <v>11</v>
      </c>
      <c r="B1944" s="231" t="s">
        <v>11</v>
      </c>
      <c r="C1944" s="275" t="s">
        <v>11</v>
      </c>
      <c r="D1944" s="229" t="s">
        <v>11</v>
      </c>
      <c r="E1944" s="241" t="s">
        <v>11</v>
      </c>
      <c r="F1944" s="241" t="s">
        <v>11</v>
      </c>
      <c r="G1944" s="241" t="s">
        <v>11</v>
      </c>
      <c r="H1944" s="241" t="s">
        <v>11</v>
      </c>
      <c r="I1944" s="241" t="s">
        <v>11</v>
      </c>
      <c r="J1944" s="241" t="s">
        <v>11</v>
      </c>
      <c r="K1944" s="241" t="s">
        <v>11</v>
      </c>
      <c r="L1944" s="242" t="s">
        <v>11</v>
      </c>
      <c r="M1944" s="249" t="s">
        <v>11</v>
      </c>
      <c r="N1944" s="250" t="s">
        <v>11</v>
      </c>
      <c r="O1944" s="267" t="s">
        <v>11</v>
      </c>
      <c r="P1944" s="268" t="s">
        <v>11</v>
      </c>
      <c r="Q1944" s="7" t="s">
        <v>32</v>
      </c>
      <c r="R1944" s="238" t="s">
        <v>2899</v>
      </c>
      <c r="S1944" s="238" t="s">
        <v>11</v>
      </c>
      <c r="T1944" s="238" t="s">
        <v>11</v>
      </c>
      <c r="U1944" s="238" t="s">
        <v>11</v>
      </c>
      <c r="V1944" s="11" t="s">
        <v>33</v>
      </c>
      <c r="W1944" s="9" t="s">
        <v>11</v>
      </c>
      <c r="X1944" t="s">
        <v>11</v>
      </c>
      <c r="Y1944" s="12" t="s">
        <v>11</v>
      </c>
      <c r="Z1944" s="234" t="s">
        <v>11</v>
      </c>
    </row>
    <row r="1945" spans="1:26" ht="13.5" customHeight="1" x14ac:dyDescent="0.15">
      <c r="A1945" s="6" t="s">
        <v>11</v>
      </c>
      <c r="B1945" t="s">
        <v>11</v>
      </c>
      <c r="C1945" s="12" t="s">
        <v>11</v>
      </c>
      <c r="D1945" s="229" t="s">
        <v>26</v>
      </c>
      <c r="E1945" s="13" t="s">
        <v>19</v>
      </c>
      <c r="F1945" s="231" t="s">
        <v>11</v>
      </c>
      <c r="G1945" s="231" t="s">
        <v>11</v>
      </c>
      <c r="H1945" s="231" t="s">
        <v>11</v>
      </c>
      <c r="I1945" s="231" t="s">
        <v>11</v>
      </c>
      <c r="J1945" s="231" t="s">
        <v>11</v>
      </c>
      <c r="K1945" s="13" t="s">
        <v>11</v>
      </c>
      <c r="L1945" s="242" t="s">
        <v>28</v>
      </c>
      <c r="M1945" s="277" t="s">
        <v>11</v>
      </c>
      <c r="N1945" s="278" t="s">
        <v>11</v>
      </c>
      <c r="O1945" s="267" t="s">
        <v>11</v>
      </c>
      <c r="P1945" s="268" t="s">
        <v>11</v>
      </c>
      <c r="Q1945" s="8" t="s">
        <v>31</v>
      </c>
      <c r="R1945" s="238" t="s">
        <v>11</v>
      </c>
      <c r="S1945" s="238" t="s">
        <v>11</v>
      </c>
      <c r="T1945" s="238" t="s">
        <v>11</v>
      </c>
      <c r="U1945" s="238" t="s">
        <v>11</v>
      </c>
      <c r="V1945" s="9" t="s">
        <v>26</v>
      </c>
      <c r="W1945" s="227" t="s">
        <v>11</v>
      </c>
      <c r="X1945" s="227" t="s">
        <v>11</v>
      </c>
      <c r="Y1945" s="10" t="s">
        <v>28</v>
      </c>
      <c r="Z1945" s="234" t="s">
        <v>11</v>
      </c>
    </row>
    <row r="1946" spans="1:26" ht="13.5" customHeight="1" x14ac:dyDescent="0.15">
      <c r="A1946" s="14" t="s">
        <v>11</v>
      </c>
      <c r="B1946" s="15" t="s">
        <v>11</v>
      </c>
      <c r="C1946" s="16" t="s">
        <v>11</v>
      </c>
      <c r="D1946" s="230" t="s">
        <v>11</v>
      </c>
      <c r="E1946" s="17" t="s">
        <v>11</v>
      </c>
      <c r="F1946" s="232" t="s">
        <v>11</v>
      </c>
      <c r="G1946" s="232" t="s">
        <v>11</v>
      </c>
      <c r="H1946" s="232" t="s">
        <v>11</v>
      </c>
      <c r="I1946" s="232" t="s">
        <v>11</v>
      </c>
      <c r="J1946" s="232" t="s">
        <v>11</v>
      </c>
      <c r="K1946" s="17" t="s">
        <v>11</v>
      </c>
      <c r="L1946" s="276" t="s">
        <v>11</v>
      </c>
      <c r="M1946" s="26" t="s">
        <v>42</v>
      </c>
      <c r="N1946" s="31">
        <v>100</v>
      </c>
      <c r="O1946" s="269" t="s">
        <v>11</v>
      </c>
      <c r="P1946" s="270" t="s">
        <v>11</v>
      </c>
      <c r="Q1946" s="18" t="s">
        <v>32</v>
      </c>
      <c r="R1946" s="228" t="s">
        <v>11</v>
      </c>
      <c r="S1946" s="228" t="s">
        <v>11</v>
      </c>
      <c r="T1946" s="228" t="s">
        <v>11</v>
      </c>
      <c r="U1946" s="228" t="s">
        <v>11</v>
      </c>
      <c r="V1946" s="19" t="s">
        <v>33</v>
      </c>
      <c r="W1946" s="20" t="s">
        <v>11</v>
      </c>
      <c r="X1946" s="15" t="s">
        <v>11</v>
      </c>
      <c r="Y1946" s="16" t="s">
        <v>11</v>
      </c>
      <c r="Z1946" s="235" t="s">
        <v>11</v>
      </c>
    </row>
    <row r="1947" spans="1:26" ht="13.5" customHeight="1" x14ac:dyDescent="0.15">
      <c r="A1947" s="251" t="s">
        <v>10</v>
      </c>
      <c r="B1947" s="252" t="s">
        <v>11</v>
      </c>
      <c r="C1947" s="253" t="s">
        <v>11</v>
      </c>
      <c r="D1947" s="257" t="s">
        <v>12</v>
      </c>
      <c r="E1947" s="258" t="s">
        <v>11</v>
      </c>
      <c r="F1947" s="259" t="s">
        <v>1923</v>
      </c>
      <c r="G1947" s="259" t="s">
        <v>11</v>
      </c>
      <c r="H1947" s="259" t="s">
        <v>11</v>
      </c>
      <c r="I1947" s="259" t="s">
        <v>11</v>
      </c>
      <c r="J1947" s="259" t="s">
        <v>11</v>
      </c>
      <c r="K1947" s="259" t="s">
        <v>11</v>
      </c>
      <c r="L1947" s="260" t="s">
        <v>11</v>
      </c>
      <c r="M1947" s="263" t="s">
        <v>119</v>
      </c>
      <c r="N1947" s="264" t="s">
        <v>11</v>
      </c>
      <c r="O1947" s="265" t="s">
        <v>2900</v>
      </c>
      <c r="P1947" s="266" t="s">
        <v>11</v>
      </c>
      <c r="Q1947" s="5" t="s">
        <v>16</v>
      </c>
      <c r="R1947" s="271" t="s">
        <v>2901</v>
      </c>
      <c r="S1947" s="271" t="s">
        <v>11</v>
      </c>
      <c r="T1947" s="271" t="s">
        <v>11</v>
      </c>
      <c r="U1947" s="30">
        <v>410</v>
      </c>
      <c r="V1947" s="272" t="s">
        <v>18</v>
      </c>
      <c r="W1947" s="272" t="s">
        <v>11</v>
      </c>
      <c r="X1947" s="272" t="s">
        <v>11</v>
      </c>
      <c r="Y1947" s="273" t="s">
        <v>11</v>
      </c>
      <c r="Z1947" s="233">
        <v>419</v>
      </c>
    </row>
    <row r="1948" spans="1:26" ht="13.5" customHeight="1" x14ac:dyDescent="0.15">
      <c r="A1948" s="254" t="s">
        <v>11</v>
      </c>
      <c r="B1948" s="255" t="s">
        <v>11</v>
      </c>
      <c r="C1948" s="256" t="s">
        <v>11</v>
      </c>
      <c r="D1948" s="24" t="s">
        <v>11</v>
      </c>
      <c r="E1948" s="23" t="s">
        <v>11</v>
      </c>
      <c r="F1948" s="261" t="s">
        <v>11</v>
      </c>
      <c r="G1948" s="261" t="s">
        <v>11</v>
      </c>
      <c r="H1948" s="261" t="s">
        <v>11</v>
      </c>
      <c r="I1948" s="261" t="s">
        <v>11</v>
      </c>
      <c r="J1948" s="261" t="s">
        <v>11</v>
      </c>
      <c r="K1948" s="261" t="s">
        <v>11</v>
      </c>
      <c r="L1948" s="262" t="s">
        <v>11</v>
      </c>
      <c r="M1948" s="236">
        <v>1013000</v>
      </c>
      <c r="N1948" s="237" t="s">
        <v>11</v>
      </c>
      <c r="O1948" s="267" t="s">
        <v>11</v>
      </c>
      <c r="P1948" s="268" t="s">
        <v>11</v>
      </c>
      <c r="Q1948" s="6" t="s">
        <v>11</v>
      </c>
      <c r="R1948" s="238" t="s">
        <v>2902</v>
      </c>
      <c r="S1948" s="238" t="s">
        <v>11</v>
      </c>
      <c r="T1948" s="238" t="s">
        <v>11</v>
      </c>
      <c r="U1948" s="22" t="s">
        <v>11</v>
      </c>
      <c r="V1948" s="239" t="s">
        <v>11</v>
      </c>
      <c r="W1948" s="239" t="s">
        <v>11</v>
      </c>
      <c r="X1948" s="239" t="s">
        <v>11</v>
      </c>
      <c r="Y1948" s="240" t="s">
        <v>11</v>
      </c>
      <c r="Z1948" s="234" t="s">
        <v>11</v>
      </c>
    </row>
    <row r="1949" spans="1:26" ht="13.5" customHeight="1" x14ac:dyDescent="0.15">
      <c r="A1949" s="274" t="s">
        <v>2903</v>
      </c>
      <c r="B1949" s="231" t="s">
        <v>11</v>
      </c>
      <c r="C1949" s="275" t="s">
        <v>11</v>
      </c>
      <c r="D1949" s="247" t="s">
        <v>2904</v>
      </c>
      <c r="E1949" s="239" t="s">
        <v>11</v>
      </c>
      <c r="F1949" s="239" t="s">
        <v>11</v>
      </c>
      <c r="G1949" s="239" t="s">
        <v>11</v>
      </c>
      <c r="H1949" s="239" t="s">
        <v>11</v>
      </c>
      <c r="I1949" s="239" t="s">
        <v>11</v>
      </c>
      <c r="J1949" s="239" t="s">
        <v>11</v>
      </c>
      <c r="K1949" s="239" t="s">
        <v>11</v>
      </c>
      <c r="L1949" s="240" t="s">
        <v>11</v>
      </c>
      <c r="M1949" s="249" t="s">
        <v>40</v>
      </c>
      <c r="N1949" s="250" t="s">
        <v>11</v>
      </c>
      <c r="O1949" s="267" t="s">
        <v>11</v>
      </c>
      <c r="P1949" s="268" t="s">
        <v>11</v>
      </c>
      <c r="Q1949" s="6" t="s">
        <v>11</v>
      </c>
      <c r="R1949" s="238" t="s">
        <v>11</v>
      </c>
      <c r="S1949" s="238" t="s">
        <v>11</v>
      </c>
      <c r="T1949" s="238" t="s">
        <v>11</v>
      </c>
      <c r="U1949" s="22" t="s">
        <v>11</v>
      </c>
      <c r="V1949" s="239" t="s">
        <v>11</v>
      </c>
      <c r="W1949" s="239" t="s">
        <v>11</v>
      </c>
      <c r="X1949" s="239" t="s">
        <v>11</v>
      </c>
      <c r="Y1949" s="240" t="s">
        <v>11</v>
      </c>
      <c r="Z1949" s="234" t="s">
        <v>11</v>
      </c>
    </row>
    <row r="1950" spans="1:26" ht="13.5" customHeight="1" x14ac:dyDescent="0.15">
      <c r="A1950" s="274" t="s">
        <v>11</v>
      </c>
      <c r="B1950" s="231" t="s">
        <v>11</v>
      </c>
      <c r="C1950" s="275" t="s">
        <v>11</v>
      </c>
      <c r="D1950" s="248" t="s">
        <v>11</v>
      </c>
      <c r="E1950" s="239" t="s">
        <v>11</v>
      </c>
      <c r="F1950" s="239" t="s">
        <v>11</v>
      </c>
      <c r="G1950" s="239" t="s">
        <v>11</v>
      </c>
      <c r="H1950" s="239" t="s">
        <v>11</v>
      </c>
      <c r="I1950" s="239" t="s">
        <v>11</v>
      </c>
      <c r="J1950" s="239" t="s">
        <v>11</v>
      </c>
      <c r="K1950" s="239" t="s">
        <v>11</v>
      </c>
      <c r="L1950" s="240" t="s">
        <v>11</v>
      </c>
      <c r="M1950" s="236">
        <v>409935</v>
      </c>
      <c r="N1950" s="237" t="s">
        <v>11</v>
      </c>
      <c r="O1950" s="267" t="s">
        <v>11</v>
      </c>
      <c r="P1950" s="268" t="s">
        <v>11</v>
      </c>
      <c r="Q1950" s="6" t="s">
        <v>11</v>
      </c>
      <c r="R1950" s="238" t="s">
        <v>11</v>
      </c>
      <c r="S1950" s="238" t="s">
        <v>11</v>
      </c>
      <c r="T1950" s="238" t="s">
        <v>11</v>
      </c>
      <c r="U1950" s="22" t="s">
        <v>11</v>
      </c>
      <c r="V1950" s="239" t="s">
        <v>11</v>
      </c>
      <c r="W1950" s="239" t="s">
        <v>11</v>
      </c>
      <c r="X1950" s="239" t="s">
        <v>11</v>
      </c>
      <c r="Y1950" s="240" t="s">
        <v>11</v>
      </c>
      <c r="Z1950" s="234" t="s">
        <v>11</v>
      </c>
    </row>
    <row r="1951" spans="1:26" ht="13.5" customHeight="1" x14ac:dyDescent="0.15">
      <c r="A1951" s="274" t="s">
        <v>11</v>
      </c>
      <c r="B1951" s="231" t="s">
        <v>11</v>
      </c>
      <c r="C1951" s="275" t="s">
        <v>11</v>
      </c>
      <c r="D1951" s="229" t="s">
        <v>26</v>
      </c>
      <c r="E1951" s="241" t="s">
        <v>2767</v>
      </c>
      <c r="F1951" s="241" t="s">
        <v>11</v>
      </c>
      <c r="G1951" s="241" t="s">
        <v>11</v>
      </c>
      <c r="H1951" s="241" t="s">
        <v>11</v>
      </c>
      <c r="I1951" s="241" t="s">
        <v>11</v>
      </c>
      <c r="J1951" s="241" t="s">
        <v>11</v>
      </c>
      <c r="K1951" s="241" t="s">
        <v>11</v>
      </c>
      <c r="L1951" s="242" t="s">
        <v>28</v>
      </c>
      <c r="M1951" s="243" t="s">
        <v>29</v>
      </c>
      <c r="N1951" s="244" t="s">
        <v>11</v>
      </c>
      <c r="O1951" s="267" t="s">
        <v>11</v>
      </c>
      <c r="P1951" s="268" t="s">
        <v>11</v>
      </c>
      <c r="Q1951" s="7" t="s">
        <v>11</v>
      </c>
      <c r="R1951" s="238" t="s">
        <v>11</v>
      </c>
      <c r="S1951" s="238" t="s">
        <v>11</v>
      </c>
      <c r="T1951" s="238" t="s">
        <v>11</v>
      </c>
      <c r="U1951" s="22" t="s">
        <v>11</v>
      </c>
      <c r="V1951" s="239" t="s">
        <v>11</v>
      </c>
      <c r="W1951" s="239" t="s">
        <v>11</v>
      </c>
      <c r="X1951" s="239" t="s">
        <v>11</v>
      </c>
      <c r="Y1951" s="240" t="s">
        <v>11</v>
      </c>
      <c r="Z1951" s="234" t="s">
        <v>11</v>
      </c>
    </row>
    <row r="1952" spans="1:26" ht="13.5" customHeight="1" x14ac:dyDescent="0.15">
      <c r="A1952" s="274" t="s">
        <v>11</v>
      </c>
      <c r="B1952" s="231" t="s">
        <v>11</v>
      </c>
      <c r="C1952" s="275" t="s">
        <v>11</v>
      </c>
      <c r="D1952" s="229" t="s">
        <v>11</v>
      </c>
      <c r="E1952" s="241" t="s">
        <v>11</v>
      </c>
      <c r="F1952" s="241" t="s">
        <v>11</v>
      </c>
      <c r="G1952" s="241" t="s">
        <v>11</v>
      </c>
      <c r="H1952" s="241" t="s">
        <v>11</v>
      </c>
      <c r="I1952" s="241" t="s">
        <v>11</v>
      </c>
      <c r="J1952" s="241" t="s">
        <v>11</v>
      </c>
      <c r="K1952" s="241" t="s">
        <v>11</v>
      </c>
      <c r="L1952" s="242" t="s">
        <v>11</v>
      </c>
      <c r="M1952" s="245">
        <v>603065</v>
      </c>
      <c r="N1952" s="246" t="s">
        <v>11</v>
      </c>
      <c r="O1952" s="267" t="s">
        <v>11</v>
      </c>
      <c r="P1952" s="268" t="s">
        <v>11</v>
      </c>
      <c r="Q1952" s="8" t="s">
        <v>31</v>
      </c>
      <c r="R1952" s="238" t="s">
        <v>2905</v>
      </c>
      <c r="S1952" s="238" t="s">
        <v>11</v>
      </c>
      <c r="T1952" s="238" t="s">
        <v>11</v>
      </c>
      <c r="U1952" s="238" t="s">
        <v>11</v>
      </c>
      <c r="V1952" s="9" t="s">
        <v>26</v>
      </c>
      <c r="W1952" s="227" t="s">
        <v>2906</v>
      </c>
      <c r="X1952" s="227" t="s">
        <v>11</v>
      </c>
      <c r="Y1952" s="10" t="s">
        <v>28</v>
      </c>
      <c r="Z1952" s="234" t="s">
        <v>11</v>
      </c>
    </row>
    <row r="1953" spans="1:26" ht="13.5" customHeight="1" x14ac:dyDescent="0.15">
      <c r="A1953" s="274" t="s">
        <v>11</v>
      </c>
      <c r="B1953" s="231" t="s">
        <v>11</v>
      </c>
      <c r="C1953" s="275" t="s">
        <v>11</v>
      </c>
      <c r="D1953" s="229" t="s">
        <v>11</v>
      </c>
      <c r="E1953" s="241" t="s">
        <v>11</v>
      </c>
      <c r="F1953" s="241" t="s">
        <v>11</v>
      </c>
      <c r="G1953" s="241" t="s">
        <v>11</v>
      </c>
      <c r="H1953" s="241" t="s">
        <v>11</v>
      </c>
      <c r="I1953" s="241" t="s">
        <v>11</v>
      </c>
      <c r="J1953" s="241" t="s">
        <v>11</v>
      </c>
      <c r="K1953" s="241" t="s">
        <v>11</v>
      </c>
      <c r="L1953" s="242" t="s">
        <v>11</v>
      </c>
      <c r="M1953" s="249" t="s">
        <v>11</v>
      </c>
      <c r="N1953" s="250" t="s">
        <v>11</v>
      </c>
      <c r="O1953" s="267" t="s">
        <v>11</v>
      </c>
      <c r="P1953" s="268" t="s">
        <v>11</v>
      </c>
      <c r="Q1953" s="7" t="s">
        <v>32</v>
      </c>
      <c r="R1953" s="238" t="s">
        <v>11</v>
      </c>
      <c r="S1953" s="238" t="s">
        <v>11</v>
      </c>
      <c r="T1953" s="238" t="s">
        <v>11</v>
      </c>
      <c r="U1953" s="238" t="s">
        <v>11</v>
      </c>
      <c r="V1953" s="11" t="s">
        <v>33</v>
      </c>
      <c r="W1953" s="9" t="s">
        <v>11</v>
      </c>
      <c r="X1953" t="s">
        <v>11</v>
      </c>
      <c r="Y1953" s="12" t="s">
        <v>11</v>
      </c>
      <c r="Z1953" s="234" t="s">
        <v>11</v>
      </c>
    </row>
    <row r="1954" spans="1:26" ht="13.5" customHeight="1" x14ac:dyDescent="0.15">
      <c r="A1954" s="6" t="s">
        <v>11</v>
      </c>
      <c r="B1954" t="s">
        <v>11</v>
      </c>
      <c r="C1954" s="12" t="s">
        <v>11</v>
      </c>
      <c r="D1954" s="229" t="s">
        <v>26</v>
      </c>
      <c r="E1954" s="13" t="s">
        <v>19</v>
      </c>
      <c r="F1954" s="231" t="s">
        <v>11</v>
      </c>
      <c r="G1954" s="231" t="s">
        <v>11</v>
      </c>
      <c r="H1954" s="231" t="s">
        <v>11</v>
      </c>
      <c r="I1954" s="231" t="s">
        <v>11</v>
      </c>
      <c r="J1954" s="231" t="s">
        <v>11</v>
      </c>
      <c r="K1954" s="13" t="s">
        <v>11</v>
      </c>
      <c r="L1954" s="242" t="s">
        <v>28</v>
      </c>
      <c r="M1954" s="277" t="s">
        <v>11</v>
      </c>
      <c r="N1954" s="278" t="s">
        <v>11</v>
      </c>
      <c r="O1954" s="267" t="s">
        <v>11</v>
      </c>
      <c r="P1954" s="268" t="s">
        <v>11</v>
      </c>
      <c r="Q1954" s="8" t="s">
        <v>31</v>
      </c>
      <c r="R1954" s="238" t="s">
        <v>2907</v>
      </c>
      <c r="S1954" s="238" t="s">
        <v>11</v>
      </c>
      <c r="T1954" s="238" t="s">
        <v>11</v>
      </c>
      <c r="U1954" s="238" t="s">
        <v>11</v>
      </c>
      <c r="V1954" s="9" t="s">
        <v>26</v>
      </c>
      <c r="W1954" s="227" t="s">
        <v>2908</v>
      </c>
      <c r="X1954" s="227" t="s">
        <v>11</v>
      </c>
      <c r="Y1954" s="10" t="s">
        <v>28</v>
      </c>
      <c r="Z1954" s="234" t="s">
        <v>11</v>
      </c>
    </row>
    <row r="1955" spans="1:26" ht="13.5" customHeight="1" x14ac:dyDescent="0.15">
      <c r="A1955" s="14" t="s">
        <v>11</v>
      </c>
      <c r="B1955" s="15" t="s">
        <v>11</v>
      </c>
      <c r="C1955" s="16" t="s">
        <v>11</v>
      </c>
      <c r="D1955" s="230" t="s">
        <v>11</v>
      </c>
      <c r="E1955" s="17" t="s">
        <v>11</v>
      </c>
      <c r="F1955" s="232" t="s">
        <v>11</v>
      </c>
      <c r="G1955" s="232" t="s">
        <v>11</v>
      </c>
      <c r="H1955" s="232" t="s">
        <v>11</v>
      </c>
      <c r="I1955" s="232" t="s">
        <v>11</v>
      </c>
      <c r="J1955" s="232" t="s">
        <v>11</v>
      </c>
      <c r="K1955" s="17" t="s">
        <v>11</v>
      </c>
      <c r="L1955" s="276" t="s">
        <v>11</v>
      </c>
      <c r="M1955" s="26" t="s">
        <v>42</v>
      </c>
      <c r="N1955" s="27">
        <v>40.5</v>
      </c>
      <c r="O1955" s="269" t="s">
        <v>11</v>
      </c>
      <c r="P1955" s="270" t="s">
        <v>11</v>
      </c>
      <c r="Q1955" s="18" t="s">
        <v>32</v>
      </c>
      <c r="R1955" s="228" t="s">
        <v>2909</v>
      </c>
      <c r="S1955" s="228" t="s">
        <v>11</v>
      </c>
      <c r="T1955" s="228" t="s">
        <v>11</v>
      </c>
      <c r="U1955" s="228" t="s">
        <v>11</v>
      </c>
      <c r="V1955" s="19" t="s">
        <v>33</v>
      </c>
      <c r="W1955" s="20" t="s">
        <v>11</v>
      </c>
      <c r="X1955" s="15" t="s">
        <v>11</v>
      </c>
      <c r="Y1955" s="16" t="s">
        <v>11</v>
      </c>
      <c r="Z1955" s="235" t="s">
        <v>11</v>
      </c>
    </row>
    <row r="1956" spans="1:26" ht="13.5" customHeight="1" x14ac:dyDescent="0.15">
      <c r="A1956" s="251" t="s">
        <v>10</v>
      </c>
      <c r="B1956" s="252" t="s">
        <v>11</v>
      </c>
      <c r="C1956" s="253" t="s">
        <v>11</v>
      </c>
      <c r="D1956" s="257" t="s">
        <v>12</v>
      </c>
      <c r="E1956" s="258" t="s">
        <v>11</v>
      </c>
      <c r="F1956" s="259" t="s">
        <v>1923</v>
      </c>
      <c r="G1956" s="259" t="s">
        <v>11</v>
      </c>
      <c r="H1956" s="259" t="s">
        <v>11</v>
      </c>
      <c r="I1956" s="259" t="s">
        <v>11</v>
      </c>
      <c r="J1956" s="259" t="s">
        <v>11</v>
      </c>
      <c r="K1956" s="259" t="s">
        <v>11</v>
      </c>
      <c r="L1956" s="260" t="s">
        <v>11</v>
      </c>
      <c r="M1956" s="263" t="s">
        <v>119</v>
      </c>
      <c r="N1956" s="264" t="s">
        <v>11</v>
      </c>
      <c r="O1956" s="265" t="s">
        <v>2910</v>
      </c>
      <c r="P1956" s="266" t="s">
        <v>11</v>
      </c>
      <c r="Q1956" s="5" t="s">
        <v>16</v>
      </c>
      <c r="R1956" s="271" t="s">
        <v>2911</v>
      </c>
      <c r="S1956" s="271" t="s">
        <v>11</v>
      </c>
      <c r="T1956" s="271" t="s">
        <v>11</v>
      </c>
      <c r="U1956" s="30" t="s">
        <v>11</v>
      </c>
      <c r="V1956" s="272" t="s">
        <v>11</v>
      </c>
      <c r="W1956" s="272" t="s">
        <v>11</v>
      </c>
      <c r="X1956" s="272" t="s">
        <v>11</v>
      </c>
      <c r="Y1956" s="273" t="s">
        <v>11</v>
      </c>
      <c r="Z1956" s="233" t="s">
        <v>5061</v>
      </c>
    </row>
    <row r="1957" spans="1:26" ht="13.5" customHeight="1" x14ac:dyDescent="0.15">
      <c r="A1957" s="254" t="s">
        <v>11</v>
      </c>
      <c r="B1957" s="255" t="s">
        <v>11</v>
      </c>
      <c r="C1957" s="256" t="s">
        <v>11</v>
      </c>
      <c r="D1957" s="24" t="s">
        <v>11</v>
      </c>
      <c r="E1957" s="23" t="s">
        <v>11</v>
      </c>
      <c r="F1957" s="261" t="s">
        <v>11</v>
      </c>
      <c r="G1957" s="261" t="s">
        <v>11</v>
      </c>
      <c r="H1957" s="261" t="s">
        <v>11</v>
      </c>
      <c r="I1957" s="261" t="s">
        <v>11</v>
      </c>
      <c r="J1957" s="261" t="s">
        <v>11</v>
      </c>
      <c r="K1957" s="261" t="s">
        <v>11</v>
      </c>
      <c r="L1957" s="262" t="s">
        <v>11</v>
      </c>
      <c r="M1957" s="236">
        <v>87000</v>
      </c>
      <c r="N1957" s="237" t="s">
        <v>11</v>
      </c>
      <c r="O1957" s="267" t="s">
        <v>11</v>
      </c>
      <c r="P1957" s="268" t="s">
        <v>11</v>
      </c>
      <c r="Q1957" s="6" t="s">
        <v>11</v>
      </c>
      <c r="R1957" s="238" t="s">
        <v>11</v>
      </c>
      <c r="S1957" s="238" t="s">
        <v>11</v>
      </c>
      <c r="T1957" s="238" t="s">
        <v>11</v>
      </c>
      <c r="U1957" s="22" t="s">
        <v>11</v>
      </c>
      <c r="V1957" s="239" t="s">
        <v>11</v>
      </c>
      <c r="W1957" s="239" t="s">
        <v>11</v>
      </c>
      <c r="X1957" s="239" t="s">
        <v>11</v>
      </c>
      <c r="Y1957" s="240" t="s">
        <v>11</v>
      </c>
      <c r="Z1957" s="234" t="s">
        <v>11</v>
      </c>
    </row>
    <row r="1958" spans="1:26" ht="13.5" customHeight="1" x14ac:dyDescent="0.15">
      <c r="A1958" s="274" t="s">
        <v>2912</v>
      </c>
      <c r="B1958" s="231" t="s">
        <v>11</v>
      </c>
      <c r="C1958" s="275" t="s">
        <v>11</v>
      </c>
      <c r="D1958" s="247" t="s">
        <v>2913</v>
      </c>
      <c r="E1958" s="239" t="s">
        <v>11</v>
      </c>
      <c r="F1958" s="239" t="s">
        <v>11</v>
      </c>
      <c r="G1958" s="239" t="s">
        <v>11</v>
      </c>
      <c r="H1958" s="239" t="s">
        <v>11</v>
      </c>
      <c r="I1958" s="239" t="s">
        <v>11</v>
      </c>
      <c r="J1958" s="239" t="s">
        <v>11</v>
      </c>
      <c r="K1958" s="239" t="s">
        <v>11</v>
      </c>
      <c r="L1958" s="240" t="s">
        <v>11</v>
      </c>
      <c r="M1958" s="249" t="s">
        <v>40</v>
      </c>
      <c r="N1958" s="250" t="s">
        <v>11</v>
      </c>
      <c r="O1958" s="267" t="s">
        <v>11</v>
      </c>
      <c r="P1958" s="268" t="s">
        <v>11</v>
      </c>
      <c r="Q1958" s="6" t="s">
        <v>11</v>
      </c>
      <c r="R1958" s="238" t="s">
        <v>11</v>
      </c>
      <c r="S1958" s="238" t="s">
        <v>11</v>
      </c>
      <c r="T1958" s="238" t="s">
        <v>11</v>
      </c>
      <c r="U1958" s="22" t="s">
        <v>11</v>
      </c>
      <c r="V1958" s="239" t="s">
        <v>11</v>
      </c>
      <c r="W1958" s="239" t="s">
        <v>11</v>
      </c>
      <c r="X1958" s="239" t="s">
        <v>11</v>
      </c>
      <c r="Y1958" s="240" t="s">
        <v>11</v>
      </c>
      <c r="Z1958" s="234" t="s">
        <v>11</v>
      </c>
    </row>
    <row r="1959" spans="1:26" ht="13.5" customHeight="1" x14ac:dyDescent="0.15">
      <c r="A1959" s="274" t="s">
        <v>11</v>
      </c>
      <c r="B1959" s="231" t="s">
        <v>11</v>
      </c>
      <c r="C1959" s="275" t="s">
        <v>11</v>
      </c>
      <c r="D1959" s="248" t="s">
        <v>11</v>
      </c>
      <c r="E1959" s="239" t="s">
        <v>11</v>
      </c>
      <c r="F1959" s="239" t="s">
        <v>11</v>
      </c>
      <c r="G1959" s="239" t="s">
        <v>11</v>
      </c>
      <c r="H1959" s="239" t="s">
        <v>11</v>
      </c>
      <c r="I1959" s="239" t="s">
        <v>11</v>
      </c>
      <c r="J1959" s="239" t="s">
        <v>11</v>
      </c>
      <c r="K1959" s="239" t="s">
        <v>11</v>
      </c>
      <c r="L1959" s="240" t="s">
        <v>11</v>
      </c>
      <c r="M1959" s="236">
        <v>0</v>
      </c>
      <c r="N1959" s="237" t="s">
        <v>11</v>
      </c>
      <c r="O1959" s="267" t="s">
        <v>11</v>
      </c>
      <c r="P1959" s="268" t="s">
        <v>11</v>
      </c>
      <c r="Q1959" s="6" t="s">
        <v>11</v>
      </c>
      <c r="R1959" s="238" t="s">
        <v>11</v>
      </c>
      <c r="S1959" s="238" t="s">
        <v>11</v>
      </c>
      <c r="T1959" s="238" t="s">
        <v>11</v>
      </c>
      <c r="U1959" s="22" t="s">
        <v>11</v>
      </c>
      <c r="V1959" s="239" t="s">
        <v>11</v>
      </c>
      <c r="W1959" s="239" t="s">
        <v>11</v>
      </c>
      <c r="X1959" s="239" t="s">
        <v>11</v>
      </c>
      <c r="Y1959" s="240" t="s">
        <v>11</v>
      </c>
      <c r="Z1959" s="234" t="s">
        <v>11</v>
      </c>
    </row>
    <row r="1960" spans="1:26" ht="13.5" customHeight="1" x14ac:dyDescent="0.15">
      <c r="A1960" s="274" t="s">
        <v>11</v>
      </c>
      <c r="B1960" s="231" t="s">
        <v>11</v>
      </c>
      <c r="C1960" s="275" t="s">
        <v>11</v>
      </c>
      <c r="D1960" s="229" t="s">
        <v>26</v>
      </c>
      <c r="E1960" s="241" t="s">
        <v>2767</v>
      </c>
      <c r="F1960" s="241" t="s">
        <v>11</v>
      </c>
      <c r="G1960" s="241" t="s">
        <v>11</v>
      </c>
      <c r="H1960" s="241" t="s">
        <v>11</v>
      </c>
      <c r="I1960" s="241" t="s">
        <v>11</v>
      </c>
      <c r="J1960" s="241" t="s">
        <v>11</v>
      </c>
      <c r="K1960" s="241" t="s">
        <v>11</v>
      </c>
      <c r="L1960" s="242" t="s">
        <v>28</v>
      </c>
      <c r="M1960" s="243" t="s">
        <v>29</v>
      </c>
      <c r="N1960" s="244" t="s">
        <v>11</v>
      </c>
      <c r="O1960" s="267" t="s">
        <v>11</v>
      </c>
      <c r="P1960" s="268" t="s">
        <v>11</v>
      </c>
      <c r="Q1960" s="7" t="s">
        <v>11</v>
      </c>
      <c r="R1960" s="238" t="s">
        <v>11</v>
      </c>
      <c r="S1960" s="238" t="s">
        <v>11</v>
      </c>
      <c r="T1960" s="238" t="s">
        <v>11</v>
      </c>
      <c r="U1960" s="22" t="s">
        <v>11</v>
      </c>
      <c r="V1960" s="239" t="s">
        <v>11</v>
      </c>
      <c r="W1960" s="239" t="s">
        <v>11</v>
      </c>
      <c r="X1960" s="239" t="s">
        <v>11</v>
      </c>
      <c r="Y1960" s="240" t="s">
        <v>11</v>
      </c>
      <c r="Z1960" s="234" t="s">
        <v>11</v>
      </c>
    </row>
    <row r="1961" spans="1:26" ht="13.5" customHeight="1" x14ac:dyDescent="0.15">
      <c r="A1961" s="274" t="s">
        <v>11</v>
      </c>
      <c r="B1961" s="231" t="s">
        <v>11</v>
      </c>
      <c r="C1961" s="275" t="s">
        <v>11</v>
      </c>
      <c r="D1961" s="229" t="s">
        <v>11</v>
      </c>
      <c r="E1961" s="241" t="s">
        <v>11</v>
      </c>
      <c r="F1961" s="241" t="s">
        <v>11</v>
      </c>
      <c r="G1961" s="241" t="s">
        <v>11</v>
      </c>
      <c r="H1961" s="241" t="s">
        <v>11</v>
      </c>
      <c r="I1961" s="241" t="s">
        <v>11</v>
      </c>
      <c r="J1961" s="241" t="s">
        <v>11</v>
      </c>
      <c r="K1961" s="241" t="s">
        <v>11</v>
      </c>
      <c r="L1961" s="242" t="s">
        <v>11</v>
      </c>
      <c r="M1961" s="245">
        <v>87000</v>
      </c>
      <c r="N1961" s="246" t="s">
        <v>11</v>
      </c>
      <c r="O1961" s="267" t="s">
        <v>11</v>
      </c>
      <c r="P1961" s="268" t="s">
        <v>11</v>
      </c>
      <c r="Q1961" s="8" t="s">
        <v>31</v>
      </c>
      <c r="R1961" s="238" t="s">
        <v>11</v>
      </c>
      <c r="S1961" s="238" t="s">
        <v>11</v>
      </c>
      <c r="T1961" s="238" t="s">
        <v>11</v>
      </c>
      <c r="U1961" s="238" t="s">
        <v>11</v>
      </c>
      <c r="V1961" s="9" t="s">
        <v>26</v>
      </c>
      <c r="W1961" s="227" t="s">
        <v>11</v>
      </c>
      <c r="X1961" s="227" t="s">
        <v>11</v>
      </c>
      <c r="Y1961" s="10" t="s">
        <v>28</v>
      </c>
      <c r="Z1961" s="234" t="s">
        <v>11</v>
      </c>
    </row>
    <row r="1962" spans="1:26" ht="13.5" customHeight="1" x14ac:dyDescent="0.15">
      <c r="A1962" s="274" t="s">
        <v>11</v>
      </c>
      <c r="B1962" s="231" t="s">
        <v>11</v>
      </c>
      <c r="C1962" s="275" t="s">
        <v>11</v>
      </c>
      <c r="D1962" s="229" t="s">
        <v>11</v>
      </c>
      <c r="E1962" s="241" t="s">
        <v>11</v>
      </c>
      <c r="F1962" s="241" t="s">
        <v>11</v>
      </c>
      <c r="G1962" s="241" t="s">
        <v>11</v>
      </c>
      <c r="H1962" s="241" t="s">
        <v>11</v>
      </c>
      <c r="I1962" s="241" t="s">
        <v>11</v>
      </c>
      <c r="J1962" s="241" t="s">
        <v>11</v>
      </c>
      <c r="K1962" s="241" t="s">
        <v>11</v>
      </c>
      <c r="L1962" s="242" t="s">
        <v>11</v>
      </c>
      <c r="M1962" s="249" t="s">
        <v>11</v>
      </c>
      <c r="N1962" s="250" t="s">
        <v>11</v>
      </c>
      <c r="O1962" s="267" t="s">
        <v>11</v>
      </c>
      <c r="P1962" s="268" t="s">
        <v>11</v>
      </c>
      <c r="Q1962" s="7" t="s">
        <v>32</v>
      </c>
      <c r="R1962" s="238" t="s">
        <v>11</v>
      </c>
      <c r="S1962" s="238" t="s">
        <v>11</v>
      </c>
      <c r="T1962" s="238" t="s">
        <v>11</v>
      </c>
      <c r="U1962" s="238" t="s">
        <v>11</v>
      </c>
      <c r="V1962" s="11" t="s">
        <v>33</v>
      </c>
      <c r="W1962" s="9" t="s">
        <v>11</v>
      </c>
      <c r="X1962" t="s">
        <v>11</v>
      </c>
      <c r="Y1962" s="12" t="s">
        <v>11</v>
      </c>
      <c r="Z1962" s="234" t="s">
        <v>11</v>
      </c>
    </row>
    <row r="1963" spans="1:26" ht="13.5" customHeight="1" x14ac:dyDescent="0.15">
      <c r="A1963" s="6" t="s">
        <v>11</v>
      </c>
      <c r="B1963" t="s">
        <v>11</v>
      </c>
      <c r="C1963" s="12" t="s">
        <v>11</v>
      </c>
      <c r="D1963" s="229" t="s">
        <v>26</v>
      </c>
      <c r="E1963" s="13" t="s">
        <v>19</v>
      </c>
      <c r="F1963" s="231" t="s">
        <v>11</v>
      </c>
      <c r="G1963" s="231" t="s">
        <v>11</v>
      </c>
      <c r="H1963" s="231" t="s">
        <v>11</v>
      </c>
      <c r="I1963" s="231" t="s">
        <v>11</v>
      </c>
      <c r="J1963" s="231" t="s">
        <v>11</v>
      </c>
      <c r="K1963" s="13" t="s">
        <v>11</v>
      </c>
      <c r="L1963" s="242" t="s">
        <v>28</v>
      </c>
      <c r="M1963" s="277" t="s">
        <v>11</v>
      </c>
      <c r="N1963" s="278" t="s">
        <v>11</v>
      </c>
      <c r="O1963" s="267" t="s">
        <v>11</v>
      </c>
      <c r="P1963" s="268" t="s">
        <v>11</v>
      </c>
      <c r="Q1963" s="8" t="s">
        <v>31</v>
      </c>
      <c r="R1963" s="238" t="s">
        <v>11</v>
      </c>
      <c r="S1963" s="238" t="s">
        <v>11</v>
      </c>
      <c r="T1963" s="238" t="s">
        <v>11</v>
      </c>
      <c r="U1963" s="238" t="s">
        <v>11</v>
      </c>
      <c r="V1963" s="9" t="s">
        <v>26</v>
      </c>
      <c r="W1963" s="227" t="s">
        <v>11</v>
      </c>
      <c r="X1963" s="227" t="s">
        <v>11</v>
      </c>
      <c r="Y1963" s="10" t="s">
        <v>28</v>
      </c>
      <c r="Z1963" s="234" t="s">
        <v>11</v>
      </c>
    </row>
    <row r="1964" spans="1:26" ht="13.5" customHeight="1" x14ac:dyDescent="0.15">
      <c r="A1964" s="14" t="s">
        <v>11</v>
      </c>
      <c r="B1964" s="15" t="s">
        <v>11</v>
      </c>
      <c r="C1964" s="16" t="s">
        <v>11</v>
      </c>
      <c r="D1964" s="230" t="s">
        <v>11</v>
      </c>
      <c r="E1964" s="17" t="s">
        <v>11</v>
      </c>
      <c r="F1964" s="232" t="s">
        <v>11</v>
      </c>
      <c r="G1964" s="232" t="s">
        <v>11</v>
      </c>
      <c r="H1964" s="232" t="s">
        <v>11</v>
      </c>
      <c r="I1964" s="232" t="s">
        <v>11</v>
      </c>
      <c r="J1964" s="232" t="s">
        <v>11</v>
      </c>
      <c r="K1964" s="17" t="s">
        <v>11</v>
      </c>
      <c r="L1964" s="276" t="s">
        <v>11</v>
      </c>
      <c r="M1964" s="26" t="s">
        <v>42</v>
      </c>
      <c r="N1964" s="27" t="s">
        <v>845</v>
      </c>
      <c r="O1964" s="269" t="s">
        <v>11</v>
      </c>
      <c r="P1964" s="270" t="s">
        <v>11</v>
      </c>
      <c r="Q1964" s="18" t="s">
        <v>32</v>
      </c>
      <c r="R1964" s="228" t="s">
        <v>11</v>
      </c>
      <c r="S1964" s="228" t="s">
        <v>11</v>
      </c>
      <c r="T1964" s="228" t="s">
        <v>11</v>
      </c>
      <c r="U1964" s="228" t="s">
        <v>11</v>
      </c>
      <c r="V1964" s="19" t="s">
        <v>33</v>
      </c>
      <c r="W1964" s="20" t="s">
        <v>11</v>
      </c>
      <c r="X1964" s="15" t="s">
        <v>11</v>
      </c>
      <c r="Y1964" s="16" t="s">
        <v>11</v>
      </c>
      <c r="Z1964" s="235" t="s">
        <v>11</v>
      </c>
    </row>
    <row r="1965" spans="1:26" ht="13.5" customHeight="1" x14ac:dyDescent="0.15">
      <c r="A1965" s="251" t="s">
        <v>10</v>
      </c>
      <c r="B1965" s="252" t="s">
        <v>11</v>
      </c>
      <c r="C1965" s="253" t="s">
        <v>11</v>
      </c>
      <c r="D1965" s="257" t="s">
        <v>12</v>
      </c>
      <c r="E1965" s="258" t="s">
        <v>11</v>
      </c>
      <c r="F1965" s="259" t="s">
        <v>1923</v>
      </c>
      <c r="G1965" s="259" t="s">
        <v>11</v>
      </c>
      <c r="H1965" s="259" t="s">
        <v>11</v>
      </c>
      <c r="I1965" s="259" t="s">
        <v>11</v>
      </c>
      <c r="J1965" s="259" t="s">
        <v>11</v>
      </c>
      <c r="K1965" s="259" t="s">
        <v>11</v>
      </c>
      <c r="L1965" s="260" t="s">
        <v>11</v>
      </c>
      <c r="M1965" s="263" t="s">
        <v>119</v>
      </c>
      <c r="N1965" s="264" t="s">
        <v>11</v>
      </c>
      <c r="O1965" s="265" t="s">
        <v>2914</v>
      </c>
      <c r="P1965" s="266" t="s">
        <v>11</v>
      </c>
      <c r="Q1965" s="5" t="s">
        <v>16</v>
      </c>
      <c r="R1965" s="271" t="s">
        <v>2915</v>
      </c>
      <c r="S1965" s="271" t="s">
        <v>11</v>
      </c>
      <c r="T1965" s="271" t="s">
        <v>11</v>
      </c>
      <c r="U1965" s="30">
        <v>570</v>
      </c>
      <c r="V1965" s="272" t="s">
        <v>18</v>
      </c>
      <c r="W1965" s="272" t="s">
        <v>11</v>
      </c>
      <c r="X1965" s="272" t="s">
        <v>11</v>
      </c>
      <c r="Y1965" s="273" t="s">
        <v>11</v>
      </c>
      <c r="Z1965" s="233">
        <v>419</v>
      </c>
    </row>
    <row r="1966" spans="1:26" ht="13.5" customHeight="1" x14ac:dyDescent="0.15">
      <c r="A1966" s="254" t="s">
        <v>11</v>
      </c>
      <c r="B1966" s="255" t="s">
        <v>11</v>
      </c>
      <c r="C1966" s="256" t="s">
        <v>11</v>
      </c>
      <c r="D1966" s="24" t="s">
        <v>11</v>
      </c>
      <c r="E1966" s="23" t="s">
        <v>11</v>
      </c>
      <c r="F1966" s="261" t="s">
        <v>11</v>
      </c>
      <c r="G1966" s="261" t="s">
        <v>11</v>
      </c>
      <c r="H1966" s="261" t="s">
        <v>11</v>
      </c>
      <c r="I1966" s="261" t="s">
        <v>11</v>
      </c>
      <c r="J1966" s="261" t="s">
        <v>11</v>
      </c>
      <c r="K1966" s="261" t="s">
        <v>11</v>
      </c>
      <c r="L1966" s="262" t="s">
        <v>11</v>
      </c>
      <c r="M1966" s="236">
        <v>13388000</v>
      </c>
      <c r="N1966" s="237" t="s">
        <v>11</v>
      </c>
      <c r="O1966" s="267" t="s">
        <v>11</v>
      </c>
      <c r="P1966" s="268" t="s">
        <v>11</v>
      </c>
      <c r="Q1966" s="6" t="s">
        <v>11</v>
      </c>
      <c r="R1966" s="238" t="s">
        <v>2916</v>
      </c>
      <c r="S1966" s="238" t="s">
        <v>11</v>
      </c>
      <c r="T1966" s="238" t="s">
        <v>11</v>
      </c>
      <c r="U1966" s="22">
        <v>5329</v>
      </c>
      <c r="V1966" s="239" t="s">
        <v>18</v>
      </c>
      <c r="W1966" s="239" t="s">
        <v>11</v>
      </c>
      <c r="X1966" s="239" t="s">
        <v>11</v>
      </c>
      <c r="Y1966" s="240" t="s">
        <v>11</v>
      </c>
      <c r="Z1966" s="234" t="s">
        <v>11</v>
      </c>
    </row>
    <row r="1967" spans="1:26" ht="13.5" customHeight="1" x14ac:dyDescent="0.15">
      <c r="A1967" s="274" t="s">
        <v>2917</v>
      </c>
      <c r="B1967" s="231" t="s">
        <v>11</v>
      </c>
      <c r="C1967" s="275" t="s">
        <v>11</v>
      </c>
      <c r="D1967" s="247" t="s">
        <v>2918</v>
      </c>
      <c r="E1967" s="239" t="s">
        <v>11</v>
      </c>
      <c r="F1967" s="239" t="s">
        <v>11</v>
      </c>
      <c r="G1967" s="239" t="s">
        <v>11</v>
      </c>
      <c r="H1967" s="239" t="s">
        <v>11</v>
      </c>
      <c r="I1967" s="239" t="s">
        <v>11</v>
      </c>
      <c r="J1967" s="239" t="s">
        <v>11</v>
      </c>
      <c r="K1967" s="239" t="s">
        <v>11</v>
      </c>
      <c r="L1967" s="240" t="s">
        <v>11</v>
      </c>
      <c r="M1967" s="249" t="s">
        <v>40</v>
      </c>
      <c r="N1967" s="250" t="s">
        <v>11</v>
      </c>
      <c r="O1967" s="267" t="s">
        <v>11</v>
      </c>
      <c r="P1967" s="268" t="s">
        <v>11</v>
      </c>
      <c r="Q1967" s="6" t="s">
        <v>11</v>
      </c>
      <c r="R1967" s="238" t="s">
        <v>2919</v>
      </c>
      <c r="S1967" s="238" t="s">
        <v>11</v>
      </c>
      <c r="T1967" s="238" t="s">
        <v>11</v>
      </c>
      <c r="U1967" s="22">
        <v>1749</v>
      </c>
      <c r="V1967" s="239" t="s">
        <v>18</v>
      </c>
      <c r="W1967" s="239" t="s">
        <v>11</v>
      </c>
      <c r="X1967" s="239" t="s">
        <v>11</v>
      </c>
      <c r="Y1967" s="240" t="s">
        <v>11</v>
      </c>
      <c r="Z1967" s="234" t="s">
        <v>11</v>
      </c>
    </row>
    <row r="1968" spans="1:26" ht="13.5" customHeight="1" x14ac:dyDescent="0.15">
      <c r="A1968" s="274" t="s">
        <v>11</v>
      </c>
      <c r="B1968" s="231" t="s">
        <v>11</v>
      </c>
      <c r="C1968" s="275" t="s">
        <v>11</v>
      </c>
      <c r="D1968" s="248" t="s">
        <v>11</v>
      </c>
      <c r="E1968" s="239" t="s">
        <v>11</v>
      </c>
      <c r="F1968" s="239" t="s">
        <v>11</v>
      </c>
      <c r="G1968" s="239" t="s">
        <v>11</v>
      </c>
      <c r="H1968" s="239" t="s">
        <v>11</v>
      </c>
      <c r="I1968" s="239" t="s">
        <v>11</v>
      </c>
      <c r="J1968" s="239" t="s">
        <v>11</v>
      </c>
      <c r="K1968" s="239" t="s">
        <v>11</v>
      </c>
      <c r="L1968" s="240" t="s">
        <v>11</v>
      </c>
      <c r="M1968" s="236">
        <v>7647820</v>
      </c>
      <c r="N1968" s="237" t="s">
        <v>11</v>
      </c>
      <c r="O1968" s="267" t="s">
        <v>11</v>
      </c>
      <c r="P1968" s="268" t="s">
        <v>11</v>
      </c>
      <c r="Q1968" s="6" t="s">
        <v>11</v>
      </c>
      <c r="R1968" s="238" t="s">
        <v>11</v>
      </c>
      <c r="S1968" s="238" t="s">
        <v>11</v>
      </c>
      <c r="T1968" s="238" t="s">
        <v>11</v>
      </c>
      <c r="U1968" s="22" t="s">
        <v>11</v>
      </c>
      <c r="V1968" s="239" t="s">
        <v>11</v>
      </c>
      <c r="W1968" s="239" t="s">
        <v>11</v>
      </c>
      <c r="X1968" s="239" t="s">
        <v>11</v>
      </c>
      <c r="Y1968" s="240" t="s">
        <v>11</v>
      </c>
      <c r="Z1968" s="234" t="s">
        <v>11</v>
      </c>
    </row>
    <row r="1969" spans="1:26" ht="13.5" customHeight="1" x14ac:dyDescent="0.15">
      <c r="A1969" s="274" t="s">
        <v>11</v>
      </c>
      <c r="B1969" s="231" t="s">
        <v>11</v>
      </c>
      <c r="C1969" s="275" t="s">
        <v>11</v>
      </c>
      <c r="D1969" s="229" t="s">
        <v>26</v>
      </c>
      <c r="E1969" s="241" t="s">
        <v>2628</v>
      </c>
      <c r="F1969" s="241" t="s">
        <v>11</v>
      </c>
      <c r="G1969" s="241" t="s">
        <v>11</v>
      </c>
      <c r="H1969" s="241" t="s">
        <v>11</v>
      </c>
      <c r="I1969" s="241" t="s">
        <v>11</v>
      </c>
      <c r="J1969" s="241" t="s">
        <v>11</v>
      </c>
      <c r="K1969" s="241" t="s">
        <v>11</v>
      </c>
      <c r="L1969" s="242" t="s">
        <v>28</v>
      </c>
      <c r="M1969" s="243" t="s">
        <v>29</v>
      </c>
      <c r="N1969" s="244" t="s">
        <v>11</v>
      </c>
      <c r="O1969" s="267" t="s">
        <v>11</v>
      </c>
      <c r="P1969" s="268" t="s">
        <v>11</v>
      </c>
      <c r="Q1969" s="7" t="s">
        <v>11</v>
      </c>
      <c r="R1969" s="238" t="s">
        <v>11</v>
      </c>
      <c r="S1969" s="238" t="s">
        <v>11</v>
      </c>
      <c r="T1969" s="238" t="s">
        <v>11</v>
      </c>
      <c r="U1969" s="22" t="s">
        <v>11</v>
      </c>
      <c r="V1969" s="239" t="s">
        <v>11</v>
      </c>
      <c r="W1969" s="239" t="s">
        <v>11</v>
      </c>
      <c r="X1969" s="239" t="s">
        <v>11</v>
      </c>
      <c r="Y1969" s="240" t="s">
        <v>11</v>
      </c>
      <c r="Z1969" s="234" t="s">
        <v>11</v>
      </c>
    </row>
    <row r="1970" spans="1:26" ht="13.5" customHeight="1" x14ac:dyDescent="0.15">
      <c r="A1970" s="274" t="s">
        <v>11</v>
      </c>
      <c r="B1970" s="231" t="s">
        <v>11</v>
      </c>
      <c r="C1970" s="275" t="s">
        <v>11</v>
      </c>
      <c r="D1970" s="229" t="s">
        <v>11</v>
      </c>
      <c r="E1970" s="241" t="s">
        <v>11</v>
      </c>
      <c r="F1970" s="241" t="s">
        <v>11</v>
      </c>
      <c r="G1970" s="241" t="s">
        <v>11</v>
      </c>
      <c r="H1970" s="241" t="s">
        <v>11</v>
      </c>
      <c r="I1970" s="241" t="s">
        <v>11</v>
      </c>
      <c r="J1970" s="241" t="s">
        <v>11</v>
      </c>
      <c r="K1970" s="241" t="s">
        <v>11</v>
      </c>
      <c r="L1970" s="242" t="s">
        <v>11</v>
      </c>
      <c r="M1970" s="245">
        <v>5740180</v>
      </c>
      <c r="N1970" s="246" t="s">
        <v>11</v>
      </c>
      <c r="O1970" s="267" t="s">
        <v>11</v>
      </c>
      <c r="P1970" s="268" t="s">
        <v>11</v>
      </c>
      <c r="Q1970" s="8" t="s">
        <v>31</v>
      </c>
      <c r="R1970" s="238" t="s">
        <v>2920</v>
      </c>
      <c r="S1970" s="238" t="s">
        <v>11</v>
      </c>
      <c r="T1970" s="238" t="s">
        <v>11</v>
      </c>
      <c r="U1970" s="238" t="s">
        <v>11</v>
      </c>
      <c r="V1970" s="9" t="s">
        <v>26</v>
      </c>
      <c r="W1970" s="227" t="s">
        <v>1135</v>
      </c>
      <c r="X1970" s="227" t="s">
        <v>11</v>
      </c>
      <c r="Y1970" s="10" t="s">
        <v>28</v>
      </c>
      <c r="Z1970" s="234" t="s">
        <v>11</v>
      </c>
    </row>
    <row r="1971" spans="1:26" ht="13.5" customHeight="1" x14ac:dyDescent="0.15">
      <c r="A1971" s="274" t="s">
        <v>11</v>
      </c>
      <c r="B1971" s="231" t="s">
        <v>11</v>
      </c>
      <c r="C1971" s="275" t="s">
        <v>11</v>
      </c>
      <c r="D1971" s="229" t="s">
        <v>11</v>
      </c>
      <c r="E1971" s="241" t="s">
        <v>11</v>
      </c>
      <c r="F1971" s="241" t="s">
        <v>11</v>
      </c>
      <c r="G1971" s="241" t="s">
        <v>11</v>
      </c>
      <c r="H1971" s="241" t="s">
        <v>11</v>
      </c>
      <c r="I1971" s="241" t="s">
        <v>11</v>
      </c>
      <c r="J1971" s="241" t="s">
        <v>11</v>
      </c>
      <c r="K1971" s="241" t="s">
        <v>11</v>
      </c>
      <c r="L1971" s="242" t="s">
        <v>11</v>
      </c>
      <c r="M1971" s="249" t="s">
        <v>11</v>
      </c>
      <c r="N1971" s="250" t="s">
        <v>11</v>
      </c>
      <c r="O1971" s="267" t="s">
        <v>11</v>
      </c>
      <c r="P1971" s="268" t="s">
        <v>11</v>
      </c>
      <c r="Q1971" s="7" t="s">
        <v>32</v>
      </c>
      <c r="R1971" s="238" t="s">
        <v>2921</v>
      </c>
      <c r="S1971" s="238" t="s">
        <v>11</v>
      </c>
      <c r="T1971" s="238" t="s">
        <v>11</v>
      </c>
      <c r="U1971" s="238" t="s">
        <v>11</v>
      </c>
      <c r="V1971" s="11" t="s">
        <v>33</v>
      </c>
      <c r="W1971" s="9" t="s">
        <v>11</v>
      </c>
      <c r="X1971" t="s">
        <v>11</v>
      </c>
      <c r="Y1971" s="12" t="s">
        <v>11</v>
      </c>
      <c r="Z1971" s="234" t="s">
        <v>11</v>
      </c>
    </row>
    <row r="1972" spans="1:26" ht="13.5" customHeight="1" x14ac:dyDescent="0.15">
      <c r="A1972" s="6" t="s">
        <v>11</v>
      </c>
      <c r="B1972" t="s">
        <v>11</v>
      </c>
      <c r="C1972" s="12" t="s">
        <v>11</v>
      </c>
      <c r="D1972" s="229" t="s">
        <v>26</v>
      </c>
      <c r="E1972" s="13" t="s">
        <v>19</v>
      </c>
      <c r="F1972" s="231" t="s">
        <v>11</v>
      </c>
      <c r="G1972" s="231" t="s">
        <v>11</v>
      </c>
      <c r="H1972" s="231" t="s">
        <v>11</v>
      </c>
      <c r="I1972" s="231" t="s">
        <v>160</v>
      </c>
      <c r="J1972" s="231" t="s">
        <v>11</v>
      </c>
      <c r="K1972" s="13" t="s">
        <v>11</v>
      </c>
      <c r="L1972" s="242" t="s">
        <v>28</v>
      </c>
      <c r="M1972" s="277" t="s">
        <v>11</v>
      </c>
      <c r="N1972" s="278" t="s">
        <v>11</v>
      </c>
      <c r="O1972" s="267" t="s">
        <v>11</v>
      </c>
      <c r="P1972" s="268" t="s">
        <v>11</v>
      </c>
      <c r="Q1972" s="8" t="s">
        <v>31</v>
      </c>
      <c r="R1972" s="238" t="s">
        <v>11</v>
      </c>
      <c r="S1972" s="238" t="s">
        <v>11</v>
      </c>
      <c r="T1972" s="238" t="s">
        <v>11</v>
      </c>
      <c r="U1972" s="238" t="s">
        <v>11</v>
      </c>
      <c r="V1972" s="9" t="s">
        <v>26</v>
      </c>
      <c r="W1972" s="227" t="s">
        <v>11</v>
      </c>
      <c r="X1972" s="227" t="s">
        <v>11</v>
      </c>
      <c r="Y1972" s="10" t="s">
        <v>28</v>
      </c>
      <c r="Z1972" s="234" t="s">
        <v>11</v>
      </c>
    </row>
    <row r="1973" spans="1:26" ht="13.5" customHeight="1" x14ac:dyDescent="0.15">
      <c r="A1973" s="14" t="s">
        <v>11</v>
      </c>
      <c r="B1973" s="15" t="s">
        <v>11</v>
      </c>
      <c r="C1973" s="16" t="s">
        <v>11</v>
      </c>
      <c r="D1973" s="230" t="s">
        <v>11</v>
      </c>
      <c r="E1973" s="17" t="s">
        <v>11</v>
      </c>
      <c r="F1973" s="232" t="s">
        <v>11</v>
      </c>
      <c r="G1973" s="232" t="s">
        <v>11</v>
      </c>
      <c r="H1973" s="232" t="s">
        <v>11</v>
      </c>
      <c r="I1973" s="232" t="s">
        <v>11</v>
      </c>
      <c r="J1973" s="232" t="s">
        <v>11</v>
      </c>
      <c r="K1973" s="17" t="s">
        <v>11</v>
      </c>
      <c r="L1973" s="276" t="s">
        <v>11</v>
      </c>
      <c r="M1973" s="26" t="s">
        <v>42</v>
      </c>
      <c r="N1973" s="27">
        <v>57.1</v>
      </c>
      <c r="O1973" s="269" t="s">
        <v>11</v>
      </c>
      <c r="P1973" s="270" t="s">
        <v>11</v>
      </c>
      <c r="Q1973" s="18" t="s">
        <v>32</v>
      </c>
      <c r="R1973" s="228" t="s">
        <v>11</v>
      </c>
      <c r="S1973" s="228" t="s">
        <v>11</v>
      </c>
      <c r="T1973" s="228" t="s">
        <v>11</v>
      </c>
      <c r="U1973" s="228" t="s">
        <v>11</v>
      </c>
      <c r="V1973" s="19" t="s">
        <v>33</v>
      </c>
      <c r="W1973" s="20" t="s">
        <v>11</v>
      </c>
      <c r="X1973" s="15" t="s">
        <v>11</v>
      </c>
      <c r="Y1973" s="16" t="s">
        <v>11</v>
      </c>
      <c r="Z1973" s="235" t="s">
        <v>11</v>
      </c>
    </row>
    <row r="1974" spans="1:26" ht="13.5" customHeight="1" x14ac:dyDescent="0.15">
      <c r="A1974" s="251" t="s">
        <v>10</v>
      </c>
      <c r="B1974" s="252" t="s">
        <v>11</v>
      </c>
      <c r="C1974" s="253" t="s">
        <v>11</v>
      </c>
      <c r="D1974" s="257" t="s">
        <v>12</v>
      </c>
      <c r="E1974" s="258" t="s">
        <v>11</v>
      </c>
      <c r="F1974" s="259" t="s">
        <v>13</v>
      </c>
      <c r="G1974" s="259" t="s">
        <v>11</v>
      </c>
      <c r="H1974" s="259" t="s">
        <v>11</v>
      </c>
      <c r="I1974" s="259" t="s">
        <v>11</v>
      </c>
      <c r="J1974" s="259" t="s">
        <v>11</v>
      </c>
      <c r="K1974" s="259" t="s">
        <v>11</v>
      </c>
      <c r="L1974" s="260" t="s">
        <v>11</v>
      </c>
      <c r="M1974" s="263" t="s">
        <v>119</v>
      </c>
      <c r="N1974" s="264" t="s">
        <v>11</v>
      </c>
      <c r="O1974" s="265" t="s">
        <v>2922</v>
      </c>
      <c r="P1974" s="266" t="s">
        <v>11</v>
      </c>
      <c r="Q1974" s="5" t="s">
        <v>16</v>
      </c>
      <c r="R1974" s="271" t="s">
        <v>2923</v>
      </c>
      <c r="S1974" s="271" t="s">
        <v>11</v>
      </c>
      <c r="T1974" s="271" t="s">
        <v>11</v>
      </c>
      <c r="U1974" s="30">
        <v>13508</v>
      </c>
      <c r="V1974" s="272" t="s">
        <v>18</v>
      </c>
      <c r="W1974" s="272" t="s">
        <v>11</v>
      </c>
      <c r="X1974" s="272" t="s">
        <v>11</v>
      </c>
      <c r="Y1974" s="273" t="s">
        <v>11</v>
      </c>
      <c r="Z1974" s="233">
        <v>419</v>
      </c>
    </row>
    <row r="1975" spans="1:26" ht="13.5" customHeight="1" x14ac:dyDescent="0.15">
      <c r="A1975" s="254" t="s">
        <v>11</v>
      </c>
      <c r="B1975" s="255" t="s">
        <v>11</v>
      </c>
      <c r="C1975" s="256" t="s">
        <v>11</v>
      </c>
      <c r="D1975" s="24" t="s">
        <v>11</v>
      </c>
      <c r="E1975" s="23" t="s">
        <v>11</v>
      </c>
      <c r="F1975" s="261" t="s">
        <v>11</v>
      </c>
      <c r="G1975" s="261" t="s">
        <v>11</v>
      </c>
      <c r="H1975" s="261" t="s">
        <v>11</v>
      </c>
      <c r="I1975" s="261" t="s">
        <v>11</v>
      </c>
      <c r="J1975" s="261" t="s">
        <v>11</v>
      </c>
      <c r="K1975" s="261" t="s">
        <v>11</v>
      </c>
      <c r="L1975" s="262" t="s">
        <v>11</v>
      </c>
      <c r="M1975" s="236">
        <v>13508000</v>
      </c>
      <c r="N1975" s="237" t="s">
        <v>11</v>
      </c>
      <c r="O1975" s="267" t="s">
        <v>11</v>
      </c>
      <c r="P1975" s="268" t="s">
        <v>11</v>
      </c>
      <c r="Q1975" s="6" t="s">
        <v>11</v>
      </c>
      <c r="R1975" s="238" t="s">
        <v>11</v>
      </c>
      <c r="S1975" s="238" t="s">
        <v>11</v>
      </c>
      <c r="T1975" s="238" t="s">
        <v>11</v>
      </c>
      <c r="U1975" s="22" t="s">
        <v>11</v>
      </c>
      <c r="V1975" s="239" t="s">
        <v>11</v>
      </c>
      <c r="W1975" s="239" t="s">
        <v>11</v>
      </c>
      <c r="X1975" s="239" t="s">
        <v>11</v>
      </c>
      <c r="Y1975" s="240" t="s">
        <v>11</v>
      </c>
      <c r="Z1975" s="234" t="s">
        <v>11</v>
      </c>
    </row>
    <row r="1976" spans="1:26" ht="13.5" customHeight="1" x14ac:dyDescent="0.15">
      <c r="A1976" s="274" t="s">
        <v>2924</v>
      </c>
      <c r="B1976" s="231" t="s">
        <v>11</v>
      </c>
      <c r="C1976" s="275" t="s">
        <v>11</v>
      </c>
      <c r="D1976" s="247" t="s">
        <v>2925</v>
      </c>
      <c r="E1976" s="239" t="s">
        <v>11</v>
      </c>
      <c r="F1976" s="239" t="s">
        <v>11</v>
      </c>
      <c r="G1976" s="239" t="s">
        <v>11</v>
      </c>
      <c r="H1976" s="239" t="s">
        <v>11</v>
      </c>
      <c r="I1976" s="239" t="s">
        <v>11</v>
      </c>
      <c r="J1976" s="239" t="s">
        <v>11</v>
      </c>
      <c r="K1976" s="239" t="s">
        <v>11</v>
      </c>
      <c r="L1976" s="240" t="s">
        <v>11</v>
      </c>
      <c r="M1976" s="249" t="s">
        <v>40</v>
      </c>
      <c r="N1976" s="250" t="s">
        <v>11</v>
      </c>
      <c r="O1976" s="267" t="s">
        <v>11</v>
      </c>
      <c r="P1976" s="268" t="s">
        <v>11</v>
      </c>
      <c r="Q1976" s="6" t="s">
        <v>11</v>
      </c>
      <c r="R1976" s="238" t="s">
        <v>11</v>
      </c>
      <c r="S1976" s="238" t="s">
        <v>11</v>
      </c>
      <c r="T1976" s="238" t="s">
        <v>11</v>
      </c>
      <c r="U1976" s="22" t="s">
        <v>11</v>
      </c>
      <c r="V1976" s="239" t="s">
        <v>11</v>
      </c>
      <c r="W1976" s="239" t="s">
        <v>11</v>
      </c>
      <c r="X1976" s="239" t="s">
        <v>11</v>
      </c>
      <c r="Y1976" s="240" t="s">
        <v>11</v>
      </c>
      <c r="Z1976" s="234" t="s">
        <v>11</v>
      </c>
    </row>
    <row r="1977" spans="1:26" ht="13.5" customHeight="1" x14ac:dyDescent="0.15">
      <c r="A1977" s="274" t="s">
        <v>11</v>
      </c>
      <c r="B1977" s="231" t="s">
        <v>11</v>
      </c>
      <c r="C1977" s="275" t="s">
        <v>11</v>
      </c>
      <c r="D1977" s="248" t="s">
        <v>11</v>
      </c>
      <c r="E1977" s="239" t="s">
        <v>11</v>
      </c>
      <c r="F1977" s="239" t="s">
        <v>11</v>
      </c>
      <c r="G1977" s="239" t="s">
        <v>11</v>
      </c>
      <c r="H1977" s="239" t="s">
        <v>11</v>
      </c>
      <c r="I1977" s="239" t="s">
        <v>11</v>
      </c>
      <c r="J1977" s="239" t="s">
        <v>11</v>
      </c>
      <c r="K1977" s="239" t="s">
        <v>11</v>
      </c>
      <c r="L1977" s="240" t="s">
        <v>11</v>
      </c>
      <c r="M1977" s="236">
        <v>13508000</v>
      </c>
      <c r="N1977" s="237" t="s">
        <v>11</v>
      </c>
      <c r="O1977" s="267" t="s">
        <v>11</v>
      </c>
      <c r="P1977" s="268" t="s">
        <v>11</v>
      </c>
      <c r="Q1977" s="6" t="s">
        <v>11</v>
      </c>
      <c r="R1977" s="238" t="s">
        <v>11</v>
      </c>
      <c r="S1977" s="238" t="s">
        <v>11</v>
      </c>
      <c r="T1977" s="238" t="s">
        <v>11</v>
      </c>
      <c r="U1977" s="22" t="s">
        <v>11</v>
      </c>
      <c r="V1977" s="239" t="s">
        <v>11</v>
      </c>
      <c r="W1977" s="239" t="s">
        <v>11</v>
      </c>
      <c r="X1977" s="239" t="s">
        <v>11</v>
      </c>
      <c r="Y1977" s="240" t="s">
        <v>11</v>
      </c>
      <c r="Z1977" s="234" t="s">
        <v>11</v>
      </c>
    </row>
    <row r="1978" spans="1:26" ht="13.5" customHeight="1" x14ac:dyDescent="0.15">
      <c r="A1978" s="274" t="s">
        <v>11</v>
      </c>
      <c r="B1978" s="231" t="s">
        <v>11</v>
      </c>
      <c r="C1978" s="275" t="s">
        <v>11</v>
      </c>
      <c r="D1978" s="229" t="s">
        <v>26</v>
      </c>
      <c r="E1978" s="241" t="s">
        <v>2637</v>
      </c>
      <c r="F1978" s="241" t="s">
        <v>11</v>
      </c>
      <c r="G1978" s="241" t="s">
        <v>11</v>
      </c>
      <c r="H1978" s="241" t="s">
        <v>11</v>
      </c>
      <c r="I1978" s="241" t="s">
        <v>11</v>
      </c>
      <c r="J1978" s="241" t="s">
        <v>11</v>
      </c>
      <c r="K1978" s="241" t="s">
        <v>11</v>
      </c>
      <c r="L1978" s="242" t="s">
        <v>28</v>
      </c>
      <c r="M1978" s="243" t="s">
        <v>29</v>
      </c>
      <c r="N1978" s="244" t="s">
        <v>11</v>
      </c>
      <c r="O1978" s="267" t="s">
        <v>11</v>
      </c>
      <c r="P1978" s="268" t="s">
        <v>11</v>
      </c>
      <c r="Q1978" s="7" t="s">
        <v>11</v>
      </c>
      <c r="R1978" s="238" t="s">
        <v>11</v>
      </c>
      <c r="S1978" s="238" t="s">
        <v>11</v>
      </c>
      <c r="T1978" s="238" t="s">
        <v>11</v>
      </c>
      <c r="U1978" s="22" t="s">
        <v>11</v>
      </c>
      <c r="V1978" s="239" t="s">
        <v>11</v>
      </c>
      <c r="W1978" s="239" t="s">
        <v>11</v>
      </c>
      <c r="X1978" s="239" t="s">
        <v>11</v>
      </c>
      <c r="Y1978" s="240" t="s">
        <v>11</v>
      </c>
      <c r="Z1978" s="234" t="s">
        <v>11</v>
      </c>
    </row>
    <row r="1979" spans="1:26" ht="13.5" customHeight="1" x14ac:dyDescent="0.15">
      <c r="A1979" s="274" t="s">
        <v>11</v>
      </c>
      <c r="B1979" s="231" t="s">
        <v>11</v>
      </c>
      <c r="C1979" s="275" t="s">
        <v>11</v>
      </c>
      <c r="D1979" s="229" t="s">
        <v>11</v>
      </c>
      <c r="E1979" s="241" t="s">
        <v>11</v>
      </c>
      <c r="F1979" s="241" t="s">
        <v>11</v>
      </c>
      <c r="G1979" s="241" t="s">
        <v>11</v>
      </c>
      <c r="H1979" s="241" t="s">
        <v>11</v>
      </c>
      <c r="I1979" s="241" t="s">
        <v>11</v>
      </c>
      <c r="J1979" s="241" t="s">
        <v>11</v>
      </c>
      <c r="K1979" s="241" t="s">
        <v>11</v>
      </c>
      <c r="L1979" s="242" t="s">
        <v>11</v>
      </c>
      <c r="M1979" s="245">
        <v>0</v>
      </c>
      <c r="N1979" s="246" t="s">
        <v>11</v>
      </c>
      <c r="O1979" s="267" t="s">
        <v>11</v>
      </c>
      <c r="P1979" s="268" t="s">
        <v>11</v>
      </c>
      <c r="Q1979" s="8" t="s">
        <v>31</v>
      </c>
      <c r="R1979" s="238" t="s">
        <v>11</v>
      </c>
      <c r="S1979" s="238" t="s">
        <v>11</v>
      </c>
      <c r="T1979" s="238" t="s">
        <v>11</v>
      </c>
      <c r="U1979" s="238" t="s">
        <v>11</v>
      </c>
      <c r="V1979" s="9" t="s">
        <v>26</v>
      </c>
      <c r="W1979" s="227" t="s">
        <v>11</v>
      </c>
      <c r="X1979" s="227" t="s">
        <v>11</v>
      </c>
      <c r="Y1979" s="10" t="s">
        <v>28</v>
      </c>
      <c r="Z1979" s="234" t="s">
        <v>11</v>
      </c>
    </row>
    <row r="1980" spans="1:26" ht="13.5" customHeight="1" x14ac:dyDescent="0.15">
      <c r="A1980" s="274" t="s">
        <v>11</v>
      </c>
      <c r="B1980" s="231" t="s">
        <v>11</v>
      </c>
      <c r="C1980" s="275" t="s">
        <v>11</v>
      </c>
      <c r="D1980" s="229" t="s">
        <v>11</v>
      </c>
      <c r="E1980" s="241" t="s">
        <v>11</v>
      </c>
      <c r="F1980" s="241" t="s">
        <v>11</v>
      </c>
      <c r="G1980" s="241" t="s">
        <v>11</v>
      </c>
      <c r="H1980" s="241" t="s">
        <v>11</v>
      </c>
      <c r="I1980" s="241" t="s">
        <v>11</v>
      </c>
      <c r="J1980" s="241" t="s">
        <v>11</v>
      </c>
      <c r="K1980" s="241" t="s">
        <v>11</v>
      </c>
      <c r="L1980" s="242" t="s">
        <v>11</v>
      </c>
      <c r="M1980" s="249" t="s">
        <v>11</v>
      </c>
      <c r="N1980" s="250" t="s">
        <v>11</v>
      </c>
      <c r="O1980" s="267" t="s">
        <v>11</v>
      </c>
      <c r="P1980" s="268" t="s">
        <v>11</v>
      </c>
      <c r="Q1980" s="7" t="s">
        <v>32</v>
      </c>
      <c r="R1980" s="238" t="s">
        <v>11</v>
      </c>
      <c r="S1980" s="238" t="s">
        <v>11</v>
      </c>
      <c r="T1980" s="238" t="s">
        <v>11</v>
      </c>
      <c r="U1980" s="238" t="s">
        <v>11</v>
      </c>
      <c r="V1980" s="11" t="s">
        <v>33</v>
      </c>
      <c r="W1980" s="9" t="s">
        <v>11</v>
      </c>
      <c r="X1980" t="s">
        <v>11</v>
      </c>
      <c r="Y1980" s="12" t="s">
        <v>11</v>
      </c>
      <c r="Z1980" s="234" t="s">
        <v>11</v>
      </c>
    </row>
    <row r="1981" spans="1:26" ht="13.5" customHeight="1" x14ac:dyDescent="0.15">
      <c r="A1981" s="6" t="s">
        <v>11</v>
      </c>
      <c r="B1981" t="s">
        <v>11</v>
      </c>
      <c r="C1981" s="12" t="s">
        <v>11</v>
      </c>
      <c r="D1981" s="229" t="s">
        <v>26</v>
      </c>
      <c r="E1981" s="13" t="s">
        <v>19</v>
      </c>
      <c r="F1981" s="231" t="s">
        <v>1201</v>
      </c>
      <c r="G1981" s="231" t="s">
        <v>11</v>
      </c>
      <c r="H1981" s="231" t="s">
        <v>11</v>
      </c>
      <c r="I1981" s="231" t="s">
        <v>11</v>
      </c>
      <c r="J1981" s="231" t="s">
        <v>11</v>
      </c>
      <c r="K1981" s="13" t="s">
        <v>11</v>
      </c>
      <c r="L1981" s="242" t="s">
        <v>28</v>
      </c>
      <c r="M1981" s="277" t="s">
        <v>11</v>
      </c>
      <c r="N1981" s="278" t="s">
        <v>11</v>
      </c>
      <c r="O1981" s="267" t="s">
        <v>11</v>
      </c>
      <c r="P1981" s="268" t="s">
        <v>11</v>
      </c>
      <c r="Q1981" s="8" t="s">
        <v>31</v>
      </c>
      <c r="R1981" s="238" t="s">
        <v>11</v>
      </c>
      <c r="S1981" s="238" t="s">
        <v>11</v>
      </c>
      <c r="T1981" s="238" t="s">
        <v>11</v>
      </c>
      <c r="U1981" s="238" t="s">
        <v>11</v>
      </c>
      <c r="V1981" s="9" t="s">
        <v>26</v>
      </c>
      <c r="W1981" s="227" t="s">
        <v>11</v>
      </c>
      <c r="X1981" s="227" t="s">
        <v>11</v>
      </c>
      <c r="Y1981" s="10" t="s">
        <v>28</v>
      </c>
      <c r="Z1981" s="234" t="s">
        <v>11</v>
      </c>
    </row>
    <row r="1982" spans="1:26" ht="13.5" customHeight="1" x14ac:dyDescent="0.15">
      <c r="A1982" s="14" t="s">
        <v>11</v>
      </c>
      <c r="B1982" s="15" t="s">
        <v>11</v>
      </c>
      <c r="C1982" s="16" t="s">
        <v>11</v>
      </c>
      <c r="D1982" s="230" t="s">
        <v>11</v>
      </c>
      <c r="E1982" s="17" t="s">
        <v>11</v>
      </c>
      <c r="F1982" s="232" t="s">
        <v>11</v>
      </c>
      <c r="G1982" s="232" t="s">
        <v>11</v>
      </c>
      <c r="H1982" s="232" t="s">
        <v>11</v>
      </c>
      <c r="I1982" s="232" t="s">
        <v>11</v>
      </c>
      <c r="J1982" s="232" t="s">
        <v>11</v>
      </c>
      <c r="K1982" s="17" t="s">
        <v>11</v>
      </c>
      <c r="L1982" s="276" t="s">
        <v>11</v>
      </c>
      <c r="M1982" s="26" t="s">
        <v>42</v>
      </c>
      <c r="N1982" s="27" t="s">
        <v>89</v>
      </c>
      <c r="O1982" s="269" t="s">
        <v>11</v>
      </c>
      <c r="P1982" s="270" t="s">
        <v>11</v>
      </c>
      <c r="Q1982" s="18" t="s">
        <v>32</v>
      </c>
      <c r="R1982" s="228" t="s">
        <v>11</v>
      </c>
      <c r="S1982" s="228" t="s">
        <v>11</v>
      </c>
      <c r="T1982" s="228" t="s">
        <v>11</v>
      </c>
      <c r="U1982" s="228" t="s">
        <v>11</v>
      </c>
      <c r="V1982" s="19" t="s">
        <v>33</v>
      </c>
      <c r="W1982" s="20" t="s">
        <v>11</v>
      </c>
      <c r="X1982" s="15" t="s">
        <v>11</v>
      </c>
      <c r="Y1982" s="16" t="s">
        <v>11</v>
      </c>
      <c r="Z1982" s="235" t="s">
        <v>11</v>
      </c>
    </row>
    <row r="1983" spans="1:26" ht="13.5" customHeight="1" x14ac:dyDescent="0.15">
      <c r="A1983" s="251" t="s">
        <v>10</v>
      </c>
      <c r="B1983" s="252" t="s">
        <v>11</v>
      </c>
      <c r="C1983" s="253" t="s">
        <v>11</v>
      </c>
      <c r="D1983" s="257" t="s">
        <v>12</v>
      </c>
      <c r="E1983" s="258" t="s">
        <v>11</v>
      </c>
      <c r="F1983" s="259" t="s">
        <v>1455</v>
      </c>
      <c r="G1983" s="259" t="s">
        <v>11</v>
      </c>
      <c r="H1983" s="259" t="s">
        <v>11</v>
      </c>
      <c r="I1983" s="259" t="s">
        <v>11</v>
      </c>
      <c r="J1983" s="259" t="s">
        <v>11</v>
      </c>
      <c r="K1983" s="259" t="s">
        <v>11</v>
      </c>
      <c r="L1983" s="260" t="s">
        <v>11</v>
      </c>
      <c r="M1983" s="263" t="s">
        <v>119</v>
      </c>
      <c r="N1983" s="264" t="s">
        <v>11</v>
      </c>
      <c r="O1983" s="265" t="s">
        <v>2926</v>
      </c>
      <c r="P1983" s="266" t="s">
        <v>11</v>
      </c>
      <c r="Q1983" s="5" t="s">
        <v>16</v>
      </c>
      <c r="R1983" s="271" t="s">
        <v>2927</v>
      </c>
      <c r="S1983" s="271" t="s">
        <v>11</v>
      </c>
      <c r="T1983" s="271" t="s">
        <v>11</v>
      </c>
      <c r="U1983" s="30">
        <v>4138</v>
      </c>
      <c r="V1983" s="272" t="s">
        <v>18</v>
      </c>
      <c r="W1983" s="272" t="s">
        <v>11</v>
      </c>
      <c r="X1983" s="272" t="s">
        <v>11</v>
      </c>
      <c r="Y1983" s="273" t="s">
        <v>11</v>
      </c>
      <c r="Z1983" s="233">
        <v>421</v>
      </c>
    </row>
    <row r="1984" spans="1:26" ht="13.5" customHeight="1" x14ac:dyDescent="0.15">
      <c r="A1984" s="254" t="s">
        <v>11</v>
      </c>
      <c r="B1984" s="255" t="s">
        <v>11</v>
      </c>
      <c r="C1984" s="256" t="s">
        <v>11</v>
      </c>
      <c r="D1984" s="24" t="s">
        <v>11</v>
      </c>
      <c r="E1984" s="23" t="s">
        <v>11</v>
      </c>
      <c r="F1984" s="261" t="s">
        <v>11</v>
      </c>
      <c r="G1984" s="261" t="s">
        <v>11</v>
      </c>
      <c r="H1984" s="261" t="s">
        <v>11</v>
      </c>
      <c r="I1984" s="261" t="s">
        <v>11</v>
      </c>
      <c r="J1984" s="261" t="s">
        <v>11</v>
      </c>
      <c r="K1984" s="261" t="s">
        <v>11</v>
      </c>
      <c r="L1984" s="262" t="s">
        <v>11</v>
      </c>
      <c r="M1984" s="236">
        <v>6141000</v>
      </c>
      <c r="N1984" s="237" t="s">
        <v>11</v>
      </c>
      <c r="O1984" s="267" t="s">
        <v>11</v>
      </c>
      <c r="P1984" s="268" t="s">
        <v>11</v>
      </c>
      <c r="Q1984" s="6" t="s">
        <v>11</v>
      </c>
      <c r="R1984" s="238" t="s">
        <v>2928</v>
      </c>
      <c r="S1984" s="238" t="s">
        <v>11</v>
      </c>
      <c r="T1984" s="238" t="s">
        <v>11</v>
      </c>
      <c r="U1984" s="22">
        <v>504</v>
      </c>
      <c r="V1984" s="239" t="s">
        <v>18</v>
      </c>
      <c r="W1984" s="239" t="s">
        <v>11</v>
      </c>
      <c r="X1984" s="239" t="s">
        <v>11</v>
      </c>
      <c r="Y1984" s="240" t="s">
        <v>11</v>
      </c>
      <c r="Z1984" s="234" t="s">
        <v>11</v>
      </c>
    </row>
    <row r="1985" spans="1:26" ht="13.5" customHeight="1" x14ac:dyDescent="0.15">
      <c r="A1985" s="274" t="s">
        <v>2929</v>
      </c>
      <c r="B1985" s="231" t="s">
        <v>11</v>
      </c>
      <c r="C1985" s="275" t="s">
        <v>11</v>
      </c>
      <c r="D1985" s="247" t="s">
        <v>2930</v>
      </c>
      <c r="E1985" s="239" t="s">
        <v>11</v>
      </c>
      <c r="F1985" s="239" t="s">
        <v>11</v>
      </c>
      <c r="G1985" s="239" t="s">
        <v>11</v>
      </c>
      <c r="H1985" s="239" t="s">
        <v>11</v>
      </c>
      <c r="I1985" s="239" t="s">
        <v>11</v>
      </c>
      <c r="J1985" s="239" t="s">
        <v>11</v>
      </c>
      <c r="K1985" s="239" t="s">
        <v>11</v>
      </c>
      <c r="L1985" s="240" t="s">
        <v>11</v>
      </c>
      <c r="M1985" s="249" t="s">
        <v>40</v>
      </c>
      <c r="N1985" s="250" t="s">
        <v>11</v>
      </c>
      <c r="O1985" s="267" t="s">
        <v>11</v>
      </c>
      <c r="P1985" s="268" t="s">
        <v>11</v>
      </c>
      <c r="Q1985" s="6" t="s">
        <v>11</v>
      </c>
      <c r="R1985" s="238" t="s">
        <v>2931</v>
      </c>
      <c r="S1985" s="238" t="s">
        <v>11</v>
      </c>
      <c r="T1985" s="238" t="s">
        <v>11</v>
      </c>
      <c r="U1985" s="22">
        <v>418</v>
      </c>
      <c r="V1985" s="239" t="s">
        <v>18</v>
      </c>
      <c r="W1985" s="239" t="s">
        <v>11</v>
      </c>
      <c r="X1985" s="239" t="s">
        <v>11</v>
      </c>
      <c r="Y1985" s="240" t="s">
        <v>11</v>
      </c>
      <c r="Z1985" s="234" t="s">
        <v>11</v>
      </c>
    </row>
    <row r="1986" spans="1:26" ht="13.5" customHeight="1" x14ac:dyDescent="0.15">
      <c r="A1986" s="274" t="s">
        <v>11</v>
      </c>
      <c r="B1986" s="231" t="s">
        <v>11</v>
      </c>
      <c r="C1986" s="275" t="s">
        <v>11</v>
      </c>
      <c r="D1986" s="248" t="s">
        <v>11</v>
      </c>
      <c r="E1986" s="239" t="s">
        <v>11</v>
      </c>
      <c r="F1986" s="239" t="s">
        <v>11</v>
      </c>
      <c r="G1986" s="239" t="s">
        <v>11</v>
      </c>
      <c r="H1986" s="239" t="s">
        <v>11</v>
      </c>
      <c r="I1986" s="239" t="s">
        <v>11</v>
      </c>
      <c r="J1986" s="239" t="s">
        <v>11</v>
      </c>
      <c r="K1986" s="239" t="s">
        <v>11</v>
      </c>
      <c r="L1986" s="240" t="s">
        <v>11</v>
      </c>
      <c r="M1986" s="236">
        <v>5214558</v>
      </c>
      <c r="N1986" s="237" t="s">
        <v>11</v>
      </c>
      <c r="O1986" s="267" t="s">
        <v>11</v>
      </c>
      <c r="P1986" s="268" t="s">
        <v>11</v>
      </c>
      <c r="Q1986" s="6" t="s">
        <v>11</v>
      </c>
      <c r="R1986" s="238" t="s">
        <v>2932</v>
      </c>
      <c r="S1986" s="238" t="s">
        <v>11</v>
      </c>
      <c r="T1986" s="238" t="s">
        <v>11</v>
      </c>
      <c r="U1986" s="22">
        <v>155</v>
      </c>
      <c r="V1986" s="239" t="s">
        <v>18</v>
      </c>
      <c r="W1986" s="239" t="s">
        <v>11</v>
      </c>
      <c r="X1986" s="239" t="s">
        <v>11</v>
      </c>
      <c r="Y1986" s="240" t="s">
        <v>11</v>
      </c>
      <c r="Z1986" s="234" t="s">
        <v>11</v>
      </c>
    </row>
    <row r="1987" spans="1:26" ht="13.5" customHeight="1" x14ac:dyDescent="0.15">
      <c r="A1987" s="274" t="s">
        <v>11</v>
      </c>
      <c r="B1987" s="231" t="s">
        <v>11</v>
      </c>
      <c r="C1987" s="275" t="s">
        <v>11</v>
      </c>
      <c r="D1987" s="229" t="s">
        <v>26</v>
      </c>
      <c r="E1987" s="241" t="s">
        <v>2767</v>
      </c>
      <c r="F1987" s="241" t="s">
        <v>11</v>
      </c>
      <c r="G1987" s="241" t="s">
        <v>11</v>
      </c>
      <c r="H1987" s="241" t="s">
        <v>11</v>
      </c>
      <c r="I1987" s="241" t="s">
        <v>11</v>
      </c>
      <c r="J1987" s="241" t="s">
        <v>11</v>
      </c>
      <c r="K1987" s="241" t="s">
        <v>11</v>
      </c>
      <c r="L1987" s="242" t="s">
        <v>28</v>
      </c>
      <c r="M1987" s="243" t="s">
        <v>29</v>
      </c>
      <c r="N1987" s="244" t="s">
        <v>11</v>
      </c>
      <c r="O1987" s="267" t="s">
        <v>11</v>
      </c>
      <c r="P1987" s="268" t="s">
        <v>11</v>
      </c>
      <c r="Q1987" s="7" t="s">
        <v>11</v>
      </c>
      <c r="R1987" s="238" t="s">
        <v>11</v>
      </c>
      <c r="S1987" s="238" t="s">
        <v>11</v>
      </c>
      <c r="T1987" s="238" t="s">
        <v>11</v>
      </c>
      <c r="U1987" s="22" t="s">
        <v>11</v>
      </c>
      <c r="V1987" s="239" t="s">
        <v>11</v>
      </c>
      <c r="W1987" s="239" t="s">
        <v>11</v>
      </c>
      <c r="X1987" s="239" t="s">
        <v>11</v>
      </c>
      <c r="Y1987" s="240" t="s">
        <v>11</v>
      </c>
      <c r="Z1987" s="234" t="s">
        <v>11</v>
      </c>
    </row>
    <row r="1988" spans="1:26" ht="13.5" customHeight="1" x14ac:dyDescent="0.15">
      <c r="A1988" s="274" t="s">
        <v>11</v>
      </c>
      <c r="B1988" s="231" t="s">
        <v>11</v>
      </c>
      <c r="C1988" s="275" t="s">
        <v>11</v>
      </c>
      <c r="D1988" s="229" t="s">
        <v>11</v>
      </c>
      <c r="E1988" s="241" t="s">
        <v>11</v>
      </c>
      <c r="F1988" s="241" t="s">
        <v>11</v>
      </c>
      <c r="G1988" s="241" t="s">
        <v>11</v>
      </c>
      <c r="H1988" s="241" t="s">
        <v>11</v>
      </c>
      <c r="I1988" s="241" t="s">
        <v>11</v>
      </c>
      <c r="J1988" s="241" t="s">
        <v>11</v>
      </c>
      <c r="K1988" s="241" t="s">
        <v>11</v>
      </c>
      <c r="L1988" s="242" t="s">
        <v>11</v>
      </c>
      <c r="M1988" s="245">
        <v>926442</v>
      </c>
      <c r="N1988" s="246" t="s">
        <v>11</v>
      </c>
      <c r="O1988" s="267" t="s">
        <v>11</v>
      </c>
      <c r="P1988" s="268" t="s">
        <v>11</v>
      </c>
      <c r="Q1988" s="8" t="s">
        <v>31</v>
      </c>
      <c r="R1988" s="238" t="s">
        <v>2933</v>
      </c>
      <c r="S1988" s="238" t="s">
        <v>11</v>
      </c>
      <c r="T1988" s="238" t="s">
        <v>11</v>
      </c>
      <c r="U1988" s="238" t="s">
        <v>11</v>
      </c>
      <c r="V1988" s="9" t="s">
        <v>26</v>
      </c>
      <c r="W1988" s="227" t="s">
        <v>313</v>
      </c>
      <c r="X1988" s="227" t="s">
        <v>11</v>
      </c>
      <c r="Y1988" s="10" t="s">
        <v>28</v>
      </c>
      <c r="Z1988" s="234" t="s">
        <v>11</v>
      </c>
    </row>
    <row r="1989" spans="1:26" ht="13.5" customHeight="1" x14ac:dyDescent="0.15">
      <c r="A1989" s="274" t="s">
        <v>11</v>
      </c>
      <c r="B1989" s="231" t="s">
        <v>11</v>
      </c>
      <c r="C1989" s="275" t="s">
        <v>11</v>
      </c>
      <c r="D1989" s="229" t="s">
        <v>11</v>
      </c>
      <c r="E1989" s="241" t="s">
        <v>11</v>
      </c>
      <c r="F1989" s="241" t="s">
        <v>11</v>
      </c>
      <c r="G1989" s="241" t="s">
        <v>11</v>
      </c>
      <c r="H1989" s="241" t="s">
        <v>11</v>
      </c>
      <c r="I1989" s="241" t="s">
        <v>11</v>
      </c>
      <c r="J1989" s="241" t="s">
        <v>11</v>
      </c>
      <c r="K1989" s="241" t="s">
        <v>11</v>
      </c>
      <c r="L1989" s="242" t="s">
        <v>11</v>
      </c>
      <c r="M1989" s="249" t="s">
        <v>11</v>
      </c>
      <c r="N1989" s="250" t="s">
        <v>11</v>
      </c>
      <c r="O1989" s="267" t="s">
        <v>11</v>
      </c>
      <c r="P1989" s="268" t="s">
        <v>11</v>
      </c>
      <c r="Q1989" s="7" t="s">
        <v>32</v>
      </c>
      <c r="R1989" s="238" t="s">
        <v>2934</v>
      </c>
      <c r="S1989" s="238" t="s">
        <v>11</v>
      </c>
      <c r="T1989" s="238" t="s">
        <v>11</v>
      </c>
      <c r="U1989" s="238" t="s">
        <v>11</v>
      </c>
      <c r="V1989" s="11" t="s">
        <v>33</v>
      </c>
      <c r="W1989" s="9" t="s">
        <v>11</v>
      </c>
      <c r="X1989" t="s">
        <v>11</v>
      </c>
      <c r="Y1989" s="12" t="s">
        <v>11</v>
      </c>
      <c r="Z1989" s="234" t="s">
        <v>11</v>
      </c>
    </row>
    <row r="1990" spans="1:26" ht="13.5" customHeight="1" x14ac:dyDescent="0.15">
      <c r="A1990" s="6" t="s">
        <v>11</v>
      </c>
      <c r="B1990" t="s">
        <v>11</v>
      </c>
      <c r="C1990" s="12" t="s">
        <v>11</v>
      </c>
      <c r="D1990" s="229" t="s">
        <v>26</v>
      </c>
      <c r="E1990" s="13" t="s">
        <v>19</v>
      </c>
      <c r="F1990" s="231" t="s">
        <v>11</v>
      </c>
      <c r="G1990" s="231" t="s">
        <v>11</v>
      </c>
      <c r="H1990" s="231" t="s">
        <v>11</v>
      </c>
      <c r="I1990" s="231" t="s">
        <v>11</v>
      </c>
      <c r="J1990" s="231" t="s">
        <v>11</v>
      </c>
      <c r="K1990" s="13" t="s">
        <v>11</v>
      </c>
      <c r="L1990" s="242" t="s">
        <v>28</v>
      </c>
      <c r="M1990" s="277" t="s">
        <v>11</v>
      </c>
      <c r="N1990" s="278" t="s">
        <v>11</v>
      </c>
      <c r="O1990" s="267" t="s">
        <v>11</v>
      </c>
      <c r="P1990" s="268" t="s">
        <v>11</v>
      </c>
      <c r="Q1990" s="8" t="s">
        <v>31</v>
      </c>
      <c r="R1990" s="238" t="s">
        <v>2935</v>
      </c>
      <c r="S1990" s="238" t="s">
        <v>11</v>
      </c>
      <c r="T1990" s="238" t="s">
        <v>11</v>
      </c>
      <c r="U1990" s="238" t="s">
        <v>11</v>
      </c>
      <c r="V1990" s="9" t="s">
        <v>26</v>
      </c>
      <c r="W1990" s="227" t="s">
        <v>313</v>
      </c>
      <c r="X1990" s="227" t="s">
        <v>11</v>
      </c>
      <c r="Y1990" s="10" t="s">
        <v>28</v>
      </c>
      <c r="Z1990" s="234" t="s">
        <v>11</v>
      </c>
    </row>
    <row r="1991" spans="1:26" ht="13.5" customHeight="1" x14ac:dyDescent="0.15">
      <c r="A1991" s="14" t="s">
        <v>11</v>
      </c>
      <c r="B1991" s="15" t="s">
        <v>11</v>
      </c>
      <c r="C1991" s="16" t="s">
        <v>11</v>
      </c>
      <c r="D1991" s="230" t="s">
        <v>11</v>
      </c>
      <c r="E1991" s="17" t="s">
        <v>11</v>
      </c>
      <c r="F1991" s="232" t="s">
        <v>11</v>
      </c>
      <c r="G1991" s="232" t="s">
        <v>11</v>
      </c>
      <c r="H1991" s="232" t="s">
        <v>11</v>
      </c>
      <c r="I1991" s="232" t="s">
        <v>11</v>
      </c>
      <c r="J1991" s="232" t="s">
        <v>11</v>
      </c>
      <c r="K1991" s="17" t="s">
        <v>11</v>
      </c>
      <c r="L1991" s="276" t="s">
        <v>11</v>
      </c>
      <c r="M1991" s="26" t="s">
        <v>42</v>
      </c>
      <c r="N1991" s="27">
        <v>84.9</v>
      </c>
      <c r="O1991" s="269" t="s">
        <v>11</v>
      </c>
      <c r="P1991" s="270" t="s">
        <v>11</v>
      </c>
      <c r="Q1991" s="18" t="s">
        <v>32</v>
      </c>
      <c r="R1991" s="228" t="s">
        <v>2936</v>
      </c>
      <c r="S1991" s="228" t="s">
        <v>11</v>
      </c>
      <c r="T1991" s="228" t="s">
        <v>11</v>
      </c>
      <c r="U1991" s="228" t="s">
        <v>11</v>
      </c>
      <c r="V1991" s="19" t="s">
        <v>33</v>
      </c>
      <c r="W1991" s="20" t="s">
        <v>11</v>
      </c>
      <c r="X1991" s="15" t="s">
        <v>11</v>
      </c>
      <c r="Y1991" s="16" t="s">
        <v>11</v>
      </c>
      <c r="Z1991" s="235" t="s">
        <v>11</v>
      </c>
    </row>
    <row r="1992" spans="1:26" ht="13.5" customHeight="1" x14ac:dyDescent="0.15">
      <c r="A1992" s="251" t="s">
        <v>10</v>
      </c>
      <c r="B1992" s="252" t="s">
        <v>11</v>
      </c>
      <c r="C1992" s="253" t="s">
        <v>11</v>
      </c>
      <c r="D1992" s="257" t="s">
        <v>12</v>
      </c>
      <c r="E1992" s="258" t="s">
        <v>11</v>
      </c>
      <c r="F1992" s="259" t="s">
        <v>1731</v>
      </c>
      <c r="G1992" s="259" t="s">
        <v>11</v>
      </c>
      <c r="H1992" s="259" t="s">
        <v>11</v>
      </c>
      <c r="I1992" s="259" t="s">
        <v>11</v>
      </c>
      <c r="J1992" s="259" t="s">
        <v>11</v>
      </c>
      <c r="K1992" s="259" t="s">
        <v>11</v>
      </c>
      <c r="L1992" s="260" t="s">
        <v>11</v>
      </c>
      <c r="M1992" s="263" t="s">
        <v>119</v>
      </c>
      <c r="N1992" s="264" t="s">
        <v>11</v>
      </c>
      <c r="O1992" s="265" t="s">
        <v>2937</v>
      </c>
      <c r="P1992" s="266" t="s">
        <v>11</v>
      </c>
      <c r="Q1992" s="5" t="s">
        <v>16</v>
      </c>
      <c r="R1992" s="271" t="s">
        <v>2938</v>
      </c>
      <c r="S1992" s="271" t="s">
        <v>11</v>
      </c>
      <c r="T1992" s="271" t="s">
        <v>11</v>
      </c>
      <c r="U1992" s="30">
        <v>1390649</v>
      </c>
      <c r="V1992" s="272" t="s">
        <v>18</v>
      </c>
      <c r="W1992" s="272" t="s">
        <v>11</v>
      </c>
      <c r="X1992" s="272" t="s">
        <v>11</v>
      </c>
      <c r="Y1992" s="273" t="s">
        <v>11</v>
      </c>
      <c r="Z1992" s="233">
        <v>421</v>
      </c>
    </row>
    <row r="1993" spans="1:26" ht="13.5" customHeight="1" x14ac:dyDescent="0.15">
      <c r="A1993" s="254" t="s">
        <v>11</v>
      </c>
      <c r="B1993" s="255" t="s">
        <v>11</v>
      </c>
      <c r="C1993" s="256" t="s">
        <v>11</v>
      </c>
      <c r="D1993" s="24" t="s">
        <v>11</v>
      </c>
      <c r="E1993" s="23" t="s">
        <v>11</v>
      </c>
      <c r="F1993" s="261" t="s">
        <v>11</v>
      </c>
      <c r="G1993" s="261" t="s">
        <v>11</v>
      </c>
      <c r="H1993" s="261" t="s">
        <v>11</v>
      </c>
      <c r="I1993" s="261" t="s">
        <v>11</v>
      </c>
      <c r="J1993" s="261" t="s">
        <v>11</v>
      </c>
      <c r="K1993" s="261" t="s">
        <v>11</v>
      </c>
      <c r="L1993" s="262" t="s">
        <v>11</v>
      </c>
      <c r="M1993" s="236">
        <v>2739069000</v>
      </c>
      <c r="N1993" s="237" t="s">
        <v>11</v>
      </c>
      <c r="O1993" s="267" t="s">
        <v>11</v>
      </c>
      <c r="P1993" s="268" t="s">
        <v>11</v>
      </c>
      <c r="Q1993" s="6" t="s">
        <v>11</v>
      </c>
      <c r="R1993" s="238" t="s">
        <v>2939</v>
      </c>
      <c r="S1993" s="238" t="s">
        <v>11</v>
      </c>
      <c r="T1993" s="238" t="s">
        <v>11</v>
      </c>
      <c r="U1993" s="22">
        <v>808472</v>
      </c>
      <c r="V1993" s="239" t="s">
        <v>18</v>
      </c>
      <c r="W1993" s="239" t="s">
        <v>11</v>
      </c>
      <c r="X1993" s="239" t="s">
        <v>11</v>
      </c>
      <c r="Y1993" s="240" t="s">
        <v>11</v>
      </c>
      <c r="Z1993" s="234" t="s">
        <v>11</v>
      </c>
    </row>
    <row r="1994" spans="1:26" ht="13.5" customHeight="1" x14ac:dyDescent="0.15">
      <c r="A1994" s="274" t="s">
        <v>2940</v>
      </c>
      <c r="B1994" s="231" t="s">
        <v>11</v>
      </c>
      <c r="C1994" s="275" t="s">
        <v>11</v>
      </c>
      <c r="D1994" s="247" t="s">
        <v>2941</v>
      </c>
      <c r="E1994" s="239" t="s">
        <v>11</v>
      </c>
      <c r="F1994" s="239" t="s">
        <v>11</v>
      </c>
      <c r="G1994" s="239" t="s">
        <v>11</v>
      </c>
      <c r="H1994" s="239" t="s">
        <v>11</v>
      </c>
      <c r="I1994" s="239" t="s">
        <v>11</v>
      </c>
      <c r="J1994" s="239" t="s">
        <v>11</v>
      </c>
      <c r="K1994" s="239" t="s">
        <v>11</v>
      </c>
      <c r="L1994" s="240" t="s">
        <v>11</v>
      </c>
      <c r="M1994" s="249" t="s">
        <v>40</v>
      </c>
      <c r="N1994" s="250" t="s">
        <v>11</v>
      </c>
      <c r="O1994" s="267" t="s">
        <v>11</v>
      </c>
      <c r="P1994" s="268" t="s">
        <v>11</v>
      </c>
      <c r="Q1994" s="6" t="s">
        <v>11</v>
      </c>
      <c r="R1994" s="238" t="s">
        <v>2942</v>
      </c>
      <c r="S1994" s="238" t="s">
        <v>11</v>
      </c>
      <c r="T1994" s="238" t="s">
        <v>11</v>
      </c>
      <c r="U1994" s="22">
        <v>309587</v>
      </c>
      <c r="V1994" s="239" t="s">
        <v>18</v>
      </c>
      <c r="W1994" s="239" t="s">
        <v>11</v>
      </c>
      <c r="X1994" s="239" t="s">
        <v>11</v>
      </c>
      <c r="Y1994" s="240" t="s">
        <v>11</v>
      </c>
      <c r="Z1994" s="234" t="s">
        <v>11</v>
      </c>
    </row>
    <row r="1995" spans="1:26" ht="13.5" customHeight="1" x14ac:dyDescent="0.15">
      <c r="A1995" s="274" t="s">
        <v>11</v>
      </c>
      <c r="B1995" s="231" t="s">
        <v>11</v>
      </c>
      <c r="C1995" s="275" t="s">
        <v>11</v>
      </c>
      <c r="D1995" s="248" t="s">
        <v>11</v>
      </c>
      <c r="E1995" s="239" t="s">
        <v>11</v>
      </c>
      <c r="F1995" s="239" t="s">
        <v>11</v>
      </c>
      <c r="G1995" s="239" t="s">
        <v>11</v>
      </c>
      <c r="H1995" s="239" t="s">
        <v>11</v>
      </c>
      <c r="I1995" s="239" t="s">
        <v>11</v>
      </c>
      <c r="J1995" s="239" t="s">
        <v>11</v>
      </c>
      <c r="K1995" s="239" t="s">
        <v>11</v>
      </c>
      <c r="L1995" s="240" t="s">
        <v>11</v>
      </c>
      <c r="M1995" s="236">
        <v>2604702690</v>
      </c>
      <c r="N1995" s="237" t="s">
        <v>11</v>
      </c>
      <c r="O1995" s="267" t="s">
        <v>11</v>
      </c>
      <c r="P1995" s="268" t="s">
        <v>11</v>
      </c>
      <c r="Q1995" s="6" t="s">
        <v>11</v>
      </c>
      <c r="R1995" s="238" t="s">
        <v>11</v>
      </c>
      <c r="S1995" s="238" t="s">
        <v>11</v>
      </c>
      <c r="T1995" s="238" t="s">
        <v>11</v>
      </c>
      <c r="U1995" s="22" t="s">
        <v>11</v>
      </c>
      <c r="V1995" s="239" t="s">
        <v>11</v>
      </c>
      <c r="W1995" s="239" t="s">
        <v>11</v>
      </c>
      <c r="X1995" s="239" t="s">
        <v>11</v>
      </c>
      <c r="Y1995" s="240" t="s">
        <v>11</v>
      </c>
      <c r="Z1995" s="234" t="s">
        <v>11</v>
      </c>
    </row>
    <row r="1996" spans="1:26" ht="13.5" customHeight="1" x14ac:dyDescent="0.15">
      <c r="A1996" s="274" t="s">
        <v>11</v>
      </c>
      <c r="B1996" s="231" t="s">
        <v>11</v>
      </c>
      <c r="C1996" s="275" t="s">
        <v>11</v>
      </c>
      <c r="D1996" s="229" t="s">
        <v>26</v>
      </c>
      <c r="E1996" s="241" t="s">
        <v>2767</v>
      </c>
      <c r="F1996" s="241" t="s">
        <v>11</v>
      </c>
      <c r="G1996" s="241" t="s">
        <v>11</v>
      </c>
      <c r="H1996" s="241" t="s">
        <v>11</v>
      </c>
      <c r="I1996" s="241" t="s">
        <v>11</v>
      </c>
      <c r="J1996" s="241" t="s">
        <v>11</v>
      </c>
      <c r="K1996" s="241" t="s">
        <v>11</v>
      </c>
      <c r="L1996" s="242" t="s">
        <v>28</v>
      </c>
      <c r="M1996" s="243" t="s">
        <v>29</v>
      </c>
      <c r="N1996" s="244" t="s">
        <v>11</v>
      </c>
      <c r="O1996" s="267" t="s">
        <v>11</v>
      </c>
      <c r="P1996" s="268" t="s">
        <v>11</v>
      </c>
      <c r="Q1996" s="7" t="s">
        <v>11</v>
      </c>
      <c r="R1996" s="238" t="s">
        <v>2943</v>
      </c>
      <c r="S1996" s="238" t="s">
        <v>11</v>
      </c>
      <c r="T1996" s="238" t="s">
        <v>11</v>
      </c>
      <c r="U1996" s="22">
        <v>95995</v>
      </c>
      <c r="V1996" s="239" t="s">
        <v>18</v>
      </c>
      <c r="W1996" s="239" t="s">
        <v>11</v>
      </c>
      <c r="X1996" s="239" t="s">
        <v>11</v>
      </c>
      <c r="Y1996" s="240" t="s">
        <v>11</v>
      </c>
      <c r="Z1996" s="234" t="s">
        <v>11</v>
      </c>
    </row>
    <row r="1997" spans="1:26" ht="13.5" customHeight="1" x14ac:dyDescent="0.15">
      <c r="A1997" s="274" t="s">
        <v>11</v>
      </c>
      <c r="B1997" s="231" t="s">
        <v>11</v>
      </c>
      <c r="C1997" s="275" t="s">
        <v>11</v>
      </c>
      <c r="D1997" s="229" t="s">
        <v>11</v>
      </c>
      <c r="E1997" s="241" t="s">
        <v>11</v>
      </c>
      <c r="F1997" s="241" t="s">
        <v>11</v>
      </c>
      <c r="G1997" s="241" t="s">
        <v>11</v>
      </c>
      <c r="H1997" s="241" t="s">
        <v>11</v>
      </c>
      <c r="I1997" s="241" t="s">
        <v>11</v>
      </c>
      <c r="J1997" s="241" t="s">
        <v>11</v>
      </c>
      <c r="K1997" s="241" t="s">
        <v>11</v>
      </c>
      <c r="L1997" s="242" t="s">
        <v>11</v>
      </c>
      <c r="M1997" s="245">
        <v>134366310</v>
      </c>
      <c r="N1997" s="246" t="s">
        <v>11</v>
      </c>
      <c r="O1997" s="267" t="s">
        <v>11</v>
      </c>
      <c r="P1997" s="268" t="s">
        <v>11</v>
      </c>
      <c r="Q1997" s="8" t="s">
        <v>31</v>
      </c>
      <c r="R1997" s="238" t="s">
        <v>2944</v>
      </c>
      <c r="S1997" s="238" t="s">
        <v>11</v>
      </c>
      <c r="T1997" s="238" t="s">
        <v>11</v>
      </c>
      <c r="U1997" s="238" t="s">
        <v>11</v>
      </c>
      <c r="V1997" s="9" t="s">
        <v>26</v>
      </c>
      <c r="W1997" s="227" t="s">
        <v>313</v>
      </c>
      <c r="X1997" s="227" t="s">
        <v>11</v>
      </c>
      <c r="Y1997" s="10" t="s">
        <v>28</v>
      </c>
      <c r="Z1997" s="234" t="s">
        <v>11</v>
      </c>
    </row>
    <row r="1998" spans="1:26" ht="13.5" customHeight="1" x14ac:dyDescent="0.15">
      <c r="A1998" s="274" t="s">
        <v>11</v>
      </c>
      <c r="B1998" s="231" t="s">
        <v>11</v>
      </c>
      <c r="C1998" s="275" t="s">
        <v>11</v>
      </c>
      <c r="D1998" s="229" t="s">
        <v>11</v>
      </c>
      <c r="E1998" s="241" t="s">
        <v>11</v>
      </c>
      <c r="F1998" s="241" t="s">
        <v>11</v>
      </c>
      <c r="G1998" s="241" t="s">
        <v>11</v>
      </c>
      <c r="H1998" s="241" t="s">
        <v>11</v>
      </c>
      <c r="I1998" s="241" t="s">
        <v>11</v>
      </c>
      <c r="J1998" s="241" t="s">
        <v>11</v>
      </c>
      <c r="K1998" s="241" t="s">
        <v>11</v>
      </c>
      <c r="L1998" s="242" t="s">
        <v>11</v>
      </c>
      <c r="M1998" s="249" t="s">
        <v>11</v>
      </c>
      <c r="N1998" s="250" t="s">
        <v>11</v>
      </c>
      <c r="O1998" s="267" t="s">
        <v>11</v>
      </c>
      <c r="P1998" s="268" t="s">
        <v>11</v>
      </c>
      <c r="Q1998" s="7" t="s">
        <v>32</v>
      </c>
      <c r="R1998" s="238" t="s">
        <v>2945</v>
      </c>
      <c r="S1998" s="238" t="s">
        <v>11</v>
      </c>
      <c r="T1998" s="238" t="s">
        <v>11</v>
      </c>
      <c r="U1998" s="238" t="s">
        <v>11</v>
      </c>
      <c r="V1998" s="11" t="s">
        <v>33</v>
      </c>
      <c r="W1998" s="9" t="s">
        <v>11</v>
      </c>
      <c r="X1998" t="s">
        <v>11</v>
      </c>
      <c r="Y1998" s="12" t="s">
        <v>11</v>
      </c>
      <c r="Z1998" s="234" t="s">
        <v>11</v>
      </c>
    </row>
    <row r="1999" spans="1:26" ht="13.5" customHeight="1" x14ac:dyDescent="0.15">
      <c r="A1999" s="6" t="s">
        <v>11</v>
      </c>
      <c r="B1999" t="s">
        <v>11</v>
      </c>
      <c r="C1999" s="12" t="s">
        <v>11</v>
      </c>
      <c r="D1999" s="229" t="s">
        <v>26</v>
      </c>
      <c r="E1999" s="13" t="s">
        <v>19</v>
      </c>
      <c r="F1999" s="231" t="s">
        <v>11</v>
      </c>
      <c r="G1999" s="231" t="s">
        <v>11</v>
      </c>
      <c r="H1999" s="231" t="s">
        <v>11</v>
      </c>
      <c r="I1999" s="231" t="s">
        <v>11</v>
      </c>
      <c r="J1999" s="231" t="s">
        <v>11</v>
      </c>
      <c r="K1999" s="13" t="s">
        <v>11</v>
      </c>
      <c r="L1999" s="242" t="s">
        <v>28</v>
      </c>
      <c r="M1999" s="277" t="s">
        <v>11</v>
      </c>
      <c r="N1999" s="278" t="s">
        <v>11</v>
      </c>
      <c r="O1999" s="267" t="s">
        <v>11</v>
      </c>
      <c r="P1999" s="268" t="s">
        <v>11</v>
      </c>
      <c r="Q1999" s="8" t="s">
        <v>31</v>
      </c>
      <c r="R1999" s="238" t="s">
        <v>2946</v>
      </c>
      <c r="S1999" s="238" t="s">
        <v>11</v>
      </c>
      <c r="T1999" s="238" t="s">
        <v>11</v>
      </c>
      <c r="U1999" s="238" t="s">
        <v>11</v>
      </c>
      <c r="V1999" s="9" t="s">
        <v>26</v>
      </c>
      <c r="W1999" s="227" t="s">
        <v>313</v>
      </c>
      <c r="X1999" s="227" t="s">
        <v>11</v>
      </c>
      <c r="Y1999" s="10" t="s">
        <v>28</v>
      </c>
      <c r="Z1999" s="234" t="s">
        <v>11</v>
      </c>
    </row>
    <row r="2000" spans="1:26" ht="13.5" customHeight="1" x14ac:dyDescent="0.15">
      <c r="A2000" s="14" t="s">
        <v>11</v>
      </c>
      <c r="B2000" s="15" t="s">
        <v>11</v>
      </c>
      <c r="C2000" s="16" t="s">
        <v>11</v>
      </c>
      <c r="D2000" s="230" t="s">
        <v>11</v>
      </c>
      <c r="E2000" s="17" t="s">
        <v>11</v>
      </c>
      <c r="F2000" s="232" t="s">
        <v>11</v>
      </c>
      <c r="G2000" s="232" t="s">
        <v>11</v>
      </c>
      <c r="H2000" s="232" t="s">
        <v>11</v>
      </c>
      <c r="I2000" s="232" t="s">
        <v>11</v>
      </c>
      <c r="J2000" s="232" t="s">
        <v>11</v>
      </c>
      <c r="K2000" s="17" t="s">
        <v>11</v>
      </c>
      <c r="L2000" s="276" t="s">
        <v>11</v>
      </c>
      <c r="M2000" s="26" t="s">
        <v>42</v>
      </c>
      <c r="N2000" s="27">
        <v>95.1</v>
      </c>
      <c r="O2000" s="269" t="s">
        <v>11</v>
      </c>
      <c r="P2000" s="270" t="s">
        <v>11</v>
      </c>
      <c r="Q2000" s="18" t="s">
        <v>32</v>
      </c>
      <c r="R2000" s="228" t="s">
        <v>2945</v>
      </c>
      <c r="S2000" s="228" t="s">
        <v>11</v>
      </c>
      <c r="T2000" s="228" t="s">
        <v>11</v>
      </c>
      <c r="U2000" s="228" t="s">
        <v>11</v>
      </c>
      <c r="V2000" s="19" t="s">
        <v>33</v>
      </c>
      <c r="W2000" s="20" t="s">
        <v>11</v>
      </c>
      <c r="X2000" s="15" t="s">
        <v>11</v>
      </c>
      <c r="Y2000" s="16" t="s">
        <v>11</v>
      </c>
      <c r="Z2000" s="235" t="s">
        <v>11</v>
      </c>
    </row>
    <row r="2001" spans="1:26" ht="13.5" customHeight="1" x14ac:dyDescent="0.15">
      <c r="A2001" s="251" t="s">
        <v>10</v>
      </c>
      <c r="B2001" s="252" t="s">
        <v>11</v>
      </c>
      <c r="C2001" s="253" t="s">
        <v>11</v>
      </c>
      <c r="D2001" s="257" t="s">
        <v>12</v>
      </c>
      <c r="E2001" s="258" t="s">
        <v>11</v>
      </c>
      <c r="F2001" s="259" t="s">
        <v>1731</v>
      </c>
      <c r="G2001" s="259" t="s">
        <v>11</v>
      </c>
      <c r="H2001" s="259" t="s">
        <v>11</v>
      </c>
      <c r="I2001" s="259" t="s">
        <v>11</v>
      </c>
      <c r="J2001" s="259" t="s">
        <v>11</v>
      </c>
      <c r="K2001" s="259" t="s">
        <v>11</v>
      </c>
      <c r="L2001" s="260" t="s">
        <v>11</v>
      </c>
      <c r="M2001" s="263" t="s">
        <v>119</v>
      </c>
      <c r="N2001" s="264" t="s">
        <v>11</v>
      </c>
      <c r="O2001" s="265" t="s">
        <v>2947</v>
      </c>
      <c r="P2001" s="266" t="s">
        <v>11</v>
      </c>
      <c r="Q2001" s="5" t="s">
        <v>16</v>
      </c>
      <c r="R2001" s="271" t="s">
        <v>2948</v>
      </c>
      <c r="S2001" s="271" t="s">
        <v>11</v>
      </c>
      <c r="T2001" s="271" t="s">
        <v>11</v>
      </c>
      <c r="U2001" s="30">
        <v>104800</v>
      </c>
      <c r="V2001" s="272" t="s">
        <v>18</v>
      </c>
      <c r="W2001" s="272" t="s">
        <v>11</v>
      </c>
      <c r="X2001" s="272" t="s">
        <v>11</v>
      </c>
      <c r="Y2001" s="273" t="s">
        <v>11</v>
      </c>
      <c r="Z2001" s="233">
        <v>421</v>
      </c>
    </row>
    <row r="2002" spans="1:26" ht="13.5" customHeight="1" x14ac:dyDescent="0.15">
      <c r="A2002" s="254" t="s">
        <v>11</v>
      </c>
      <c r="B2002" s="255" t="s">
        <v>11</v>
      </c>
      <c r="C2002" s="256" t="s">
        <v>11</v>
      </c>
      <c r="D2002" s="24" t="s">
        <v>11</v>
      </c>
      <c r="E2002" s="23" t="s">
        <v>11</v>
      </c>
      <c r="F2002" s="261" t="s">
        <v>11</v>
      </c>
      <c r="G2002" s="261" t="s">
        <v>11</v>
      </c>
      <c r="H2002" s="261" t="s">
        <v>11</v>
      </c>
      <c r="I2002" s="261" t="s">
        <v>11</v>
      </c>
      <c r="J2002" s="261" t="s">
        <v>11</v>
      </c>
      <c r="K2002" s="261" t="s">
        <v>11</v>
      </c>
      <c r="L2002" s="262" t="s">
        <v>11</v>
      </c>
      <c r="M2002" s="236">
        <v>136756000</v>
      </c>
      <c r="N2002" s="237" t="s">
        <v>11</v>
      </c>
      <c r="O2002" s="267" t="s">
        <v>11</v>
      </c>
      <c r="P2002" s="268" t="s">
        <v>11</v>
      </c>
      <c r="Q2002" s="6" t="s">
        <v>11</v>
      </c>
      <c r="R2002" s="238" t="s">
        <v>2949</v>
      </c>
      <c r="S2002" s="238" t="s">
        <v>11</v>
      </c>
      <c r="T2002" s="238" t="s">
        <v>11</v>
      </c>
      <c r="U2002" s="22">
        <v>13768</v>
      </c>
      <c r="V2002" s="239" t="s">
        <v>18</v>
      </c>
      <c r="W2002" s="239" t="s">
        <v>11</v>
      </c>
      <c r="X2002" s="239" t="s">
        <v>11</v>
      </c>
      <c r="Y2002" s="240" t="s">
        <v>11</v>
      </c>
      <c r="Z2002" s="234" t="s">
        <v>11</v>
      </c>
    </row>
    <row r="2003" spans="1:26" ht="13.5" customHeight="1" x14ac:dyDescent="0.15">
      <c r="A2003" s="274" t="s">
        <v>2950</v>
      </c>
      <c r="B2003" s="231" t="s">
        <v>11</v>
      </c>
      <c r="C2003" s="275" t="s">
        <v>11</v>
      </c>
      <c r="D2003" s="247" t="s">
        <v>2951</v>
      </c>
      <c r="E2003" s="239" t="s">
        <v>11</v>
      </c>
      <c r="F2003" s="239" t="s">
        <v>11</v>
      </c>
      <c r="G2003" s="239" t="s">
        <v>11</v>
      </c>
      <c r="H2003" s="239" t="s">
        <v>11</v>
      </c>
      <c r="I2003" s="239" t="s">
        <v>11</v>
      </c>
      <c r="J2003" s="239" t="s">
        <v>11</v>
      </c>
      <c r="K2003" s="239" t="s">
        <v>11</v>
      </c>
      <c r="L2003" s="240" t="s">
        <v>11</v>
      </c>
      <c r="M2003" s="249" t="s">
        <v>40</v>
      </c>
      <c r="N2003" s="250" t="s">
        <v>11</v>
      </c>
      <c r="O2003" s="267" t="s">
        <v>11</v>
      </c>
      <c r="P2003" s="268" t="s">
        <v>11</v>
      </c>
      <c r="Q2003" s="6" t="s">
        <v>11</v>
      </c>
      <c r="R2003" s="238" t="s">
        <v>2952</v>
      </c>
      <c r="S2003" s="238" t="s">
        <v>11</v>
      </c>
      <c r="T2003" s="238" t="s">
        <v>11</v>
      </c>
      <c r="U2003" s="22">
        <v>4126</v>
      </c>
      <c r="V2003" s="239" t="s">
        <v>18</v>
      </c>
      <c r="W2003" s="239" t="s">
        <v>11</v>
      </c>
      <c r="X2003" s="239" t="s">
        <v>11</v>
      </c>
      <c r="Y2003" s="240" t="s">
        <v>11</v>
      </c>
      <c r="Z2003" s="234" t="s">
        <v>11</v>
      </c>
    </row>
    <row r="2004" spans="1:26" ht="13.5" customHeight="1" x14ac:dyDescent="0.15">
      <c r="A2004" s="274" t="s">
        <v>11</v>
      </c>
      <c r="B2004" s="231" t="s">
        <v>11</v>
      </c>
      <c r="C2004" s="275" t="s">
        <v>11</v>
      </c>
      <c r="D2004" s="248" t="s">
        <v>11</v>
      </c>
      <c r="E2004" s="239" t="s">
        <v>11</v>
      </c>
      <c r="F2004" s="239" t="s">
        <v>11</v>
      </c>
      <c r="G2004" s="239" t="s">
        <v>11</v>
      </c>
      <c r="H2004" s="239" t="s">
        <v>11</v>
      </c>
      <c r="I2004" s="239" t="s">
        <v>11</v>
      </c>
      <c r="J2004" s="239" t="s">
        <v>11</v>
      </c>
      <c r="K2004" s="239" t="s">
        <v>11</v>
      </c>
      <c r="L2004" s="240" t="s">
        <v>11</v>
      </c>
      <c r="M2004" s="236">
        <v>123218066</v>
      </c>
      <c r="N2004" s="237" t="s">
        <v>11</v>
      </c>
      <c r="O2004" s="267" t="s">
        <v>11</v>
      </c>
      <c r="P2004" s="268" t="s">
        <v>11</v>
      </c>
      <c r="Q2004" s="6" t="s">
        <v>11</v>
      </c>
      <c r="R2004" s="238" t="s">
        <v>11</v>
      </c>
      <c r="S2004" s="238" t="s">
        <v>11</v>
      </c>
      <c r="T2004" s="238" t="s">
        <v>11</v>
      </c>
      <c r="U2004" s="22" t="s">
        <v>11</v>
      </c>
      <c r="V2004" s="239" t="s">
        <v>11</v>
      </c>
      <c r="W2004" s="239" t="s">
        <v>11</v>
      </c>
      <c r="X2004" s="239" t="s">
        <v>11</v>
      </c>
      <c r="Y2004" s="240" t="s">
        <v>11</v>
      </c>
      <c r="Z2004" s="234" t="s">
        <v>11</v>
      </c>
    </row>
    <row r="2005" spans="1:26" ht="13.5" customHeight="1" x14ac:dyDescent="0.15">
      <c r="A2005" s="274" t="s">
        <v>11</v>
      </c>
      <c r="B2005" s="231" t="s">
        <v>11</v>
      </c>
      <c r="C2005" s="275" t="s">
        <v>11</v>
      </c>
      <c r="D2005" s="229" t="s">
        <v>26</v>
      </c>
      <c r="E2005" s="241" t="s">
        <v>2767</v>
      </c>
      <c r="F2005" s="241" t="s">
        <v>11</v>
      </c>
      <c r="G2005" s="241" t="s">
        <v>11</v>
      </c>
      <c r="H2005" s="241" t="s">
        <v>11</v>
      </c>
      <c r="I2005" s="241" t="s">
        <v>11</v>
      </c>
      <c r="J2005" s="241" t="s">
        <v>11</v>
      </c>
      <c r="K2005" s="241" t="s">
        <v>11</v>
      </c>
      <c r="L2005" s="242" t="s">
        <v>28</v>
      </c>
      <c r="M2005" s="243" t="s">
        <v>29</v>
      </c>
      <c r="N2005" s="244" t="s">
        <v>11</v>
      </c>
      <c r="O2005" s="267" t="s">
        <v>11</v>
      </c>
      <c r="P2005" s="268" t="s">
        <v>11</v>
      </c>
      <c r="Q2005" s="7" t="s">
        <v>11</v>
      </c>
      <c r="R2005" s="238" t="s">
        <v>2953</v>
      </c>
      <c r="S2005" s="238" t="s">
        <v>11</v>
      </c>
      <c r="T2005" s="238" t="s">
        <v>11</v>
      </c>
      <c r="U2005" s="22">
        <v>524</v>
      </c>
      <c r="V2005" s="239" t="s">
        <v>18</v>
      </c>
      <c r="W2005" s="239" t="s">
        <v>11</v>
      </c>
      <c r="X2005" s="239" t="s">
        <v>11</v>
      </c>
      <c r="Y2005" s="240" t="s">
        <v>11</v>
      </c>
      <c r="Z2005" s="234" t="s">
        <v>11</v>
      </c>
    </row>
    <row r="2006" spans="1:26" ht="13.5" customHeight="1" x14ac:dyDescent="0.15">
      <c r="A2006" s="274" t="s">
        <v>11</v>
      </c>
      <c r="B2006" s="231" t="s">
        <v>11</v>
      </c>
      <c r="C2006" s="275" t="s">
        <v>11</v>
      </c>
      <c r="D2006" s="229" t="s">
        <v>11</v>
      </c>
      <c r="E2006" s="241" t="s">
        <v>11</v>
      </c>
      <c r="F2006" s="241" t="s">
        <v>11</v>
      </c>
      <c r="G2006" s="241" t="s">
        <v>11</v>
      </c>
      <c r="H2006" s="241" t="s">
        <v>11</v>
      </c>
      <c r="I2006" s="241" t="s">
        <v>11</v>
      </c>
      <c r="J2006" s="241" t="s">
        <v>11</v>
      </c>
      <c r="K2006" s="241" t="s">
        <v>11</v>
      </c>
      <c r="L2006" s="242" t="s">
        <v>11</v>
      </c>
      <c r="M2006" s="245">
        <v>13537934</v>
      </c>
      <c r="N2006" s="246" t="s">
        <v>11</v>
      </c>
      <c r="O2006" s="267" t="s">
        <v>11</v>
      </c>
      <c r="P2006" s="268" t="s">
        <v>11</v>
      </c>
      <c r="Q2006" s="8" t="s">
        <v>31</v>
      </c>
      <c r="R2006" s="238" t="s">
        <v>2954</v>
      </c>
      <c r="S2006" s="238" t="s">
        <v>11</v>
      </c>
      <c r="T2006" s="238" t="s">
        <v>11</v>
      </c>
      <c r="U2006" s="238" t="s">
        <v>11</v>
      </c>
      <c r="V2006" s="9" t="s">
        <v>26</v>
      </c>
      <c r="W2006" s="227" t="s">
        <v>2120</v>
      </c>
      <c r="X2006" s="227" t="s">
        <v>11</v>
      </c>
      <c r="Y2006" s="10" t="s">
        <v>28</v>
      </c>
      <c r="Z2006" s="234" t="s">
        <v>11</v>
      </c>
    </row>
    <row r="2007" spans="1:26" ht="13.5" customHeight="1" x14ac:dyDescent="0.15">
      <c r="A2007" s="274" t="s">
        <v>11</v>
      </c>
      <c r="B2007" s="231" t="s">
        <v>11</v>
      </c>
      <c r="C2007" s="275" t="s">
        <v>11</v>
      </c>
      <c r="D2007" s="229" t="s">
        <v>11</v>
      </c>
      <c r="E2007" s="241" t="s">
        <v>11</v>
      </c>
      <c r="F2007" s="241" t="s">
        <v>11</v>
      </c>
      <c r="G2007" s="241" t="s">
        <v>11</v>
      </c>
      <c r="H2007" s="241" t="s">
        <v>11</v>
      </c>
      <c r="I2007" s="241" t="s">
        <v>11</v>
      </c>
      <c r="J2007" s="241" t="s">
        <v>11</v>
      </c>
      <c r="K2007" s="241" t="s">
        <v>11</v>
      </c>
      <c r="L2007" s="242" t="s">
        <v>11</v>
      </c>
      <c r="M2007" s="249" t="s">
        <v>11</v>
      </c>
      <c r="N2007" s="250" t="s">
        <v>11</v>
      </c>
      <c r="O2007" s="267" t="s">
        <v>11</v>
      </c>
      <c r="P2007" s="268" t="s">
        <v>11</v>
      </c>
      <c r="Q2007" s="7" t="s">
        <v>32</v>
      </c>
      <c r="R2007" s="238" t="s">
        <v>2955</v>
      </c>
      <c r="S2007" s="238" t="s">
        <v>11</v>
      </c>
      <c r="T2007" s="238" t="s">
        <v>11</v>
      </c>
      <c r="U2007" s="238" t="s">
        <v>11</v>
      </c>
      <c r="V2007" s="11" t="s">
        <v>33</v>
      </c>
      <c r="W2007" s="9" t="s">
        <v>11</v>
      </c>
      <c r="X2007" t="s">
        <v>11</v>
      </c>
      <c r="Y2007" s="12" t="s">
        <v>11</v>
      </c>
      <c r="Z2007" s="234" t="s">
        <v>11</v>
      </c>
    </row>
    <row r="2008" spans="1:26" ht="13.5" customHeight="1" x14ac:dyDescent="0.15">
      <c r="A2008" s="6" t="s">
        <v>11</v>
      </c>
      <c r="B2008" t="s">
        <v>11</v>
      </c>
      <c r="C2008" s="12" t="s">
        <v>11</v>
      </c>
      <c r="D2008" s="229" t="s">
        <v>26</v>
      </c>
      <c r="E2008" s="13" t="s">
        <v>19</v>
      </c>
      <c r="F2008" s="231" t="s">
        <v>11</v>
      </c>
      <c r="G2008" s="231" t="s">
        <v>11</v>
      </c>
      <c r="H2008" s="231" t="s">
        <v>11</v>
      </c>
      <c r="I2008" s="231" t="s">
        <v>160</v>
      </c>
      <c r="J2008" s="231" t="s">
        <v>63</v>
      </c>
      <c r="K2008" s="13" t="s">
        <v>11</v>
      </c>
      <c r="L2008" s="242" t="s">
        <v>28</v>
      </c>
      <c r="M2008" s="277" t="s">
        <v>11</v>
      </c>
      <c r="N2008" s="278" t="s">
        <v>11</v>
      </c>
      <c r="O2008" s="267" t="s">
        <v>11</v>
      </c>
      <c r="P2008" s="268" t="s">
        <v>11</v>
      </c>
      <c r="Q2008" s="8" t="s">
        <v>31</v>
      </c>
      <c r="R2008" s="238" t="s">
        <v>2956</v>
      </c>
      <c r="S2008" s="238" t="s">
        <v>11</v>
      </c>
      <c r="T2008" s="238" t="s">
        <v>11</v>
      </c>
      <c r="U2008" s="238" t="s">
        <v>11</v>
      </c>
      <c r="V2008" s="9" t="s">
        <v>26</v>
      </c>
      <c r="W2008" s="227" t="s">
        <v>2957</v>
      </c>
      <c r="X2008" s="227" t="s">
        <v>11</v>
      </c>
      <c r="Y2008" s="10" t="s">
        <v>28</v>
      </c>
      <c r="Z2008" s="234" t="s">
        <v>11</v>
      </c>
    </row>
    <row r="2009" spans="1:26" ht="13.5" customHeight="1" x14ac:dyDescent="0.15">
      <c r="A2009" s="14" t="s">
        <v>11</v>
      </c>
      <c r="B2009" s="15" t="s">
        <v>11</v>
      </c>
      <c r="C2009" s="16" t="s">
        <v>11</v>
      </c>
      <c r="D2009" s="230" t="s">
        <v>11</v>
      </c>
      <c r="E2009" s="17" t="s">
        <v>11</v>
      </c>
      <c r="F2009" s="232" t="s">
        <v>11</v>
      </c>
      <c r="G2009" s="232" t="s">
        <v>11</v>
      </c>
      <c r="H2009" s="232" t="s">
        <v>11</v>
      </c>
      <c r="I2009" s="232" t="s">
        <v>11</v>
      </c>
      <c r="J2009" s="232" t="s">
        <v>11</v>
      </c>
      <c r="K2009" s="17" t="s">
        <v>11</v>
      </c>
      <c r="L2009" s="276" t="s">
        <v>11</v>
      </c>
      <c r="M2009" s="26" t="s">
        <v>42</v>
      </c>
      <c r="N2009" s="27">
        <v>90.1</v>
      </c>
      <c r="O2009" s="269" t="s">
        <v>11</v>
      </c>
      <c r="P2009" s="270" t="s">
        <v>11</v>
      </c>
      <c r="Q2009" s="18" t="s">
        <v>32</v>
      </c>
      <c r="R2009" s="228" t="s">
        <v>2958</v>
      </c>
      <c r="S2009" s="228" t="s">
        <v>11</v>
      </c>
      <c r="T2009" s="228" t="s">
        <v>11</v>
      </c>
      <c r="U2009" s="228" t="s">
        <v>11</v>
      </c>
      <c r="V2009" s="19" t="s">
        <v>33</v>
      </c>
      <c r="W2009" s="20" t="s">
        <v>11</v>
      </c>
      <c r="X2009" s="15" t="s">
        <v>11</v>
      </c>
      <c r="Y2009" s="16" t="s">
        <v>11</v>
      </c>
      <c r="Z2009" s="235" t="s">
        <v>11</v>
      </c>
    </row>
    <row r="2010" spans="1:26" ht="13.5" customHeight="1" x14ac:dyDescent="0.15">
      <c r="A2010" s="251" t="s">
        <v>10</v>
      </c>
      <c r="B2010" s="252" t="s">
        <v>11</v>
      </c>
      <c r="C2010" s="253" t="s">
        <v>11</v>
      </c>
      <c r="D2010" s="257" t="s">
        <v>12</v>
      </c>
      <c r="E2010" s="258" t="s">
        <v>11</v>
      </c>
      <c r="F2010" s="259" t="s">
        <v>1731</v>
      </c>
      <c r="G2010" s="259" t="s">
        <v>11</v>
      </c>
      <c r="H2010" s="259" t="s">
        <v>11</v>
      </c>
      <c r="I2010" s="259" t="s">
        <v>11</v>
      </c>
      <c r="J2010" s="259" t="s">
        <v>11</v>
      </c>
      <c r="K2010" s="259" t="s">
        <v>11</v>
      </c>
      <c r="L2010" s="260" t="s">
        <v>11</v>
      </c>
      <c r="M2010" s="263" t="s">
        <v>119</v>
      </c>
      <c r="N2010" s="264" t="s">
        <v>11</v>
      </c>
      <c r="O2010" s="265" t="s">
        <v>2959</v>
      </c>
      <c r="P2010" s="266" t="s">
        <v>11</v>
      </c>
      <c r="Q2010" s="5" t="s">
        <v>16</v>
      </c>
      <c r="R2010" s="271" t="s">
        <v>2960</v>
      </c>
      <c r="S2010" s="271" t="s">
        <v>11</v>
      </c>
      <c r="T2010" s="271" t="s">
        <v>11</v>
      </c>
      <c r="U2010" s="30">
        <v>238</v>
      </c>
      <c r="V2010" s="272" t="s">
        <v>18</v>
      </c>
      <c r="W2010" s="272" t="s">
        <v>11</v>
      </c>
      <c r="X2010" s="272" t="s">
        <v>11</v>
      </c>
      <c r="Y2010" s="273" t="s">
        <v>11</v>
      </c>
      <c r="Z2010" s="233">
        <v>423</v>
      </c>
    </row>
    <row r="2011" spans="1:26" ht="13.5" customHeight="1" x14ac:dyDescent="0.15">
      <c r="A2011" s="254" t="s">
        <v>11</v>
      </c>
      <c r="B2011" s="255" t="s">
        <v>11</v>
      </c>
      <c r="C2011" s="256" t="s">
        <v>11</v>
      </c>
      <c r="D2011" s="24" t="s">
        <v>11</v>
      </c>
      <c r="E2011" s="23" t="s">
        <v>11</v>
      </c>
      <c r="F2011" s="261" t="s">
        <v>11</v>
      </c>
      <c r="G2011" s="261" t="s">
        <v>11</v>
      </c>
      <c r="H2011" s="261" t="s">
        <v>11</v>
      </c>
      <c r="I2011" s="261" t="s">
        <v>11</v>
      </c>
      <c r="J2011" s="261" t="s">
        <v>11</v>
      </c>
      <c r="K2011" s="261" t="s">
        <v>11</v>
      </c>
      <c r="L2011" s="262" t="s">
        <v>11</v>
      </c>
      <c r="M2011" s="236">
        <v>2241000</v>
      </c>
      <c r="N2011" s="237" t="s">
        <v>11</v>
      </c>
      <c r="O2011" s="267" t="s">
        <v>11</v>
      </c>
      <c r="P2011" s="268" t="s">
        <v>11</v>
      </c>
      <c r="Q2011" s="6" t="s">
        <v>11</v>
      </c>
      <c r="R2011" s="238" t="s">
        <v>2961</v>
      </c>
      <c r="S2011" s="238" t="s">
        <v>11</v>
      </c>
      <c r="T2011" s="238" t="s">
        <v>11</v>
      </c>
      <c r="U2011" s="22">
        <v>565</v>
      </c>
      <c r="V2011" s="239" t="s">
        <v>18</v>
      </c>
      <c r="W2011" s="239" t="s">
        <v>11</v>
      </c>
      <c r="X2011" s="239" t="s">
        <v>11</v>
      </c>
      <c r="Y2011" s="240" t="s">
        <v>11</v>
      </c>
      <c r="Z2011" s="234" t="s">
        <v>11</v>
      </c>
    </row>
    <row r="2012" spans="1:26" ht="13.5" customHeight="1" x14ac:dyDescent="0.15">
      <c r="A2012" s="274" t="s">
        <v>2962</v>
      </c>
      <c r="B2012" s="231" t="s">
        <v>11</v>
      </c>
      <c r="C2012" s="275" t="s">
        <v>11</v>
      </c>
      <c r="D2012" s="247" t="s">
        <v>2963</v>
      </c>
      <c r="E2012" s="239" t="s">
        <v>11</v>
      </c>
      <c r="F2012" s="239" t="s">
        <v>11</v>
      </c>
      <c r="G2012" s="239" t="s">
        <v>11</v>
      </c>
      <c r="H2012" s="239" t="s">
        <v>11</v>
      </c>
      <c r="I2012" s="239" t="s">
        <v>11</v>
      </c>
      <c r="J2012" s="239" t="s">
        <v>11</v>
      </c>
      <c r="K2012" s="239" t="s">
        <v>11</v>
      </c>
      <c r="L2012" s="240" t="s">
        <v>11</v>
      </c>
      <c r="M2012" s="249" t="s">
        <v>40</v>
      </c>
      <c r="N2012" s="250" t="s">
        <v>11</v>
      </c>
      <c r="O2012" s="267" t="s">
        <v>11</v>
      </c>
      <c r="P2012" s="268" t="s">
        <v>11</v>
      </c>
      <c r="Q2012" s="6" t="s">
        <v>11</v>
      </c>
      <c r="R2012" s="238" t="s">
        <v>11</v>
      </c>
      <c r="S2012" s="238" t="s">
        <v>11</v>
      </c>
      <c r="T2012" s="238" t="s">
        <v>11</v>
      </c>
      <c r="U2012" s="22" t="s">
        <v>11</v>
      </c>
      <c r="V2012" s="239" t="s">
        <v>11</v>
      </c>
      <c r="W2012" s="239" t="s">
        <v>11</v>
      </c>
      <c r="X2012" s="239" t="s">
        <v>11</v>
      </c>
      <c r="Y2012" s="240" t="s">
        <v>11</v>
      </c>
      <c r="Z2012" s="234" t="s">
        <v>11</v>
      </c>
    </row>
    <row r="2013" spans="1:26" ht="13.5" customHeight="1" x14ac:dyDescent="0.15">
      <c r="A2013" s="274" t="s">
        <v>11</v>
      </c>
      <c r="B2013" s="231" t="s">
        <v>11</v>
      </c>
      <c r="C2013" s="275" t="s">
        <v>11</v>
      </c>
      <c r="D2013" s="248" t="s">
        <v>11</v>
      </c>
      <c r="E2013" s="239" t="s">
        <v>11</v>
      </c>
      <c r="F2013" s="239" t="s">
        <v>11</v>
      </c>
      <c r="G2013" s="239" t="s">
        <v>11</v>
      </c>
      <c r="H2013" s="239" t="s">
        <v>11</v>
      </c>
      <c r="I2013" s="239" t="s">
        <v>11</v>
      </c>
      <c r="J2013" s="239" t="s">
        <v>11</v>
      </c>
      <c r="K2013" s="239" t="s">
        <v>11</v>
      </c>
      <c r="L2013" s="240" t="s">
        <v>11</v>
      </c>
      <c r="M2013" s="236">
        <v>955221</v>
      </c>
      <c r="N2013" s="237" t="s">
        <v>11</v>
      </c>
      <c r="O2013" s="267" t="s">
        <v>11</v>
      </c>
      <c r="P2013" s="268" t="s">
        <v>11</v>
      </c>
      <c r="Q2013" s="6" t="s">
        <v>11</v>
      </c>
      <c r="R2013" s="238" t="s">
        <v>11</v>
      </c>
      <c r="S2013" s="238" t="s">
        <v>11</v>
      </c>
      <c r="T2013" s="238" t="s">
        <v>11</v>
      </c>
      <c r="U2013" s="22" t="s">
        <v>11</v>
      </c>
      <c r="V2013" s="239" t="s">
        <v>11</v>
      </c>
      <c r="W2013" s="239" t="s">
        <v>11</v>
      </c>
      <c r="X2013" s="239" t="s">
        <v>11</v>
      </c>
      <c r="Y2013" s="240" t="s">
        <v>11</v>
      </c>
      <c r="Z2013" s="234" t="s">
        <v>11</v>
      </c>
    </row>
    <row r="2014" spans="1:26" ht="13.5" customHeight="1" x14ac:dyDescent="0.15">
      <c r="A2014" s="274" t="s">
        <v>11</v>
      </c>
      <c r="B2014" s="231" t="s">
        <v>11</v>
      </c>
      <c r="C2014" s="275" t="s">
        <v>11</v>
      </c>
      <c r="D2014" s="229" t="s">
        <v>26</v>
      </c>
      <c r="E2014" s="289" t="s">
        <v>2964</v>
      </c>
      <c r="F2014" s="289" t="s">
        <v>11</v>
      </c>
      <c r="G2014" s="289" t="s">
        <v>11</v>
      </c>
      <c r="H2014" s="289" t="s">
        <v>11</v>
      </c>
      <c r="I2014" s="289" t="s">
        <v>11</v>
      </c>
      <c r="J2014" s="289" t="s">
        <v>11</v>
      </c>
      <c r="K2014" s="289" t="s">
        <v>11</v>
      </c>
      <c r="L2014" s="242" t="s">
        <v>28</v>
      </c>
      <c r="M2014" s="243" t="s">
        <v>29</v>
      </c>
      <c r="N2014" s="244" t="s">
        <v>11</v>
      </c>
      <c r="O2014" s="267" t="s">
        <v>11</v>
      </c>
      <c r="P2014" s="268" t="s">
        <v>11</v>
      </c>
      <c r="Q2014" s="7" t="s">
        <v>11</v>
      </c>
      <c r="R2014" s="238" t="s">
        <v>1849</v>
      </c>
      <c r="S2014" s="238" t="s">
        <v>11</v>
      </c>
      <c r="T2014" s="238" t="s">
        <v>11</v>
      </c>
      <c r="U2014" s="22">
        <v>152</v>
      </c>
      <c r="V2014" s="239" t="s">
        <v>18</v>
      </c>
      <c r="W2014" s="239" t="s">
        <v>11</v>
      </c>
      <c r="X2014" s="239" t="s">
        <v>11</v>
      </c>
      <c r="Y2014" s="240" t="s">
        <v>11</v>
      </c>
      <c r="Z2014" s="234" t="s">
        <v>11</v>
      </c>
    </row>
    <row r="2015" spans="1:26" ht="13.5" customHeight="1" x14ac:dyDescent="0.15">
      <c r="A2015" s="274" t="s">
        <v>11</v>
      </c>
      <c r="B2015" s="231" t="s">
        <v>11</v>
      </c>
      <c r="C2015" s="275" t="s">
        <v>11</v>
      </c>
      <c r="D2015" s="229" t="s">
        <v>11</v>
      </c>
      <c r="E2015" s="289" t="s">
        <v>11</v>
      </c>
      <c r="F2015" s="289" t="s">
        <v>11</v>
      </c>
      <c r="G2015" s="289" t="s">
        <v>11</v>
      </c>
      <c r="H2015" s="289" t="s">
        <v>11</v>
      </c>
      <c r="I2015" s="289" t="s">
        <v>11</v>
      </c>
      <c r="J2015" s="289" t="s">
        <v>11</v>
      </c>
      <c r="K2015" s="289" t="s">
        <v>11</v>
      </c>
      <c r="L2015" s="242" t="s">
        <v>11</v>
      </c>
      <c r="M2015" s="245">
        <v>1285779</v>
      </c>
      <c r="N2015" s="246" t="s">
        <v>11</v>
      </c>
      <c r="O2015" s="267" t="s">
        <v>11</v>
      </c>
      <c r="P2015" s="268" t="s">
        <v>11</v>
      </c>
      <c r="Q2015" s="8" t="s">
        <v>31</v>
      </c>
      <c r="R2015" s="238" t="s">
        <v>2965</v>
      </c>
      <c r="S2015" s="238" t="s">
        <v>11</v>
      </c>
      <c r="T2015" s="238" t="s">
        <v>11</v>
      </c>
      <c r="U2015" s="238" t="s">
        <v>11</v>
      </c>
      <c r="V2015" s="9" t="s">
        <v>26</v>
      </c>
      <c r="W2015" s="227" t="s">
        <v>2966</v>
      </c>
      <c r="X2015" s="227" t="s">
        <v>11</v>
      </c>
      <c r="Y2015" s="10" t="s">
        <v>28</v>
      </c>
      <c r="Z2015" s="234" t="s">
        <v>11</v>
      </c>
    </row>
    <row r="2016" spans="1:26" ht="13.5" customHeight="1" x14ac:dyDescent="0.15">
      <c r="A2016" s="274" t="s">
        <v>11</v>
      </c>
      <c r="B2016" s="231" t="s">
        <v>11</v>
      </c>
      <c r="C2016" s="275" t="s">
        <v>11</v>
      </c>
      <c r="D2016" s="229" t="s">
        <v>11</v>
      </c>
      <c r="E2016" s="289" t="s">
        <v>11</v>
      </c>
      <c r="F2016" s="289" t="s">
        <v>11</v>
      </c>
      <c r="G2016" s="289" t="s">
        <v>11</v>
      </c>
      <c r="H2016" s="289" t="s">
        <v>11</v>
      </c>
      <c r="I2016" s="289" t="s">
        <v>11</v>
      </c>
      <c r="J2016" s="289" t="s">
        <v>11</v>
      </c>
      <c r="K2016" s="289" t="s">
        <v>11</v>
      </c>
      <c r="L2016" s="242" t="s">
        <v>11</v>
      </c>
      <c r="M2016" s="249" t="s">
        <v>11</v>
      </c>
      <c r="N2016" s="250" t="s">
        <v>11</v>
      </c>
      <c r="O2016" s="267" t="s">
        <v>11</v>
      </c>
      <c r="P2016" s="268" t="s">
        <v>11</v>
      </c>
      <c r="Q2016" s="7" t="s">
        <v>32</v>
      </c>
      <c r="R2016" s="238" t="s">
        <v>11</v>
      </c>
      <c r="S2016" s="238" t="s">
        <v>11</v>
      </c>
      <c r="T2016" s="238" t="s">
        <v>11</v>
      </c>
      <c r="U2016" s="238" t="s">
        <v>11</v>
      </c>
      <c r="V2016" s="11" t="s">
        <v>33</v>
      </c>
      <c r="W2016" s="9" t="s">
        <v>11</v>
      </c>
      <c r="X2016" t="s">
        <v>11</v>
      </c>
      <c r="Y2016" s="12" t="s">
        <v>11</v>
      </c>
      <c r="Z2016" s="234" t="s">
        <v>11</v>
      </c>
    </row>
    <row r="2017" spans="1:26" ht="13.5" customHeight="1" x14ac:dyDescent="0.15">
      <c r="A2017" s="6" t="s">
        <v>11</v>
      </c>
      <c r="B2017" t="s">
        <v>11</v>
      </c>
      <c r="C2017" s="12" t="s">
        <v>11</v>
      </c>
      <c r="D2017" s="229" t="s">
        <v>26</v>
      </c>
      <c r="E2017" s="13" t="s">
        <v>19</v>
      </c>
      <c r="F2017" s="231" t="s">
        <v>11</v>
      </c>
      <c r="G2017" s="231" t="s">
        <v>11</v>
      </c>
      <c r="H2017" s="231" t="s">
        <v>11</v>
      </c>
      <c r="I2017" s="231" t="s">
        <v>160</v>
      </c>
      <c r="J2017" s="231" t="s">
        <v>63</v>
      </c>
      <c r="K2017" s="13" t="s">
        <v>11</v>
      </c>
      <c r="L2017" s="242" t="s">
        <v>28</v>
      </c>
      <c r="M2017" s="277" t="s">
        <v>11</v>
      </c>
      <c r="N2017" s="278" t="s">
        <v>11</v>
      </c>
      <c r="O2017" s="267" t="s">
        <v>11</v>
      </c>
      <c r="P2017" s="268" t="s">
        <v>11</v>
      </c>
      <c r="Q2017" s="8" t="s">
        <v>31</v>
      </c>
      <c r="R2017" s="238" t="s">
        <v>2967</v>
      </c>
      <c r="S2017" s="238" t="s">
        <v>11</v>
      </c>
      <c r="T2017" s="238" t="s">
        <v>11</v>
      </c>
      <c r="U2017" s="238" t="s">
        <v>11</v>
      </c>
      <c r="V2017" s="9" t="s">
        <v>26</v>
      </c>
      <c r="W2017" s="227" t="s">
        <v>2968</v>
      </c>
      <c r="X2017" s="227" t="s">
        <v>11</v>
      </c>
      <c r="Y2017" s="10" t="s">
        <v>28</v>
      </c>
      <c r="Z2017" s="234" t="s">
        <v>11</v>
      </c>
    </row>
    <row r="2018" spans="1:26" ht="13.5" customHeight="1" x14ac:dyDescent="0.15">
      <c r="A2018" s="14" t="s">
        <v>11</v>
      </c>
      <c r="B2018" s="15" t="s">
        <v>11</v>
      </c>
      <c r="C2018" s="16" t="s">
        <v>11</v>
      </c>
      <c r="D2018" s="230" t="s">
        <v>11</v>
      </c>
      <c r="E2018" s="17" t="s">
        <v>11</v>
      </c>
      <c r="F2018" s="232" t="s">
        <v>11</v>
      </c>
      <c r="G2018" s="232" t="s">
        <v>11</v>
      </c>
      <c r="H2018" s="232" t="s">
        <v>11</v>
      </c>
      <c r="I2018" s="232" t="s">
        <v>11</v>
      </c>
      <c r="J2018" s="232" t="s">
        <v>11</v>
      </c>
      <c r="K2018" s="17" t="s">
        <v>11</v>
      </c>
      <c r="L2018" s="276" t="s">
        <v>11</v>
      </c>
      <c r="M2018" s="26" t="s">
        <v>42</v>
      </c>
      <c r="N2018" s="27">
        <v>42.6</v>
      </c>
      <c r="O2018" s="269" t="s">
        <v>11</v>
      </c>
      <c r="P2018" s="270" t="s">
        <v>11</v>
      </c>
      <c r="Q2018" s="18" t="s">
        <v>32</v>
      </c>
      <c r="R2018" s="228" t="s">
        <v>11</v>
      </c>
      <c r="S2018" s="228" t="s">
        <v>11</v>
      </c>
      <c r="T2018" s="228" t="s">
        <v>11</v>
      </c>
      <c r="U2018" s="228" t="s">
        <v>11</v>
      </c>
      <c r="V2018" s="19" t="s">
        <v>33</v>
      </c>
      <c r="W2018" s="20" t="s">
        <v>11</v>
      </c>
      <c r="X2018" s="15" t="s">
        <v>11</v>
      </c>
      <c r="Y2018" s="16" t="s">
        <v>11</v>
      </c>
      <c r="Z2018" s="235" t="s">
        <v>11</v>
      </c>
    </row>
    <row r="2019" spans="1:26" ht="13.5" customHeight="1" x14ac:dyDescent="0.15">
      <c r="A2019" s="251" t="s">
        <v>10</v>
      </c>
      <c r="B2019" s="252" t="s">
        <v>11</v>
      </c>
      <c r="C2019" s="253" t="s">
        <v>11</v>
      </c>
      <c r="D2019" s="257" t="s">
        <v>12</v>
      </c>
      <c r="E2019" s="258" t="s">
        <v>11</v>
      </c>
      <c r="F2019" s="259" t="s">
        <v>1455</v>
      </c>
      <c r="G2019" s="259" t="s">
        <v>11</v>
      </c>
      <c r="H2019" s="259" t="s">
        <v>11</v>
      </c>
      <c r="I2019" s="259" t="s">
        <v>11</v>
      </c>
      <c r="J2019" s="259" t="s">
        <v>11</v>
      </c>
      <c r="K2019" s="259" t="s">
        <v>11</v>
      </c>
      <c r="L2019" s="260" t="s">
        <v>11</v>
      </c>
      <c r="M2019" s="263" t="s">
        <v>119</v>
      </c>
      <c r="N2019" s="264" t="s">
        <v>11</v>
      </c>
      <c r="O2019" s="265" t="s">
        <v>2969</v>
      </c>
      <c r="P2019" s="266" t="s">
        <v>11</v>
      </c>
      <c r="Q2019" s="5" t="s">
        <v>16</v>
      </c>
      <c r="R2019" s="271" t="s">
        <v>2970</v>
      </c>
      <c r="S2019" s="271" t="s">
        <v>11</v>
      </c>
      <c r="T2019" s="271" t="s">
        <v>11</v>
      </c>
      <c r="U2019" s="30">
        <v>42086</v>
      </c>
      <c r="V2019" s="272" t="s">
        <v>18</v>
      </c>
      <c r="W2019" s="272" t="s">
        <v>11</v>
      </c>
      <c r="X2019" s="272" t="s">
        <v>11</v>
      </c>
      <c r="Y2019" s="273" t="s">
        <v>11</v>
      </c>
      <c r="Z2019" s="233">
        <v>423</v>
      </c>
    </row>
    <row r="2020" spans="1:26" ht="13.5" customHeight="1" x14ac:dyDescent="0.15">
      <c r="A2020" s="254" t="s">
        <v>11</v>
      </c>
      <c r="B2020" s="255" t="s">
        <v>11</v>
      </c>
      <c r="C2020" s="256" t="s">
        <v>11</v>
      </c>
      <c r="D2020" s="24" t="s">
        <v>11</v>
      </c>
      <c r="E2020" s="23" t="s">
        <v>11</v>
      </c>
      <c r="F2020" s="261" t="s">
        <v>11</v>
      </c>
      <c r="G2020" s="261" t="s">
        <v>11</v>
      </c>
      <c r="H2020" s="261" t="s">
        <v>11</v>
      </c>
      <c r="I2020" s="261" t="s">
        <v>11</v>
      </c>
      <c r="J2020" s="261" t="s">
        <v>11</v>
      </c>
      <c r="K2020" s="261" t="s">
        <v>11</v>
      </c>
      <c r="L2020" s="262" t="s">
        <v>11</v>
      </c>
      <c r="M2020" s="236">
        <v>283981000</v>
      </c>
      <c r="N2020" s="237" t="s">
        <v>11</v>
      </c>
      <c r="O2020" s="267" t="s">
        <v>11</v>
      </c>
      <c r="P2020" s="268" t="s">
        <v>11</v>
      </c>
      <c r="Q2020" s="6" t="s">
        <v>11</v>
      </c>
      <c r="R2020" s="238" t="s">
        <v>834</v>
      </c>
      <c r="S2020" s="238" t="s">
        <v>11</v>
      </c>
      <c r="T2020" s="238" t="s">
        <v>11</v>
      </c>
      <c r="U2020" s="22">
        <v>22790</v>
      </c>
      <c r="V2020" s="239" t="s">
        <v>18</v>
      </c>
      <c r="W2020" s="239" t="s">
        <v>11</v>
      </c>
      <c r="X2020" s="239" t="s">
        <v>11</v>
      </c>
      <c r="Y2020" s="240" t="s">
        <v>11</v>
      </c>
      <c r="Z2020" s="234" t="s">
        <v>11</v>
      </c>
    </row>
    <row r="2021" spans="1:26" ht="13.5" customHeight="1" x14ac:dyDescent="0.15">
      <c r="A2021" s="274" t="s">
        <v>2971</v>
      </c>
      <c r="B2021" s="231" t="s">
        <v>11</v>
      </c>
      <c r="C2021" s="275" t="s">
        <v>11</v>
      </c>
      <c r="D2021" s="247" t="s">
        <v>2972</v>
      </c>
      <c r="E2021" s="239" t="s">
        <v>11</v>
      </c>
      <c r="F2021" s="239" t="s">
        <v>11</v>
      </c>
      <c r="G2021" s="239" t="s">
        <v>11</v>
      </c>
      <c r="H2021" s="239" t="s">
        <v>11</v>
      </c>
      <c r="I2021" s="239" t="s">
        <v>11</v>
      </c>
      <c r="J2021" s="239" t="s">
        <v>11</v>
      </c>
      <c r="K2021" s="239" t="s">
        <v>11</v>
      </c>
      <c r="L2021" s="240" t="s">
        <v>11</v>
      </c>
      <c r="M2021" s="249" t="s">
        <v>40</v>
      </c>
      <c r="N2021" s="250" t="s">
        <v>11</v>
      </c>
      <c r="O2021" s="267" t="s">
        <v>11</v>
      </c>
      <c r="P2021" s="268" t="s">
        <v>11</v>
      </c>
      <c r="Q2021" s="6" t="s">
        <v>11</v>
      </c>
      <c r="R2021" s="238" t="s">
        <v>2973</v>
      </c>
      <c r="S2021" s="238" t="s">
        <v>11</v>
      </c>
      <c r="T2021" s="238" t="s">
        <v>11</v>
      </c>
      <c r="U2021" s="22">
        <v>106500</v>
      </c>
      <c r="V2021" s="239" t="s">
        <v>18</v>
      </c>
      <c r="W2021" s="239" t="s">
        <v>11</v>
      </c>
      <c r="X2021" s="239" t="s">
        <v>11</v>
      </c>
      <c r="Y2021" s="240" t="s">
        <v>11</v>
      </c>
      <c r="Z2021" s="234" t="s">
        <v>11</v>
      </c>
    </row>
    <row r="2022" spans="1:26" ht="13.5" customHeight="1" x14ac:dyDescent="0.15">
      <c r="A2022" s="274" t="s">
        <v>11</v>
      </c>
      <c r="B2022" s="231" t="s">
        <v>11</v>
      </c>
      <c r="C2022" s="275" t="s">
        <v>11</v>
      </c>
      <c r="D2022" s="248" t="s">
        <v>11</v>
      </c>
      <c r="E2022" s="239" t="s">
        <v>11</v>
      </c>
      <c r="F2022" s="239" t="s">
        <v>11</v>
      </c>
      <c r="G2022" s="239" t="s">
        <v>11</v>
      </c>
      <c r="H2022" s="239" t="s">
        <v>11</v>
      </c>
      <c r="I2022" s="239" t="s">
        <v>11</v>
      </c>
      <c r="J2022" s="239" t="s">
        <v>11</v>
      </c>
      <c r="K2022" s="239" t="s">
        <v>11</v>
      </c>
      <c r="L2022" s="240" t="s">
        <v>11</v>
      </c>
      <c r="M2022" s="236">
        <v>260058097</v>
      </c>
      <c r="N2022" s="237" t="s">
        <v>11</v>
      </c>
      <c r="O2022" s="267" t="s">
        <v>11</v>
      </c>
      <c r="P2022" s="268" t="s">
        <v>11</v>
      </c>
      <c r="Q2022" s="6" t="s">
        <v>11</v>
      </c>
      <c r="R2022" s="238" t="s">
        <v>11</v>
      </c>
      <c r="S2022" s="238" t="s">
        <v>11</v>
      </c>
      <c r="T2022" s="238" t="s">
        <v>11</v>
      </c>
      <c r="U2022" s="22" t="s">
        <v>11</v>
      </c>
      <c r="V2022" s="239" t="s">
        <v>11</v>
      </c>
      <c r="W2022" s="239" t="s">
        <v>11</v>
      </c>
      <c r="X2022" s="239" t="s">
        <v>11</v>
      </c>
      <c r="Y2022" s="240" t="s">
        <v>11</v>
      </c>
      <c r="Z2022" s="234" t="s">
        <v>11</v>
      </c>
    </row>
    <row r="2023" spans="1:26" ht="13.5" customHeight="1" x14ac:dyDescent="0.15">
      <c r="A2023" s="274" t="s">
        <v>11</v>
      </c>
      <c r="B2023" s="231" t="s">
        <v>11</v>
      </c>
      <c r="C2023" s="275" t="s">
        <v>11</v>
      </c>
      <c r="D2023" s="229" t="s">
        <v>26</v>
      </c>
      <c r="E2023" s="289" t="s">
        <v>2974</v>
      </c>
      <c r="F2023" s="289" t="s">
        <v>11</v>
      </c>
      <c r="G2023" s="289" t="s">
        <v>11</v>
      </c>
      <c r="H2023" s="289" t="s">
        <v>11</v>
      </c>
      <c r="I2023" s="289" t="s">
        <v>11</v>
      </c>
      <c r="J2023" s="289" t="s">
        <v>11</v>
      </c>
      <c r="K2023" s="289" t="s">
        <v>11</v>
      </c>
      <c r="L2023" s="242" t="s">
        <v>28</v>
      </c>
      <c r="M2023" s="243" t="s">
        <v>29</v>
      </c>
      <c r="N2023" s="244" t="s">
        <v>11</v>
      </c>
      <c r="O2023" s="267" t="s">
        <v>11</v>
      </c>
      <c r="P2023" s="268" t="s">
        <v>11</v>
      </c>
      <c r="Q2023" s="7" t="s">
        <v>11</v>
      </c>
      <c r="R2023" s="238" t="s">
        <v>2975</v>
      </c>
      <c r="S2023" s="238" t="s">
        <v>11</v>
      </c>
      <c r="T2023" s="238" t="s">
        <v>11</v>
      </c>
      <c r="U2023" s="22">
        <v>88682</v>
      </c>
      <c r="V2023" s="239" t="s">
        <v>18</v>
      </c>
      <c r="W2023" s="239" t="s">
        <v>11</v>
      </c>
      <c r="X2023" s="239" t="s">
        <v>11</v>
      </c>
      <c r="Y2023" s="240" t="s">
        <v>11</v>
      </c>
      <c r="Z2023" s="234" t="s">
        <v>11</v>
      </c>
    </row>
    <row r="2024" spans="1:26" ht="13.5" customHeight="1" x14ac:dyDescent="0.15">
      <c r="A2024" s="274" t="s">
        <v>11</v>
      </c>
      <c r="B2024" s="231" t="s">
        <v>11</v>
      </c>
      <c r="C2024" s="275" t="s">
        <v>11</v>
      </c>
      <c r="D2024" s="229" t="s">
        <v>11</v>
      </c>
      <c r="E2024" s="289" t="s">
        <v>11</v>
      </c>
      <c r="F2024" s="289" t="s">
        <v>11</v>
      </c>
      <c r="G2024" s="289" t="s">
        <v>11</v>
      </c>
      <c r="H2024" s="289" t="s">
        <v>11</v>
      </c>
      <c r="I2024" s="289" t="s">
        <v>11</v>
      </c>
      <c r="J2024" s="289" t="s">
        <v>11</v>
      </c>
      <c r="K2024" s="289" t="s">
        <v>11</v>
      </c>
      <c r="L2024" s="242" t="s">
        <v>11</v>
      </c>
      <c r="M2024" s="245">
        <v>23922903</v>
      </c>
      <c r="N2024" s="246" t="s">
        <v>11</v>
      </c>
      <c r="O2024" s="267" t="s">
        <v>11</v>
      </c>
      <c r="P2024" s="268" t="s">
        <v>11</v>
      </c>
      <c r="Q2024" s="8" t="s">
        <v>31</v>
      </c>
      <c r="R2024" s="238" t="s">
        <v>11</v>
      </c>
      <c r="S2024" s="238" t="s">
        <v>11</v>
      </c>
      <c r="T2024" s="238" t="s">
        <v>11</v>
      </c>
      <c r="U2024" s="238" t="s">
        <v>11</v>
      </c>
      <c r="V2024" s="9" t="s">
        <v>26</v>
      </c>
      <c r="W2024" s="227" t="s">
        <v>11</v>
      </c>
      <c r="X2024" s="227" t="s">
        <v>11</v>
      </c>
      <c r="Y2024" s="10" t="s">
        <v>28</v>
      </c>
      <c r="Z2024" s="234" t="s">
        <v>11</v>
      </c>
    </row>
    <row r="2025" spans="1:26" ht="13.5" customHeight="1" x14ac:dyDescent="0.15">
      <c r="A2025" s="274" t="s">
        <v>11</v>
      </c>
      <c r="B2025" s="231" t="s">
        <v>11</v>
      </c>
      <c r="C2025" s="275" t="s">
        <v>11</v>
      </c>
      <c r="D2025" s="229" t="s">
        <v>11</v>
      </c>
      <c r="E2025" s="289" t="s">
        <v>11</v>
      </c>
      <c r="F2025" s="289" t="s">
        <v>11</v>
      </c>
      <c r="G2025" s="289" t="s">
        <v>11</v>
      </c>
      <c r="H2025" s="289" t="s">
        <v>11</v>
      </c>
      <c r="I2025" s="289" t="s">
        <v>11</v>
      </c>
      <c r="J2025" s="289" t="s">
        <v>11</v>
      </c>
      <c r="K2025" s="289" t="s">
        <v>11</v>
      </c>
      <c r="L2025" s="242" t="s">
        <v>11</v>
      </c>
      <c r="M2025" s="249" t="s">
        <v>11</v>
      </c>
      <c r="N2025" s="250" t="s">
        <v>11</v>
      </c>
      <c r="O2025" s="267" t="s">
        <v>11</v>
      </c>
      <c r="P2025" s="268" t="s">
        <v>11</v>
      </c>
      <c r="Q2025" s="7" t="s">
        <v>32</v>
      </c>
      <c r="R2025" s="238" t="s">
        <v>11</v>
      </c>
      <c r="S2025" s="238" t="s">
        <v>11</v>
      </c>
      <c r="T2025" s="238" t="s">
        <v>11</v>
      </c>
      <c r="U2025" s="238" t="s">
        <v>11</v>
      </c>
      <c r="V2025" s="11" t="s">
        <v>33</v>
      </c>
      <c r="W2025" s="9" t="s">
        <v>11</v>
      </c>
      <c r="X2025" t="s">
        <v>11</v>
      </c>
      <c r="Y2025" s="12" t="s">
        <v>11</v>
      </c>
      <c r="Z2025" s="234" t="s">
        <v>11</v>
      </c>
    </row>
    <row r="2026" spans="1:26" ht="13.5" customHeight="1" x14ac:dyDescent="0.15">
      <c r="A2026" s="6" t="s">
        <v>11</v>
      </c>
      <c r="B2026" t="s">
        <v>11</v>
      </c>
      <c r="C2026" s="12" t="s">
        <v>11</v>
      </c>
      <c r="D2026" s="229" t="s">
        <v>26</v>
      </c>
      <c r="E2026" s="13" t="s">
        <v>19</v>
      </c>
      <c r="F2026" s="231" t="s">
        <v>11</v>
      </c>
      <c r="G2026" s="231" t="s">
        <v>11</v>
      </c>
      <c r="H2026" s="231" t="s">
        <v>11</v>
      </c>
      <c r="I2026" s="231" t="s">
        <v>11</v>
      </c>
      <c r="J2026" s="231" t="s">
        <v>11</v>
      </c>
      <c r="K2026" s="13" t="s">
        <v>11</v>
      </c>
      <c r="L2026" s="242" t="s">
        <v>28</v>
      </c>
      <c r="M2026" s="277" t="s">
        <v>11</v>
      </c>
      <c r="N2026" s="278" t="s">
        <v>11</v>
      </c>
      <c r="O2026" s="267" t="s">
        <v>11</v>
      </c>
      <c r="P2026" s="268" t="s">
        <v>11</v>
      </c>
      <c r="Q2026" s="8" t="s">
        <v>31</v>
      </c>
      <c r="R2026" s="238" t="s">
        <v>11</v>
      </c>
      <c r="S2026" s="238" t="s">
        <v>11</v>
      </c>
      <c r="T2026" s="238" t="s">
        <v>11</v>
      </c>
      <c r="U2026" s="238" t="s">
        <v>11</v>
      </c>
      <c r="V2026" s="9" t="s">
        <v>26</v>
      </c>
      <c r="W2026" s="227" t="s">
        <v>11</v>
      </c>
      <c r="X2026" s="227" t="s">
        <v>11</v>
      </c>
      <c r="Y2026" s="10" t="s">
        <v>28</v>
      </c>
      <c r="Z2026" s="234" t="s">
        <v>11</v>
      </c>
    </row>
    <row r="2027" spans="1:26" ht="13.5" customHeight="1" x14ac:dyDescent="0.15">
      <c r="A2027" s="14" t="s">
        <v>11</v>
      </c>
      <c r="B2027" s="15" t="s">
        <v>11</v>
      </c>
      <c r="C2027" s="16" t="s">
        <v>11</v>
      </c>
      <c r="D2027" s="230" t="s">
        <v>11</v>
      </c>
      <c r="E2027" s="17" t="s">
        <v>11</v>
      </c>
      <c r="F2027" s="232" t="s">
        <v>11</v>
      </c>
      <c r="G2027" s="232" t="s">
        <v>11</v>
      </c>
      <c r="H2027" s="232" t="s">
        <v>11</v>
      </c>
      <c r="I2027" s="232" t="s">
        <v>11</v>
      </c>
      <c r="J2027" s="232" t="s">
        <v>11</v>
      </c>
      <c r="K2027" s="17" t="s">
        <v>11</v>
      </c>
      <c r="L2027" s="276" t="s">
        <v>11</v>
      </c>
      <c r="M2027" s="26" t="s">
        <v>42</v>
      </c>
      <c r="N2027" s="27">
        <v>91.6</v>
      </c>
      <c r="O2027" s="269" t="s">
        <v>11</v>
      </c>
      <c r="P2027" s="270" t="s">
        <v>11</v>
      </c>
      <c r="Q2027" s="18" t="s">
        <v>32</v>
      </c>
      <c r="R2027" s="228" t="s">
        <v>11</v>
      </c>
      <c r="S2027" s="228" t="s">
        <v>11</v>
      </c>
      <c r="T2027" s="228" t="s">
        <v>11</v>
      </c>
      <c r="U2027" s="228" t="s">
        <v>11</v>
      </c>
      <c r="V2027" s="19" t="s">
        <v>33</v>
      </c>
      <c r="W2027" s="20" t="s">
        <v>11</v>
      </c>
      <c r="X2027" s="15" t="s">
        <v>11</v>
      </c>
      <c r="Y2027" s="16" t="s">
        <v>11</v>
      </c>
      <c r="Z2027" s="235" t="s">
        <v>11</v>
      </c>
    </row>
    <row r="2028" spans="1:26" ht="13.5" customHeight="1" x14ac:dyDescent="0.15">
      <c r="A2028" s="251" t="s">
        <v>10</v>
      </c>
      <c r="B2028" s="252" t="s">
        <v>11</v>
      </c>
      <c r="C2028" s="253" t="s">
        <v>11</v>
      </c>
      <c r="D2028" s="257" t="s">
        <v>12</v>
      </c>
      <c r="E2028" s="258" t="s">
        <v>11</v>
      </c>
      <c r="F2028" s="259" t="s">
        <v>1731</v>
      </c>
      <c r="G2028" s="259" t="s">
        <v>11</v>
      </c>
      <c r="H2028" s="259" t="s">
        <v>11</v>
      </c>
      <c r="I2028" s="259" t="s">
        <v>11</v>
      </c>
      <c r="J2028" s="259" t="s">
        <v>11</v>
      </c>
      <c r="K2028" s="259" t="s">
        <v>11</v>
      </c>
      <c r="L2028" s="260" t="s">
        <v>11</v>
      </c>
      <c r="M2028" s="263" t="s">
        <v>119</v>
      </c>
      <c r="N2028" s="264" t="s">
        <v>11</v>
      </c>
      <c r="O2028" s="265" t="s">
        <v>2976</v>
      </c>
      <c r="P2028" s="266" t="s">
        <v>11</v>
      </c>
      <c r="Q2028" s="5" t="s">
        <v>16</v>
      </c>
      <c r="R2028" s="271" t="s">
        <v>2977</v>
      </c>
      <c r="S2028" s="271" t="s">
        <v>11</v>
      </c>
      <c r="T2028" s="271" t="s">
        <v>11</v>
      </c>
      <c r="U2028" s="30">
        <v>9414</v>
      </c>
      <c r="V2028" s="272" t="s">
        <v>18</v>
      </c>
      <c r="W2028" s="272" t="s">
        <v>11</v>
      </c>
      <c r="X2028" s="272" t="s">
        <v>11</v>
      </c>
      <c r="Y2028" s="273" t="s">
        <v>11</v>
      </c>
      <c r="Z2028" s="233">
        <v>423</v>
      </c>
    </row>
    <row r="2029" spans="1:26" ht="13.5" customHeight="1" x14ac:dyDescent="0.15">
      <c r="A2029" s="254" t="s">
        <v>11</v>
      </c>
      <c r="B2029" s="255" t="s">
        <v>11</v>
      </c>
      <c r="C2029" s="256" t="s">
        <v>11</v>
      </c>
      <c r="D2029" s="24" t="s">
        <v>11</v>
      </c>
      <c r="E2029" s="23" t="s">
        <v>11</v>
      </c>
      <c r="F2029" s="261" t="s">
        <v>11</v>
      </c>
      <c r="G2029" s="261" t="s">
        <v>11</v>
      </c>
      <c r="H2029" s="261" t="s">
        <v>11</v>
      </c>
      <c r="I2029" s="261" t="s">
        <v>11</v>
      </c>
      <c r="J2029" s="261" t="s">
        <v>11</v>
      </c>
      <c r="K2029" s="261" t="s">
        <v>11</v>
      </c>
      <c r="L2029" s="262" t="s">
        <v>11</v>
      </c>
      <c r="M2029" s="236">
        <v>25450000</v>
      </c>
      <c r="N2029" s="237" t="s">
        <v>11</v>
      </c>
      <c r="O2029" s="267" t="s">
        <v>11</v>
      </c>
      <c r="P2029" s="268" t="s">
        <v>11</v>
      </c>
      <c r="Q2029" s="6" t="s">
        <v>11</v>
      </c>
      <c r="R2029" s="238" t="s">
        <v>834</v>
      </c>
      <c r="S2029" s="238" t="s">
        <v>11</v>
      </c>
      <c r="T2029" s="238" t="s">
        <v>11</v>
      </c>
      <c r="U2029" s="22">
        <v>3313</v>
      </c>
      <c r="V2029" s="239" t="s">
        <v>18</v>
      </c>
      <c r="W2029" s="239" t="s">
        <v>11</v>
      </c>
      <c r="X2029" s="239" t="s">
        <v>11</v>
      </c>
      <c r="Y2029" s="240" t="s">
        <v>11</v>
      </c>
      <c r="Z2029" s="234" t="s">
        <v>11</v>
      </c>
    </row>
    <row r="2030" spans="1:26" ht="13.5" customHeight="1" x14ac:dyDescent="0.15">
      <c r="A2030" s="274" t="s">
        <v>2978</v>
      </c>
      <c r="B2030" s="231" t="s">
        <v>11</v>
      </c>
      <c r="C2030" s="275" t="s">
        <v>11</v>
      </c>
      <c r="D2030" s="247" t="s">
        <v>2979</v>
      </c>
      <c r="E2030" s="239" t="s">
        <v>11</v>
      </c>
      <c r="F2030" s="239" t="s">
        <v>11</v>
      </c>
      <c r="G2030" s="239" t="s">
        <v>11</v>
      </c>
      <c r="H2030" s="239" t="s">
        <v>11</v>
      </c>
      <c r="I2030" s="239" t="s">
        <v>11</v>
      </c>
      <c r="J2030" s="239" t="s">
        <v>11</v>
      </c>
      <c r="K2030" s="239" t="s">
        <v>11</v>
      </c>
      <c r="L2030" s="240" t="s">
        <v>11</v>
      </c>
      <c r="M2030" s="249" t="s">
        <v>40</v>
      </c>
      <c r="N2030" s="250" t="s">
        <v>11</v>
      </c>
      <c r="O2030" s="267" t="s">
        <v>11</v>
      </c>
      <c r="P2030" s="268" t="s">
        <v>11</v>
      </c>
      <c r="Q2030" s="6" t="s">
        <v>11</v>
      </c>
      <c r="R2030" s="238" t="s">
        <v>2980</v>
      </c>
      <c r="S2030" s="238" t="s">
        <v>11</v>
      </c>
      <c r="T2030" s="238" t="s">
        <v>11</v>
      </c>
      <c r="U2030" s="22">
        <v>7293</v>
      </c>
      <c r="V2030" s="239" t="s">
        <v>18</v>
      </c>
      <c r="W2030" s="239" t="s">
        <v>11</v>
      </c>
      <c r="X2030" s="239" t="s">
        <v>11</v>
      </c>
      <c r="Y2030" s="240" t="s">
        <v>11</v>
      </c>
      <c r="Z2030" s="234" t="s">
        <v>11</v>
      </c>
    </row>
    <row r="2031" spans="1:26" ht="13.5" customHeight="1" x14ac:dyDescent="0.15">
      <c r="A2031" s="274" t="s">
        <v>11</v>
      </c>
      <c r="B2031" s="231" t="s">
        <v>11</v>
      </c>
      <c r="C2031" s="275" t="s">
        <v>11</v>
      </c>
      <c r="D2031" s="248" t="s">
        <v>11</v>
      </c>
      <c r="E2031" s="239" t="s">
        <v>11</v>
      </c>
      <c r="F2031" s="239" t="s">
        <v>11</v>
      </c>
      <c r="G2031" s="239" t="s">
        <v>11</v>
      </c>
      <c r="H2031" s="239" t="s">
        <v>11</v>
      </c>
      <c r="I2031" s="239" t="s">
        <v>11</v>
      </c>
      <c r="J2031" s="239" t="s">
        <v>11</v>
      </c>
      <c r="K2031" s="239" t="s">
        <v>11</v>
      </c>
      <c r="L2031" s="240" t="s">
        <v>11</v>
      </c>
      <c r="M2031" s="236">
        <v>22988268</v>
      </c>
      <c r="N2031" s="237" t="s">
        <v>11</v>
      </c>
      <c r="O2031" s="267" t="s">
        <v>11</v>
      </c>
      <c r="P2031" s="268" t="s">
        <v>11</v>
      </c>
      <c r="Q2031" s="6" t="s">
        <v>11</v>
      </c>
      <c r="R2031" s="238" t="s">
        <v>2981</v>
      </c>
      <c r="S2031" s="238" t="s">
        <v>11</v>
      </c>
      <c r="T2031" s="238" t="s">
        <v>11</v>
      </c>
      <c r="U2031" s="22">
        <v>2968</v>
      </c>
      <c r="V2031" s="239" t="s">
        <v>18</v>
      </c>
      <c r="W2031" s="239" t="s">
        <v>11</v>
      </c>
      <c r="X2031" s="239" t="s">
        <v>11</v>
      </c>
      <c r="Y2031" s="240" t="s">
        <v>11</v>
      </c>
      <c r="Z2031" s="234" t="s">
        <v>11</v>
      </c>
    </row>
    <row r="2032" spans="1:26" ht="13.5" customHeight="1" x14ac:dyDescent="0.15">
      <c r="A2032" s="274" t="s">
        <v>11</v>
      </c>
      <c r="B2032" s="231" t="s">
        <v>11</v>
      </c>
      <c r="C2032" s="275" t="s">
        <v>11</v>
      </c>
      <c r="D2032" s="229" t="s">
        <v>26</v>
      </c>
      <c r="E2032" s="241" t="s">
        <v>2791</v>
      </c>
      <c r="F2032" s="241" t="s">
        <v>11</v>
      </c>
      <c r="G2032" s="241" t="s">
        <v>11</v>
      </c>
      <c r="H2032" s="241" t="s">
        <v>11</v>
      </c>
      <c r="I2032" s="241" t="s">
        <v>11</v>
      </c>
      <c r="J2032" s="241" t="s">
        <v>11</v>
      </c>
      <c r="K2032" s="241" t="s">
        <v>11</v>
      </c>
      <c r="L2032" s="242" t="s">
        <v>28</v>
      </c>
      <c r="M2032" s="243" t="s">
        <v>29</v>
      </c>
      <c r="N2032" s="244" t="s">
        <v>11</v>
      </c>
      <c r="O2032" s="267" t="s">
        <v>11</v>
      </c>
      <c r="P2032" s="268" t="s">
        <v>11</v>
      </c>
      <c r="Q2032" s="7" t="s">
        <v>11</v>
      </c>
      <c r="R2032" s="238" t="s">
        <v>11</v>
      </c>
      <c r="S2032" s="238" t="s">
        <v>11</v>
      </c>
      <c r="T2032" s="238" t="s">
        <v>11</v>
      </c>
      <c r="U2032" s="22" t="s">
        <v>11</v>
      </c>
      <c r="V2032" s="239" t="s">
        <v>11</v>
      </c>
      <c r="W2032" s="239" t="s">
        <v>11</v>
      </c>
      <c r="X2032" s="239" t="s">
        <v>11</v>
      </c>
      <c r="Y2032" s="240" t="s">
        <v>11</v>
      </c>
      <c r="Z2032" s="234" t="s">
        <v>11</v>
      </c>
    </row>
    <row r="2033" spans="1:26" ht="13.5" customHeight="1" x14ac:dyDescent="0.15">
      <c r="A2033" s="274" t="s">
        <v>11</v>
      </c>
      <c r="B2033" s="231" t="s">
        <v>11</v>
      </c>
      <c r="C2033" s="275" t="s">
        <v>11</v>
      </c>
      <c r="D2033" s="229" t="s">
        <v>11</v>
      </c>
      <c r="E2033" s="241" t="s">
        <v>11</v>
      </c>
      <c r="F2033" s="241" t="s">
        <v>11</v>
      </c>
      <c r="G2033" s="241" t="s">
        <v>11</v>
      </c>
      <c r="H2033" s="241" t="s">
        <v>11</v>
      </c>
      <c r="I2033" s="241" t="s">
        <v>11</v>
      </c>
      <c r="J2033" s="241" t="s">
        <v>11</v>
      </c>
      <c r="K2033" s="241" t="s">
        <v>11</v>
      </c>
      <c r="L2033" s="242" t="s">
        <v>11</v>
      </c>
      <c r="M2033" s="245">
        <v>2461732</v>
      </c>
      <c r="N2033" s="246" t="s">
        <v>11</v>
      </c>
      <c r="O2033" s="267" t="s">
        <v>11</v>
      </c>
      <c r="P2033" s="268" t="s">
        <v>11</v>
      </c>
      <c r="Q2033" s="8" t="s">
        <v>31</v>
      </c>
      <c r="R2033" s="238" t="s">
        <v>11</v>
      </c>
      <c r="S2033" s="238" t="s">
        <v>11</v>
      </c>
      <c r="T2033" s="238" t="s">
        <v>11</v>
      </c>
      <c r="U2033" s="238" t="s">
        <v>11</v>
      </c>
      <c r="V2033" s="9" t="s">
        <v>26</v>
      </c>
      <c r="W2033" s="227" t="s">
        <v>11</v>
      </c>
      <c r="X2033" s="227" t="s">
        <v>11</v>
      </c>
      <c r="Y2033" s="10" t="s">
        <v>28</v>
      </c>
      <c r="Z2033" s="234" t="s">
        <v>11</v>
      </c>
    </row>
    <row r="2034" spans="1:26" ht="13.5" customHeight="1" x14ac:dyDescent="0.15">
      <c r="A2034" s="274" t="s">
        <v>11</v>
      </c>
      <c r="B2034" s="231" t="s">
        <v>11</v>
      </c>
      <c r="C2034" s="275" t="s">
        <v>11</v>
      </c>
      <c r="D2034" s="229" t="s">
        <v>11</v>
      </c>
      <c r="E2034" s="241" t="s">
        <v>11</v>
      </c>
      <c r="F2034" s="241" t="s">
        <v>11</v>
      </c>
      <c r="G2034" s="241" t="s">
        <v>11</v>
      </c>
      <c r="H2034" s="241" t="s">
        <v>11</v>
      </c>
      <c r="I2034" s="241" t="s">
        <v>11</v>
      </c>
      <c r="J2034" s="241" t="s">
        <v>11</v>
      </c>
      <c r="K2034" s="241" t="s">
        <v>11</v>
      </c>
      <c r="L2034" s="242" t="s">
        <v>11</v>
      </c>
      <c r="M2034" s="249" t="s">
        <v>11</v>
      </c>
      <c r="N2034" s="250" t="s">
        <v>11</v>
      </c>
      <c r="O2034" s="267" t="s">
        <v>11</v>
      </c>
      <c r="P2034" s="268" t="s">
        <v>11</v>
      </c>
      <c r="Q2034" s="7" t="s">
        <v>32</v>
      </c>
      <c r="R2034" s="238" t="s">
        <v>11</v>
      </c>
      <c r="S2034" s="238" t="s">
        <v>11</v>
      </c>
      <c r="T2034" s="238" t="s">
        <v>11</v>
      </c>
      <c r="U2034" s="238" t="s">
        <v>11</v>
      </c>
      <c r="V2034" s="11" t="s">
        <v>33</v>
      </c>
      <c r="W2034" s="9" t="s">
        <v>11</v>
      </c>
      <c r="X2034" t="s">
        <v>11</v>
      </c>
      <c r="Y2034" s="12" t="s">
        <v>11</v>
      </c>
      <c r="Z2034" s="234" t="s">
        <v>11</v>
      </c>
    </row>
    <row r="2035" spans="1:26" ht="13.5" customHeight="1" x14ac:dyDescent="0.15">
      <c r="A2035" s="6" t="s">
        <v>11</v>
      </c>
      <c r="B2035" t="s">
        <v>11</v>
      </c>
      <c r="C2035" s="12" t="s">
        <v>11</v>
      </c>
      <c r="D2035" s="229" t="s">
        <v>26</v>
      </c>
      <c r="E2035" s="13" t="s">
        <v>19</v>
      </c>
      <c r="F2035" s="231" t="s">
        <v>11</v>
      </c>
      <c r="G2035" s="231" t="s">
        <v>11</v>
      </c>
      <c r="H2035" s="231" t="s">
        <v>11</v>
      </c>
      <c r="I2035" s="231" t="s">
        <v>11</v>
      </c>
      <c r="J2035" s="231" t="s">
        <v>11</v>
      </c>
      <c r="K2035" s="13" t="s">
        <v>11</v>
      </c>
      <c r="L2035" s="242" t="s">
        <v>28</v>
      </c>
      <c r="M2035" s="277" t="s">
        <v>11</v>
      </c>
      <c r="N2035" s="278" t="s">
        <v>11</v>
      </c>
      <c r="O2035" s="267" t="s">
        <v>11</v>
      </c>
      <c r="P2035" s="268" t="s">
        <v>11</v>
      </c>
      <c r="Q2035" s="8" t="s">
        <v>31</v>
      </c>
      <c r="R2035" s="238" t="s">
        <v>11</v>
      </c>
      <c r="S2035" s="238" t="s">
        <v>11</v>
      </c>
      <c r="T2035" s="238" t="s">
        <v>11</v>
      </c>
      <c r="U2035" s="238" t="s">
        <v>11</v>
      </c>
      <c r="V2035" s="9" t="s">
        <v>26</v>
      </c>
      <c r="W2035" s="227" t="s">
        <v>11</v>
      </c>
      <c r="X2035" s="227" t="s">
        <v>11</v>
      </c>
      <c r="Y2035" s="10" t="s">
        <v>28</v>
      </c>
      <c r="Z2035" s="234" t="s">
        <v>11</v>
      </c>
    </row>
    <row r="2036" spans="1:26" ht="13.5" customHeight="1" x14ac:dyDescent="0.15">
      <c r="A2036" s="14" t="s">
        <v>11</v>
      </c>
      <c r="B2036" s="15" t="s">
        <v>11</v>
      </c>
      <c r="C2036" s="16" t="s">
        <v>11</v>
      </c>
      <c r="D2036" s="230" t="s">
        <v>11</v>
      </c>
      <c r="E2036" s="17" t="s">
        <v>11</v>
      </c>
      <c r="F2036" s="232" t="s">
        <v>11</v>
      </c>
      <c r="G2036" s="232" t="s">
        <v>11</v>
      </c>
      <c r="H2036" s="232" t="s">
        <v>11</v>
      </c>
      <c r="I2036" s="232" t="s">
        <v>11</v>
      </c>
      <c r="J2036" s="232" t="s">
        <v>11</v>
      </c>
      <c r="K2036" s="17" t="s">
        <v>11</v>
      </c>
      <c r="L2036" s="276" t="s">
        <v>11</v>
      </c>
      <c r="M2036" s="26" t="s">
        <v>42</v>
      </c>
      <c r="N2036" s="27">
        <v>90.3</v>
      </c>
      <c r="O2036" s="269" t="s">
        <v>11</v>
      </c>
      <c r="P2036" s="270" t="s">
        <v>11</v>
      </c>
      <c r="Q2036" s="18" t="s">
        <v>32</v>
      </c>
      <c r="R2036" s="228" t="s">
        <v>11</v>
      </c>
      <c r="S2036" s="228" t="s">
        <v>11</v>
      </c>
      <c r="T2036" s="228" t="s">
        <v>11</v>
      </c>
      <c r="U2036" s="228" t="s">
        <v>11</v>
      </c>
      <c r="V2036" s="19" t="s">
        <v>33</v>
      </c>
      <c r="W2036" s="20" t="s">
        <v>11</v>
      </c>
      <c r="X2036" s="15" t="s">
        <v>11</v>
      </c>
      <c r="Y2036" s="16" t="s">
        <v>11</v>
      </c>
      <c r="Z2036" s="235" t="s">
        <v>11</v>
      </c>
    </row>
    <row r="2037" spans="1:26" ht="13.5" customHeight="1" x14ac:dyDescent="0.15">
      <c r="A2037" s="251" t="s">
        <v>10</v>
      </c>
      <c r="B2037" s="252" t="s">
        <v>11</v>
      </c>
      <c r="C2037" s="253" t="s">
        <v>11</v>
      </c>
      <c r="D2037" s="257" t="s">
        <v>12</v>
      </c>
      <c r="E2037" s="258" t="s">
        <v>11</v>
      </c>
      <c r="F2037" s="259" t="s">
        <v>1455</v>
      </c>
      <c r="G2037" s="259" t="s">
        <v>11</v>
      </c>
      <c r="H2037" s="259" t="s">
        <v>11</v>
      </c>
      <c r="I2037" s="259" t="s">
        <v>11</v>
      </c>
      <c r="J2037" s="259" t="s">
        <v>11</v>
      </c>
      <c r="K2037" s="259" t="s">
        <v>11</v>
      </c>
      <c r="L2037" s="260" t="s">
        <v>11</v>
      </c>
      <c r="M2037" s="263" t="s">
        <v>119</v>
      </c>
      <c r="N2037" s="264" t="s">
        <v>11</v>
      </c>
      <c r="O2037" s="265" t="s">
        <v>2982</v>
      </c>
      <c r="P2037" s="266" t="s">
        <v>11</v>
      </c>
      <c r="Q2037" s="5" t="s">
        <v>16</v>
      </c>
      <c r="R2037" s="271" t="s">
        <v>2983</v>
      </c>
      <c r="S2037" s="271" t="s">
        <v>11</v>
      </c>
      <c r="T2037" s="271" t="s">
        <v>11</v>
      </c>
      <c r="U2037" s="30">
        <v>32771</v>
      </c>
      <c r="V2037" s="272" t="s">
        <v>18</v>
      </c>
      <c r="W2037" s="272" t="s">
        <v>11</v>
      </c>
      <c r="X2037" s="272" t="s">
        <v>11</v>
      </c>
      <c r="Y2037" s="273" t="s">
        <v>11</v>
      </c>
      <c r="Z2037" s="233">
        <v>423</v>
      </c>
    </row>
    <row r="2038" spans="1:26" ht="13.5" customHeight="1" x14ac:dyDescent="0.15">
      <c r="A2038" s="254" t="s">
        <v>11</v>
      </c>
      <c r="B2038" s="255" t="s">
        <v>11</v>
      </c>
      <c r="C2038" s="256" t="s">
        <v>11</v>
      </c>
      <c r="D2038" s="24" t="s">
        <v>11</v>
      </c>
      <c r="E2038" s="23" t="s">
        <v>11</v>
      </c>
      <c r="F2038" s="261" t="s">
        <v>11</v>
      </c>
      <c r="G2038" s="261" t="s">
        <v>11</v>
      </c>
      <c r="H2038" s="261" t="s">
        <v>11</v>
      </c>
      <c r="I2038" s="261" t="s">
        <v>11</v>
      </c>
      <c r="J2038" s="261" t="s">
        <v>11</v>
      </c>
      <c r="K2038" s="261" t="s">
        <v>11</v>
      </c>
      <c r="L2038" s="262" t="s">
        <v>11</v>
      </c>
      <c r="M2038" s="236">
        <v>76422000</v>
      </c>
      <c r="N2038" s="237" t="s">
        <v>11</v>
      </c>
      <c r="O2038" s="267" t="s">
        <v>11</v>
      </c>
      <c r="P2038" s="268" t="s">
        <v>11</v>
      </c>
      <c r="Q2038" s="6" t="s">
        <v>11</v>
      </c>
      <c r="R2038" s="238" t="s">
        <v>2984</v>
      </c>
      <c r="S2038" s="238" t="s">
        <v>11</v>
      </c>
      <c r="T2038" s="238" t="s">
        <v>11</v>
      </c>
      <c r="U2038" s="22">
        <v>12002</v>
      </c>
      <c r="V2038" s="239" t="s">
        <v>18</v>
      </c>
      <c r="W2038" s="239" t="s">
        <v>11</v>
      </c>
      <c r="X2038" s="239" t="s">
        <v>11</v>
      </c>
      <c r="Y2038" s="240" t="s">
        <v>11</v>
      </c>
      <c r="Z2038" s="234" t="s">
        <v>11</v>
      </c>
    </row>
    <row r="2039" spans="1:26" ht="13.5" customHeight="1" x14ac:dyDescent="0.15">
      <c r="A2039" s="274" t="s">
        <v>2985</v>
      </c>
      <c r="B2039" s="231" t="s">
        <v>11</v>
      </c>
      <c r="C2039" s="275" t="s">
        <v>11</v>
      </c>
      <c r="D2039" s="247" t="s">
        <v>2986</v>
      </c>
      <c r="E2039" s="239" t="s">
        <v>11</v>
      </c>
      <c r="F2039" s="239" t="s">
        <v>11</v>
      </c>
      <c r="G2039" s="239" t="s">
        <v>11</v>
      </c>
      <c r="H2039" s="239" t="s">
        <v>11</v>
      </c>
      <c r="I2039" s="239" t="s">
        <v>11</v>
      </c>
      <c r="J2039" s="239" t="s">
        <v>11</v>
      </c>
      <c r="K2039" s="239" t="s">
        <v>11</v>
      </c>
      <c r="L2039" s="240" t="s">
        <v>11</v>
      </c>
      <c r="M2039" s="249" t="s">
        <v>40</v>
      </c>
      <c r="N2039" s="250" t="s">
        <v>11</v>
      </c>
      <c r="O2039" s="267" t="s">
        <v>11</v>
      </c>
      <c r="P2039" s="268" t="s">
        <v>11</v>
      </c>
      <c r="Q2039" s="6" t="s">
        <v>11</v>
      </c>
      <c r="R2039" s="238" t="s">
        <v>2987</v>
      </c>
      <c r="S2039" s="238" t="s">
        <v>11</v>
      </c>
      <c r="T2039" s="238" t="s">
        <v>11</v>
      </c>
      <c r="U2039" s="22">
        <v>6984</v>
      </c>
      <c r="V2039" s="239" t="s">
        <v>18</v>
      </c>
      <c r="W2039" s="239" t="s">
        <v>11</v>
      </c>
      <c r="X2039" s="239" t="s">
        <v>11</v>
      </c>
      <c r="Y2039" s="240" t="s">
        <v>11</v>
      </c>
      <c r="Z2039" s="234" t="s">
        <v>11</v>
      </c>
    </row>
    <row r="2040" spans="1:26" ht="13.5" customHeight="1" x14ac:dyDescent="0.15">
      <c r="A2040" s="274" t="s">
        <v>11</v>
      </c>
      <c r="B2040" s="231" t="s">
        <v>11</v>
      </c>
      <c r="C2040" s="275" t="s">
        <v>11</v>
      </c>
      <c r="D2040" s="248" t="s">
        <v>11</v>
      </c>
      <c r="E2040" s="239" t="s">
        <v>11</v>
      </c>
      <c r="F2040" s="239" t="s">
        <v>11</v>
      </c>
      <c r="G2040" s="239" t="s">
        <v>11</v>
      </c>
      <c r="H2040" s="239" t="s">
        <v>11</v>
      </c>
      <c r="I2040" s="239" t="s">
        <v>11</v>
      </c>
      <c r="J2040" s="239" t="s">
        <v>11</v>
      </c>
      <c r="K2040" s="239" t="s">
        <v>11</v>
      </c>
      <c r="L2040" s="240" t="s">
        <v>11</v>
      </c>
      <c r="M2040" s="236">
        <v>69405429</v>
      </c>
      <c r="N2040" s="237" t="s">
        <v>11</v>
      </c>
      <c r="O2040" s="267" t="s">
        <v>11</v>
      </c>
      <c r="P2040" s="268" t="s">
        <v>11</v>
      </c>
      <c r="Q2040" s="6" t="s">
        <v>11</v>
      </c>
      <c r="R2040" s="238" t="s">
        <v>2988</v>
      </c>
      <c r="S2040" s="238" t="s">
        <v>11</v>
      </c>
      <c r="T2040" s="238" t="s">
        <v>11</v>
      </c>
      <c r="U2040" s="22">
        <v>3208</v>
      </c>
      <c r="V2040" s="239" t="s">
        <v>18</v>
      </c>
      <c r="W2040" s="239" t="s">
        <v>11</v>
      </c>
      <c r="X2040" s="239" t="s">
        <v>11</v>
      </c>
      <c r="Y2040" s="240" t="s">
        <v>11</v>
      </c>
      <c r="Z2040" s="234" t="s">
        <v>11</v>
      </c>
    </row>
    <row r="2041" spans="1:26" ht="13.5" customHeight="1" x14ac:dyDescent="0.15">
      <c r="A2041" s="274" t="s">
        <v>11</v>
      </c>
      <c r="B2041" s="231" t="s">
        <v>11</v>
      </c>
      <c r="C2041" s="275" t="s">
        <v>11</v>
      </c>
      <c r="D2041" s="229" t="s">
        <v>26</v>
      </c>
      <c r="E2041" s="241" t="s">
        <v>2637</v>
      </c>
      <c r="F2041" s="241" t="s">
        <v>11</v>
      </c>
      <c r="G2041" s="241" t="s">
        <v>11</v>
      </c>
      <c r="H2041" s="241" t="s">
        <v>11</v>
      </c>
      <c r="I2041" s="241" t="s">
        <v>11</v>
      </c>
      <c r="J2041" s="241" t="s">
        <v>11</v>
      </c>
      <c r="K2041" s="241" t="s">
        <v>11</v>
      </c>
      <c r="L2041" s="242" t="s">
        <v>28</v>
      </c>
      <c r="M2041" s="243" t="s">
        <v>29</v>
      </c>
      <c r="N2041" s="244" t="s">
        <v>11</v>
      </c>
      <c r="O2041" s="267" t="s">
        <v>11</v>
      </c>
      <c r="P2041" s="268" t="s">
        <v>11</v>
      </c>
      <c r="Q2041" s="7" t="s">
        <v>11</v>
      </c>
      <c r="R2041" s="238" t="s">
        <v>2989</v>
      </c>
      <c r="S2041" s="238" t="s">
        <v>11</v>
      </c>
      <c r="T2041" s="238" t="s">
        <v>11</v>
      </c>
      <c r="U2041" s="22">
        <v>14440</v>
      </c>
      <c r="V2041" s="239" t="s">
        <v>18</v>
      </c>
      <c r="W2041" s="239" t="s">
        <v>11</v>
      </c>
      <c r="X2041" s="239" t="s">
        <v>11</v>
      </c>
      <c r="Y2041" s="240" t="s">
        <v>11</v>
      </c>
      <c r="Z2041" s="234" t="s">
        <v>11</v>
      </c>
    </row>
    <row r="2042" spans="1:26" ht="13.5" customHeight="1" x14ac:dyDescent="0.15">
      <c r="A2042" s="274" t="s">
        <v>11</v>
      </c>
      <c r="B2042" s="231" t="s">
        <v>11</v>
      </c>
      <c r="C2042" s="275" t="s">
        <v>11</v>
      </c>
      <c r="D2042" s="229" t="s">
        <v>11</v>
      </c>
      <c r="E2042" s="241" t="s">
        <v>11</v>
      </c>
      <c r="F2042" s="241" t="s">
        <v>11</v>
      </c>
      <c r="G2042" s="241" t="s">
        <v>11</v>
      </c>
      <c r="H2042" s="241" t="s">
        <v>11</v>
      </c>
      <c r="I2042" s="241" t="s">
        <v>11</v>
      </c>
      <c r="J2042" s="241" t="s">
        <v>11</v>
      </c>
      <c r="K2042" s="241" t="s">
        <v>11</v>
      </c>
      <c r="L2042" s="242" t="s">
        <v>11</v>
      </c>
      <c r="M2042" s="245">
        <v>7016571</v>
      </c>
      <c r="N2042" s="246" t="s">
        <v>11</v>
      </c>
      <c r="O2042" s="267" t="s">
        <v>11</v>
      </c>
      <c r="P2042" s="268" t="s">
        <v>11</v>
      </c>
      <c r="Q2042" s="8" t="s">
        <v>31</v>
      </c>
      <c r="R2042" s="238" t="s">
        <v>11</v>
      </c>
      <c r="S2042" s="238" t="s">
        <v>11</v>
      </c>
      <c r="T2042" s="238" t="s">
        <v>11</v>
      </c>
      <c r="U2042" s="238" t="s">
        <v>11</v>
      </c>
      <c r="V2042" s="9" t="s">
        <v>26</v>
      </c>
      <c r="W2042" s="227" t="s">
        <v>11</v>
      </c>
      <c r="X2042" s="227" t="s">
        <v>11</v>
      </c>
      <c r="Y2042" s="10" t="s">
        <v>28</v>
      </c>
      <c r="Z2042" s="234" t="s">
        <v>11</v>
      </c>
    </row>
    <row r="2043" spans="1:26" ht="13.5" customHeight="1" x14ac:dyDescent="0.15">
      <c r="A2043" s="274" t="s">
        <v>11</v>
      </c>
      <c r="B2043" s="231" t="s">
        <v>11</v>
      </c>
      <c r="C2043" s="275" t="s">
        <v>11</v>
      </c>
      <c r="D2043" s="229" t="s">
        <v>11</v>
      </c>
      <c r="E2043" s="241" t="s">
        <v>11</v>
      </c>
      <c r="F2043" s="241" t="s">
        <v>11</v>
      </c>
      <c r="G2043" s="241" t="s">
        <v>11</v>
      </c>
      <c r="H2043" s="241" t="s">
        <v>11</v>
      </c>
      <c r="I2043" s="241" t="s">
        <v>11</v>
      </c>
      <c r="J2043" s="241" t="s">
        <v>11</v>
      </c>
      <c r="K2043" s="241" t="s">
        <v>11</v>
      </c>
      <c r="L2043" s="242" t="s">
        <v>11</v>
      </c>
      <c r="M2043" s="249" t="s">
        <v>11</v>
      </c>
      <c r="N2043" s="250" t="s">
        <v>11</v>
      </c>
      <c r="O2043" s="267" t="s">
        <v>11</v>
      </c>
      <c r="P2043" s="268" t="s">
        <v>11</v>
      </c>
      <c r="Q2043" s="7" t="s">
        <v>32</v>
      </c>
      <c r="R2043" s="238" t="s">
        <v>11</v>
      </c>
      <c r="S2043" s="238" t="s">
        <v>11</v>
      </c>
      <c r="T2043" s="238" t="s">
        <v>11</v>
      </c>
      <c r="U2043" s="238" t="s">
        <v>11</v>
      </c>
      <c r="V2043" s="11" t="s">
        <v>33</v>
      </c>
      <c r="W2043" s="9" t="s">
        <v>11</v>
      </c>
      <c r="X2043" t="s">
        <v>11</v>
      </c>
      <c r="Y2043" s="12" t="s">
        <v>11</v>
      </c>
      <c r="Z2043" s="234" t="s">
        <v>11</v>
      </c>
    </row>
    <row r="2044" spans="1:26" ht="13.5" customHeight="1" x14ac:dyDescent="0.15">
      <c r="A2044" s="6" t="s">
        <v>11</v>
      </c>
      <c r="B2044" t="s">
        <v>11</v>
      </c>
      <c r="C2044" s="12" t="s">
        <v>11</v>
      </c>
      <c r="D2044" s="229" t="s">
        <v>26</v>
      </c>
      <c r="E2044" s="13" t="s">
        <v>19</v>
      </c>
      <c r="F2044" s="231" t="s">
        <v>11</v>
      </c>
      <c r="G2044" s="231" t="s">
        <v>11</v>
      </c>
      <c r="H2044" s="231" t="s">
        <v>11</v>
      </c>
      <c r="I2044" s="231" t="s">
        <v>11</v>
      </c>
      <c r="J2044" s="231" t="s">
        <v>11</v>
      </c>
      <c r="K2044" s="13" t="s">
        <v>11</v>
      </c>
      <c r="L2044" s="242" t="s">
        <v>28</v>
      </c>
      <c r="M2044" s="277" t="s">
        <v>11</v>
      </c>
      <c r="N2044" s="278" t="s">
        <v>11</v>
      </c>
      <c r="O2044" s="267" t="s">
        <v>11</v>
      </c>
      <c r="P2044" s="268" t="s">
        <v>11</v>
      </c>
      <c r="Q2044" s="8" t="s">
        <v>31</v>
      </c>
      <c r="R2044" s="238" t="s">
        <v>11</v>
      </c>
      <c r="S2044" s="238" t="s">
        <v>11</v>
      </c>
      <c r="T2044" s="238" t="s">
        <v>11</v>
      </c>
      <c r="U2044" s="238" t="s">
        <v>11</v>
      </c>
      <c r="V2044" s="9" t="s">
        <v>26</v>
      </c>
      <c r="W2044" s="227" t="s">
        <v>11</v>
      </c>
      <c r="X2044" s="227" t="s">
        <v>11</v>
      </c>
      <c r="Y2044" s="10" t="s">
        <v>28</v>
      </c>
      <c r="Z2044" s="234" t="s">
        <v>11</v>
      </c>
    </row>
    <row r="2045" spans="1:26" ht="13.5" customHeight="1" x14ac:dyDescent="0.15">
      <c r="A2045" s="14" t="s">
        <v>11</v>
      </c>
      <c r="B2045" s="15" t="s">
        <v>11</v>
      </c>
      <c r="C2045" s="16" t="s">
        <v>11</v>
      </c>
      <c r="D2045" s="230" t="s">
        <v>11</v>
      </c>
      <c r="E2045" s="17" t="s">
        <v>11</v>
      </c>
      <c r="F2045" s="232" t="s">
        <v>11</v>
      </c>
      <c r="G2045" s="232" t="s">
        <v>11</v>
      </c>
      <c r="H2045" s="232" t="s">
        <v>11</v>
      </c>
      <c r="I2045" s="232" t="s">
        <v>11</v>
      </c>
      <c r="J2045" s="232" t="s">
        <v>11</v>
      </c>
      <c r="K2045" s="17" t="s">
        <v>11</v>
      </c>
      <c r="L2045" s="276" t="s">
        <v>11</v>
      </c>
      <c r="M2045" s="26" t="s">
        <v>42</v>
      </c>
      <c r="N2045" s="27">
        <v>90.8</v>
      </c>
      <c r="O2045" s="269" t="s">
        <v>11</v>
      </c>
      <c r="P2045" s="270" t="s">
        <v>11</v>
      </c>
      <c r="Q2045" s="18" t="s">
        <v>32</v>
      </c>
      <c r="R2045" s="228" t="s">
        <v>11</v>
      </c>
      <c r="S2045" s="228" t="s">
        <v>11</v>
      </c>
      <c r="T2045" s="228" t="s">
        <v>11</v>
      </c>
      <c r="U2045" s="228" t="s">
        <v>11</v>
      </c>
      <c r="V2045" s="19" t="s">
        <v>33</v>
      </c>
      <c r="W2045" s="20" t="s">
        <v>11</v>
      </c>
      <c r="X2045" s="15" t="s">
        <v>11</v>
      </c>
      <c r="Y2045" s="16" t="s">
        <v>11</v>
      </c>
      <c r="Z2045" s="235" t="s">
        <v>11</v>
      </c>
    </row>
  </sheetData>
  <autoFilter ref="A2:Z2045" xr:uid="{00000000-0001-0000-0000-00000000000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4" showButton="0"/>
    <filterColumn colId="16" showButton="0"/>
    <filterColumn colId="17" showButton="0"/>
    <filterColumn colId="18" showButton="0"/>
    <filterColumn colId="22" showButton="0"/>
  </autoFilter>
  <mergeCells count="9313">
    <mergeCell ref="R3:T3"/>
    <mergeCell ref="V3:Y3"/>
    <mergeCell ref="Z3:Z11"/>
    <mergeCell ref="M4:N4"/>
    <mergeCell ref="R4:T4"/>
    <mergeCell ref="V4:Y4"/>
    <mergeCell ref="A3:C4"/>
    <mergeCell ref="D3:E3"/>
    <mergeCell ref="F3:L4"/>
    <mergeCell ref="M3:N3"/>
    <mergeCell ref="O3:P11"/>
    <mergeCell ref="A2:C2"/>
    <mergeCell ref="D2:L2"/>
    <mergeCell ref="M2:N2"/>
    <mergeCell ref="O2:P2"/>
    <mergeCell ref="Q2:T2"/>
    <mergeCell ref="W2:X2"/>
    <mergeCell ref="L7:L9"/>
    <mergeCell ref="M7:N7"/>
    <mergeCell ref="R7:T7"/>
    <mergeCell ref="V7:Y7"/>
    <mergeCell ref="M8:N8"/>
    <mergeCell ref="R8:U8"/>
    <mergeCell ref="W8:X8"/>
    <mergeCell ref="M9:N9"/>
    <mergeCell ref="R9:U9"/>
    <mergeCell ref="A5:C9"/>
    <mergeCell ref="D5:L6"/>
    <mergeCell ref="M5:N5"/>
    <mergeCell ref="R5:T5"/>
    <mergeCell ref="V5:Y5"/>
    <mergeCell ref="M6:N6"/>
    <mergeCell ref="R6:T6"/>
    <mergeCell ref="V6:Y6"/>
    <mergeCell ref="D7:D9"/>
    <mergeCell ref="E7:K9"/>
    <mergeCell ref="R12:T12"/>
    <mergeCell ref="V12:Y12"/>
    <mergeCell ref="Z12:Z20"/>
    <mergeCell ref="M13:N13"/>
    <mergeCell ref="R13:T13"/>
    <mergeCell ref="V13:Y13"/>
    <mergeCell ref="L10:L11"/>
    <mergeCell ref="M10:N10"/>
    <mergeCell ref="R10:U10"/>
    <mergeCell ref="W10:X10"/>
    <mergeCell ref="R11:U11"/>
    <mergeCell ref="A12:C13"/>
    <mergeCell ref="D12:E12"/>
    <mergeCell ref="F12:L13"/>
    <mergeCell ref="M12:N12"/>
    <mergeCell ref="O12:P20"/>
    <mergeCell ref="D10:D11"/>
    <mergeCell ref="F10:F11"/>
    <mergeCell ref="G10:G11"/>
    <mergeCell ref="H10:H11"/>
    <mergeCell ref="I10:I11"/>
    <mergeCell ref="J10:J11"/>
    <mergeCell ref="L16:L18"/>
    <mergeCell ref="M16:N16"/>
    <mergeCell ref="R16:T16"/>
    <mergeCell ref="V16:Y16"/>
    <mergeCell ref="M17:N17"/>
    <mergeCell ref="R17:U17"/>
    <mergeCell ref="W17:X17"/>
    <mergeCell ref="M18:N18"/>
    <mergeCell ref="R18:U18"/>
    <mergeCell ref="A14:C18"/>
    <mergeCell ref="D14:L15"/>
    <mergeCell ref="M14:N14"/>
    <mergeCell ref="R14:T14"/>
    <mergeCell ref="V14:Y14"/>
    <mergeCell ref="M15:N15"/>
    <mergeCell ref="R15:T15"/>
    <mergeCell ref="V15:Y15"/>
    <mergeCell ref="D16:D18"/>
    <mergeCell ref="E16:K18"/>
    <mergeCell ref="R21:T21"/>
    <mergeCell ref="V21:Y21"/>
    <mergeCell ref="Z21:Z29"/>
    <mergeCell ref="M22:N22"/>
    <mergeCell ref="R22:T22"/>
    <mergeCell ref="V22:Y22"/>
    <mergeCell ref="L19:L20"/>
    <mergeCell ref="M19:N19"/>
    <mergeCell ref="R19:U19"/>
    <mergeCell ref="W19:X19"/>
    <mergeCell ref="R20:U20"/>
    <mergeCell ref="A21:C22"/>
    <mergeCell ref="D21:E21"/>
    <mergeCell ref="F21:L22"/>
    <mergeCell ref="M21:N21"/>
    <mergeCell ref="O21:P29"/>
    <mergeCell ref="D19:D20"/>
    <mergeCell ref="F19:F20"/>
    <mergeCell ref="G19:G20"/>
    <mergeCell ref="H19:H20"/>
    <mergeCell ref="I19:I20"/>
    <mergeCell ref="J19:J20"/>
    <mergeCell ref="L25:L27"/>
    <mergeCell ref="M25:N25"/>
    <mergeCell ref="R25:T25"/>
    <mergeCell ref="V25:Y25"/>
    <mergeCell ref="M26:N26"/>
    <mergeCell ref="R26:U26"/>
    <mergeCell ref="W26:X26"/>
    <mergeCell ref="M27:N27"/>
    <mergeCell ref="R27:U27"/>
    <mergeCell ref="A23:C27"/>
    <mergeCell ref="D23:L24"/>
    <mergeCell ref="M23:N23"/>
    <mergeCell ref="R23:T23"/>
    <mergeCell ref="V23:Y23"/>
    <mergeCell ref="M24:N24"/>
    <mergeCell ref="R24:T24"/>
    <mergeCell ref="V24:Y24"/>
    <mergeCell ref="D25:D27"/>
    <mergeCell ref="E25:K27"/>
    <mergeCell ref="R30:T30"/>
    <mergeCell ref="V30:Y30"/>
    <mergeCell ref="Z30:Z38"/>
    <mergeCell ref="M31:N31"/>
    <mergeCell ref="R31:T31"/>
    <mergeCell ref="V31:Y31"/>
    <mergeCell ref="L28:L29"/>
    <mergeCell ref="M28:N28"/>
    <mergeCell ref="R28:U28"/>
    <mergeCell ref="W28:X28"/>
    <mergeCell ref="R29:U29"/>
    <mergeCell ref="A30:C31"/>
    <mergeCell ref="D30:E30"/>
    <mergeCell ref="F30:L31"/>
    <mergeCell ref="M30:N30"/>
    <mergeCell ref="O30:P38"/>
    <mergeCell ref="D28:D29"/>
    <mergeCell ref="F28:F29"/>
    <mergeCell ref="G28:G29"/>
    <mergeCell ref="H28:H29"/>
    <mergeCell ref="I28:I29"/>
    <mergeCell ref="J28:J29"/>
    <mergeCell ref="L34:L36"/>
    <mergeCell ref="M34:N34"/>
    <mergeCell ref="R34:T34"/>
    <mergeCell ref="V34:Y34"/>
    <mergeCell ref="M35:N35"/>
    <mergeCell ref="R35:U35"/>
    <mergeCell ref="W35:X35"/>
    <mergeCell ref="M36:N36"/>
    <mergeCell ref="R36:U36"/>
    <mergeCell ref="A32:C36"/>
    <mergeCell ref="D32:L33"/>
    <mergeCell ref="M32:N32"/>
    <mergeCell ref="R32:T32"/>
    <mergeCell ref="V32:Y32"/>
    <mergeCell ref="M33:N33"/>
    <mergeCell ref="R33:T33"/>
    <mergeCell ref="V33:Y33"/>
    <mergeCell ref="D34:D36"/>
    <mergeCell ref="E34:K36"/>
    <mergeCell ref="R39:T39"/>
    <mergeCell ref="V39:Y39"/>
    <mergeCell ref="Z39:Z47"/>
    <mergeCell ref="M40:N40"/>
    <mergeCell ref="R40:T40"/>
    <mergeCell ref="V40:Y40"/>
    <mergeCell ref="L37:L38"/>
    <mergeCell ref="M37:N37"/>
    <mergeCell ref="R37:U37"/>
    <mergeCell ref="W37:X37"/>
    <mergeCell ref="R38:U38"/>
    <mergeCell ref="A39:C40"/>
    <mergeCell ref="D39:E39"/>
    <mergeCell ref="F39:L40"/>
    <mergeCell ref="M39:N39"/>
    <mergeCell ref="O39:P47"/>
    <mergeCell ref="D37:D38"/>
    <mergeCell ref="F37:F38"/>
    <mergeCell ref="G37:G38"/>
    <mergeCell ref="H37:H38"/>
    <mergeCell ref="I37:I38"/>
    <mergeCell ref="J37:J38"/>
    <mergeCell ref="L43:L45"/>
    <mergeCell ref="M43:N43"/>
    <mergeCell ref="R43:T43"/>
    <mergeCell ref="V43:Y43"/>
    <mergeCell ref="M44:N44"/>
    <mergeCell ref="R44:U44"/>
    <mergeCell ref="W44:X44"/>
    <mergeCell ref="M45:N45"/>
    <mergeCell ref="R45:U45"/>
    <mergeCell ref="A41:C45"/>
    <mergeCell ref="D41:L42"/>
    <mergeCell ref="M41:N41"/>
    <mergeCell ref="R41:T41"/>
    <mergeCell ref="V41:Y41"/>
    <mergeCell ref="M42:N42"/>
    <mergeCell ref="R42:T42"/>
    <mergeCell ref="V42:Y42"/>
    <mergeCell ref="D43:D45"/>
    <mergeCell ref="E43:K45"/>
    <mergeCell ref="R48:T48"/>
    <mergeCell ref="V48:Y48"/>
    <mergeCell ref="Z48:Z56"/>
    <mergeCell ref="M49:N49"/>
    <mergeCell ref="R49:T49"/>
    <mergeCell ref="V49:Y49"/>
    <mergeCell ref="L46:L47"/>
    <mergeCell ref="M46:N46"/>
    <mergeCell ref="R46:U46"/>
    <mergeCell ref="W46:X46"/>
    <mergeCell ref="R47:U47"/>
    <mergeCell ref="A48:C49"/>
    <mergeCell ref="D48:E48"/>
    <mergeCell ref="F48:L49"/>
    <mergeCell ref="M48:N48"/>
    <mergeCell ref="O48:P56"/>
    <mergeCell ref="D46:D47"/>
    <mergeCell ref="F46:F47"/>
    <mergeCell ref="G46:G47"/>
    <mergeCell ref="H46:H47"/>
    <mergeCell ref="I46:I47"/>
    <mergeCell ref="J46:J47"/>
    <mergeCell ref="L52:L54"/>
    <mergeCell ref="M52:N52"/>
    <mergeCell ref="R52:T52"/>
    <mergeCell ref="V52:Y52"/>
    <mergeCell ref="M53:N53"/>
    <mergeCell ref="R53:U53"/>
    <mergeCell ref="W53:X53"/>
    <mergeCell ref="M54:N54"/>
    <mergeCell ref="R54:U54"/>
    <mergeCell ref="A50:C54"/>
    <mergeCell ref="D50:L51"/>
    <mergeCell ref="M50:N50"/>
    <mergeCell ref="R50:T50"/>
    <mergeCell ref="V50:Y50"/>
    <mergeCell ref="M51:N51"/>
    <mergeCell ref="R51:T51"/>
    <mergeCell ref="V51:Y51"/>
    <mergeCell ref="D52:D54"/>
    <mergeCell ref="E52:K54"/>
    <mergeCell ref="R57:T57"/>
    <mergeCell ref="V57:Y57"/>
    <mergeCell ref="Z57:Z65"/>
    <mergeCell ref="M58:N58"/>
    <mergeCell ref="R58:T58"/>
    <mergeCell ref="V58:Y58"/>
    <mergeCell ref="L55:L56"/>
    <mergeCell ref="M55:N55"/>
    <mergeCell ref="R55:U55"/>
    <mergeCell ref="W55:X55"/>
    <mergeCell ref="R56:U56"/>
    <mergeCell ref="A57:C58"/>
    <mergeCell ref="D57:E57"/>
    <mergeCell ref="F57:L58"/>
    <mergeCell ref="M57:N57"/>
    <mergeCell ref="O57:P65"/>
    <mergeCell ref="D55:D56"/>
    <mergeCell ref="F55:F56"/>
    <mergeCell ref="G55:G56"/>
    <mergeCell ref="H55:H56"/>
    <mergeCell ref="I55:I56"/>
    <mergeCell ref="J55:J56"/>
    <mergeCell ref="L61:L63"/>
    <mergeCell ref="M61:N61"/>
    <mergeCell ref="R61:T61"/>
    <mergeCell ref="V61:Y61"/>
    <mergeCell ref="M62:N62"/>
    <mergeCell ref="R62:U62"/>
    <mergeCell ref="W62:X62"/>
    <mergeCell ref="M63:N63"/>
    <mergeCell ref="R63:U63"/>
    <mergeCell ref="A59:C63"/>
    <mergeCell ref="D59:L60"/>
    <mergeCell ref="M59:N59"/>
    <mergeCell ref="R59:T59"/>
    <mergeCell ref="V59:Y59"/>
    <mergeCell ref="M60:N60"/>
    <mergeCell ref="R60:T60"/>
    <mergeCell ref="V60:Y60"/>
    <mergeCell ref="D61:D63"/>
    <mergeCell ref="E61:K63"/>
    <mergeCell ref="R66:T66"/>
    <mergeCell ref="V66:Y66"/>
    <mergeCell ref="Z66:Z74"/>
    <mergeCell ref="M67:N67"/>
    <mergeCell ref="R67:T67"/>
    <mergeCell ref="V67:Y67"/>
    <mergeCell ref="L64:L65"/>
    <mergeCell ref="M64:N64"/>
    <mergeCell ref="R64:U64"/>
    <mergeCell ref="W64:X64"/>
    <mergeCell ref="R65:U65"/>
    <mergeCell ref="A66:C67"/>
    <mergeCell ref="D66:E66"/>
    <mergeCell ref="F66:L67"/>
    <mergeCell ref="M66:N66"/>
    <mergeCell ref="O66:P74"/>
    <mergeCell ref="D64:D65"/>
    <mergeCell ref="F64:F65"/>
    <mergeCell ref="G64:G65"/>
    <mergeCell ref="H64:H65"/>
    <mergeCell ref="I64:I65"/>
    <mergeCell ref="J64:J65"/>
    <mergeCell ref="L70:L72"/>
    <mergeCell ref="M70:N70"/>
    <mergeCell ref="R70:T70"/>
    <mergeCell ref="V70:Y70"/>
    <mergeCell ref="M71:N71"/>
    <mergeCell ref="R71:U71"/>
    <mergeCell ref="W71:X71"/>
    <mergeCell ref="M72:N72"/>
    <mergeCell ref="R72:U72"/>
    <mergeCell ref="A68:C72"/>
    <mergeCell ref="D68:L69"/>
    <mergeCell ref="M68:N68"/>
    <mergeCell ref="R68:T68"/>
    <mergeCell ref="V68:Y68"/>
    <mergeCell ref="M69:N69"/>
    <mergeCell ref="R69:T69"/>
    <mergeCell ref="V69:Y69"/>
    <mergeCell ref="D70:D72"/>
    <mergeCell ref="E70:K72"/>
    <mergeCell ref="R75:T75"/>
    <mergeCell ref="V75:Y75"/>
    <mergeCell ref="Z75:Z83"/>
    <mergeCell ref="M76:N76"/>
    <mergeCell ref="R76:T76"/>
    <mergeCell ref="V76:Y76"/>
    <mergeCell ref="L73:L74"/>
    <mergeCell ref="M73:N73"/>
    <mergeCell ref="R73:U73"/>
    <mergeCell ref="W73:X73"/>
    <mergeCell ref="R74:U74"/>
    <mergeCell ref="A75:C76"/>
    <mergeCell ref="D75:E75"/>
    <mergeCell ref="F75:L76"/>
    <mergeCell ref="M75:N75"/>
    <mergeCell ref="O75:P83"/>
    <mergeCell ref="D73:D74"/>
    <mergeCell ref="F73:F74"/>
    <mergeCell ref="G73:G74"/>
    <mergeCell ref="H73:H74"/>
    <mergeCell ref="I73:I74"/>
    <mergeCell ref="J73:J74"/>
    <mergeCell ref="L79:L81"/>
    <mergeCell ref="M79:N79"/>
    <mergeCell ref="R79:T79"/>
    <mergeCell ref="V79:Y79"/>
    <mergeCell ref="M80:N80"/>
    <mergeCell ref="R80:U80"/>
    <mergeCell ref="W80:X80"/>
    <mergeCell ref="M81:N81"/>
    <mergeCell ref="R81:U81"/>
    <mergeCell ref="A77:C81"/>
    <mergeCell ref="D77:L78"/>
    <mergeCell ref="M77:N77"/>
    <mergeCell ref="R77:T77"/>
    <mergeCell ref="V77:Y77"/>
    <mergeCell ref="M78:N78"/>
    <mergeCell ref="R78:T78"/>
    <mergeCell ref="V78:Y78"/>
    <mergeCell ref="D79:D81"/>
    <mergeCell ref="E79:K81"/>
    <mergeCell ref="R84:T84"/>
    <mergeCell ref="V84:Y84"/>
    <mergeCell ref="Z84:Z92"/>
    <mergeCell ref="M85:N85"/>
    <mergeCell ref="R85:T85"/>
    <mergeCell ref="V85:Y85"/>
    <mergeCell ref="L82:L83"/>
    <mergeCell ref="M82:N82"/>
    <mergeCell ref="R82:U82"/>
    <mergeCell ref="W82:X82"/>
    <mergeCell ref="R83:U83"/>
    <mergeCell ref="A84:C85"/>
    <mergeCell ref="D84:E84"/>
    <mergeCell ref="F84:L85"/>
    <mergeCell ref="M84:N84"/>
    <mergeCell ref="O84:P92"/>
    <mergeCell ref="D82:D83"/>
    <mergeCell ref="F82:F83"/>
    <mergeCell ref="G82:G83"/>
    <mergeCell ref="H82:H83"/>
    <mergeCell ref="I82:I83"/>
    <mergeCell ref="J82:J83"/>
    <mergeCell ref="L88:L90"/>
    <mergeCell ref="M88:N88"/>
    <mergeCell ref="R88:T88"/>
    <mergeCell ref="V88:Y88"/>
    <mergeCell ref="M89:N89"/>
    <mergeCell ref="R89:U89"/>
    <mergeCell ref="W89:X89"/>
    <mergeCell ref="M90:N90"/>
    <mergeCell ref="R90:U90"/>
    <mergeCell ref="A86:C90"/>
    <mergeCell ref="D86:L87"/>
    <mergeCell ref="M86:N86"/>
    <mergeCell ref="R86:T86"/>
    <mergeCell ref="V86:Y86"/>
    <mergeCell ref="M87:N87"/>
    <mergeCell ref="R87:T87"/>
    <mergeCell ref="V87:Y87"/>
    <mergeCell ref="D88:D90"/>
    <mergeCell ref="E88:K90"/>
    <mergeCell ref="R93:T93"/>
    <mergeCell ref="V93:Y93"/>
    <mergeCell ref="Z93:Z101"/>
    <mergeCell ref="M94:N94"/>
    <mergeCell ref="R94:T94"/>
    <mergeCell ref="V94:Y94"/>
    <mergeCell ref="L91:L92"/>
    <mergeCell ref="M91:N91"/>
    <mergeCell ref="R91:U91"/>
    <mergeCell ref="W91:X91"/>
    <mergeCell ref="R92:U92"/>
    <mergeCell ref="A93:C94"/>
    <mergeCell ref="D93:E93"/>
    <mergeCell ref="F93:L94"/>
    <mergeCell ref="M93:N93"/>
    <mergeCell ref="O93:P101"/>
    <mergeCell ref="D91:D92"/>
    <mergeCell ref="F91:F92"/>
    <mergeCell ref="G91:G92"/>
    <mergeCell ref="H91:H92"/>
    <mergeCell ref="I91:I92"/>
    <mergeCell ref="J91:J92"/>
    <mergeCell ref="L97:L99"/>
    <mergeCell ref="M97:N97"/>
    <mergeCell ref="R97:T97"/>
    <mergeCell ref="V97:Y97"/>
    <mergeCell ref="M98:N98"/>
    <mergeCell ref="R98:U98"/>
    <mergeCell ref="W98:X98"/>
    <mergeCell ref="M99:N99"/>
    <mergeCell ref="R99:U99"/>
    <mergeCell ref="A95:C99"/>
    <mergeCell ref="D95:L96"/>
    <mergeCell ref="M95:N95"/>
    <mergeCell ref="R95:T95"/>
    <mergeCell ref="V95:Y95"/>
    <mergeCell ref="M96:N96"/>
    <mergeCell ref="R96:T96"/>
    <mergeCell ref="V96:Y96"/>
    <mergeCell ref="D97:D99"/>
    <mergeCell ref="E97:K99"/>
    <mergeCell ref="R102:T102"/>
    <mergeCell ref="V102:Y102"/>
    <mergeCell ref="Z102:Z110"/>
    <mergeCell ref="M103:N103"/>
    <mergeCell ref="R103:T103"/>
    <mergeCell ref="V103:Y103"/>
    <mergeCell ref="L100:L101"/>
    <mergeCell ref="M100:N100"/>
    <mergeCell ref="R100:U100"/>
    <mergeCell ref="W100:X100"/>
    <mergeCell ref="R101:U101"/>
    <mergeCell ref="A102:C103"/>
    <mergeCell ref="D102:E102"/>
    <mergeCell ref="F102:L103"/>
    <mergeCell ref="M102:N102"/>
    <mergeCell ref="O102:P110"/>
    <mergeCell ref="D100:D101"/>
    <mergeCell ref="F100:F101"/>
    <mergeCell ref="G100:G101"/>
    <mergeCell ref="H100:H101"/>
    <mergeCell ref="I100:I101"/>
    <mergeCell ref="J100:J101"/>
    <mergeCell ref="L106:L108"/>
    <mergeCell ref="M106:N106"/>
    <mergeCell ref="R106:T106"/>
    <mergeCell ref="V106:Y106"/>
    <mergeCell ref="M107:N107"/>
    <mergeCell ref="R107:U107"/>
    <mergeCell ref="W107:X107"/>
    <mergeCell ref="M108:N108"/>
    <mergeCell ref="R108:U108"/>
    <mergeCell ref="A104:C108"/>
    <mergeCell ref="D104:L105"/>
    <mergeCell ref="M104:N104"/>
    <mergeCell ref="R104:T104"/>
    <mergeCell ref="V104:Y104"/>
    <mergeCell ref="M105:N105"/>
    <mergeCell ref="R105:T105"/>
    <mergeCell ref="V105:Y105"/>
    <mergeCell ref="D106:D108"/>
    <mergeCell ref="E106:K108"/>
    <mergeCell ref="R111:T111"/>
    <mergeCell ref="V111:Y111"/>
    <mergeCell ref="Z111:Z119"/>
    <mergeCell ref="M112:N112"/>
    <mergeCell ref="R112:T112"/>
    <mergeCell ref="V112:Y112"/>
    <mergeCell ref="L109:L110"/>
    <mergeCell ref="M109:N109"/>
    <mergeCell ref="R109:U109"/>
    <mergeCell ref="W109:X109"/>
    <mergeCell ref="R110:U110"/>
    <mergeCell ref="A111:C112"/>
    <mergeCell ref="D111:E111"/>
    <mergeCell ref="F111:L112"/>
    <mergeCell ref="M111:N111"/>
    <mergeCell ref="O111:P119"/>
    <mergeCell ref="D109:D110"/>
    <mergeCell ref="F109:F110"/>
    <mergeCell ref="G109:G110"/>
    <mergeCell ref="H109:H110"/>
    <mergeCell ref="I109:I110"/>
    <mergeCell ref="J109:J110"/>
    <mergeCell ref="L115:L117"/>
    <mergeCell ref="M115:N115"/>
    <mergeCell ref="R115:T115"/>
    <mergeCell ref="V115:Y115"/>
    <mergeCell ref="M116:N116"/>
    <mergeCell ref="R116:U116"/>
    <mergeCell ref="W116:X116"/>
    <mergeCell ref="M117:N117"/>
    <mergeCell ref="R117:U117"/>
    <mergeCell ref="A113:C117"/>
    <mergeCell ref="D113:L114"/>
    <mergeCell ref="M113:N113"/>
    <mergeCell ref="R113:T113"/>
    <mergeCell ref="V113:Y113"/>
    <mergeCell ref="M114:N114"/>
    <mergeCell ref="R114:T114"/>
    <mergeCell ref="V114:Y114"/>
    <mergeCell ref="D115:D117"/>
    <mergeCell ref="E115:K117"/>
    <mergeCell ref="R120:T120"/>
    <mergeCell ref="V120:Y120"/>
    <mergeCell ref="Z120:Z128"/>
    <mergeCell ref="M121:N121"/>
    <mergeCell ref="R121:T121"/>
    <mergeCell ref="V121:Y121"/>
    <mergeCell ref="L118:L119"/>
    <mergeCell ref="M118:N118"/>
    <mergeCell ref="R118:U118"/>
    <mergeCell ref="W118:X118"/>
    <mergeCell ref="R119:U119"/>
    <mergeCell ref="A120:C121"/>
    <mergeCell ref="D120:E120"/>
    <mergeCell ref="F120:L121"/>
    <mergeCell ref="M120:N120"/>
    <mergeCell ref="O120:P128"/>
    <mergeCell ref="D118:D119"/>
    <mergeCell ref="F118:F119"/>
    <mergeCell ref="G118:G119"/>
    <mergeCell ref="H118:H119"/>
    <mergeCell ref="I118:I119"/>
    <mergeCell ref="J118:J119"/>
    <mergeCell ref="L124:L126"/>
    <mergeCell ref="M124:N124"/>
    <mergeCell ref="R124:T124"/>
    <mergeCell ref="V124:Y124"/>
    <mergeCell ref="M125:N125"/>
    <mergeCell ref="R125:U125"/>
    <mergeCell ref="W125:X125"/>
    <mergeCell ref="M126:N126"/>
    <mergeCell ref="R126:U126"/>
    <mergeCell ref="A122:C126"/>
    <mergeCell ref="D122:L123"/>
    <mergeCell ref="M122:N122"/>
    <mergeCell ref="R122:T122"/>
    <mergeCell ref="V122:Y122"/>
    <mergeCell ref="M123:N123"/>
    <mergeCell ref="R123:T123"/>
    <mergeCell ref="V123:Y123"/>
    <mergeCell ref="D124:D126"/>
    <mergeCell ref="E124:K126"/>
    <mergeCell ref="R129:T129"/>
    <mergeCell ref="V129:Y129"/>
    <mergeCell ref="Z129:Z137"/>
    <mergeCell ref="M130:N130"/>
    <mergeCell ref="R130:T130"/>
    <mergeCell ref="V130:Y130"/>
    <mergeCell ref="L127:L128"/>
    <mergeCell ref="M127:N127"/>
    <mergeCell ref="R127:U127"/>
    <mergeCell ref="W127:X127"/>
    <mergeCell ref="R128:U128"/>
    <mergeCell ref="A129:C130"/>
    <mergeCell ref="D129:E129"/>
    <mergeCell ref="F129:L130"/>
    <mergeCell ref="M129:N129"/>
    <mergeCell ref="O129:P137"/>
    <mergeCell ref="D127:D128"/>
    <mergeCell ref="F127:F128"/>
    <mergeCell ref="G127:G128"/>
    <mergeCell ref="H127:H128"/>
    <mergeCell ref="I127:I128"/>
    <mergeCell ref="J127:J128"/>
    <mergeCell ref="L133:L135"/>
    <mergeCell ref="M133:N133"/>
    <mergeCell ref="R133:T133"/>
    <mergeCell ref="V133:Y133"/>
    <mergeCell ref="M134:N134"/>
    <mergeCell ref="R134:U134"/>
    <mergeCell ref="W134:X134"/>
    <mergeCell ref="M135:N135"/>
    <mergeCell ref="R135:U135"/>
    <mergeCell ref="A131:C135"/>
    <mergeCell ref="D131:L132"/>
    <mergeCell ref="M131:N131"/>
    <mergeCell ref="R131:T131"/>
    <mergeCell ref="V131:Y131"/>
    <mergeCell ref="M132:N132"/>
    <mergeCell ref="R132:T132"/>
    <mergeCell ref="V132:Y132"/>
    <mergeCell ref="D133:D135"/>
    <mergeCell ref="E133:K135"/>
    <mergeCell ref="R138:T138"/>
    <mergeCell ref="V138:Y138"/>
    <mergeCell ref="Z138:Z146"/>
    <mergeCell ref="M139:N139"/>
    <mergeCell ref="R139:T139"/>
    <mergeCell ref="V139:Y139"/>
    <mergeCell ref="L136:L137"/>
    <mergeCell ref="M136:N136"/>
    <mergeCell ref="R136:U136"/>
    <mergeCell ref="W136:X136"/>
    <mergeCell ref="R137:U137"/>
    <mergeCell ref="A138:C139"/>
    <mergeCell ref="D138:E138"/>
    <mergeCell ref="F138:L139"/>
    <mergeCell ref="M138:N138"/>
    <mergeCell ref="O138:P146"/>
    <mergeCell ref="D136:D137"/>
    <mergeCell ref="F136:F137"/>
    <mergeCell ref="G136:G137"/>
    <mergeCell ref="H136:H137"/>
    <mergeCell ref="I136:I137"/>
    <mergeCell ref="J136:J137"/>
    <mergeCell ref="L142:L144"/>
    <mergeCell ref="M142:N142"/>
    <mergeCell ref="R142:T142"/>
    <mergeCell ref="V142:Y142"/>
    <mergeCell ref="M143:N143"/>
    <mergeCell ref="R143:U143"/>
    <mergeCell ref="W143:X143"/>
    <mergeCell ref="M144:N144"/>
    <mergeCell ref="R144:U144"/>
    <mergeCell ref="A140:C144"/>
    <mergeCell ref="D140:L141"/>
    <mergeCell ref="M140:N140"/>
    <mergeCell ref="R140:T140"/>
    <mergeCell ref="V140:Y140"/>
    <mergeCell ref="M141:N141"/>
    <mergeCell ref="R141:T141"/>
    <mergeCell ref="V141:Y141"/>
    <mergeCell ref="D142:D144"/>
    <mergeCell ref="E142:K144"/>
    <mergeCell ref="R147:T147"/>
    <mergeCell ref="V147:Y147"/>
    <mergeCell ref="Z147:Z155"/>
    <mergeCell ref="M148:N148"/>
    <mergeCell ref="R148:T148"/>
    <mergeCell ref="V148:Y148"/>
    <mergeCell ref="L145:L146"/>
    <mergeCell ref="M145:N145"/>
    <mergeCell ref="R145:U145"/>
    <mergeCell ref="W145:X145"/>
    <mergeCell ref="R146:U146"/>
    <mergeCell ref="A147:C148"/>
    <mergeCell ref="D147:E147"/>
    <mergeCell ref="F147:L148"/>
    <mergeCell ref="M147:N147"/>
    <mergeCell ref="O147:P155"/>
    <mergeCell ref="D145:D146"/>
    <mergeCell ref="F145:F146"/>
    <mergeCell ref="G145:G146"/>
    <mergeCell ref="H145:H146"/>
    <mergeCell ref="I145:I146"/>
    <mergeCell ref="J145:J146"/>
    <mergeCell ref="L151:L153"/>
    <mergeCell ref="M151:N151"/>
    <mergeCell ref="R151:T151"/>
    <mergeCell ref="V151:Y151"/>
    <mergeCell ref="M152:N152"/>
    <mergeCell ref="R152:U152"/>
    <mergeCell ref="W152:X152"/>
    <mergeCell ref="M153:N153"/>
    <mergeCell ref="R153:U153"/>
    <mergeCell ref="A149:C153"/>
    <mergeCell ref="D149:L150"/>
    <mergeCell ref="M149:N149"/>
    <mergeCell ref="R149:T149"/>
    <mergeCell ref="V149:Y149"/>
    <mergeCell ref="M150:N150"/>
    <mergeCell ref="R150:T150"/>
    <mergeCell ref="V150:Y150"/>
    <mergeCell ref="D151:D153"/>
    <mergeCell ref="E151:K153"/>
    <mergeCell ref="R156:T156"/>
    <mergeCell ref="V156:Y156"/>
    <mergeCell ref="Z156:Z164"/>
    <mergeCell ref="M157:N157"/>
    <mergeCell ref="R157:T157"/>
    <mergeCell ref="V157:Y157"/>
    <mergeCell ref="L154:L155"/>
    <mergeCell ref="M154:N154"/>
    <mergeCell ref="R154:U154"/>
    <mergeCell ref="W154:X154"/>
    <mergeCell ref="R155:U155"/>
    <mergeCell ref="A156:C157"/>
    <mergeCell ref="D156:E156"/>
    <mergeCell ref="F156:L157"/>
    <mergeCell ref="M156:N156"/>
    <mergeCell ref="O156:P164"/>
    <mergeCell ref="D154:D155"/>
    <mergeCell ref="F154:F155"/>
    <mergeCell ref="G154:G155"/>
    <mergeCell ref="H154:H155"/>
    <mergeCell ref="I154:I155"/>
    <mergeCell ref="J154:J155"/>
    <mergeCell ref="L160:L162"/>
    <mergeCell ref="M160:N160"/>
    <mergeCell ref="R160:T160"/>
    <mergeCell ref="V160:Y160"/>
    <mergeCell ref="M161:N161"/>
    <mergeCell ref="R161:U161"/>
    <mergeCell ref="W161:X161"/>
    <mergeCell ref="M162:N162"/>
    <mergeCell ref="R162:U162"/>
    <mergeCell ref="A158:C162"/>
    <mergeCell ref="D158:L159"/>
    <mergeCell ref="M158:N158"/>
    <mergeCell ref="R158:T158"/>
    <mergeCell ref="V158:Y158"/>
    <mergeCell ref="M159:N159"/>
    <mergeCell ref="R159:T159"/>
    <mergeCell ref="V159:Y159"/>
    <mergeCell ref="D160:D162"/>
    <mergeCell ref="E160:K162"/>
    <mergeCell ref="R165:T165"/>
    <mergeCell ref="V165:Y165"/>
    <mergeCell ref="Z165:Z173"/>
    <mergeCell ref="M166:N166"/>
    <mergeCell ref="R166:T166"/>
    <mergeCell ref="V166:Y166"/>
    <mergeCell ref="L163:L164"/>
    <mergeCell ref="M163:N163"/>
    <mergeCell ref="R163:U163"/>
    <mergeCell ref="W163:X163"/>
    <mergeCell ref="R164:U164"/>
    <mergeCell ref="A165:C166"/>
    <mergeCell ref="D165:E165"/>
    <mergeCell ref="F165:L166"/>
    <mergeCell ref="M165:N165"/>
    <mergeCell ref="O165:P173"/>
    <mergeCell ref="D163:D164"/>
    <mergeCell ref="F163:F164"/>
    <mergeCell ref="G163:G164"/>
    <mergeCell ref="H163:H164"/>
    <mergeCell ref="I163:I164"/>
    <mergeCell ref="J163:J164"/>
    <mergeCell ref="L169:L171"/>
    <mergeCell ref="M169:N169"/>
    <mergeCell ref="R169:T169"/>
    <mergeCell ref="V169:Y169"/>
    <mergeCell ref="M170:N170"/>
    <mergeCell ref="R170:U170"/>
    <mergeCell ref="W170:X170"/>
    <mergeCell ref="M171:N171"/>
    <mergeCell ref="R171:U171"/>
    <mergeCell ref="A167:C171"/>
    <mergeCell ref="D167:L168"/>
    <mergeCell ref="M167:N167"/>
    <mergeCell ref="R167:T167"/>
    <mergeCell ref="V167:Y167"/>
    <mergeCell ref="M168:N168"/>
    <mergeCell ref="R168:T168"/>
    <mergeCell ref="V168:Y168"/>
    <mergeCell ref="D169:D171"/>
    <mergeCell ref="E169:K171"/>
    <mergeCell ref="R174:T174"/>
    <mergeCell ref="V174:Y174"/>
    <mergeCell ref="Z174:Z182"/>
    <mergeCell ref="M175:N175"/>
    <mergeCell ref="R175:T175"/>
    <mergeCell ref="V175:Y175"/>
    <mergeCell ref="L172:L173"/>
    <mergeCell ref="M172:N172"/>
    <mergeCell ref="R172:U172"/>
    <mergeCell ref="W172:X172"/>
    <mergeCell ref="R173:U173"/>
    <mergeCell ref="A174:C175"/>
    <mergeCell ref="D174:E174"/>
    <mergeCell ref="F174:L175"/>
    <mergeCell ref="M174:N174"/>
    <mergeCell ref="O174:P182"/>
    <mergeCell ref="D172:D173"/>
    <mergeCell ref="F172:F173"/>
    <mergeCell ref="G172:G173"/>
    <mergeCell ref="H172:H173"/>
    <mergeCell ref="I172:I173"/>
    <mergeCell ref="J172:J173"/>
    <mergeCell ref="L178:L180"/>
    <mergeCell ref="M178:N178"/>
    <mergeCell ref="R178:T178"/>
    <mergeCell ref="V178:Y178"/>
    <mergeCell ref="M179:N179"/>
    <mergeCell ref="R179:U179"/>
    <mergeCell ref="W179:X179"/>
    <mergeCell ref="M180:N180"/>
    <mergeCell ref="R180:U180"/>
    <mergeCell ref="A176:C180"/>
    <mergeCell ref="D176:L177"/>
    <mergeCell ref="M176:N176"/>
    <mergeCell ref="R176:T176"/>
    <mergeCell ref="V176:Y176"/>
    <mergeCell ref="M177:N177"/>
    <mergeCell ref="R177:T177"/>
    <mergeCell ref="V177:Y177"/>
    <mergeCell ref="D178:D180"/>
    <mergeCell ref="E178:K180"/>
    <mergeCell ref="R183:T183"/>
    <mergeCell ref="V183:Y183"/>
    <mergeCell ref="Z183:Z191"/>
    <mergeCell ref="M184:N184"/>
    <mergeCell ref="R184:T184"/>
    <mergeCell ref="V184:Y184"/>
    <mergeCell ref="L181:L182"/>
    <mergeCell ref="M181:N181"/>
    <mergeCell ref="R181:U181"/>
    <mergeCell ref="W181:X181"/>
    <mergeCell ref="R182:U182"/>
    <mergeCell ref="A183:C184"/>
    <mergeCell ref="D183:E183"/>
    <mergeCell ref="F183:L184"/>
    <mergeCell ref="M183:N183"/>
    <mergeCell ref="O183:P191"/>
    <mergeCell ref="D181:D182"/>
    <mergeCell ref="F181:F182"/>
    <mergeCell ref="G181:G182"/>
    <mergeCell ref="H181:H182"/>
    <mergeCell ref="I181:I182"/>
    <mergeCell ref="J181:J182"/>
    <mergeCell ref="L187:L189"/>
    <mergeCell ref="M187:N187"/>
    <mergeCell ref="R187:T187"/>
    <mergeCell ref="V187:Y187"/>
    <mergeCell ref="M188:N188"/>
    <mergeCell ref="R188:U188"/>
    <mergeCell ref="W188:X188"/>
    <mergeCell ref="M189:N189"/>
    <mergeCell ref="R189:U189"/>
    <mergeCell ref="A185:C189"/>
    <mergeCell ref="D185:L186"/>
    <mergeCell ref="M185:N185"/>
    <mergeCell ref="R185:T185"/>
    <mergeCell ref="V185:Y185"/>
    <mergeCell ref="M186:N186"/>
    <mergeCell ref="R186:T186"/>
    <mergeCell ref="V186:Y186"/>
    <mergeCell ref="D187:D189"/>
    <mergeCell ref="E187:K189"/>
    <mergeCell ref="R192:T192"/>
    <mergeCell ref="V192:Y192"/>
    <mergeCell ref="Z192:Z200"/>
    <mergeCell ref="M193:N193"/>
    <mergeCell ref="R193:T193"/>
    <mergeCell ref="V193:Y193"/>
    <mergeCell ref="L190:L191"/>
    <mergeCell ref="M190:N190"/>
    <mergeCell ref="R190:U190"/>
    <mergeCell ref="W190:X190"/>
    <mergeCell ref="R191:U191"/>
    <mergeCell ref="A192:C193"/>
    <mergeCell ref="D192:E192"/>
    <mergeCell ref="F192:L193"/>
    <mergeCell ref="M192:N192"/>
    <mergeCell ref="O192:P200"/>
    <mergeCell ref="D190:D191"/>
    <mergeCell ref="F190:F191"/>
    <mergeCell ref="G190:G191"/>
    <mergeCell ref="H190:H191"/>
    <mergeCell ref="I190:I191"/>
    <mergeCell ref="J190:J191"/>
    <mergeCell ref="L196:L198"/>
    <mergeCell ref="M196:N196"/>
    <mergeCell ref="R196:T196"/>
    <mergeCell ref="V196:Y196"/>
    <mergeCell ref="M197:N197"/>
    <mergeCell ref="R197:U197"/>
    <mergeCell ref="W197:X197"/>
    <mergeCell ref="M198:N198"/>
    <mergeCell ref="R198:U198"/>
    <mergeCell ref="A194:C198"/>
    <mergeCell ref="D194:L195"/>
    <mergeCell ref="M194:N194"/>
    <mergeCell ref="R194:T194"/>
    <mergeCell ref="V194:Y194"/>
    <mergeCell ref="M195:N195"/>
    <mergeCell ref="R195:T195"/>
    <mergeCell ref="V195:Y195"/>
    <mergeCell ref="D196:D198"/>
    <mergeCell ref="E196:K198"/>
    <mergeCell ref="R201:T201"/>
    <mergeCell ref="V201:Y201"/>
    <mergeCell ref="Z201:Z209"/>
    <mergeCell ref="M202:N202"/>
    <mergeCell ref="R202:T202"/>
    <mergeCell ref="V202:Y202"/>
    <mergeCell ref="L199:L200"/>
    <mergeCell ref="M199:N199"/>
    <mergeCell ref="R199:U199"/>
    <mergeCell ref="W199:X199"/>
    <mergeCell ref="R200:U200"/>
    <mergeCell ref="A201:C202"/>
    <mergeCell ref="D201:E201"/>
    <mergeCell ref="F201:L202"/>
    <mergeCell ref="M201:N201"/>
    <mergeCell ref="O201:P209"/>
    <mergeCell ref="D199:D200"/>
    <mergeCell ref="F199:F200"/>
    <mergeCell ref="G199:G200"/>
    <mergeCell ref="H199:H200"/>
    <mergeCell ref="I199:I200"/>
    <mergeCell ref="J199:J200"/>
    <mergeCell ref="L205:L207"/>
    <mergeCell ref="M205:N205"/>
    <mergeCell ref="R205:T205"/>
    <mergeCell ref="V205:Y205"/>
    <mergeCell ref="M206:N206"/>
    <mergeCell ref="R206:U206"/>
    <mergeCell ref="W206:X206"/>
    <mergeCell ref="M207:N207"/>
    <mergeCell ref="R207:U207"/>
    <mergeCell ref="A203:C207"/>
    <mergeCell ref="D203:L204"/>
    <mergeCell ref="M203:N203"/>
    <mergeCell ref="R203:T203"/>
    <mergeCell ref="V203:Y203"/>
    <mergeCell ref="M204:N204"/>
    <mergeCell ref="R204:T204"/>
    <mergeCell ref="V204:Y204"/>
    <mergeCell ref="D205:D207"/>
    <mergeCell ref="E205:K207"/>
    <mergeCell ref="R210:T210"/>
    <mergeCell ref="V210:Y210"/>
    <mergeCell ref="Z210:Z218"/>
    <mergeCell ref="M211:N211"/>
    <mergeCell ref="R211:T211"/>
    <mergeCell ref="V211:Y211"/>
    <mergeCell ref="L208:L209"/>
    <mergeCell ref="M208:N208"/>
    <mergeCell ref="R208:U208"/>
    <mergeCell ref="W208:X208"/>
    <mergeCell ref="R209:U209"/>
    <mergeCell ref="A210:C211"/>
    <mergeCell ref="D210:E210"/>
    <mergeCell ref="F210:L211"/>
    <mergeCell ref="M210:N210"/>
    <mergeCell ref="O210:P218"/>
    <mergeCell ref="D208:D209"/>
    <mergeCell ref="F208:F209"/>
    <mergeCell ref="G208:G209"/>
    <mergeCell ref="H208:H209"/>
    <mergeCell ref="I208:I209"/>
    <mergeCell ref="J208:J209"/>
    <mergeCell ref="L214:L216"/>
    <mergeCell ref="M214:N214"/>
    <mergeCell ref="R214:T214"/>
    <mergeCell ref="V214:Y214"/>
    <mergeCell ref="M215:N215"/>
    <mergeCell ref="R215:U215"/>
    <mergeCell ref="W215:X215"/>
    <mergeCell ref="M216:N216"/>
    <mergeCell ref="R216:U216"/>
    <mergeCell ref="A212:C216"/>
    <mergeCell ref="D212:L213"/>
    <mergeCell ref="M212:N212"/>
    <mergeCell ref="R212:T212"/>
    <mergeCell ref="V212:Y212"/>
    <mergeCell ref="M213:N213"/>
    <mergeCell ref="R213:T213"/>
    <mergeCell ref="V213:Y213"/>
    <mergeCell ref="D214:D216"/>
    <mergeCell ref="E214:K216"/>
    <mergeCell ref="R219:T219"/>
    <mergeCell ref="V219:Y219"/>
    <mergeCell ref="Z219:Z227"/>
    <mergeCell ref="M220:N220"/>
    <mergeCell ref="R220:T220"/>
    <mergeCell ref="V220:Y220"/>
    <mergeCell ref="L217:L218"/>
    <mergeCell ref="M217:N217"/>
    <mergeCell ref="R217:U217"/>
    <mergeCell ref="W217:X217"/>
    <mergeCell ref="R218:U218"/>
    <mergeCell ref="A219:C220"/>
    <mergeCell ref="D219:E219"/>
    <mergeCell ref="F219:L220"/>
    <mergeCell ref="M219:N219"/>
    <mergeCell ref="O219:P227"/>
    <mergeCell ref="D217:D218"/>
    <mergeCell ref="F217:F218"/>
    <mergeCell ref="G217:G218"/>
    <mergeCell ref="H217:H218"/>
    <mergeCell ref="I217:I218"/>
    <mergeCell ref="J217:J218"/>
    <mergeCell ref="L223:L225"/>
    <mergeCell ref="M223:N223"/>
    <mergeCell ref="R223:T223"/>
    <mergeCell ref="V223:Y223"/>
    <mergeCell ref="M224:N224"/>
    <mergeCell ref="R224:U224"/>
    <mergeCell ref="W224:X224"/>
    <mergeCell ref="M225:N225"/>
    <mergeCell ref="R225:U225"/>
    <mergeCell ref="A221:C225"/>
    <mergeCell ref="D221:L222"/>
    <mergeCell ref="M221:N221"/>
    <mergeCell ref="R221:T221"/>
    <mergeCell ref="V221:Y221"/>
    <mergeCell ref="M222:N222"/>
    <mergeCell ref="R222:T222"/>
    <mergeCell ref="V222:Y222"/>
    <mergeCell ref="D223:D225"/>
    <mergeCell ref="E223:K225"/>
    <mergeCell ref="R228:T228"/>
    <mergeCell ref="V228:Y228"/>
    <mergeCell ref="Z228:Z236"/>
    <mergeCell ref="M229:N229"/>
    <mergeCell ref="R229:T229"/>
    <mergeCell ref="V229:Y229"/>
    <mergeCell ref="L226:L227"/>
    <mergeCell ref="M226:N226"/>
    <mergeCell ref="R226:U226"/>
    <mergeCell ref="W226:X226"/>
    <mergeCell ref="R227:U227"/>
    <mergeCell ref="A228:C229"/>
    <mergeCell ref="D228:E228"/>
    <mergeCell ref="F228:L229"/>
    <mergeCell ref="M228:N228"/>
    <mergeCell ref="O228:P236"/>
    <mergeCell ref="D226:D227"/>
    <mergeCell ref="F226:F227"/>
    <mergeCell ref="G226:G227"/>
    <mergeCell ref="H226:H227"/>
    <mergeCell ref="I226:I227"/>
    <mergeCell ref="J226:J227"/>
    <mergeCell ref="L232:L234"/>
    <mergeCell ref="M232:N232"/>
    <mergeCell ref="R232:T232"/>
    <mergeCell ref="V232:Y232"/>
    <mergeCell ref="M233:N233"/>
    <mergeCell ref="R233:U233"/>
    <mergeCell ref="W233:X233"/>
    <mergeCell ref="M234:N234"/>
    <mergeCell ref="R234:U234"/>
    <mergeCell ref="A230:C234"/>
    <mergeCell ref="D230:L231"/>
    <mergeCell ref="M230:N230"/>
    <mergeCell ref="R230:T230"/>
    <mergeCell ref="V230:Y230"/>
    <mergeCell ref="M231:N231"/>
    <mergeCell ref="R231:T231"/>
    <mergeCell ref="V231:Y231"/>
    <mergeCell ref="D232:D234"/>
    <mergeCell ref="E232:K234"/>
    <mergeCell ref="R237:T237"/>
    <mergeCell ref="V237:Y237"/>
    <mergeCell ref="Z237:Z245"/>
    <mergeCell ref="M238:N238"/>
    <mergeCell ref="R238:T238"/>
    <mergeCell ref="V238:Y238"/>
    <mergeCell ref="L235:L236"/>
    <mergeCell ref="M235:N235"/>
    <mergeCell ref="R235:U235"/>
    <mergeCell ref="W235:X235"/>
    <mergeCell ref="R236:U236"/>
    <mergeCell ref="A237:C238"/>
    <mergeCell ref="D237:E237"/>
    <mergeCell ref="F237:L238"/>
    <mergeCell ref="M237:N237"/>
    <mergeCell ref="O237:P245"/>
    <mergeCell ref="D235:D236"/>
    <mergeCell ref="F235:F236"/>
    <mergeCell ref="G235:G236"/>
    <mergeCell ref="H235:H236"/>
    <mergeCell ref="I235:I236"/>
    <mergeCell ref="J235:J236"/>
    <mergeCell ref="L241:L243"/>
    <mergeCell ref="M241:N241"/>
    <mergeCell ref="R241:T241"/>
    <mergeCell ref="V241:Y241"/>
    <mergeCell ref="M242:N242"/>
    <mergeCell ref="R242:U242"/>
    <mergeCell ref="W242:X242"/>
    <mergeCell ref="M243:N243"/>
    <mergeCell ref="R243:U243"/>
    <mergeCell ref="A239:C243"/>
    <mergeCell ref="D239:L240"/>
    <mergeCell ref="M239:N239"/>
    <mergeCell ref="R239:T239"/>
    <mergeCell ref="V239:Y239"/>
    <mergeCell ref="M240:N240"/>
    <mergeCell ref="R240:T240"/>
    <mergeCell ref="V240:Y240"/>
    <mergeCell ref="D241:D243"/>
    <mergeCell ref="E241:K243"/>
    <mergeCell ref="R246:T246"/>
    <mergeCell ref="V246:Y246"/>
    <mergeCell ref="Z246:Z254"/>
    <mergeCell ref="M247:N247"/>
    <mergeCell ref="R247:T247"/>
    <mergeCell ref="V247:Y247"/>
    <mergeCell ref="L244:L245"/>
    <mergeCell ref="M244:N244"/>
    <mergeCell ref="R244:U244"/>
    <mergeCell ref="W244:X244"/>
    <mergeCell ref="R245:U245"/>
    <mergeCell ref="A246:C247"/>
    <mergeCell ref="D246:E246"/>
    <mergeCell ref="F246:L247"/>
    <mergeCell ref="M246:N246"/>
    <mergeCell ref="O246:P254"/>
    <mergeCell ref="D244:D245"/>
    <mergeCell ref="F244:F245"/>
    <mergeCell ref="G244:G245"/>
    <mergeCell ref="H244:H245"/>
    <mergeCell ref="I244:I245"/>
    <mergeCell ref="J244:J245"/>
    <mergeCell ref="L250:L252"/>
    <mergeCell ref="M250:N250"/>
    <mergeCell ref="R250:T250"/>
    <mergeCell ref="V250:Y250"/>
    <mergeCell ref="M251:N251"/>
    <mergeCell ref="R251:U251"/>
    <mergeCell ref="W251:X251"/>
    <mergeCell ref="M252:N252"/>
    <mergeCell ref="R252:U252"/>
    <mergeCell ref="A248:C252"/>
    <mergeCell ref="D248:L249"/>
    <mergeCell ref="M248:N248"/>
    <mergeCell ref="R248:T248"/>
    <mergeCell ref="V248:Y248"/>
    <mergeCell ref="M249:N249"/>
    <mergeCell ref="R249:T249"/>
    <mergeCell ref="V249:Y249"/>
    <mergeCell ref="D250:D252"/>
    <mergeCell ref="E250:K252"/>
    <mergeCell ref="R255:T255"/>
    <mergeCell ref="V255:Y255"/>
    <mergeCell ref="Z255:Z263"/>
    <mergeCell ref="M256:N256"/>
    <mergeCell ref="R256:T256"/>
    <mergeCell ref="V256:Y256"/>
    <mergeCell ref="L253:L254"/>
    <mergeCell ref="M253:N253"/>
    <mergeCell ref="R253:U253"/>
    <mergeCell ref="W253:X253"/>
    <mergeCell ref="R254:U254"/>
    <mergeCell ref="A255:C256"/>
    <mergeCell ref="D255:E255"/>
    <mergeCell ref="F255:L256"/>
    <mergeCell ref="M255:N255"/>
    <mergeCell ref="O255:P263"/>
    <mergeCell ref="D253:D254"/>
    <mergeCell ref="F253:F254"/>
    <mergeCell ref="G253:G254"/>
    <mergeCell ref="H253:H254"/>
    <mergeCell ref="I253:I254"/>
    <mergeCell ref="J253:J254"/>
    <mergeCell ref="L259:L261"/>
    <mergeCell ref="M259:N259"/>
    <mergeCell ref="R259:T259"/>
    <mergeCell ref="V259:Y259"/>
    <mergeCell ref="M260:N260"/>
    <mergeCell ref="R260:U260"/>
    <mergeCell ref="W260:X260"/>
    <mergeCell ref="M261:N261"/>
    <mergeCell ref="R261:U261"/>
    <mergeCell ref="A257:C261"/>
    <mergeCell ref="D257:L258"/>
    <mergeCell ref="M257:N257"/>
    <mergeCell ref="R257:T257"/>
    <mergeCell ref="V257:Y257"/>
    <mergeCell ref="M258:N258"/>
    <mergeCell ref="R258:T258"/>
    <mergeCell ref="V258:Y258"/>
    <mergeCell ref="D259:D261"/>
    <mergeCell ref="E259:K261"/>
    <mergeCell ref="R264:T264"/>
    <mergeCell ref="V264:Y264"/>
    <mergeCell ref="Z264:Z272"/>
    <mergeCell ref="M265:N265"/>
    <mergeCell ref="R265:T265"/>
    <mergeCell ref="V265:Y265"/>
    <mergeCell ref="L262:L263"/>
    <mergeCell ref="M262:N262"/>
    <mergeCell ref="R262:U262"/>
    <mergeCell ref="W262:X262"/>
    <mergeCell ref="R263:U263"/>
    <mergeCell ref="A264:C265"/>
    <mergeCell ref="D264:E264"/>
    <mergeCell ref="F264:L265"/>
    <mergeCell ref="M264:N264"/>
    <mergeCell ref="O264:P272"/>
    <mergeCell ref="D262:D263"/>
    <mergeCell ref="F262:F263"/>
    <mergeCell ref="G262:G263"/>
    <mergeCell ref="H262:H263"/>
    <mergeCell ref="I262:I263"/>
    <mergeCell ref="J262:J263"/>
    <mergeCell ref="L268:L270"/>
    <mergeCell ref="M268:N268"/>
    <mergeCell ref="R268:T268"/>
    <mergeCell ref="V268:Y268"/>
    <mergeCell ref="M269:N269"/>
    <mergeCell ref="R269:U269"/>
    <mergeCell ref="W269:X269"/>
    <mergeCell ref="M270:N270"/>
    <mergeCell ref="R270:U270"/>
    <mergeCell ref="A266:C270"/>
    <mergeCell ref="D266:L267"/>
    <mergeCell ref="M266:N266"/>
    <mergeCell ref="R266:T266"/>
    <mergeCell ref="V266:Y266"/>
    <mergeCell ref="M267:N267"/>
    <mergeCell ref="R267:T267"/>
    <mergeCell ref="V267:Y267"/>
    <mergeCell ref="D268:D270"/>
    <mergeCell ref="E268:K270"/>
    <mergeCell ref="R273:T273"/>
    <mergeCell ref="V273:Y273"/>
    <mergeCell ref="Z273:Z281"/>
    <mergeCell ref="M274:N274"/>
    <mergeCell ref="R274:T274"/>
    <mergeCell ref="V274:Y274"/>
    <mergeCell ref="L271:L272"/>
    <mergeCell ref="M271:N271"/>
    <mergeCell ref="R271:U271"/>
    <mergeCell ref="W271:X271"/>
    <mergeCell ref="R272:U272"/>
    <mergeCell ref="A273:C274"/>
    <mergeCell ref="D273:E273"/>
    <mergeCell ref="F273:L274"/>
    <mergeCell ref="M273:N273"/>
    <mergeCell ref="O273:P281"/>
    <mergeCell ref="D271:D272"/>
    <mergeCell ref="F271:F272"/>
    <mergeCell ref="G271:G272"/>
    <mergeCell ref="H271:H272"/>
    <mergeCell ref="I271:I272"/>
    <mergeCell ref="J271:J272"/>
    <mergeCell ref="L277:L279"/>
    <mergeCell ref="M277:N277"/>
    <mergeCell ref="R277:T277"/>
    <mergeCell ref="V277:Y277"/>
    <mergeCell ref="M278:N278"/>
    <mergeCell ref="R278:U278"/>
    <mergeCell ref="W278:X278"/>
    <mergeCell ref="M279:N279"/>
    <mergeCell ref="R279:U279"/>
    <mergeCell ref="A275:C279"/>
    <mergeCell ref="D275:L276"/>
    <mergeCell ref="M275:N275"/>
    <mergeCell ref="R275:T275"/>
    <mergeCell ref="V275:Y275"/>
    <mergeCell ref="M276:N276"/>
    <mergeCell ref="R276:T276"/>
    <mergeCell ref="V276:Y276"/>
    <mergeCell ref="D277:D279"/>
    <mergeCell ref="E277:K279"/>
    <mergeCell ref="R282:T282"/>
    <mergeCell ref="V282:Y282"/>
    <mergeCell ref="Z282:Z290"/>
    <mergeCell ref="M283:N283"/>
    <mergeCell ref="R283:T283"/>
    <mergeCell ref="V283:Y283"/>
    <mergeCell ref="L280:L281"/>
    <mergeCell ref="M280:N280"/>
    <mergeCell ref="R280:U280"/>
    <mergeCell ref="W280:X280"/>
    <mergeCell ref="R281:U281"/>
    <mergeCell ref="A282:C283"/>
    <mergeCell ref="D282:E282"/>
    <mergeCell ref="F282:L283"/>
    <mergeCell ref="M282:N282"/>
    <mergeCell ref="O282:P290"/>
    <mergeCell ref="D280:D281"/>
    <mergeCell ref="F280:F281"/>
    <mergeCell ref="G280:G281"/>
    <mergeCell ref="H280:H281"/>
    <mergeCell ref="I280:I281"/>
    <mergeCell ref="J280:J281"/>
    <mergeCell ref="L286:L288"/>
    <mergeCell ref="M286:N286"/>
    <mergeCell ref="R286:T286"/>
    <mergeCell ref="V286:Y286"/>
    <mergeCell ref="M287:N287"/>
    <mergeCell ref="R287:U287"/>
    <mergeCell ref="W287:X287"/>
    <mergeCell ref="M288:N288"/>
    <mergeCell ref="R288:U288"/>
    <mergeCell ref="A284:C288"/>
    <mergeCell ref="D284:L285"/>
    <mergeCell ref="M284:N284"/>
    <mergeCell ref="R284:T284"/>
    <mergeCell ref="V284:Y284"/>
    <mergeCell ref="M285:N285"/>
    <mergeCell ref="R285:T285"/>
    <mergeCell ref="V285:Y285"/>
    <mergeCell ref="D286:D288"/>
    <mergeCell ref="E286:K288"/>
    <mergeCell ref="R291:T291"/>
    <mergeCell ref="V291:Y291"/>
    <mergeCell ref="Z291:Z299"/>
    <mergeCell ref="M292:N292"/>
    <mergeCell ref="R292:T292"/>
    <mergeCell ref="V292:Y292"/>
    <mergeCell ref="L289:L290"/>
    <mergeCell ref="M289:N289"/>
    <mergeCell ref="R289:U289"/>
    <mergeCell ref="W289:X289"/>
    <mergeCell ref="R290:U290"/>
    <mergeCell ref="A291:C292"/>
    <mergeCell ref="D291:E291"/>
    <mergeCell ref="F291:L292"/>
    <mergeCell ref="M291:N291"/>
    <mergeCell ref="O291:P299"/>
    <mergeCell ref="D289:D290"/>
    <mergeCell ref="F289:F290"/>
    <mergeCell ref="G289:G290"/>
    <mergeCell ref="H289:H290"/>
    <mergeCell ref="I289:I290"/>
    <mergeCell ref="J289:J290"/>
    <mergeCell ref="L295:L297"/>
    <mergeCell ref="M295:N295"/>
    <mergeCell ref="R295:T295"/>
    <mergeCell ref="V295:Y295"/>
    <mergeCell ref="M296:N296"/>
    <mergeCell ref="R296:U296"/>
    <mergeCell ref="W296:X296"/>
    <mergeCell ref="M297:N297"/>
    <mergeCell ref="R297:U297"/>
    <mergeCell ref="A293:C297"/>
    <mergeCell ref="D293:L294"/>
    <mergeCell ref="M293:N293"/>
    <mergeCell ref="R293:T293"/>
    <mergeCell ref="V293:Y293"/>
    <mergeCell ref="M294:N294"/>
    <mergeCell ref="R294:T294"/>
    <mergeCell ref="V294:Y294"/>
    <mergeCell ref="D295:D297"/>
    <mergeCell ref="E295:K297"/>
    <mergeCell ref="R300:T300"/>
    <mergeCell ref="V300:Y300"/>
    <mergeCell ref="Z300:Z308"/>
    <mergeCell ref="M301:N301"/>
    <mergeCell ref="R301:T301"/>
    <mergeCell ref="V301:Y301"/>
    <mergeCell ref="L298:L299"/>
    <mergeCell ref="M298:N298"/>
    <mergeCell ref="R298:U298"/>
    <mergeCell ref="W298:X298"/>
    <mergeCell ref="R299:U299"/>
    <mergeCell ref="A300:C301"/>
    <mergeCell ref="D300:E300"/>
    <mergeCell ref="F300:L301"/>
    <mergeCell ref="M300:N300"/>
    <mergeCell ref="O300:P308"/>
    <mergeCell ref="D298:D299"/>
    <mergeCell ref="F298:F299"/>
    <mergeCell ref="G298:G299"/>
    <mergeCell ref="H298:H299"/>
    <mergeCell ref="I298:I299"/>
    <mergeCell ref="J298:J299"/>
    <mergeCell ref="L304:L306"/>
    <mergeCell ref="M304:N304"/>
    <mergeCell ref="R304:T304"/>
    <mergeCell ref="V304:Y304"/>
    <mergeCell ref="M305:N305"/>
    <mergeCell ref="R305:U305"/>
    <mergeCell ref="W305:X305"/>
    <mergeCell ref="M306:N306"/>
    <mergeCell ref="R306:U306"/>
    <mergeCell ref="A302:C306"/>
    <mergeCell ref="D302:L303"/>
    <mergeCell ref="M302:N302"/>
    <mergeCell ref="R302:T302"/>
    <mergeCell ref="V302:Y302"/>
    <mergeCell ref="M303:N303"/>
    <mergeCell ref="R303:T303"/>
    <mergeCell ref="V303:Y303"/>
    <mergeCell ref="D304:D306"/>
    <mergeCell ref="E304:K306"/>
    <mergeCell ref="R309:T309"/>
    <mergeCell ref="V309:Y309"/>
    <mergeCell ref="Z309:Z317"/>
    <mergeCell ref="M310:N310"/>
    <mergeCell ref="R310:T310"/>
    <mergeCell ref="V310:Y310"/>
    <mergeCell ref="L307:L308"/>
    <mergeCell ref="M307:N307"/>
    <mergeCell ref="R307:U307"/>
    <mergeCell ref="W307:X307"/>
    <mergeCell ref="R308:U308"/>
    <mergeCell ref="A309:C310"/>
    <mergeCell ref="D309:E309"/>
    <mergeCell ref="F309:L310"/>
    <mergeCell ref="M309:N309"/>
    <mergeCell ref="O309:P317"/>
    <mergeCell ref="D307:D308"/>
    <mergeCell ref="F307:F308"/>
    <mergeCell ref="G307:G308"/>
    <mergeCell ref="H307:H308"/>
    <mergeCell ref="I307:I308"/>
    <mergeCell ref="J307:J308"/>
    <mergeCell ref="L313:L315"/>
    <mergeCell ref="M313:N313"/>
    <mergeCell ref="R313:T313"/>
    <mergeCell ref="V313:Y313"/>
    <mergeCell ref="M314:N314"/>
    <mergeCell ref="R314:U314"/>
    <mergeCell ref="W314:X314"/>
    <mergeCell ref="M315:N315"/>
    <mergeCell ref="R315:U315"/>
    <mergeCell ref="A311:C315"/>
    <mergeCell ref="D311:L312"/>
    <mergeCell ref="M311:N311"/>
    <mergeCell ref="R311:T311"/>
    <mergeCell ref="V311:Y311"/>
    <mergeCell ref="M312:N312"/>
    <mergeCell ref="R312:T312"/>
    <mergeCell ref="V312:Y312"/>
    <mergeCell ref="D313:D315"/>
    <mergeCell ref="E313:K315"/>
    <mergeCell ref="R318:T318"/>
    <mergeCell ref="V318:Y318"/>
    <mergeCell ref="Z318:Z326"/>
    <mergeCell ref="M319:N319"/>
    <mergeCell ref="R319:T319"/>
    <mergeCell ref="V319:Y319"/>
    <mergeCell ref="L316:L317"/>
    <mergeCell ref="M316:N316"/>
    <mergeCell ref="R316:U316"/>
    <mergeCell ref="W316:X316"/>
    <mergeCell ref="R317:U317"/>
    <mergeCell ref="A318:C319"/>
    <mergeCell ref="D318:E318"/>
    <mergeCell ref="F318:L319"/>
    <mergeCell ref="M318:N318"/>
    <mergeCell ref="O318:P326"/>
    <mergeCell ref="D316:D317"/>
    <mergeCell ref="F316:F317"/>
    <mergeCell ref="G316:G317"/>
    <mergeCell ref="H316:H317"/>
    <mergeCell ref="I316:I317"/>
    <mergeCell ref="J316:J317"/>
    <mergeCell ref="L322:L324"/>
    <mergeCell ref="M322:N322"/>
    <mergeCell ref="R322:T322"/>
    <mergeCell ref="V322:Y322"/>
    <mergeCell ref="M323:N323"/>
    <mergeCell ref="R323:U323"/>
    <mergeCell ref="W323:X323"/>
    <mergeCell ref="M324:N324"/>
    <mergeCell ref="R324:U324"/>
    <mergeCell ref="A320:C324"/>
    <mergeCell ref="D320:L321"/>
    <mergeCell ref="M320:N320"/>
    <mergeCell ref="R320:T320"/>
    <mergeCell ref="V320:Y320"/>
    <mergeCell ref="M321:N321"/>
    <mergeCell ref="R321:T321"/>
    <mergeCell ref="V321:Y321"/>
    <mergeCell ref="D322:D324"/>
    <mergeCell ref="E322:K324"/>
    <mergeCell ref="R327:T327"/>
    <mergeCell ref="V327:Y327"/>
    <mergeCell ref="Z327:Z335"/>
    <mergeCell ref="M328:N328"/>
    <mergeCell ref="R328:T328"/>
    <mergeCell ref="V328:Y328"/>
    <mergeCell ref="L325:L326"/>
    <mergeCell ref="M325:N325"/>
    <mergeCell ref="R325:U325"/>
    <mergeCell ref="W325:X325"/>
    <mergeCell ref="R326:U326"/>
    <mergeCell ref="A327:C328"/>
    <mergeCell ref="D327:E327"/>
    <mergeCell ref="F327:L328"/>
    <mergeCell ref="M327:N327"/>
    <mergeCell ref="O327:P335"/>
    <mergeCell ref="D325:D326"/>
    <mergeCell ref="F325:F326"/>
    <mergeCell ref="G325:G326"/>
    <mergeCell ref="H325:H326"/>
    <mergeCell ref="I325:I326"/>
    <mergeCell ref="J325:J326"/>
    <mergeCell ref="L331:L333"/>
    <mergeCell ref="M331:N331"/>
    <mergeCell ref="R331:T331"/>
    <mergeCell ref="V331:Y331"/>
    <mergeCell ref="M332:N332"/>
    <mergeCell ref="R332:U332"/>
    <mergeCell ref="W332:X332"/>
    <mergeCell ref="M333:N333"/>
    <mergeCell ref="R333:U333"/>
    <mergeCell ref="A329:C333"/>
    <mergeCell ref="D329:L330"/>
    <mergeCell ref="M329:N329"/>
    <mergeCell ref="R329:T329"/>
    <mergeCell ref="V329:Y329"/>
    <mergeCell ref="M330:N330"/>
    <mergeCell ref="R330:T330"/>
    <mergeCell ref="V330:Y330"/>
    <mergeCell ref="D331:D333"/>
    <mergeCell ref="E331:K333"/>
    <mergeCell ref="R336:T336"/>
    <mergeCell ref="V336:Y336"/>
    <mergeCell ref="Z336:Z344"/>
    <mergeCell ref="M337:N337"/>
    <mergeCell ref="R337:T337"/>
    <mergeCell ref="V337:Y337"/>
    <mergeCell ref="L334:L335"/>
    <mergeCell ref="M334:N334"/>
    <mergeCell ref="R334:U334"/>
    <mergeCell ref="W334:X334"/>
    <mergeCell ref="R335:U335"/>
    <mergeCell ref="A336:C337"/>
    <mergeCell ref="D336:E336"/>
    <mergeCell ref="F336:L337"/>
    <mergeCell ref="M336:N336"/>
    <mergeCell ref="O336:P344"/>
    <mergeCell ref="D334:D335"/>
    <mergeCell ref="F334:F335"/>
    <mergeCell ref="G334:G335"/>
    <mergeCell ref="H334:H335"/>
    <mergeCell ref="I334:I335"/>
    <mergeCell ref="J334:J335"/>
    <mergeCell ref="L340:L342"/>
    <mergeCell ref="M340:N340"/>
    <mergeCell ref="R340:T340"/>
    <mergeCell ref="V340:Y340"/>
    <mergeCell ref="M341:N341"/>
    <mergeCell ref="R341:U341"/>
    <mergeCell ref="W341:X341"/>
    <mergeCell ref="M342:N342"/>
    <mergeCell ref="R342:U342"/>
    <mergeCell ref="A338:C342"/>
    <mergeCell ref="D338:L339"/>
    <mergeCell ref="M338:N338"/>
    <mergeCell ref="R338:T338"/>
    <mergeCell ref="V338:Y338"/>
    <mergeCell ref="M339:N339"/>
    <mergeCell ref="R339:T339"/>
    <mergeCell ref="V339:Y339"/>
    <mergeCell ref="D340:D342"/>
    <mergeCell ref="E340:K342"/>
    <mergeCell ref="R345:T345"/>
    <mergeCell ref="V345:Y345"/>
    <mergeCell ref="Z345:Z353"/>
    <mergeCell ref="M346:N346"/>
    <mergeCell ref="R346:T346"/>
    <mergeCell ref="V346:Y346"/>
    <mergeCell ref="L343:L344"/>
    <mergeCell ref="M343:N343"/>
    <mergeCell ref="R343:U343"/>
    <mergeCell ref="W343:X343"/>
    <mergeCell ref="R344:U344"/>
    <mergeCell ref="A345:C346"/>
    <mergeCell ref="D345:E345"/>
    <mergeCell ref="F345:L346"/>
    <mergeCell ref="M345:N345"/>
    <mergeCell ref="O345:P353"/>
    <mergeCell ref="D343:D344"/>
    <mergeCell ref="F343:F344"/>
    <mergeCell ref="G343:G344"/>
    <mergeCell ref="H343:H344"/>
    <mergeCell ref="I343:I344"/>
    <mergeCell ref="J343:J344"/>
    <mergeCell ref="L349:L351"/>
    <mergeCell ref="M349:N349"/>
    <mergeCell ref="R349:T349"/>
    <mergeCell ref="V349:Y349"/>
    <mergeCell ref="M350:N350"/>
    <mergeCell ref="R350:U350"/>
    <mergeCell ref="W350:X350"/>
    <mergeCell ref="M351:N351"/>
    <mergeCell ref="R351:U351"/>
    <mergeCell ref="A347:C351"/>
    <mergeCell ref="D347:L348"/>
    <mergeCell ref="M347:N347"/>
    <mergeCell ref="R347:T347"/>
    <mergeCell ref="V347:Y347"/>
    <mergeCell ref="M348:N348"/>
    <mergeCell ref="R348:T348"/>
    <mergeCell ref="V348:Y348"/>
    <mergeCell ref="D349:D351"/>
    <mergeCell ref="E349:K351"/>
    <mergeCell ref="R354:T354"/>
    <mergeCell ref="V354:Y354"/>
    <mergeCell ref="Z354:Z362"/>
    <mergeCell ref="M355:N355"/>
    <mergeCell ref="R355:T355"/>
    <mergeCell ref="V355:Y355"/>
    <mergeCell ref="L352:L353"/>
    <mergeCell ref="M352:N352"/>
    <mergeCell ref="R352:U352"/>
    <mergeCell ref="W352:X352"/>
    <mergeCell ref="R353:U353"/>
    <mergeCell ref="A354:C355"/>
    <mergeCell ref="D354:E354"/>
    <mergeCell ref="F354:L355"/>
    <mergeCell ref="M354:N354"/>
    <mergeCell ref="O354:P362"/>
    <mergeCell ref="D352:D353"/>
    <mergeCell ref="F352:F353"/>
    <mergeCell ref="G352:G353"/>
    <mergeCell ref="H352:H353"/>
    <mergeCell ref="I352:I353"/>
    <mergeCell ref="J352:J353"/>
    <mergeCell ref="L358:L360"/>
    <mergeCell ref="M358:N358"/>
    <mergeCell ref="R358:T358"/>
    <mergeCell ref="V358:Y358"/>
    <mergeCell ref="M359:N359"/>
    <mergeCell ref="R359:U359"/>
    <mergeCell ref="W359:X359"/>
    <mergeCell ref="M360:N360"/>
    <mergeCell ref="R360:U360"/>
    <mergeCell ref="A356:C360"/>
    <mergeCell ref="D356:L357"/>
    <mergeCell ref="M356:N356"/>
    <mergeCell ref="R356:T356"/>
    <mergeCell ref="V356:Y356"/>
    <mergeCell ref="M357:N357"/>
    <mergeCell ref="R357:T357"/>
    <mergeCell ref="V357:Y357"/>
    <mergeCell ref="D358:D360"/>
    <mergeCell ref="E358:K360"/>
    <mergeCell ref="R363:T363"/>
    <mergeCell ref="V363:Y363"/>
    <mergeCell ref="Z363:Z371"/>
    <mergeCell ref="M364:N364"/>
    <mergeCell ref="R364:T364"/>
    <mergeCell ref="V364:Y364"/>
    <mergeCell ref="L361:L362"/>
    <mergeCell ref="M361:N361"/>
    <mergeCell ref="R361:U361"/>
    <mergeCell ref="W361:X361"/>
    <mergeCell ref="R362:U362"/>
    <mergeCell ref="A363:C364"/>
    <mergeCell ref="D363:E363"/>
    <mergeCell ref="F363:L364"/>
    <mergeCell ref="M363:N363"/>
    <mergeCell ref="O363:P371"/>
    <mergeCell ref="D361:D362"/>
    <mergeCell ref="F361:F362"/>
    <mergeCell ref="G361:G362"/>
    <mergeCell ref="H361:H362"/>
    <mergeCell ref="I361:I362"/>
    <mergeCell ref="J361:J362"/>
    <mergeCell ref="L367:L369"/>
    <mergeCell ref="M367:N367"/>
    <mergeCell ref="R367:T367"/>
    <mergeCell ref="V367:Y367"/>
    <mergeCell ref="M368:N368"/>
    <mergeCell ref="R368:U368"/>
    <mergeCell ref="W368:X368"/>
    <mergeCell ref="M369:N369"/>
    <mergeCell ref="R369:U369"/>
    <mergeCell ref="A365:C369"/>
    <mergeCell ref="D365:L366"/>
    <mergeCell ref="M365:N365"/>
    <mergeCell ref="R365:T365"/>
    <mergeCell ref="V365:Y365"/>
    <mergeCell ref="M366:N366"/>
    <mergeCell ref="R366:T366"/>
    <mergeCell ref="V366:Y366"/>
    <mergeCell ref="D367:D369"/>
    <mergeCell ref="E367:K369"/>
    <mergeCell ref="R372:T372"/>
    <mergeCell ref="V372:Y372"/>
    <mergeCell ref="Z372:Z380"/>
    <mergeCell ref="M373:N373"/>
    <mergeCell ref="R373:T373"/>
    <mergeCell ref="V373:Y373"/>
    <mergeCell ref="L370:L371"/>
    <mergeCell ref="M370:N370"/>
    <mergeCell ref="R370:U370"/>
    <mergeCell ref="W370:X370"/>
    <mergeCell ref="R371:U371"/>
    <mergeCell ref="A372:C373"/>
    <mergeCell ref="D372:E372"/>
    <mergeCell ref="F372:L373"/>
    <mergeCell ref="M372:N372"/>
    <mergeCell ref="O372:P380"/>
    <mergeCell ref="D370:D371"/>
    <mergeCell ref="F370:F371"/>
    <mergeCell ref="G370:G371"/>
    <mergeCell ref="H370:H371"/>
    <mergeCell ref="I370:I371"/>
    <mergeCell ref="J370:J371"/>
    <mergeCell ref="L376:L378"/>
    <mergeCell ref="M376:N376"/>
    <mergeCell ref="R376:T376"/>
    <mergeCell ref="V376:Y376"/>
    <mergeCell ref="M377:N377"/>
    <mergeCell ref="R377:U377"/>
    <mergeCell ref="W377:X377"/>
    <mergeCell ref="M378:N378"/>
    <mergeCell ref="R378:U378"/>
    <mergeCell ref="A374:C378"/>
    <mergeCell ref="D374:L375"/>
    <mergeCell ref="M374:N374"/>
    <mergeCell ref="R374:T374"/>
    <mergeCell ref="V374:Y374"/>
    <mergeCell ref="M375:N375"/>
    <mergeCell ref="R375:T375"/>
    <mergeCell ref="V375:Y375"/>
    <mergeCell ref="D376:D378"/>
    <mergeCell ref="E376:K378"/>
    <mergeCell ref="R381:T381"/>
    <mergeCell ref="V381:Y381"/>
    <mergeCell ref="Z381:Z389"/>
    <mergeCell ref="M382:N382"/>
    <mergeCell ref="R382:T382"/>
    <mergeCell ref="V382:Y382"/>
    <mergeCell ref="L379:L380"/>
    <mergeCell ref="M379:N379"/>
    <mergeCell ref="R379:U379"/>
    <mergeCell ref="W379:X379"/>
    <mergeCell ref="R380:U380"/>
    <mergeCell ref="A381:C382"/>
    <mergeCell ref="D381:E381"/>
    <mergeCell ref="F381:L382"/>
    <mergeCell ref="M381:N381"/>
    <mergeCell ref="O381:P389"/>
    <mergeCell ref="D379:D380"/>
    <mergeCell ref="F379:F380"/>
    <mergeCell ref="G379:G380"/>
    <mergeCell ref="H379:H380"/>
    <mergeCell ref="I379:I380"/>
    <mergeCell ref="J379:J380"/>
    <mergeCell ref="L385:L387"/>
    <mergeCell ref="M385:N385"/>
    <mergeCell ref="R385:T385"/>
    <mergeCell ref="V385:Y385"/>
    <mergeCell ref="M386:N386"/>
    <mergeCell ref="R386:U386"/>
    <mergeCell ref="W386:X386"/>
    <mergeCell ref="M387:N387"/>
    <mergeCell ref="R387:U387"/>
    <mergeCell ref="A383:C387"/>
    <mergeCell ref="D383:L384"/>
    <mergeCell ref="M383:N383"/>
    <mergeCell ref="R383:T383"/>
    <mergeCell ref="V383:Y383"/>
    <mergeCell ref="M384:N384"/>
    <mergeCell ref="R384:T384"/>
    <mergeCell ref="V384:Y384"/>
    <mergeCell ref="D385:D387"/>
    <mergeCell ref="E385:K387"/>
    <mergeCell ref="R390:T390"/>
    <mergeCell ref="V390:Y390"/>
    <mergeCell ref="Z390:Z398"/>
    <mergeCell ref="M391:N391"/>
    <mergeCell ref="R391:T391"/>
    <mergeCell ref="V391:Y391"/>
    <mergeCell ref="L388:L389"/>
    <mergeCell ref="M388:N388"/>
    <mergeCell ref="R388:U388"/>
    <mergeCell ref="W388:X388"/>
    <mergeCell ref="R389:U389"/>
    <mergeCell ref="A390:C391"/>
    <mergeCell ref="D390:E390"/>
    <mergeCell ref="F390:L391"/>
    <mergeCell ref="M390:N390"/>
    <mergeCell ref="O390:P398"/>
    <mergeCell ref="D388:D389"/>
    <mergeCell ref="F388:F389"/>
    <mergeCell ref="G388:G389"/>
    <mergeCell ref="H388:H389"/>
    <mergeCell ref="I388:I389"/>
    <mergeCell ref="J388:J389"/>
    <mergeCell ref="L394:L396"/>
    <mergeCell ref="M394:N394"/>
    <mergeCell ref="R394:T394"/>
    <mergeCell ref="V394:Y394"/>
    <mergeCell ref="M395:N395"/>
    <mergeCell ref="R395:U395"/>
    <mergeCell ref="W395:X395"/>
    <mergeCell ref="M396:N396"/>
    <mergeCell ref="R396:U396"/>
    <mergeCell ref="A392:C396"/>
    <mergeCell ref="D392:L393"/>
    <mergeCell ref="M392:N392"/>
    <mergeCell ref="R392:T392"/>
    <mergeCell ref="V392:Y392"/>
    <mergeCell ref="M393:N393"/>
    <mergeCell ref="R393:T393"/>
    <mergeCell ref="V393:Y393"/>
    <mergeCell ref="D394:D396"/>
    <mergeCell ref="E394:K396"/>
    <mergeCell ref="R399:T399"/>
    <mergeCell ref="V399:Y399"/>
    <mergeCell ref="Z399:Z407"/>
    <mergeCell ref="M400:N400"/>
    <mergeCell ref="R400:T400"/>
    <mergeCell ref="V400:Y400"/>
    <mergeCell ref="L397:L398"/>
    <mergeCell ref="M397:N397"/>
    <mergeCell ref="R397:U397"/>
    <mergeCell ref="W397:X397"/>
    <mergeCell ref="R398:U398"/>
    <mergeCell ref="A399:C400"/>
    <mergeCell ref="D399:E399"/>
    <mergeCell ref="F399:L400"/>
    <mergeCell ref="M399:N399"/>
    <mergeCell ref="O399:P407"/>
    <mergeCell ref="D397:D398"/>
    <mergeCell ref="F397:F398"/>
    <mergeCell ref="G397:G398"/>
    <mergeCell ref="H397:H398"/>
    <mergeCell ref="I397:I398"/>
    <mergeCell ref="J397:J398"/>
    <mergeCell ref="L403:L405"/>
    <mergeCell ref="M403:N403"/>
    <mergeCell ref="R403:T403"/>
    <mergeCell ref="V403:Y403"/>
    <mergeCell ref="M404:N404"/>
    <mergeCell ref="R404:U404"/>
    <mergeCell ref="W404:X404"/>
    <mergeCell ref="M405:N405"/>
    <mergeCell ref="R405:U405"/>
    <mergeCell ref="A401:C405"/>
    <mergeCell ref="D401:L402"/>
    <mergeCell ref="M401:N401"/>
    <mergeCell ref="R401:T401"/>
    <mergeCell ref="V401:Y401"/>
    <mergeCell ref="M402:N402"/>
    <mergeCell ref="R402:T402"/>
    <mergeCell ref="V402:Y402"/>
    <mergeCell ref="D403:D405"/>
    <mergeCell ref="E403:K405"/>
    <mergeCell ref="R408:T408"/>
    <mergeCell ref="V408:Y408"/>
    <mergeCell ref="Z408:Z416"/>
    <mergeCell ref="M409:N409"/>
    <mergeCell ref="R409:T409"/>
    <mergeCell ref="V409:Y409"/>
    <mergeCell ref="L406:L407"/>
    <mergeCell ref="M406:N406"/>
    <mergeCell ref="R406:U406"/>
    <mergeCell ref="W406:X406"/>
    <mergeCell ref="R407:U407"/>
    <mergeCell ref="A408:C409"/>
    <mergeCell ref="D408:E408"/>
    <mergeCell ref="F408:L409"/>
    <mergeCell ref="M408:N408"/>
    <mergeCell ref="O408:P416"/>
    <mergeCell ref="D406:D407"/>
    <mergeCell ref="F406:F407"/>
    <mergeCell ref="G406:G407"/>
    <mergeCell ref="H406:H407"/>
    <mergeCell ref="I406:I407"/>
    <mergeCell ref="J406:J407"/>
    <mergeCell ref="L412:L414"/>
    <mergeCell ref="M412:N412"/>
    <mergeCell ref="R412:T412"/>
    <mergeCell ref="V412:Y412"/>
    <mergeCell ref="M413:N413"/>
    <mergeCell ref="R413:U413"/>
    <mergeCell ref="W413:X413"/>
    <mergeCell ref="M414:N414"/>
    <mergeCell ref="R414:U414"/>
    <mergeCell ref="A410:C414"/>
    <mergeCell ref="D410:L411"/>
    <mergeCell ref="M410:N410"/>
    <mergeCell ref="R410:T410"/>
    <mergeCell ref="V410:Y410"/>
    <mergeCell ref="M411:N411"/>
    <mergeCell ref="R411:T411"/>
    <mergeCell ref="V411:Y411"/>
    <mergeCell ref="D412:D414"/>
    <mergeCell ref="E412:K414"/>
    <mergeCell ref="R417:T417"/>
    <mergeCell ref="V417:Y417"/>
    <mergeCell ref="Z417:Z425"/>
    <mergeCell ref="M418:N418"/>
    <mergeCell ref="R418:T418"/>
    <mergeCell ref="V418:Y418"/>
    <mergeCell ref="L415:L416"/>
    <mergeCell ref="M415:N415"/>
    <mergeCell ref="R415:U415"/>
    <mergeCell ref="W415:X415"/>
    <mergeCell ref="R416:U416"/>
    <mergeCell ref="A417:C418"/>
    <mergeCell ref="D417:E417"/>
    <mergeCell ref="F417:L418"/>
    <mergeCell ref="M417:N417"/>
    <mergeCell ref="O417:P425"/>
    <mergeCell ref="D415:D416"/>
    <mergeCell ref="F415:F416"/>
    <mergeCell ref="G415:G416"/>
    <mergeCell ref="H415:H416"/>
    <mergeCell ref="I415:I416"/>
    <mergeCell ref="J415:J416"/>
    <mergeCell ref="L421:L423"/>
    <mergeCell ref="M421:N421"/>
    <mergeCell ref="R421:T421"/>
    <mergeCell ref="V421:Y421"/>
    <mergeCell ref="M422:N422"/>
    <mergeCell ref="R422:U422"/>
    <mergeCell ref="W422:X422"/>
    <mergeCell ref="M423:N423"/>
    <mergeCell ref="R423:U423"/>
    <mergeCell ref="A419:C423"/>
    <mergeCell ref="D419:L420"/>
    <mergeCell ref="M419:N419"/>
    <mergeCell ref="R419:T419"/>
    <mergeCell ref="V419:Y419"/>
    <mergeCell ref="M420:N420"/>
    <mergeCell ref="R420:T420"/>
    <mergeCell ref="V420:Y420"/>
    <mergeCell ref="D421:D423"/>
    <mergeCell ref="E421:K423"/>
    <mergeCell ref="R426:T426"/>
    <mergeCell ref="V426:Y426"/>
    <mergeCell ref="Z426:Z434"/>
    <mergeCell ref="M427:N427"/>
    <mergeCell ref="R427:T427"/>
    <mergeCell ref="V427:Y427"/>
    <mergeCell ref="L424:L425"/>
    <mergeCell ref="M424:N424"/>
    <mergeCell ref="R424:U424"/>
    <mergeCell ref="W424:X424"/>
    <mergeCell ref="R425:U425"/>
    <mergeCell ref="A426:C427"/>
    <mergeCell ref="D426:E426"/>
    <mergeCell ref="F426:L427"/>
    <mergeCell ref="M426:N426"/>
    <mergeCell ref="O426:P434"/>
    <mergeCell ref="D424:D425"/>
    <mergeCell ref="F424:F425"/>
    <mergeCell ref="G424:G425"/>
    <mergeCell ref="H424:H425"/>
    <mergeCell ref="I424:I425"/>
    <mergeCell ref="J424:J425"/>
    <mergeCell ref="L430:L432"/>
    <mergeCell ref="M430:N430"/>
    <mergeCell ref="R430:T430"/>
    <mergeCell ref="V430:Y430"/>
    <mergeCell ref="M431:N431"/>
    <mergeCell ref="R431:U431"/>
    <mergeCell ref="W431:X431"/>
    <mergeCell ref="M432:N432"/>
    <mergeCell ref="R432:U432"/>
    <mergeCell ref="A428:C432"/>
    <mergeCell ref="D428:L429"/>
    <mergeCell ref="M428:N428"/>
    <mergeCell ref="R428:T428"/>
    <mergeCell ref="V428:Y428"/>
    <mergeCell ref="M429:N429"/>
    <mergeCell ref="R429:T429"/>
    <mergeCell ref="V429:Y429"/>
    <mergeCell ref="D430:D432"/>
    <mergeCell ref="E430:K432"/>
    <mergeCell ref="R435:T435"/>
    <mergeCell ref="V435:Y435"/>
    <mergeCell ref="Z435:Z443"/>
    <mergeCell ref="M436:N436"/>
    <mergeCell ref="R436:T436"/>
    <mergeCell ref="V436:Y436"/>
    <mergeCell ref="L433:L434"/>
    <mergeCell ref="M433:N433"/>
    <mergeCell ref="R433:U433"/>
    <mergeCell ref="W433:X433"/>
    <mergeCell ref="R434:U434"/>
    <mergeCell ref="A435:C436"/>
    <mergeCell ref="D435:E435"/>
    <mergeCell ref="F435:L436"/>
    <mergeCell ref="M435:N435"/>
    <mergeCell ref="O435:P443"/>
    <mergeCell ref="D433:D434"/>
    <mergeCell ref="F433:F434"/>
    <mergeCell ref="G433:G434"/>
    <mergeCell ref="H433:H434"/>
    <mergeCell ref="I433:I434"/>
    <mergeCell ref="J433:J434"/>
    <mergeCell ref="L439:L441"/>
    <mergeCell ref="M439:N439"/>
    <mergeCell ref="R439:T439"/>
    <mergeCell ref="V439:Y439"/>
    <mergeCell ref="M440:N440"/>
    <mergeCell ref="R440:U440"/>
    <mergeCell ref="W440:X440"/>
    <mergeCell ref="M441:N441"/>
    <mergeCell ref="R441:U441"/>
    <mergeCell ref="A437:C441"/>
    <mergeCell ref="D437:L438"/>
    <mergeCell ref="M437:N437"/>
    <mergeCell ref="R437:T437"/>
    <mergeCell ref="V437:Y437"/>
    <mergeCell ref="M438:N438"/>
    <mergeCell ref="R438:T438"/>
    <mergeCell ref="V438:Y438"/>
    <mergeCell ref="D439:D441"/>
    <mergeCell ref="E439:K441"/>
    <mergeCell ref="R444:T444"/>
    <mergeCell ref="V444:Y444"/>
    <mergeCell ref="Z444:Z452"/>
    <mergeCell ref="M445:N445"/>
    <mergeCell ref="R445:T445"/>
    <mergeCell ref="V445:Y445"/>
    <mergeCell ref="L442:L443"/>
    <mergeCell ref="M442:N442"/>
    <mergeCell ref="R442:U442"/>
    <mergeCell ref="W442:X442"/>
    <mergeCell ref="R443:U443"/>
    <mergeCell ref="A444:C445"/>
    <mergeCell ref="D444:E444"/>
    <mergeCell ref="F444:L445"/>
    <mergeCell ref="M444:N444"/>
    <mergeCell ref="O444:P452"/>
    <mergeCell ref="D442:D443"/>
    <mergeCell ref="F442:F443"/>
    <mergeCell ref="G442:G443"/>
    <mergeCell ref="H442:H443"/>
    <mergeCell ref="I442:I443"/>
    <mergeCell ref="J442:J443"/>
    <mergeCell ref="L448:L450"/>
    <mergeCell ref="M448:N448"/>
    <mergeCell ref="R448:T448"/>
    <mergeCell ref="V448:Y448"/>
    <mergeCell ref="M449:N449"/>
    <mergeCell ref="R449:U449"/>
    <mergeCell ref="W449:X449"/>
    <mergeCell ref="M450:N450"/>
    <mergeCell ref="R450:U450"/>
    <mergeCell ref="A446:C450"/>
    <mergeCell ref="D446:L447"/>
    <mergeCell ref="M446:N446"/>
    <mergeCell ref="R446:T446"/>
    <mergeCell ref="V446:Y446"/>
    <mergeCell ref="M447:N447"/>
    <mergeCell ref="R447:T447"/>
    <mergeCell ref="V447:Y447"/>
    <mergeCell ref="D448:D450"/>
    <mergeCell ref="E448:K450"/>
    <mergeCell ref="R453:T453"/>
    <mergeCell ref="V453:Y453"/>
    <mergeCell ref="Z453:Z461"/>
    <mergeCell ref="M454:N454"/>
    <mergeCell ref="R454:T454"/>
    <mergeCell ref="V454:Y454"/>
    <mergeCell ref="L451:L452"/>
    <mergeCell ref="M451:N451"/>
    <mergeCell ref="R451:U451"/>
    <mergeCell ref="W451:X451"/>
    <mergeCell ref="R452:U452"/>
    <mergeCell ref="A453:C454"/>
    <mergeCell ref="D453:E453"/>
    <mergeCell ref="F453:L454"/>
    <mergeCell ref="M453:N453"/>
    <mergeCell ref="O453:P461"/>
    <mergeCell ref="D451:D452"/>
    <mergeCell ref="F451:F452"/>
    <mergeCell ref="G451:G452"/>
    <mergeCell ref="H451:H452"/>
    <mergeCell ref="I451:I452"/>
    <mergeCell ref="J451:J452"/>
    <mergeCell ref="L457:L459"/>
    <mergeCell ref="M457:N457"/>
    <mergeCell ref="R457:T457"/>
    <mergeCell ref="V457:Y457"/>
    <mergeCell ref="M458:N458"/>
    <mergeCell ref="R458:U458"/>
    <mergeCell ref="W458:X458"/>
    <mergeCell ref="M459:N459"/>
    <mergeCell ref="R459:U459"/>
    <mergeCell ref="A455:C459"/>
    <mergeCell ref="D455:L456"/>
    <mergeCell ref="M455:N455"/>
    <mergeCell ref="R455:T455"/>
    <mergeCell ref="V455:Y455"/>
    <mergeCell ref="M456:N456"/>
    <mergeCell ref="R456:T456"/>
    <mergeCell ref="V456:Y456"/>
    <mergeCell ref="D457:D459"/>
    <mergeCell ref="E457:K459"/>
    <mergeCell ref="R462:T462"/>
    <mergeCell ref="V462:Y462"/>
    <mergeCell ref="Z462:Z470"/>
    <mergeCell ref="M463:N463"/>
    <mergeCell ref="R463:T463"/>
    <mergeCell ref="V463:Y463"/>
    <mergeCell ref="L460:L461"/>
    <mergeCell ref="M460:N460"/>
    <mergeCell ref="R460:U460"/>
    <mergeCell ref="W460:X460"/>
    <mergeCell ref="R461:U461"/>
    <mergeCell ref="A462:C463"/>
    <mergeCell ref="D462:E462"/>
    <mergeCell ref="F462:L463"/>
    <mergeCell ref="M462:N462"/>
    <mergeCell ref="O462:P470"/>
    <mergeCell ref="D460:D461"/>
    <mergeCell ref="F460:F461"/>
    <mergeCell ref="G460:G461"/>
    <mergeCell ref="H460:H461"/>
    <mergeCell ref="I460:I461"/>
    <mergeCell ref="J460:J461"/>
    <mergeCell ref="L466:L468"/>
    <mergeCell ref="M466:N466"/>
    <mergeCell ref="R466:T466"/>
    <mergeCell ref="V466:Y466"/>
    <mergeCell ref="M467:N467"/>
    <mergeCell ref="R467:U467"/>
    <mergeCell ref="W467:X467"/>
    <mergeCell ref="M468:N468"/>
    <mergeCell ref="R468:U468"/>
    <mergeCell ref="A464:C468"/>
    <mergeCell ref="D464:L465"/>
    <mergeCell ref="M464:N464"/>
    <mergeCell ref="R464:T464"/>
    <mergeCell ref="V464:Y464"/>
    <mergeCell ref="M465:N465"/>
    <mergeCell ref="R465:T465"/>
    <mergeCell ref="V465:Y465"/>
    <mergeCell ref="D466:D468"/>
    <mergeCell ref="E466:K468"/>
    <mergeCell ref="R471:T471"/>
    <mergeCell ref="V471:Y471"/>
    <mergeCell ref="Z471:Z479"/>
    <mergeCell ref="M472:N472"/>
    <mergeCell ref="R472:T472"/>
    <mergeCell ref="V472:Y472"/>
    <mergeCell ref="L469:L470"/>
    <mergeCell ref="M469:N469"/>
    <mergeCell ref="R469:U469"/>
    <mergeCell ref="W469:X469"/>
    <mergeCell ref="R470:U470"/>
    <mergeCell ref="A471:C472"/>
    <mergeCell ref="D471:E471"/>
    <mergeCell ref="F471:L472"/>
    <mergeCell ref="M471:N471"/>
    <mergeCell ref="O471:P479"/>
    <mergeCell ref="D469:D470"/>
    <mergeCell ref="F469:F470"/>
    <mergeCell ref="G469:G470"/>
    <mergeCell ref="H469:H470"/>
    <mergeCell ref="I469:I470"/>
    <mergeCell ref="J469:J470"/>
    <mergeCell ref="L475:L477"/>
    <mergeCell ref="M475:N475"/>
    <mergeCell ref="R475:T475"/>
    <mergeCell ref="V475:Y475"/>
    <mergeCell ref="M476:N476"/>
    <mergeCell ref="R476:U476"/>
    <mergeCell ref="W476:X476"/>
    <mergeCell ref="M477:N477"/>
    <mergeCell ref="R477:U477"/>
    <mergeCell ref="A473:C477"/>
    <mergeCell ref="D473:L474"/>
    <mergeCell ref="M473:N473"/>
    <mergeCell ref="R473:T473"/>
    <mergeCell ref="V473:Y473"/>
    <mergeCell ref="M474:N474"/>
    <mergeCell ref="R474:T474"/>
    <mergeCell ref="V474:Y474"/>
    <mergeCell ref="D475:D477"/>
    <mergeCell ref="E475:K477"/>
    <mergeCell ref="R480:T480"/>
    <mergeCell ref="V480:Y480"/>
    <mergeCell ref="Z480:Z488"/>
    <mergeCell ref="M481:N481"/>
    <mergeCell ref="R481:T481"/>
    <mergeCell ref="V481:Y481"/>
    <mergeCell ref="L478:L479"/>
    <mergeCell ref="M478:N478"/>
    <mergeCell ref="R478:U478"/>
    <mergeCell ref="W478:X478"/>
    <mergeCell ref="R479:U479"/>
    <mergeCell ref="A480:C481"/>
    <mergeCell ref="D480:E480"/>
    <mergeCell ref="F480:L481"/>
    <mergeCell ref="M480:N480"/>
    <mergeCell ref="O480:P488"/>
    <mergeCell ref="D478:D479"/>
    <mergeCell ref="F478:F479"/>
    <mergeCell ref="G478:G479"/>
    <mergeCell ref="H478:H479"/>
    <mergeCell ref="I478:I479"/>
    <mergeCell ref="J478:J479"/>
    <mergeCell ref="L484:L486"/>
    <mergeCell ref="M484:N484"/>
    <mergeCell ref="R484:T484"/>
    <mergeCell ref="V484:Y484"/>
    <mergeCell ref="M485:N485"/>
    <mergeCell ref="R485:U485"/>
    <mergeCell ref="W485:X485"/>
    <mergeCell ref="M486:N486"/>
    <mergeCell ref="R486:U486"/>
    <mergeCell ref="A482:C486"/>
    <mergeCell ref="D482:L483"/>
    <mergeCell ref="M482:N482"/>
    <mergeCell ref="R482:T482"/>
    <mergeCell ref="V482:Y482"/>
    <mergeCell ref="M483:N483"/>
    <mergeCell ref="R483:T483"/>
    <mergeCell ref="V483:Y483"/>
    <mergeCell ref="D484:D486"/>
    <mergeCell ref="E484:K486"/>
    <mergeCell ref="R489:T489"/>
    <mergeCell ref="V489:Y489"/>
    <mergeCell ref="Z489:Z497"/>
    <mergeCell ref="M490:N490"/>
    <mergeCell ref="R490:T490"/>
    <mergeCell ref="V490:Y490"/>
    <mergeCell ref="L487:L488"/>
    <mergeCell ref="M487:N487"/>
    <mergeCell ref="R487:U487"/>
    <mergeCell ref="W487:X487"/>
    <mergeCell ref="R488:U488"/>
    <mergeCell ref="A489:C490"/>
    <mergeCell ref="D489:E489"/>
    <mergeCell ref="F489:L490"/>
    <mergeCell ref="M489:N489"/>
    <mergeCell ref="O489:P497"/>
    <mergeCell ref="D487:D488"/>
    <mergeCell ref="F487:F488"/>
    <mergeCell ref="G487:G488"/>
    <mergeCell ref="H487:H488"/>
    <mergeCell ref="I487:I488"/>
    <mergeCell ref="J487:J488"/>
    <mergeCell ref="L493:L495"/>
    <mergeCell ref="M493:N493"/>
    <mergeCell ref="R493:T493"/>
    <mergeCell ref="V493:Y493"/>
    <mergeCell ref="M494:N494"/>
    <mergeCell ref="R494:U494"/>
    <mergeCell ref="W494:X494"/>
    <mergeCell ref="M495:N495"/>
    <mergeCell ref="R495:U495"/>
    <mergeCell ref="A491:C495"/>
    <mergeCell ref="D491:L492"/>
    <mergeCell ref="M491:N491"/>
    <mergeCell ref="R491:T491"/>
    <mergeCell ref="V491:Y491"/>
    <mergeCell ref="M492:N492"/>
    <mergeCell ref="R492:T492"/>
    <mergeCell ref="V492:Y492"/>
    <mergeCell ref="D493:D495"/>
    <mergeCell ref="E493:K495"/>
    <mergeCell ref="R498:T498"/>
    <mergeCell ref="V498:Y498"/>
    <mergeCell ref="Z498:Z506"/>
    <mergeCell ref="M499:N499"/>
    <mergeCell ref="R499:T499"/>
    <mergeCell ref="V499:Y499"/>
    <mergeCell ref="L496:L497"/>
    <mergeCell ref="M496:N496"/>
    <mergeCell ref="R496:U496"/>
    <mergeCell ref="W496:X496"/>
    <mergeCell ref="R497:U497"/>
    <mergeCell ref="A498:C499"/>
    <mergeCell ref="D498:E498"/>
    <mergeCell ref="F498:L499"/>
    <mergeCell ref="M498:N498"/>
    <mergeCell ref="O498:P506"/>
    <mergeCell ref="D496:D497"/>
    <mergeCell ref="F496:F497"/>
    <mergeCell ref="G496:G497"/>
    <mergeCell ref="H496:H497"/>
    <mergeCell ref="I496:I497"/>
    <mergeCell ref="J496:J497"/>
    <mergeCell ref="L502:L504"/>
    <mergeCell ref="M502:N502"/>
    <mergeCell ref="R502:T502"/>
    <mergeCell ref="V502:Y502"/>
    <mergeCell ref="M503:N503"/>
    <mergeCell ref="R503:U503"/>
    <mergeCell ref="W503:X503"/>
    <mergeCell ref="M504:N504"/>
    <mergeCell ref="R504:U504"/>
    <mergeCell ref="A500:C504"/>
    <mergeCell ref="D500:L501"/>
    <mergeCell ref="M500:N500"/>
    <mergeCell ref="R500:T500"/>
    <mergeCell ref="V500:Y500"/>
    <mergeCell ref="M501:N501"/>
    <mergeCell ref="R501:T501"/>
    <mergeCell ref="V501:Y501"/>
    <mergeCell ref="D502:D504"/>
    <mergeCell ref="E502:K504"/>
    <mergeCell ref="R507:T507"/>
    <mergeCell ref="V507:Y507"/>
    <mergeCell ref="Z507:Z515"/>
    <mergeCell ref="M508:N508"/>
    <mergeCell ref="R508:T508"/>
    <mergeCell ref="V508:Y508"/>
    <mergeCell ref="L505:L506"/>
    <mergeCell ref="M505:N505"/>
    <mergeCell ref="R505:U505"/>
    <mergeCell ref="W505:X505"/>
    <mergeCell ref="R506:U506"/>
    <mergeCell ref="A507:C508"/>
    <mergeCell ref="D507:E507"/>
    <mergeCell ref="F507:L508"/>
    <mergeCell ref="M507:N507"/>
    <mergeCell ref="O507:P515"/>
    <mergeCell ref="D505:D506"/>
    <mergeCell ref="F505:F506"/>
    <mergeCell ref="G505:G506"/>
    <mergeCell ref="H505:H506"/>
    <mergeCell ref="I505:I506"/>
    <mergeCell ref="J505:J506"/>
    <mergeCell ref="L511:L513"/>
    <mergeCell ref="M511:N511"/>
    <mergeCell ref="R511:T511"/>
    <mergeCell ref="V511:Y511"/>
    <mergeCell ref="M512:N512"/>
    <mergeCell ref="R512:U512"/>
    <mergeCell ref="W512:X512"/>
    <mergeCell ref="M513:N513"/>
    <mergeCell ref="R513:U513"/>
    <mergeCell ref="A509:C513"/>
    <mergeCell ref="D509:L510"/>
    <mergeCell ref="M509:N509"/>
    <mergeCell ref="R509:T509"/>
    <mergeCell ref="V509:Y509"/>
    <mergeCell ref="M510:N510"/>
    <mergeCell ref="R510:T510"/>
    <mergeCell ref="V510:Y510"/>
    <mergeCell ref="D511:D513"/>
    <mergeCell ref="E511:K513"/>
    <mergeCell ref="R516:T516"/>
    <mergeCell ref="V516:Y516"/>
    <mergeCell ref="Z516:Z524"/>
    <mergeCell ref="M517:N517"/>
    <mergeCell ref="R517:T517"/>
    <mergeCell ref="V517:Y517"/>
    <mergeCell ref="L514:L515"/>
    <mergeCell ref="M514:N514"/>
    <mergeCell ref="R514:U514"/>
    <mergeCell ref="W514:X514"/>
    <mergeCell ref="R515:U515"/>
    <mergeCell ref="A516:C517"/>
    <mergeCell ref="D516:E516"/>
    <mergeCell ref="F516:L517"/>
    <mergeCell ref="M516:N516"/>
    <mergeCell ref="O516:P524"/>
    <mergeCell ref="D514:D515"/>
    <mergeCell ref="F514:F515"/>
    <mergeCell ref="G514:G515"/>
    <mergeCell ref="H514:H515"/>
    <mergeCell ref="I514:I515"/>
    <mergeCell ref="J514:J515"/>
    <mergeCell ref="L520:L522"/>
    <mergeCell ref="M520:N520"/>
    <mergeCell ref="R520:T520"/>
    <mergeCell ref="V520:Y520"/>
    <mergeCell ref="M521:N521"/>
    <mergeCell ref="R521:U521"/>
    <mergeCell ref="W521:X521"/>
    <mergeCell ref="M522:N522"/>
    <mergeCell ref="R522:U522"/>
    <mergeCell ref="A518:C522"/>
    <mergeCell ref="D518:L519"/>
    <mergeCell ref="M518:N518"/>
    <mergeCell ref="R518:T518"/>
    <mergeCell ref="V518:Y518"/>
    <mergeCell ref="M519:N519"/>
    <mergeCell ref="R519:T519"/>
    <mergeCell ref="V519:Y519"/>
    <mergeCell ref="D520:D522"/>
    <mergeCell ref="E520:K522"/>
    <mergeCell ref="R525:T525"/>
    <mergeCell ref="V525:Y525"/>
    <mergeCell ref="Z525:Z533"/>
    <mergeCell ref="M526:N526"/>
    <mergeCell ref="R526:T526"/>
    <mergeCell ref="V526:Y526"/>
    <mergeCell ref="L523:L524"/>
    <mergeCell ref="M523:N523"/>
    <mergeCell ref="R523:U523"/>
    <mergeCell ref="W523:X523"/>
    <mergeCell ref="R524:U524"/>
    <mergeCell ref="A525:C526"/>
    <mergeCell ref="D525:E525"/>
    <mergeCell ref="F525:L526"/>
    <mergeCell ref="M525:N525"/>
    <mergeCell ref="O525:P533"/>
    <mergeCell ref="D523:D524"/>
    <mergeCell ref="F523:F524"/>
    <mergeCell ref="G523:G524"/>
    <mergeCell ref="H523:H524"/>
    <mergeCell ref="I523:I524"/>
    <mergeCell ref="J523:J524"/>
    <mergeCell ref="L529:L531"/>
    <mergeCell ref="M529:N529"/>
    <mergeCell ref="R529:T529"/>
    <mergeCell ref="V529:Y529"/>
    <mergeCell ref="M530:N530"/>
    <mergeCell ref="R530:U530"/>
    <mergeCell ref="W530:X530"/>
    <mergeCell ref="M531:N531"/>
    <mergeCell ref="R531:U531"/>
    <mergeCell ref="A527:C531"/>
    <mergeCell ref="D527:L528"/>
    <mergeCell ref="M527:N527"/>
    <mergeCell ref="R527:T527"/>
    <mergeCell ref="V527:Y527"/>
    <mergeCell ref="M528:N528"/>
    <mergeCell ref="R528:T528"/>
    <mergeCell ref="V528:Y528"/>
    <mergeCell ref="D529:D531"/>
    <mergeCell ref="E529:K531"/>
    <mergeCell ref="R534:T534"/>
    <mergeCell ref="V534:Y534"/>
    <mergeCell ref="Z534:Z542"/>
    <mergeCell ref="M535:N535"/>
    <mergeCell ref="R535:T535"/>
    <mergeCell ref="V535:Y535"/>
    <mergeCell ref="L532:L533"/>
    <mergeCell ref="M532:N532"/>
    <mergeCell ref="R532:U532"/>
    <mergeCell ref="W532:X532"/>
    <mergeCell ref="R533:U533"/>
    <mergeCell ref="A534:C535"/>
    <mergeCell ref="D534:E534"/>
    <mergeCell ref="F534:L535"/>
    <mergeCell ref="M534:N534"/>
    <mergeCell ref="O534:P542"/>
    <mergeCell ref="D532:D533"/>
    <mergeCell ref="F532:F533"/>
    <mergeCell ref="G532:G533"/>
    <mergeCell ref="H532:H533"/>
    <mergeCell ref="I532:I533"/>
    <mergeCell ref="J532:J533"/>
    <mergeCell ref="L538:L540"/>
    <mergeCell ref="M538:N538"/>
    <mergeCell ref="R538:T538"/>
    <mergeCell ref="V538:Y538"/>
    <mergeCell ref="M539:N539"/>
    <mergeCell ref="R539:U539"/>
    <mergeCell ref="W539:X539"/>
    <mergeCell ref="M540:N540"/>
    <mergeCell ref="R540:U540"/>
    <mergeCell ref="A536:C540"/>
    <mergeCell ref="D536:L537"/>
    <mergeCell ref="M536:N536"/>
    <mergeCell ref="R536:T536"/>
    <mergeCell ref="V536:Y536"/>
    <mergeCell ref="M537:N537"/>
    <mergeCell ref="R537:T537"/>
    <mergeCell ref="V537:Y537"/>
    <mergeCell ref="D538:D540"/>
    <mergeCell ref="E538:K540"/>
    <mergeCell ref="R543:T543"/>
    <mergeCell ref="V543:Y543"/>
    <mergeCell ref="Z543:Z551"/>
    <mergeCell ref="M544:N544"/>
    <mergeCell ref="R544:T544"/>
    <mergeCell ref="V544:Y544"/>
    <mergeCell ref="L541:L542"/>
    <mergeCell ref="M541:N541"/>
    <mergeCell ref="R541:U541"/>
    <mergeCell ref="W541:X541"/>
    <mergeCell ref="R542:U542"/>
    <mergeCell ref="A543:C544"/>
    <mergeCell ref="D543:E543"/>
    <mergeCell ref="F543:L544"/>
    <mergeCell ref="M543:N543"/>
    <mergeCell ref="O543:P551"/>
    <mergeCell ref="D541:D542"/>
    <mergeCell ref="F541:F542"/>
    <mergeCell ref="G541:G542"/>
    <mergeCell ref="H541:H542"/>
    <mergeCell ref="I541:I542"/>
    <mergeCell ref="J541:J542"/>
    <mergeCell ref="L547:L549"/>
    <mergeCell ref="M547:N547"/>
    <mergeCell ref="R547:T547"/>
    <mergeCell ref="V547:Y547"/>
    <mergeCell ref="M548:N548"/>
    <mergeCell ref="R548:U548"/>
    <mergeCell ref="W548:X548"/>
    <mergeCell ref="M549:N549"/>
    <mergeCell ref="R549:U549"/>
    <mergeCell ref="A545:C549"/>
    <mergeCell ref="D545:L546"/>
    <mergeCell ref="M545:N545"/>
    <mergeCell ref="R545:T545"/>
    <mergeCell ref="V545:Y545"/>
    <mergeCell ref="M546:N546"/>
    <mergeCell ref="R546:T546"/>
    <mergeCell ref="V546:Y546"/>
    <mergeCell ref="D547:D549"/>
    <mergeCell ref="E547:K549"/>
    <mergeCell ref="R552:T552"/>
    <mergeCell ref="V552:Y552"/>
    <mergeCell ref="Z552:Z560"/>
    <mergeCell ref="M553:N553"/>
    <mergeCell ref="R553:T553"/>
    <mergeCell ref="V553:Y553"/>
    <mergeCell ref="L550:L551"/>
    <mergeCell ref="M550:N550"/>
    <mergeCell ref="R550:U550"/>
    <mergeCell ref="W550:X550"/>
    <mergeCell ref="R551:U551"/>
    <mergeCell ref="A552:C553"/>
    <mergeCell ref="D552:E552"/>
    <mergeCell ref="F552:L553"/>
    <mergeCell ref="M552:N552"/>
    <mergeCell ref="O552:P560"/>
    <mergeCell ref="D550:D551"/>
    <mergeCell ref="F550:F551"/>
    <mergeCell ref="G550:G551"/>
    <mergeCell ref="H550:H551"/>
    <mergeCell ref="I550:I551"/>
    <mergeCell ref="J550:J551"/>
    <mergeCell ref="L556:L558"/>
    <mergeCell ref="M556:N556"/>
    <mergeCell ref="R556:T556"/>
    <mergeCell ref="V556:Y556"/>
    <mergeCell ref="M557:N557"/>
    <mergeCell ref="R557:U557"/>
    <mergeCell ref="W557:X557"/>
    <mergeCell ref="M558:N558"/>
    <mergeCell ref="R558:U558"/>
    <mergeCell ref="A554:C558"/>
    <mergeCell ref="D554:L555"/>
    <mergeCell ref="M554:N554"/>
    <mergeCell ref="R554:T554"/>
    <mergeCell ref="V554:Y554"/>
    <mergeCell ref="M555:N555"/>
    <mergeCell ref="R555:T555"/>
    <mergeCell ref="V555:Y555"/>
    <mergeCell ref="D556:D558"/>
    <mergeCell ref="E556:K558"/>
    <mergeCell ref="R561:T561"/>
    <mergeCell ref="V561:Y561"/>
    <mergeCell ref="Z561:Z569"/>
    <mergeCell ref="M562:N562"/>
    <mergeCell ref="R562:T562"/>
    <mergeCell ref="V562:Y562"/>
    <mergeCell ref="L559:L560"/>
    <mergeCell ref="M559:N559"/>
    <mergeCell ref="R559:U559"/>
    <mergeCell ref="W559:X559"/>
    <mergeCell ref="R560:U560"/>
    <mergeCell ref="A561:C562"/>
    <mergeCell ref="D561:E561"/>
    <mergeCell ref="F561:L562"/>
    <mergeCell ref="M561:N561"/>
    <mergeCell ref="O561:P569"/>
    <mergeCell ref="D559:D560"/>
    <mergeCell ref="F559:F560"/>
    <mergeCell ref="G559:G560"/>
    <mergeCell ref="H559:H560"/>
    <mergeCell ref="I559:I560"/>
    <mergeCell ref="J559:J560"/>
    <mergeCell ref="L565:L567"/>
    <mergeCell ref="M565:N565"/>
    <mergeCell ref="R565:T565"/>
    <mergeCell ref="V565:Y565"/>
    <mergeCell ref="M566:N566"/>
    <mergeCell ref="R566:U566"/>
    <mergeCell ref="W566:X566"/>
    <mergeCell ref="M567:N567"/>
    <mergeCell ref="R567:U567"/>
    <mergeCell ref="A563:C567"/>
    <mergeCell ref="D563:L564"/>
    <mergeCell ref="M563:N563"/>
    <mergeCell ref="R563:T563"/>
    <mergeCell ref="V563:Y563"/>
    <mergeCell ref="M564:N564"/>
    <mergeCell ref="R564:T564"/>
    <mergeCell ref="V564:Y564"/>
    <mergeCell ref="D565:D567"/>
    <mergeCell ref="E565:K567"/>
    <mergeCell ref="R570:T570"/>
    <mergeCell ref="V570:Y570"/>
    <mergeCell ref="Z570:Z578"/>
    <mergeCell ref="M571:N571"/>
    <mergeCell ref="R571:T571"/>
    <mergeCell ref="V571:Y571"/>
    <mergeCell ref="L568:L569"/>
    <mergeCell ref="M568:N568"/>
    <mergeCell ref="R568:U568"/>
    <mergeCell ref="W568:X568"/>
    <mergeCell ref="R569:U569"/>
    <mergeCell ref="A570:C571"/>
    <mergeCell ref="D570:E570"/>
    <mergeCell ref="F570:L571"/>
    <mergeCell ref="M570:N570"/>
    <mergeCell ref="O570:P578"/>
    <mergeCell ref="D568:D569"/>
    <mergeCell ref="F568:F569"/>
    <mergeCell ref="G568:G569"/>
    <mergeCell ref="H568:H569"/>
    <mergeCell ref="I568:I569"/>
    <mergeCell ref="J568:J569"/>
    <mergeCell ref="L574:L576"/>
    <mergeCell ref="M574:N574"/>
    <mergeCell ref="R574:T574"/>
    <mergeCell ref="V574:Y574"/>
    <mergeCell ref="M575:N575"/>
    <mergeCell ref="R575:U575"/>
    <mergeCell ref="W575:X575"/>
    <mergeCell ref="M576:N576"/>
    <mergeCell ref="R576:U576"/>
    <mergeCell ref="A572:C576"/>
    <mergeCell ref="D572:L573"/>
    <mergeCell ref="M572:N572"/>
    <mergeCell ref="R572:T572"/>
    <mergeCell ref="V572:Y572"/>
    <mergeCell ref="M573:N573"/>
    <mergeCell ref="R573:T573"/>
    <mergeCell ref="V573:Y573"/>
    <mergeCell ref="D574:D576"/>
    <mergeCell ref="E574:K576"/>
    <mergeCell ref="R579:T579"/>
    <mergeCell ref="V579:Y579"/>
    <mergeCell ref="Z579:Z587"/>
    <mergeCell ref="M580:N580"/>
    <mergeCell ref="R580:T580"/>
    <mergeCell ref="V580:Y580"/>
    <mergeCell ref="L577:L578"/>
    <mergeCell ref="M577:N577"/>
    <mergeCell ref="R577:U577"/>
    <mergeCell ref="W577:X577"/>
    <mergeCell ref="R578:U578"/>
    <mergeCell ref="A579:C580"/>
    <mergeCell ref="D579:E579"/>
    <mergeCell ref="F579:L580"/>
    <mergeCell ref="M579:N579"/>
    <mergeCell ref="O579:P587"/>
    <mergeCell ref="D577:D578"/>
    <mergeCell ref="F577:F578"/>
    <mergeCell ref="G577:G578"/>
    <mergeCell ref="H577:H578"/>
    <mergeCell ref="I577:I578"/>
    <mergeCell ref="J577:J578"/>
    <mergeCell ref="L583:L585"/>
    <mergeCell ref="M583:N583"/>
    <mergeCell ref="R583:T583"/>
    <mergeCell ref="V583:Y583"/>
    <mergeCell ref="M584:N584"/>
    <mergeCell ref="R584:U584"/>
    <mergeCell ref="W584:X584"/>
    <mergeCell ref="M585:N585"/>
    <mergeCell ref="R585:U585"/>
    <mergeCell ref="A581:C585"/>
    <mergeCell ref="D581:L582"/>
    <mergeCell ref="M581:N581"/>
    <mergeCell ref="R581:T581"/>
    <mergeCell ref="V581:Y581"/>
    <mergeCell ref="M582:N582"/>
    <mergeCell ref="R582:T582"/>
    <mergeCell ref="V582:Y582"/>
    <mergeCell ref="D583:D585"/>
    <mergeCell ref="E583:K585"/>
    <mergeCell ref="R588:T588"/>
    <mergeCell ref="V588:Y588"/>
    <mergeCell ref="Z588:Z596"/>
    <mergeCell ref="M589:N589"/>
    <mergeCell ref="R589:T589"/>
    <mergeCell ref="V589:Y589"/>
    <mergeCell ref="L586:L587"/>
    <mergeCell ref="M586:N586"/>
    <mergeCell ref="R586:U586"/>
    <mergeCell ref="W586:X586"/>
    <mergeCell ref="R587:U587"/>
    <mergeCell ref="A588:C589"/>
    <mergeCell ref="D588:E588"/>
    <mergeCell ref="F588:L589"/>
    <mergeCell ref="M588:N588"/>
    <mergeCell ref="O588:P596"/>
    <mergeCell ref="D586:D587"/>
    <mergeCell ref="F586:F587"/>
    <mergeCell ref="G586:G587"/>
    <mergeCell ref="H586:H587"/>
    <mergeCell ref="I586:I587"/>
    <mergeCell ref="J586:J587"/>
    <mergeCell ref="L592:L594"/>
    <mergeCell ref="M592:N592"/>
    <mergeCell ref="R592:T592"/>
    <mergeCell ref="V592:Y592"/>
    <mergeCell ref="M593:N593"/>
    <mergeCell ref="R593:U593"/>
    <mergeCell ref="W593:X593"/>
    <mergeCell ref="M594:N594"/>
    <mergeCell ref="R594:U594"/>
    <mergeCell ref="A590:C594"/>
    <mergeCell ref="D590:L591"/>
    <mergeCell ref="M590:N590"/>
    <mergeCell ref="R590:T590"/>
    <mergeCell ref="V590:Y590"/>
    <mergeCell ref="M591:N591"/>
    <mergeCell ref="R591:T591"/>
    <mergeCell ref="V591:Y591"/>
    <mergeCell ref="D592:D594"/>
    <mergeCell ref="E592:K594"/>
    <mergeCell ref="R597:T597"/>
    <mergeCell ref="V597:Y597"/>
    <mergeCell ref="Z597:Z605"/>
    <mergeCell ref="M598:N598"/>
    <mergeCell ref="R598:T598"/>
    <mergeCell ref="V598:Y598"/>
    <mergeCell ref="L595:L596"/>
    <mergeCell ref="M595:N595"/>
    <mergeCell ref="R595:U595"/>
    <mergeCell ref="W595:X595"/>
    <mergeCell ref="R596:U596"/>
    <mergeCell ref="A597:C598"/>
    <mergeCell ref="D597:E597"/>
    <mergeCell ref="F597:L598"/>
    <mergeCell ref="M597:N597"/>
    <mergeCell ref="O597:P605"/>
    <mergeCell ref="D595:D596"/>
    <mergeCell ref="F595:F596"/>
    <mergeCell ref="G595:G596"/>
    <mergeCell ref="H595:H596"/>
    <mergeCell ref="I595:I596"/>
    <mergeCell ref="J595:J596"/>
    <mergeCell ref="L601:L603"/>
    <mergeCell ref="M601:N601"/>
    <mergeCell ref="R601:T601"/>
    <mergeCell ref="V601:Y601"/>
    <mergeCell ref="M602:N602"/>
    <mergeCell ref="R602:U602"/>
    <mergeCell ref="W602:X602"/>
    <mergeCell ref="M603:N603"/>
    <mergeCell ref="R603:U603"/>
    <mergeCell ref="A599:C603"/>
    <mergeCell ref="D599:L600"/>
    <mergeCell ref="M599:N599"/>
    <mergeCell ref="R599:T599"/>
    <mergeCell ref="V599:Y599"/>
    <mergeCell ref="M600:N600"/>
    <mergeCell ref="R600:T600"/>
    <mergeCell ref="V600:Y600"/>
    <mergeCell ref="D601:D603"/>
    <mergeCell ref="E601:K603"/>
    <mergeCell ref="R606:T606"/>
    <mergeCell ref="V606:Y606"/>
    <mergeCell ref="Z606:Z614"/>
    <mergeCell ref="M607:N607"/>
    <mergeCell ref="R607:T607"/>
    <mergeCell ref="V607:Y607"/>
    <mergeCell ref="L604:L605"/>
    <mergeCell ref="M604:N604"/>
    <mergeCell ref="R604:U604"/>
    <mergeCell ref="W604:X604"/>
    <mergeCell ref="R605:U605"/>
    <mergeCell ref="A606:C607"/>
    <mergeCell ref="D606:E606"/>
    <mergeCell ref="F606:L607"/>
    <mergeCell ref="M606:N606"/>
    <mergeCell ref="O606:P614"/>
    <mergeCell ref="D604:D605"/>
    <mergeCell ref="F604:F605"/>
    <mergeCell ref="G604:G605"/>
    <mergeCell ref="H604:H605"/>
    <mergeCell ref="I604:I605"/>
    <mergeCell ref="J604:J605"/>
    <mergeCell ref="L610:L612"/>
    <mergeCell ref="M610:N610"/>
    <mergeCell ref="R610:T610"/>
    <mergeCell ref="V610:Y610"/>
    <mergeCell ref="M611:N611"/>
    <mergeCell ref="R611:U611"/>
    <mergeCell ref="W611:X611"/>
    <mergeCell ref="M612:N612"/>
    <mergeCell ref="R612:U612"/>
    <mergeCell ref="A608:C612"/>
    <mergeCell ref="D608:L609"/>
    <mergeCell ref="M608:N608"/>
    <mergeCell ref="R608:T608"/>
    <mergeCell ref="V608:Y608"/>
    <mergeCell ref="M609:N609"/>
    <mergeCell ref="R609:T609"/>
    <mergeCell ref="V609:Y609"/>
    <mergeCell ref="D610:D612"/>
    <mergeCell ref="E610:K612"/>
    <mergeCell ref="R615:T615"/>
    <mergeCell ref="V615:Y615"/>
    <mergeCell ref="Z615:Z623"/>
    <mergeCell ref="M616:N616"/>
    <mergeCell ref="R616:T616"/>
    <mergeCell ref="V616:Y616"/>
    <mergeCell ref="L613:L614"/>
    <mergeCell ref="M613:N613"/>
    <mergeCell ref="R613:U613"/>
    <mergeCell ref="W613:X613"/>
    <mergeCell ref="R614:U614"/>
    <mergeCell ref="A615:C616"/>
    <mergeCell ref="D615:E615"/>
    <mergeCell ref="F615:L616"/>
    <mergeCell ref="M615:N615"/>
    <mergeCell ref="O615:P623"/>
    <mergeCell ref="D613:D614"/>
    <mergeCell ref="F613:F614"/>
    <mergeCell ref="G613:G614"/>
    <mergeCell ref="H613:H614"/>
    <mergeCell ref="I613:I614"/>
    <mergeCell ref="J613:J614"/>
    <mergeCell ref="L619:L621"/>
    <mergeCell ref="M619:N619"/>
    <mergeCell ref="R619:T619"/>
    <mergeCell ref="V619:Y619"/>
    <mergeCell ref="M620:N620"/>
    <mergeCell ref="R620:U620"/>
    <mergeCell ref="W620:X620"/>
    <mergeCell ref="M621:N621"/>
    <mergeCell ref="R621:U621"/>
    <mergeCell ref="A617:C621"/>
    <mergeCell ref="D617:L618"/>
    <mergeCell ref="M617:N617"/>
    <mergeCell ref="R617:T617"/>
    <mergeCell ref="V617:Y617"/>
    <mergeCell ref="M618:N618"/>
    <mergeCell ref="R618:T618"/>
    <mergeCell ref="V618:Y618"/>
    <mergeCell ref="D619:D621"/>
    <mergeCell ref="E619:K621"/>
    <mergeCell ref="R624:T624"/>
    <mergeCell ref="V624:Y624"/>
    <mergeCell ref="Z624:Z632"/>
    <mergeCell ref="M625:N625"/>
    <mergeCell ref="R625:T625"/>
    <mergeCell ref="V625:Y625"/>
    <mergeCell ref="L622:L623"/>
    <mergeCell ref="M622:N622"/>
    <mergeCell ref="R622:U622"/>
    <mergeCell ref="W622:X622"/>
    <mergeCell ref="R623:U623"/>
    <mergeCell ref="A624:C625"/>
    <mergeCell ref="D624:E624"/>
    <mergeCell ref="F624:L625"/>
    <mergeCell ref="M624:N624"/>
    <mergeCell ref="O624:P632"/>
    <mergeCell ref="D622:D623"/>
    <mergeCell ref="F622:F623"/>
    <mergeCell ref="G622:G623"/>
    <mergeCell ref="H622:H623"/>
    <mergeCell ref="I622:I623"/>
    <mergeCell ref="J622:J623"/>
    <mergeCell ref="L628:L630"/>
    <mergeCell ref="M628:N628"/>
    <mergeCell ref="R628:T628"/>
    <mergeCell ref="V628:Y628"/>
    <mergeCell ref="M629:N629"/>
    <mergeCell ref="R629:U629"/>
    <mergeCell ref="W629:X629"/>
    <mergeCell ref="M630:N630"/>
    <mergeCell ref="R630:U630"/>
    <mergeCell ref="A626:C630"/>
    <mergeCell ref="D626:L627"/>
    <mergeCell ref="M626:N626"/>
    <mergeCell ref="R626:T626"/>
    <mergeCell ref="V626:Y626"/>
    <mergeCell ref="M627:N627"/>
    <mergeCell ref="R627:T627"/>
    <mergeCell ref="V627:Y627"/>
    <mergeCell ref="D628:D630"/>
    <mergeCell ref="E628:K630"/>
    <mergeCell ref="R633:T633"/>
    <mergeCell ref="V633:Y633"/>
    <mergeCell ref="Z633:Z641"/>
    <mergeCell ref="M634:N634"/>
    <mergeCell ref="R634:T634"/>
    <mergeCell ref="V634:Y634"/>
    <mergeCell ref="L631:L632"/>
    <mergeCell ref="M631:N631"/>
    <mergeCell ref="R631:U631"/>
    <mergeCell ref="W631:X631"/>
    <mergeCell ref="R632:U632"/>
    <mergeCell ref="A633:C634"/>
    <mergeCell ref="D633:E633"/>
    <mergeCell ref="F633:L634"/>
    <mergeCell ref="M633:N633"/>
    <mergeCell ref="O633:P641"/>
    <mergeCell ref="D631:D632"/>
    <mergeCell ref="F631:F632"/>
    <mergeCell ref="G631:G632"/>
    <mergeCell ref="H631:H632"/>
    <mergeCell ref="I631:I632"/>
    <mergeCell ref="J631:J632"/>
    <mergeCell ref="L637:L639"/>
    <mergeCell ref="M637:N637"/>
    <mergeCell ref="R637:T637"/>
    <mergeCell ref="V637:Y637"/>
    <mergeCell ref="M638:N638"/>
    <mergeCell ref="R638:U638"/>
    <mergeCell ref="W638:X638"/>
    <mergeCell ref="M639:N639"/>
    <mergeCell ref="R639:U639"/>
    <mergeCell ref="A635:C639"/>
    <mergeCell ref="D635:L636"/>
    <mergeCell ref="M635:N635"/>
    <mergeCell ref="R635:T635"/>
    <mergeCell ref="V635:Y635"/>
    <mergeCell ref="M636:N636"/>
    <mergeCell ref="R636:T636"/>
    <mergeCell ref="V636:Y636"/>
    <mergeCell ref="D637:D639"/>
    <mergeCell ref="E637:K639"/>
    <mergeCell ref="R642:T642"/>
    <mergeCell ref="V642:Y642"/>
    <mergeCell ref="Z642:Z650"/>
    <mergeCell ref="M643:N643"/>
    <mergeCell ref="R643:T643"/>
    <mergeCell ref="V643:Y643"/>
    <mergeCell ref="L640:L641"/>
    <mergeCell ref="M640:N640"/>
    <mergeCell ref="R640:U640"/>
    <mergeCell ref="W640:X640"/>
    <mergeCell ref="R641:U641"/>
    <mergeCell ref="A642:C643"/>
    <mergeCell ref="D642:E642"/>
    <mergeCell ref="F642:L643"/>
    <mergeCell ref="M642:N642"/>
    <mergeCell ref="O642:P650"/>
    <mergeCell ref="D640:D641"/>
    <mergeCell ref="F640:F641"/>
    <mergeCell ref="G640:G641"/>
    <mergeCell ref="H640:H641"/>
    <mergeCell ref="I640:I641"/>
    <mergeCell ref="J640:J641"/>
    <mergeCell ref="L646:L648"/>
    <mergeCell ref="M646:N646"/>
    <mergeCell ref="R646:T646"/>
    <mergeCell ref="V646:Y646"/>
    <mergeCell ref="M647:N647"/>
    <mergeCell ref="R647:U647"/>
    <mergeCell ref="W647:X647"/>
    <mergeCell ref="M648:N648"/>
    <mergeCell ref="R648:U648"/>
    <mergeCell ref="A644:C648"/>
    <mergeCell ref="D644:L645"/>
    <mergeCell ref="M644:N644"/>
    <mergeCell ref="R644:T644"/>
    <mergeCell ref="V644:Y644"/>
    <mergeCell ref="M645:N645"/>
    <mergeCell ref="R645:T645"/>
    <mergeCell ref="V645:Y645"/>
    <mergeCell ref="D646:D648"/>
    <mergeCell ref="E646:K648"/>
    <mergeCell ref="R651:T651"/>
    <mergeCell ref="V651:Y651"/>
    <mergeCell ref="Z651:Z659"/>
    <mergeCell ref="M652:N652"/>
    <mergeCell ref="R652:T652"/>
    <mergeCell ref="V652:Y652"/>
    <mergeCell ref="L649:L650"/>
    <mergeCell ref="M649:N649"/>
    <mergeCell ref="R649:U649"/>
    <mergeCell ref="W649:X649"/>
    <mergeCell ref="R650:U650"/>
    <mergeCell ref="A651:C652"/>
    <mergeCell ref="D651:E651"/>
    <mergeCell ref="F651:L652"/>
    <mergeCell ref="M651:N651"/>
    <mergeCell ref="O651:P659"/>
    <mergeCell ref="D649:D650"/>
    <mergeCell ref="F649:F650"/>
    <mergeCell ref="G649:G650"/>
    <mergeCell ref="H649:H650"/>
    <mergeCell ref="I649:I650"/>
    <mergeCell ref="J649:J650"/>
    <mergeCell ref="L655:L657"/>
    <mergeCell ref="M655:N655"/>
    <mergeCell ref="R655:T655"/>
    <mergeCell ref="V655:Y655"/>
    <mergeCell ref="M656:N656"/>
    <mergeCell ref="R656:U656"/>
    <mergeCell ref="W656:X656"/>
    <mergeCell ref="M657:N657"/>
    <mergeCell ref="R657:U657"/>
    <mergeCell ref="A653:C657"/>
    <mergeCell ref="D653:L654"/>
    <mergeCell ref="M653:N653"/>
    <mergeCell ref="R653:T653"/>
    <mergeCell ref="V653:Y653"/>
    <mergeCell ref="M654:N654"/>
    <mergeCell ref="R654:T654"/>
    <mergeCell ref="V654:Y654"/>
    <mergeCell ref="D655:D657"/>
    <mergeCell ref="E655:K657"/>
    <mergeCell ref="R660:T660"/>
    <mergeCell ref="V660:Y660"/>
    <mergeCell ref="Z660:Z668"/>
    <mergeCell ref="M661:N661"/>
    <mergeCell ref="R661:T661"/>
    <mergeCell ref="V661:Y661"/>
    <mergeCell ref="L658:L659"/>
    <mergeCell ref="M658:N658"/>
    <mergeCell ref="R658:U658"/>
    <mergeCell ref="W658:X658"/>
    <mergeCell ref="R659:U659"/>
    <mergeCell ref="A660:C661"/>
    <mergeCell ref="D660:E660"/>
    <mergeCell ref="F660:L661"/>
    <mergeCell ref="M660:N660"/>
    <mergeCell ref="O660:P668"/>
    <mergeCell ref="D658:D659"/>
    <mergeCell ref="F658:F659"/>
    <mergeCell ref="G658:G659"/>
    <mergeCell ref="H658:H659"/>
    <mergeCell ref="I658:I659"/>
    <mergeCell ref="J658:J659"/>
    <mergeCell ref="L664:L666"/>
    <mergeCell ref="M664:N664"/>
    <mergeCell ref="R664:T664"/>
    <mergeCell ref="V664:Y664"/>
    <mergeCell ref="M665:N665"/>
    <mergeCell ref="R665:U665"/>
    <mergeCell ref="W665:X665"/>
    <mergeCell ref="M666:N666"/>
    <mergeCell ref="R666:U666"/>
    <mergeCell ref="A662:C666"/>
    <mergeCell ref="D662:L663"/>
    <mergeCell ref="M662:N662"/>
    <mergeCell ref="R662:T662"/>
    <mergeCell ref="V662:Y662"/>
    <mergeCell ref="M663:N663"/>
    <mergeCell ref="R663:T663"/>
    <mergeCell ref="V663:Y663"/>
    <mergeCell ref="D664:D666"/>
    <mergeCell ref="E664:K666"/>
    <mergeCell ref="R669:T669"/>
    <mergeCell ref="V669:Y669"/>
    <mergeCell ref="Z669:Z677"/>
    <mergeCell ref="M670:N670"/>
    <mergeCell ref="R670:T670"/>
    <mergeCell ref="V670:Y670"/>
    <mergeCell ref="L667:L668"/>
    <mergeCell ref="M667:N667"/>
    <mergeCell ref="R667:U667"/>
    <mergeCell ref="W667:X667"/>
    <mergeCell ref="R668:U668"/>
    <mergeCell ref="A669:C670"/>
    <mergeCell ref="D669:E669"/>
    <mergeCell ref="F669:L670"/>
    <mergeCell ref="M669:N669"/>
    <mergeCell ref="O669:P677"/>
    <mergeCell ref="D667:D668"/>
    <mergeCell ref="F667:F668"/>
    <mergeCell ref="G667:G668"/>
    <mergeCell ref="H667:H668"/>
    <mergeCell ref="I667:I668"/>
    <mergeCell ref="J667:J668"/>
    <mergeCell ref="L673:L675"/>
    <mergeCell ref="M673:N673"/>
    <mergeCell ref="R673:T673"/>
    <mergeCell ref="V673:Y673"/>
    <mergeCell ref="M674:N674"/>
    <mergeCell ref="R674:U674"/>
    <mergeCell ref="W674:X674"/>
    <mergeCell ref="M675:N675"/>
    <mergeCell ref="R675:U675"/>
    <mergeCell ref="A671:C675"/>
    <mergeCell ref="D671:L672"/>
    <mergeCell ref="M671:N671"/>
    <mergeCell ref="R671:T671"/>
    <mergeCell ref="V671:Y671"/>
    <mergeCell ref="M672:N672"/>
    <mergeCell ref="R672:T672"/>
    <mergeCell ref="V672:Y672"/>
    <mergeCell ref="D673:D675"/>
    <mergeCell ref="E673:K675"/>
    <mergeCell ref="R678:T678"/>
    <mergeCell ref="V678:Y678"/>
    <mergeCell ref="Z678:Z686"/>
    <mergeCell ref="M679:N679"/>
    <mergeCell ref="R679:T679"/>
    <mergeCell ref="V679:Y679"/>
    <mergeCell ref="L676:L677"/>
    <mergeCell ref="M676:N676"/>
    <mergeCell ref="R676:U676"/>
    <mergeCell ref="W676:X676"/>
    <mergeCell ref="R677:U677"/>
    <mergeCell ref="A678:C679"/>
    <mergeCell ref="D678:E678"/>
    <mergeCell ref="F678:L679"/>
    <mergeCell ref="M678:N678"/>
    <mergeCell ref="O678:P686"/>
    <mergeCell ref="D676:D677"/>
    <mergeCell ref="F676:F677"/>
    <mergeCell ref="G676:G677"/>
    <mergeCell ref="H676:H677"/>
    <mergeCell ref="I676:I677"/>
    <mergeCell ref="J676:J677"/>
    <mergeCell ref="L682:L684"/>
    <mergeCell ref="M682:N682"/>
    <mergeCell ref="R682:T682"/>
    <mergeCell ref="V682:Y682"/>
    <mergeCell ref="M683:N683"/>
    <mergeCell ref="R683:U683"/>
    <mergeCell ref="W683:X683"/>
    <mergeCell ref="M684:N684"/>
    <mergeCell ref="R684:U684"/>
    <mergeCell ref="A680:C684"/>
    <mergeCell ref="D680:L681"/>
    <mergeCell ref="M680:N680"/>
    <mergeCell ref="R680:T680"/>
    <mergeCell ref="V680:Y680"/>
    <mergeCell ref="M681:N681"/>
    <mergeCell ref="R681:T681"/>
    <mergeCell ref="V681:Y681"/>
    <mergeCell ref="D682:D684"/>
    <mergeCell ref="E682:K684"/>
    <mergeCell ref="R687:T687"/>
    <mergeCell ref="V687:Y687"/>
    <mergeCell ref="Z687:Z695"/>
    <mergeCell ref="M688:N688"/>
    <mergeCell ref="R688:T688"/>
    <mergeCell ref="V688:Y688"/>
    <mergeCell ref="L685:L686"/>
    <mergeCell ref="M685:N685"/>
    <mergeCell ref="R685:U685"/>
    <mergeCell ref="W685:X685"/>
    <mergeCell ref="R686:U686"/>
    <mergeCell ref="A687:C688"/>
    <mergeCell ref="D687:E687"/>
    <mergeCell ref="F687:L688"/>
    <mergeCell ref="M687:N687"/>
    <mergeCell ref="O687:P695"/>
    <mergeCell ref="D685:D686"/>
    <mergeCell ref="F685:F686"/>
    <mergeCell ref="G685:G686"/>
    <mergeCell ref="H685:H686"/>
    <mergeCell ref="I685:I686"/>
    <mergeCell ref="J685:J686"/>
    <mergeCell ref="L691:L693"/>
    <mergeCell ref="M691:N691"/>
    <mergeCell ref="R691:T691"/>
    <mergeCell ref="V691:Y691"/>
    <mergeCell ref="M692:N692"/>
    <mergeCell ref="R692:U692"/>
    <mergeCell ref="W692:X692"/>
    <mergeCell ref="M693:N693"/>
    <mergeCell ref="R693:U693"/>
    <mergeCell ref="A689:C693"/>
    <mergeCell ref="D689:L690"/>
    <mergeCell ref="M689:N689"/>
    <mergeCell ref="R689:T689"/>
    <mergeCell ref="V689:Y689"/>
    <mergeCell ref="M690:N690"/>
    <mergeCell ref="R690:T690"/>
    <mergeCell ref="V690:Y690"/>
    <mergeCell ref="D691:D693"/>
    <mergeCell ref="E691:K693"/>
    <mergeCell ref="R696:T696"/>
    <mergeCell ref="V696:Y696"/>
    <mergeCell ref="Z696:Z704"/>
    <mergeCell ref="M697:N697"/>
    <mergeCell ref="R697:T697"/>
    <mergeCell ref="V697:Y697"/>
    <mergeCell ref="L694:L695"/>
    <mergeCell ref="M694:N694"/>
    <mergeCell ref="R694:U694"/>
    <mergeCell ref="W694:X694"/>
    <mergeCell ref="R695:U695"/>
    <mergeCell ref="A696:C697"/>
    <mergeCell ref="D696:E696"/>
    <mergeCell ref="F696:L697"/>
    <mergeCell ref="M696:N696"/>
    <mergeCell ref="O696:P704"/>
    <mergeCell ref="D694:D695"/>
    <mergeCell ref="F694:F695"/>
    <mergeCell ref="G694:G695"/>
    <mergeCell ref="H694:H695"/>
    <mergeCell ref="I694:I695"/>
    <mergeCell ref="J694:J695"/>
    <mergeCell ref="L700:L702"/>
    <mergeCell ref="M700:N700"/>
    <mergeCell ref="R700:T700"/>
    <mergeCell ref="V700:Y700"/>
    <mergeCell ref="M701:N701"/>
    <mergeCell ref="R701:U701"/>
    <mergeCell ref="W701:X701"/>
    <mergeCell ref="M702:N702"/>
    <mergeCell ref="R702:U702"/>
    <mergeCell ref="A698:C702"/>
    <mergeCell ref="D698:L699"/>
    <mergeCell ref="M698:N698"/>
    <mergeCell ref="R698:T698"/>
    <mergeCell ref="V698:Y698"/>
    <mergeCell ref="M699:N699"/>
    <mergeCell ref="R699:T699"/>
    <mergeCell ref="V699:Y699"/>
    <mergeCell ref="D700:D702"/>
    <mergeCell ref="E700:K702"/>
    <mergeCell ref="R705:T705"/>
    <mergeCell ref="V705:Y705"/>
    <mergeCell ref="Z705:Z713"/>
    <mergeCell ref="M706:N706"/>
    <mergeCell ref="R706:T706"/>
    <mergeCell ref="V706:Y706"/>
    <mergeCell ref="L703:L704"/>
    <mergeCell ref="M703:N703"/>
    <mergeCell ref="R703:U703"/>
    <mergeCell ref="W703:X703"/>
    <mergeCell ref="R704:U704"/>
    <mergeCell ref="A705:C706"/>
    <mergeCell ref="D705:E705"/>
    <mergeCell ref="F705:L706"/>
    <mergeCell ref="M705:N705"/>
    <mergeCell ref="O705:P713"/>
    <mergeCell ref="D703:D704"/>
    <mergeCell ref="F703:F704"/>
    <mergeCell ref="G703:G704"/>
    <mergeCell ref="H703:H704"/>
    <mergeCell ref="I703:I704"/>
    <mergeCell ref="J703:J704"/>
    <mergeCell ref="L709:L711"/>
    <mergeCell ref="M709:N709"/>
    <mergeCell ref="R709:T709"/>
    <mergeCell ref="V709:Y709"/>
    <mergeCell ref="M710:N710"/>
    <mergeCell ref="R710:U710"/>
    <mergeCell ref="W710:X710"/>
    <mergeCell ref="M711:N711"/>
    <mergeCell ref="R711:U711"/>
    <mergeCell ref="A707:C711"/>
    <mergeCell ref="D707:L708"/>
    <mergeCell ref="M707:N707"/>
    <mergeCell ref="R707:T707"/>
    <mergeCell ref="V707:Y707"/>
    <mergeCell ref="M708:N708"/>
    <mergeCell ref="R708:T708"/>
    <mergeCell ref="V708:Y708"/>
    <mergeCell ref="D709:D711"/>
    <mergeCell ref="E709:K711"/>
    <mergeCell ref="R714:T714"/>
    <mergeCell ref="V714:Y714"/>
    <mergeCell ref="Z714:Z722"/>
    <mergeCell ref="M715:N715"/>
    <mergeCell ref="R715:T715"/>
    <mergeCell ref="V715:Y715"/>
    <mergeCell ref="L712:L713"/>
    <mergeCell ref="M712:N712"/>
    <mergeCell ref="R712:U712"/>
    <mergeCell ref="W712:X712"/>
    <mergeCell ref="R713:U713"/>
    <mergeCell ref="A714:C715"/>
    <mergeCell ref="D714:E714"/>
    <mergeCell ref="F714:L715"/>
    <mergeCell ref="M714:N714"/>
    <mergeCell ref="O714:P722"/>
    <mergeCell ref="D712:D713"/>
    <mergeCell ref="F712:F713"/>
    <mergeCell ref="G712:G713"/>
    <mergeCell ref="H712:H713"/>
    <mergeCell ref="I712:I713"/>
    <mergeCell ref="J712:J713"/>
    <mergeCell ref="L718:L720"/>
    <mergeCell ref="M718:N718"/>
    <mergeCell ref="R718:T718"/>
    <mergeCell ref="V718:Y718"/>
    <mergeCell ref="M719:N719"/>
    <mergeCell ref="R719:U719"/>
    <mergeCell ref="W719:X719"/>
    <mergeCell ref="M720:N720"/>
    <mergeCell ref="R720:U720"/>
    <mergeCell ref="A716:C720"/>
    <mergeCell ref="D716:L717"/>
    <mergeCell ref="M716:N716"/>
    <mergeCell ref="R716:T716"/>
    <mergeCell ref="V716:Y716"/>
    <mergeCell ref="M717:N717"/>
    <mergeCell ref="R717:T717"/>
    <mergeCell ref="V717:Y717"/>
    <mergeCell ref="D718:D720"/>
    <mergeCell ref="E718:K720"/>
    <mergeCell ref="R723:T723"/>
    <mergeCell ref="V723:Y723"/>
    <mergeCell ref="Z723:Z731"/>
    <mergeCell ref="M724:N724"/>
    <mergeCell ref="R724:T724"/>
    <mergeCell ref="V724:Y724"/>
    <mergeCell ref="L721:L722"/>
    <mergeCell ref="M721:N721"/>
    <mergeCell ref="R721:U721"/>
    <mergeCell ref="W721:X721"/>
    <mergeCell ref="R722:U722"/>
    <mergeCell ref="A723:C724"/>
    <mergeCell ref="D723:E723"/>
    <mergeCell ref="F723:L724"/>
    <mergeCell ref="M723:N723"/>
    <mergeCell ref="O723:P731"/>
    <mergeCell ref="D721:D722"/>
    <mergeCell ref="F721:F722"/>
    <mergeCell ref="G721:G722"/>
    <mergeCell ref="H721:H722"/>
    <mergeCell ref="I721:I722"/>
    <mergeCell ref="J721:J722"/>
    <mergeCell ref="L727:L729"/>
    <mergeCell ref="M727:N727"/>
    <mergeCell ref="R727:T727"/>
    <mergeCell ref="V727:Y727"/>
    <mergeCell ref="M728:N728"/>
    <mergeCell ref="R728:U728"/>
    <mergeCell ref="W728:X728"/>
    <mergeCell ref="M729:N729"/>
    <mergeCell ref="R729:U729"/>
    <mergeCell ref="A725:C729"/>
    <mergeCell ref="D725:L726"/>
    <mergeCell ref="M725:N725"/>
    <mergeCell ref="R725:T725"/>
    <mergeCell ref="V725:Y725"/>
    <mergeCell ref="M726:N726"/>
    <mergeCell ref="R726:T726"/>
    <mergeCell ref="V726:Y726"/>
    <mergeCell ref="D727:D729"/>
    <mergeCell ref="E727:K729"/>
    <mergeCell ref="R732:T732"/>
    <mergeCell ref="V732:Y732"/>
    <mergeCell ref="Z732:Z740"/>
    <mergeCell ref="M733:N733"/>
    <mergeCell ref="R733:T733"/>
    <mergeCell ref="V733:Y733"/>
    <mergeCell ref="L730:L731"/>
    <mergeCell ref="M730:N730"/>
    <mergeCell ref="R730:U730"/>
    <mergeCell ref="W730:X730"/>
    <mergeCell ref="R731:U731"/>
    <mergeCell ref="A732:C733"/>
    <mergeCell ref="D732:E732"/>
    <mergeCell ref="F732:L733"/>
    <mergeCell ref="M732:N732"/>
    <mergeCell ref="O732:P740"/>
    <mergeCell ref="D730:D731"/>
    <mergeCell ref="F730:F731"/>
    <mergeCell ref="G730:G731"/>
    <mergeCell ref="H730:H731"/>
    <mergeCell ref="I730:I731"/>
    <mergeCell ref="J730:J731"/>
    <mergeCell ref="L736:L738"/>
    <mergeCell ref="M736:N736"/>
    <mergeCell ref="R736:T736"/>
    <mergeCell ref="V736:Y736"/>
    <mergeCell ref="M737:N737"/>
    <mergeCell ref="R737:U737"/>
    <mergeCell ref="W737:X737"/>
    <mergeCell ref="M738:N738"/>
    <mergeCell ref="R738:U738"/>
    <mergeCell ref="A734:C738"/>
    <mergeCell ref="D734:L735"/>
    <mergeCell ref="M734:N734"/>
    <mergeCell ref="R734:T734"/>
    <mergeCell ref="V734:Y734"/>
    <mergeCell ref="M735:N735"/>
    <mergeCell ref="R735:T735"/>
    <mergeCell ref="V735:Y735"/>
    <mergeCell ref="D736:D738"/>
    <mergeCell ref="E736:K738"/>
    <mergeCell ref="R741:T741"/>
    <mergeCell ref="V741:Y741"/>
    <mergeCell ref="Z741:Z749"/>
    <mergeCell ref="M742:N742"/>
    <mergeCell ref="R742:T742"/>
    <mergeCell ref="V742:Y742"/>
    <mergeCell ref="L739:L740"/>
    <mergeCell ref="M739:N739"/>
    <mergeCell ref="R739:U739"/>
    <mergeCell ref="W739:X739"/>
    <mergeCell ref="R740:U740"/>
    <mergeCell ref="A741:C742"/>
    <mergeCell ref="D741:E741"/>
    <mergeCell ref="F741:L742"/>
    <mergeCell ref="M741:N741"/>
    <mergeCell ref="O741:P749"/>
    <mergeCell ref="D739:D740"/>
    <mergeCell ref="F739:F740"/>
    <mergeCell ref="G739:G740"/>
    <mergeCell ref="H739:H740"/>
    <mergeCell ref="I739:I740"/>
    <mergeCell ref="J739:J740"/>
    <mergeCell ref="L745:L747"/>
    <mergeCell ref="M745:N745"/>
    <mergeCell ref="R745:T745"/>
    <mergeCell ref="V745:Y745"/>
    <mergeCell ref="M746:N746"/>
    <mergeCell ref="R746:U746"/>
    <mergeCell ref="W746:X746"/>
    <mergeCell ref="M747:N747"/>
    <mergeCell ref="R747:U747"/>
    <mergeCell ref="A743:C747"/>
    <mergeCell ref="D743:L744"/>
    <mergeCell ref="M743:N743"/>
    <mergeCell ref="R743:T743"/>
    <mergeCell ref="V743:Y743"/>
    <mergeCell ref="M744:N744"/>
    <mergeCell ref="R744:T744"/>
    <mergeCell ref="V744:Y744"/>
    <mergeCell ref="D745:D747"/>
    <mergeCell ref="E745:K747"/>
    <mergeCell ref="R750:T750"/>
    <mergeCell ref="V750:Y750"/>
    <mergeCell ref="Z750:Z758"/>
    <mergeCell ref="M751:N751"/>
    <mergeCell ref="R751:T751"/>
    <mergeCell ref="V751:Y751"/>
    <mergeCell ref="L748:L749"/>
    <mergeCell ref="M748:N748"/>
    <mergeCell ref="R748:U748"/>
    <mergeCell ref="W748:X748"/>
    <mergeCell ref="R749:U749"/>
    <mergeCell ref="A750:C751"/>
    <mergeCell ref="D750:E750"/>
    <mergeCell ref="F750:L751"/>
    <mergeCell ref="M750:N750"/>
    <mergeCell ref="O750:P758"/>
    <mergeCell ref="D748:D749"/>
    <mergeCell ref="F748:F749"/>
    <mergeCell ref="G748:G749"/>
    <mergeCell ref="H748:H749"/>
    <mergeCell ref="I748:I749"/>
    <mergeCell ref="J748:J749"/>
    <mergeCell ref="L754:L756"/>
    <mergeCell ref="M754:N754"/>
    <mergeCell ref="R754:T754"/>
    <mergeCell ref="V754:Y754"/>
    <mergeCell ref="M755:N755"/>
    <mergeCell ref="R755:U755"/>
    <mergeCell ref="W755:X755"/>
    <mergeCell ref="M756:N756"/>
    <mergeCell ref="R756:U756"/>
    <mergeCell ref="A752:C756"/>
    <mergeCell ref="D752:L753"/>
    <mergeCell ref="M752:N752"/>
    <mergeCell ref="R752:T752"/>
    <mergeCell ref="V752:Y752"/>
    <mergeCell ref="M753:N753"/>
    <mergeCell ref="R753:T753"/>
    <mergeCell ref="V753:Y753"/>
    <mergeCell ref="D754:D756"/>
    <mergeCell ref="E754:K756"/>
    <mergeCell ref="R759:T759"/>
    <mergeCell ref="V759:Y759"/>
    <mergeCell ref="Z759:Z767"/>
    <mergeCell ref="M760:N760"/>
    <mergeCell ref="R760:T760"/>
    <mergeCell ref="V760:Y760"/>
    <mergeCell ref="L757:L758"/>
    <mergeCell ref="M757:N757"/>
    <mergeCell ref="R757:U757"/>
    <mergeCell ref="W757:X757"/>
    <mergeCell ref="R758:U758"/>
    <mergeCell ref="A759:C760"/>
    <mergeCell ref="D759:E759"/>
    <mergeCell ref="F759:L760"/>
    <mergeCell ref="M759:N759"/>
    <mergeCell ref="O759:P767"/>
    <mergeCell ref="D757:D758"/>
    <mergeCell ref="F757:F758"/>
    <mergeCell ref="G757:G758"/>
    <mergeCell ref="H757:H758"/>
    <mergeCell ref="I757:I758"/>
    <mergeCell ref="J757:J758"/>
    <mergeCell ref="L763:L765"/>
    <mergeCell ref="M763:N763"/>
    <mergeCell ref="R763:T763"/>
    <mergeCell ref="V763:Y763"/>
    <mergeCell ref="M764:N764"/>
    <mergeCell ref="R764:U764"/>
    <mergeCell ref="W764:X764"/>
    <mergeCell ref="M765:N765"/>
    <mergeCell ref="R765:U765"/>
    <mergeCell ref="A761:C765"/>
    <mergeCell ref="D761:L762"/>
    <mergeCell ref="M761:N761"/>
    <mergeCell ref="R761:T761"/>
    <mergeCell ref="V761:Y761"/>
    <mergeCell ref="M762:N762"/>
    <mergeCell ref="R762:T762"/>
    <mergeCell ref="V762:Y762"/>
    <mergeCell ref="D763:D765"/>
    <mergeCell ref="E763:K765"/>
    <mergeCell ref="R768:T768"/>
    <mergeCell ref="V768:Y768"/>
    <mergeCell ref="Z768:Z776"/>
    <mergeCell ref="M769:N769"/>
    <mergeCell ref="R769:T769"/>
    <mergeCell ref="V769:Y769"/>
    <mergeCell ref="L766:L767"/>
    <mergeCell ref="M766:N766"/>
    <mergeCell ref="R766:U766"/>
    <mergeCell ref="W766:X766"/>
    <mergeCell ref="R767:U767"/>
    <mergeCell ref="A768:C769"/>
    <mergeCell ref="D768:E768"/>
    <mergeCell ref="F768:L769"/>
    <mergeCell ref="M768:N768"/>
    <mergeCell ref="O768:P776"/>
    <mergeCell ref="D766:D767"/>
    <mergeCell ref="F766:F767"/>
    <mergeCell ref="G766:G767"/>
    <mergeCell ref="H766:H767"/>
    <mergeCell ref="I766:I767"/>
    <mergeCell ref="J766:J767"/>
    <mergeCell ref="L772:L774"/>
    <mergeCell ref="M772:N772"/>
    <mergeCell ref="R772:T772"/>
    <mergeCell ref="V772:Y772"/>
    <mergeCell ref="M773:N773"/>
    <mergeCell ref="R773:U773"/>
    <mergeCell ref="W773:X773"/>
    <mergeCell ref="M774:N774"/>
    <mergeCell ref="R774:U774"/>
    <mergeCell ref="A770:C774"/>
    <mergeCell ref="D770:L771"/>
    <mergeCell ref="M770:N770"/>
    <mergeCell ref="R770:T770"/>
    <mergeCell ref="V770:Y770"/>
    <mergeCell ref="M771:N771"/>
    <mergeCell ref="R771:T771"/>
    <mergeCell ref="V771:Y771"/>
    <mergeCell ref="D772:D774"/>
    <mergeCell ref="E772:K774"/>
    <mergeCell ref="R777:T777"/>
    <mergeCell ref="V777:Y777"/>
    <mergeCell ref="Z777:Z785"/>
    <mergeCell ref="M778:N778"/>
    <mergeCell ref="R778:T778"/>
    <mergeCell ref="V778:Y778"/>
    <mergeCell ref="L775:L776"/>
    <mergeCell ref="M775:N775"/>
    <mergeCell ref="R775:U775"/>
    <mergeCell ref="W775:X775"/>
    <mergeCell ref="R776:U776"/>
    <mergeCell ref="A777:C778"/>
    <mergeCell ref="D777:E777"/>
    <mergeCell ref="F777:L778"/>
    <mergeCell ref="M777:N777"/>
    <mergeCell ref="O777:P785"/>
    <mergeCell ref="D775:D776"/>
    <mergeCell ref="F775:F776"/>
    <mergeCell ref="G775:G776"/>
    <mergeCell ref="H775:H776"/>
    <mergeCell ref="I775:I776"/>
    <mergeCell ref="J775:J776"/>
    <mergeCell ref="L781:L783"/>
    <mergeCell ref="M781:N781"/>
    <mergeCell ref="R781:T781"/>
    <mergeCell ref="V781:Y781"/>
    <mergeCell ref="M782:N782"/>
    <mergeCell ref="R782:U782"/>
    <mergeCell ref="W782:X782"/>
    <mergeCell ref="M783:N783"/>
    <mergeCell ref="R783:U783"/>
    <mergeCell ref="A779:C783"/>
    <mergeCell ref="D779:L780"/>
    <mergeCell ref="M779:N779"/>
    <mergeCell ref="R779:T779"/>
    <mergeCell ref="V779:Y779"/>
    <mergeCell ref="M780:N780"/>
    <mergeCell ref="R780:T780"/>
    <mergeCell ref="V780:Y780"/>
    <mergeCell ref="D781:D783"/>
    <mergeCell ref="E781:K783"/>
    <mergeCell ref="R786:T786"/>
    <mergeCell ref="V786:Y786"/>
    <mergeCell ref="Z786:Z794"/>
    <mergeCell ref="M787:N787"/>
    <mergeCell ref="R787:T787"/>
    <mergeCell ref="V787:Y787"/>
    <mergeCell ref="L784:L785"/>
    <mergeCell ref="M784:N784"/>
    <mergeCell ref="R784:U784"/>
    <mergeCell ref="W784:X784"/>
    <mergeCell ref="R785:U785"/>
    <mergeCell ref="A786:C787"/>
    <mergeCell ref="D786:E786"/>
    <mergeCell ref="F786:L787"/>
    <mergeCell ref="M786:N786"/>
    <mergeCell ref="O786:P794"/>
    <mergeCell ref="D784:D785"/>
    <mergeCell ref="F784:F785"/>
    <mergeCell ref="G784:G785"/>
    <mergeCell ref="H784:H785"/>
    <mergeCell ref="I784:I785"/>
    <mergeCell ref="J784:J785"/>
    <mergeCell ref="L790:L792"/>
    <mergeCell ref="M790:N790"/>
    <mergeCell ref="R790:T790"/>
    <mergeCell ref="V790:Y790"/>
    <mergeCell ref="M791:N791"/>
    <mergeCell ref="R791:U791"/>
    <mergeCell ref="W791:X791"/>
    <mergeCell ref="M792:N792"/>
    <mergeCell ref="R792:U792"/>
    <mergeCell ref="A788:C792"/>
    <mergeCell ref="D788:L789"/>
    <mergeCell ref="M788:N788"/>
    <mergeCell ref="R788:T788"/>
    <mergeCell ref="V788:Y788"/>
    <mergeCell ref="M789:N789"/>
    <mergeCell ref="R789:T789"/>
    <mergeCell ref="V789:Y789"/>
    <mergeCell ref="D790:D792"/>
    <mergeCell ref="E790:K792"/>
    <mergeCell ref="R795:T795"/>
    <mergeCell ref="V795:Y795"/>
    <mergeCell ref="Z795:Z803"/>
    <mergeCell ref="M796:N796"/>
    <mergeCell ref="R796:T796"/>
    <mergeCell ref="V796:Y796"/>
    <mergeCell ref="L793:L794"/>
    <mergeCell ref="M793:N793"/>
    <mergeCell ref="R793:U793"/>
    <mergeCell ref="W793:X793"/>
    <mergeCell ref="R794:U794"/>
    <mergeCell ref="A795:C796"/>
    <mergeCell ref="D795:E795"/>
    <mergeCell ref="F795:L796"/>
    <mergeCell ref="M795:N795"/>
    <mergeCell ref="O795:P803"/>
    <mergeCell ref="D793:D794"/>
    <mergeCell ref="F793:F794"/>
    <mergeCell ref="G793:G794"/>
    <mergeCell ref="H793:H794"/>
    <mergeCell ref="I793:I794"/>
    <mergeCell ref="J793:J794"/>
    <mergeCell ref="L799:L801"/>
    <mergeCell ref="M799:N799"/>
    <mergeCell ref="R799:T799"/>
    <mergeCell ref="V799:Y799"/>
    <mergeCell ref="M800:N800"/>
    <mergeCell ref="R800:U800"/>
    <mergeCell ref="W800:X800"/>
    <mergeCell ref="M801:N801"/>
    <mergeCell ref="R801:U801"/>
    <mergeCell ref="A797:C801"/>
    <mergeCell ref="D797:L798"/>
    <mergeCell ref="M797:N797"/>
    <mergeCell ref="R797:T797"/>
    <mergeCell ref="V797:Y797"/>
    <mergeCell ref="M798:N798"/>
    <mergeCell ref="R798:T798"/>
    <mergeCell ref="V798:Y798"/>
    <mergeCell ref="D799:D801"/>
    <mergeCell ref="E799:K801"/>
    <mergeCell ref="R804:T804"/>
    <mergeCell ref="V804:Y804"/>
    <mergeCell ref="Z804:Z812"/>
    <mergeCell ref="M805:N805"/>
    <mergeCell ref="R805:T805"/>
    <mergeCell ref="V805:Y805"/>
    <mergeCell ref="L802:L803"/>
    <mergeCell ref="M802:N802"/>
    <mergeCell ref="R802:U802"/>
    <mergeCell ref="W802:X802"/>
    <mergeCell ref="R803:U803"/>
    <mergeCell ref="A804:C805"/>
    <mergeCell ref="D804:E804"/>
    <mergeCell ref="F804:L805"/>
    <mergeCell ref="M804:N804"/>
    <mergeCell ref="O804:P812"/>
    <mergeCell ref="D802:D803"/>
    <mergeCell ref="F802:F803"/>
    <mergeCell ref="G802:G803"/>
    <mergeCell ref="H802:H803"/>
    <mergeCell ref="I802:I803"/>
    <mergeCell ref="J802:J803"/>
    <mergeCell ref="L808:L810"/>
    <mergeCell ref="M808:N808"/>
    <mergeCell ref="R808:T808"/>
    <mergeCell ref="V808:Y808"/>
    <mergeCell ref="M809:N809"/>
    <mergeCell ref="R809:U809"/>
    <mergeCell ref="W809:X809"/>
    <mergeCell ref="M810:N810"/>
    <mergeCell ref="R810:U810"/>
    <mergeCell ref="A806:C810"/>
    <mergeCell ref="D806:L807"/>
    <mergeCell ref="M806:N806"/>
    <mergeCell ref="R806:T806"/>
    <mergeCell ref="V806:Y806"/>
    <mergeCell ref="M807:N807"/>
    <mergeCell ref="R807:T807"/>
    <mergeCell ref="V807:Y807"/>
    <mergeCell ref="D808:D810"/>
    <mergeCell ref="E808:K810"/>
    <mergeCell ref="R813:T813"/>
    <mergeCell ref="V813:Y813"/>
    <mergeCell ref="Z813:Z821"/>
    <mergeCell ref="M814:N814"/>
    <mergeCell ref="R814:T814"/>
    <mergeCell ref="V814:Y814"/>
    <mergeCell ref="L811:L812"/>
    <mergeCell ref="M811:N811"/>
    <mergeCell ref="R811:U811"/>
    <mergeCell ref="W811:X811"/>
    <mergeCell ref="R812:U812"/>
    <mergeCell ref="A813:C814"/>
    <mergeCell ref="D813:E813"/>
    <mergeCell ref="F813:L814"/>
    <mergeCell ref="M813:N813"/>
    <mergeCell ref="O813:P821"/>
    <mergeCell ref="D811:D812"/>
    <mergeCell ref="F811:F812"/>
    <mergeCell ref="G811:G812"/>
    <mergeCell ref="H811:H812"/>
    <mergeCell ref="I811:I812"/>
    <mergeCell ref="J811:J812"/>
    <mergeCell ref="L817:L819"/>
    <mergeCell ref="M817:N817"/>
    <mergeCell ref="R817:T817"/>
    <mergeCell ref="V817:Y817"/>
    <mergeCell ref="M818:N818"/>
    <mergeCell ref="R818:U818"/>
    <mergeCell ref="W818:X818"/>
    <mergeCell ref="M819:N819"/>
    <mergeCell ref="R819:U819"/>
    <mergeCell ref="A815:C819"/>
    <mergeCell ref="D815:L816"/>
    <mergeCell ref="M815:N815"/>
    <mergeCell ref="R815:T815"/>
    <mergeCell ref="V815:Y815"/>
    <mergeCell ref="M816:N816"/>
    <mergeCell ref="R816:T816"/>
    <mergeCell ref="V816:Y816"/>
    <mergeCell ref="D817:D819"/>
    <mergeCell ref="E817:K819"/>
    <mergeCell ref="R822:T822"/>
    <mergeCell ref="V822:Y822"/>
    <mergeCell ref="Z822:Z830"/>
    <mergeCell ref="M823:N823"/>
    <mergeCell ref="R823:T823"/>
    <mergeCell ref="V823:Y823"/>
    <mergeCell ref="L820:L821"/>
    <mergeCell ref="M820:N820"/>
    <mergeCell ref="R820:U820"/>
    <mergeCell ref="W820:X820"/>
    <mergeCell ref="R821:U821"/>
    <mergeCell ref="A822:C823"/>
    <mergeCell ref="D822:E822"/>
    <mergeCell ref="F822:L823"/>
    <mergeCell ref="M822:N822"/>
    <mergeCell ref="O822:P830"/>
    <mergeCell ref="D820:D821"/>
    <mergeCell ref="F820:F821"/>
    <mergeCell ref="G820:G821"/>
    <mergeCell ref="H820:H821"/>
    <mergeCell ref="I820:I821"/>
    <mergeCell ref="J820:J821"/>
    <mergeCell ref="L826:L828"/>
    <mergeCell ref="M826:N826"/>
    <mergeCell ref="R826:T826"/>
    <mergeCell ref="V826:Y826"/>
    <mergeCell ref="M827:N827"/>
    <mergeCell ref="R827:U827"/>
    <mergeCell ref="W827:X827"/>
    <mergeCell ref="M828:N828"/>
    <mergeCell ref="R828:U828"/>
    <mergeCell ref="A824:C828"/>
    <mergeCell ref="D824:L825"/>
    <mergeCell ref="M824:N824"/>
    <mergeCell ref="R824:T824"/>
    <mergeCell ref="V824:Y824"/>
    <mergeCell ref="M825:N825"/>
    <mergeCell ref="R825:T825"/>
    <mergeCell ref="V825:Y825"/>
    <mergeCell ref="D826:D828"/>
    <mergeCell ref="E826:K828"/>
    <mergeCell ref="R831:T831"/>
    <mergeCell ref="V831:Y831"/>
    <mergeCell ref="Z831:Z839"/>
    <mergeCell ref="M832:N832"/>
    <mergeCell ref="R832:T832"/>
    <mergeCell ref="V832:Y832"/>
    <mergeCell ref="L829:L830"/>
    <mergeCell ref="M829:N829"/>
    <mergeCell ref="R829:U829"/>
    <mergeCell ref="W829:X829"/>
    <mergeCell ref="R830:U830"/>
    <mergeCell ref="A831:C832"/>
    <mergeCell ref="D831:E831"/>
    <mergeCell ref="F831:L832"/>
    <mergeCell ref="M831:N831"/>
    <mergeCell ref="O831:P839"/>
    <mergeCell ref="D829:D830"/>
    <mergeCell ref="F829:F830"/>
    <mergeCell ref="G829:G830"/>
    <mergeCell ref="H829:H830"/>
    <mergeCell ref="I829:I830"/>
    <mergeCell ref="J829:J830"/>
    <mergeCell ref="L835:L837"/>
    <mergeCell ref="M835:N835"/>
    <mergeCell ref="R835:T835"/>
    <mergeCell ref="V835:Y835"/>
    <mergeCell ref="M836:N836"/>
    <mergeCell ref="R836:U836"/>
    <mergeCell ref="W836:X836"/>
    <mergeCell ref="M837:N837"/>
    <mergeCell ref="R837:U837"/>
    <mergeCell ref="A833:C837"/>
    <mergeCell ref="D833:L834"/>
    <mergeCell ref="M833:N833"/>
    <mergeCell ref="R833:T833"/>
    <mergeCell ref="V833:Y833"/>
    <mergeCell ref="M834:N834"/>
    <mergeCell ref="R834:T834"/>
    <mergeCell ref="V834:Y834"/>
    <mergeCell ref="D835:D837"/>
    <mergeCell ref="E835:K837"/>
    <mergeCell ref="R840:T840"/>
    <mergeCell ref="V840:Y840"/>
    <mergeCell ref="Z840:Z848"/>
    <mergeCell ref="M841:N841"/>
    <mergeCell ref="R841:T841"/>
    <mergeCell ref="V841:Y841"/>
    <mergeCell ref="L838:L839"/>
    <mergeCell ref="M838:N838"/>
    <mergeCell ref="R838:U838"/>
    <mergeCell ref="W838:X838"/>
    <mergeCell ref="R839:U839"/>
    <mergeCell ref="A840:C841"/>
    <mergeCell ref="D840:E840"/>
    <mergeCell ref="F840:L841"/>
    <mergeCell ref="M840:N840"/>
    <mergeCell ref="O840:P848"/>
    <mergeCell ref="D838:D839"/>
    <mergeCell ref="F838:F839"/>
    <mergeCell ref="G838:G839"/>
    <mergeCell ref="H838:H839"/>
    <mergeCell ref="I838:I839"/>
    <mergeCell ref="J838:J839"/>
    <mergeCell ref="L844:L846"/>
    <mergeCell ref="M844:N844"/>
    <mergeCell ref="R844:T844"/>
    <mergeCell ref="V844:Y844"/>
    <mergeCell ref="M845:N845"/>
    <mergeCell ref="R845:U845"/>
    <mergeCell ref="W845:X845"/>
    <mergeCell ref="M846:N846"/>
    <mergeCell ref="R846:U846"/>
    <mergeCell ref="A842:C846"/>
    <mergeCell ref="D842:L843"/>
    <mergeCell ref="M842:N842"/>
    <mergeCell ref="R842:T842"/>
    <mergeCell ref="V842:Y842"/>
    <mergeCell ref="M843:N843"/>
    <mergeCell ref="R843:T843"/>
    <mergeCell ref="V843:Y843"/>
    <mergeCell ref="D844:D846"/>
    <mergeCell ref="E844:K846"/>
    <mergeCell ref="R849:T849"/>
    <mergeCell ref="V849:Y849"/>
    <mergeCell ref="Z849:Z857"/>
    <mergeCell ref="M850:N850"/>
    <mergeCell ref="R850:T850"/>
    <mergeCell ref="V850:Y850"/>
    <mergeCell ref="L847:L848"/>
    <mergeCell ref="M847:N847"/>
    <mergeCell ref="R847:U847"/>
    <mergeCell ref="W847:X847"/>
    <mergeCell ref="R848:U848"/>
    <mergeCell ref="A849:C850"/>
    <mergeCell ref="D849:E849"/>
    <mergeCell ref="F849:L850"/>
    <mergeCell ref="M849:N849"/>
    <mergeCell ref="O849:P857"/>
    <mergeCell ref="D847:D848"/>
    <mergeCell ref="F847:F848"/>
    <mergeCell ref="G847:G848"/>
    <mergeCell ref="H847:H848"/>
    <mergeCell ref="I847:I848"/>
    <mergeCell ref="J847:J848"/>
    <mergeCell ref="L853:L855"/>
    <mergeCell ref="M853:N853"/>
    <mergeCell ref="R853:T853"/>
    <mergeCell ref="V853:Y853"/>
    <mergeCell ref="M854:N854"/>
    <mergeCell ref="R854:U854"/>
    <mergeCell ref="W854:X854"/>
    <mergeCell ref="M855:N855"/>
    <mergeCell ref="R855:U855"/>
    <mergeCell ref="A851:C855"/>
    <mergeCell ref="D851:L852"/>
    <mergeCell ref="M851:N851"/>
    <mergeCell ref="R851:T851"/>
    <mergeCell ref="V851:Y851"/>
    <mergeCell ref="M852:N852"/>
    <mergeCell ref="R852:T852"/>
    <mergeCell ref="V852:Y852"/>
    <mergeCell ref="D853:D855"/>
    <mergeCell ref="E853:K855"/>
    <mergeCell ref="R858:T858"/>
    <mergeCell ref="V858:Y858"/>
    <mergeCell ref="Z858:Z866"/>
    <mergeCell ref="M859:N859"/>
    <mergeCell ref="R859:T859"/>
    <mergeCell ref="V859:Y859"/>
    <mergeCell ref="L856:L857"/>
    <mergeCell ref="M856:N856"/>
    <mergeCell ref="R856:U856"/>
    <mergeCell ref="W856:X856"/>
    <mergeCell ref="R857:U857"/>
    <mergeCell ref="A858:C859"/>
    <mergeCell ref="D858:E858"/>
    <mergeCell ref="F858:L859"/>
    <mergeCell ref="M858:N858"/>
    <mergeCell ref="O858:P866"/>
    <mergeCell ref="D856:D857"/>
    <mergeCell ref="F856:F857"/>
    <mergeCell ref="G856:G857"/>
    <mergeCell ref="H856:H857"/>
    <mergeCell ref="I856:I857"/>
    <mergeCell ref="J856:J857"/>
    <mergeCell ref="L862:L864"/>
    <mergeCell ref="M862:N862"/>
    <mergeCell ref="R862:T862"/>
    <mergeCell ref="V862:Y862"/>
    <mergeCell ref="M863:N863"/>
    <mergeCell ref="R863:U863"/>
    <mergeCell ref="W863:X863"/>
    <mergeCell ref="M864:N864"/>
    <mergeCell ref="R864:U864"/>
    <mergeCell ref="A860:C864"/>
    <mergeCell ref="D860:L861"/>
    <mergeCell ref="M860:N860"/>
    <mergeCell ref="R860:T860"/>
    <mergeCell ref="V860:Y860"/>
    <mergeCell ref="M861:N861"/>
    <mergeCell ref="R861:T861"/>
    <mergeCell ref="V861:Y861"/>
    <mergeCell ref="D862:D864"/>
    <mergeCell ref="E862:K864"/>
    <mergeCell ref="R867:T867"/>
    <mergeCell ref="V867:Y867"/>
    <mergeCell ref="Z867:Z875"/>
    <mergeCell ref="M868:N868"/>
    <mergeCell ref="R868:T868"/>
    <mergeCell ref="V868:Y868"/>
    <mergeCell ref="L865:L866"/>
    <mergeCell ref="M865:N865"/>
    <mergeCell ref="R865:U865"/>
    <mergeCell ref="W865:X865"/>
    <mergeCell ref="R866:U866"/>
    <mergeCell ref="A867:C868"/>
    <mergeCell ref="D867:E867"/>
    <mergeCell ref="F867:L868"/>
    <mergeCell ref="M867:N867"/>
    <mergeCell ref="O867:P875"/>
    <mergeCell ref="D865:D866"/>
    <mergeCell ref="F865:F866"/>
    <mergeCell ref="G865:G866"/>
    <mergeCell ref="H865:H866"/>
    <mergeCell ref="I865:I866"/>
    <mergeCell ref="J865:J866"/>
    <mergeCell ref="L871:L873"/>
    <mergeCell ref="M871:N871"/>
    <mergeCell ref="R871:T871"/>
    <mergeCell ref="V871:Y871"/>
    <mergeCell ref="M872:N872"/>
    <mergeCell ref="R872:U872"/>
    <mergeCell ref="W872:X872"/>
    <mergeCell ref="M873:N873"/>
    <mergeCell ref="R873:U873"/>
    <mergeCell ref="A869:C873"/>
    <mergeCell ref="D869:L870"/>
    <mergeCell ref="M869:N869"/>
    <mergeCell ref="R869:T869"/>
    <mergeCell ref="V869:Y869"/>
    <mergeCell ref="M870:N870"/>
    <mergeCell ref="R870:T870"/>
    <mergeCell ref="V870:Y870"/>
    <mergeCell ref="D871:D873"/>
    <mergeCell ref="E871:K873"/>
    <mergeCell ref="R876:T876"/>
    <mergeCell ref="V876:Y876"/>
    <mergeCell ref="Z876:Z884"/>
    <mergeCell ref="M877:N877"/>
    <mergeCell ref="R877:T877"/>
    <mergeCell ref="V877:Y877"/>
    <mergeCell ref="L874:L875"/>
    <mergeCell ref="M874:N874"/>
    <mergeCell ref="R874:U874"/>
    <mergeCell ref="W874:X874"/>
    <mergeCell ref="R875:U875"/>
    <mergeCell ref="A876:C877"/>
    <mergeCell ref="D876:E876"/>
    <mergeCell ref="F876:L877"/>
    <mergeCell ref="M876:N876"/>
    <mergeCell ref="O876:P884"/>
    <mergeCell ref="D874:D875"/>
    <mergeCell ref="F874:F875"/>
    <mergeCell ref="G874:G875"/>
    <mergeCell ref="H874:H875"/>
    <mergeCell ref="I874:I875"/>
    <mergeCell ref="J874:J875"/>
    <mergeCell ref="L880:L882"/>
    <mergeCell ref="M880:N880"/>
    <mergeCell ref="R880:T880"/>
    <mergeCell ref="V880:Y880"/>
    <mergeCell ref="M881:N881"/>
    <mergeCell ref="R881:U881"/>
    <mergeCell ref="W881:X881"/>
    <mergeCell ref="M882:N882"/>
    <mergeCell ref="R882:U882"/>
    <mergeCell ref="A878:C882"/>
    <mergeCell ref="D878:L879"/>
    <mergeCell ref="M878:N878"/>
    <mergeCell ref="R878:T878"/>
    <mergeCell ref="V878:Y878"/>
    <mergeCell ref="M879:N879"/>
    <mergeCell ref="R879:T879"/>
    <mergeCell ref="V879:Y879"/>
    <mergeCell ref="D880:D882"/>
    <mergeCell ref="E880:K882"/>
    <mergeCell ref="R885:T885"/>
    <mergeCell ref="V885:Y885"/>
    <mergeCell ref="Z885:Z893"/>
    <mergeCell ref="M886:N886"/>
    <mergeCell ref="R886:T886"/>
    <mergeCell ref="V886:Y886"/>
    <mergeCell ref="L883:L884"/>
    <mergeCell ref="M883:N883"/>
    <mergeCell ref="R883:U883"/>
    <mergeCell ref="W883:X883"/>
    <mergeCell ref="R884:U884"/>
    <mergeCell ref="A885:C886"/>
    <mergeCell ref="D885:E885"/>
    <mergeCell ref="F885:L886"/>
    <mergeCell ref="M885:N885"/>
    <mergeCell ref="O885:P893"/>
    <mergeCell ref="D883:D884"/>
    <mergeCell ref="F883:F884"/>
    <mergeCell ref="G883:G884"/>
    <mergeCell ref="H883:H884"/>
    <mergeCell ref="I883:I884"/>
    <mergeCell ref="J883:J884"/>
    <mergeCell ref="L889:L891"/>
    <mergeCell ref="M889:N889"/>
    <mergeCell ref="R889:T889"/>
    <mergeCell ref="V889:Y889"/>
    <mergeCell ref="M890:N890"/>
    <mergeCell ref="R890:U890"/>
    <mergeCell ref="W890:X890"/>
    <mergeCell ref="M891:N891"/>
    <mergeCell ref="R891:U891"/>
    <mergeCell ref="A887:C891"/>
    <mergeCell ref="D887:L888"/>
    <mergeCell ref="M887:N887"/>
    <mergeCell ref="R887:T887"/>
    <mergeCell ref="V887:Y887"/>
    <mergeCell ref="M888:N888"/>
    <mergeCell ref="R888:T888"/>
    <mergeCell ref="V888:Y888"/>
    <mergeCell ref="D889:D891"/>
    <mergeCell ref="E889:K891"/>
    <mergeCell ref="R894:T894"/>
    <mergeCell ref="V894:Y894"/>
    <mergeCell ref="Z894:Z902"/>
    <mergeCell ref="M895:N895"/>
    <mergeCell ref="R895:T895"/>
    <mergeCell ref="V895:Y895"/>
    <mergeCell ref="L892:L893"/>
    <mergeCell ref="M892:N892"/>
    <mergeCell ref="R892:U892"/>
    <mergeCell ref="W892:X892"/>
    <mergeCell ref="R893:U893"/>
    <mergeCell ref="A894:C895"/>
    <mergeCell ref="D894:E894"/>
    <mergeCell ref="F894:L895"/>
    <mergeCell ref="M894:N894"/>
    <mergeCell ref="O894:P902"/>
    <mergeCell ref="D892:D893"/>
    <mergeCell ref="F892:F893"/>
    <mergeCell ref="G892:G893"/>
    <mergeCell ref="H892:H893"/>
    <mergeCell ref="I892:I893"/>
    <mergeCell ref="J892:J893"/>
    <mergeCell ref="L898:L900"/>
    <mergeCell ref="M898:N898"/>
    <mergeCell ref="R898:T898"/>
    <mergeCell ref="V898:Y898"/>
    <mergeCell ref="M899:N899"/>
    <mergeCell ref="R899:U899"/>
    <mergeCell ref="W899:X899"/>
    <mergeCell ref="M900:N900"/>
    <mergeCell ref="R900:U900"/>
    <mergeCell ref="A896:C900"/>
    <mergeCell ref="D896:L897"/>
    <mergeCell ref="M896:N896"/>
    <mergeCell ref="R896:T896"/>
    <mergeCell ref="V896:Y896"/>
    <mergeCell ref="M897:N897"/>
    <mergeCell ref="R897:T897"/>
    <mergeCell ref="V897:Y897"/>
    <mergeCell ref="D898:D900"/>
    <mergeCell ref="E898:K900"/>
    <mergeCell ref="R903:T903"/>
    <mergeCell ref="V903:Y903"/>
    <mergeCell ref="Z903:Z911"/>
    <mergeCell ref="M904:N904"/>
    <mergeCell ref="R904:T904"/>
    <mergeCell ref="V904:Y904"/>
    <mergeCell ref="L901:L902"/>
    <mergeCell ref="M901:N901"/>
    <mergeCell ref="R901:U901"/>
    <mergeCell ref="W901:X901"/>
    <mergeCell ref="R902:U902"/>
    <mergeCell ref="A903:C904"/>
    <mergeCell ref="D903:E903"/>
    <mergeCell ref="F903:L904"/>
    <mergeCell ref="M903:N903"/>
    <mergeCell ref="O903:P911"/>
    <mergeCell ref="D901:D902"/>
    <mergeCell ref="F901:F902"/>
    <mergeCell ref="G901:G902"/>
    <mergeCell ref="H901:H902"/>
    <mergeCell ref="I901:I902"/>
    <mergeCell ref="J901:J902"/>
    <mergeCell ref="L907:L909"/>
    <mergeCell ref="M907:N907"/>
    <mergeCell ref="R907:T907"/>
    <mergeCell ref="V907:Y907"/>
    <mergeCell ref="M908:N908"/>
    <mergeCell ref="R908:U908"/>
    <mergeCell ref="W908:X908"/>
    <mergeCell ref="M909:N909"/>
    <mergeCell ref="R909:U909"/>
    <mergeCell ref="A905:C909"/>
    <mergeCell ref="D905:L906"/>
    <mergeCell ref="M905:N905"/>
    <mergeCell ref="R905:T905"/>
    <mergeCell ref="V905:Y905"/>
    <mergeCell ref="M906:N906"/>
    <mergeCell ref="R906:T906"/>
    <mergeCell ref="V906:Y906"/>
    <mergeCell ref="D907:D909"/>
    <mergeCell ref="E907:K909"/>
    <mergeCell ref="R912:T912"/>
    <mergeCell ref="V912:Y912"/>
    <mergeCell ref="Z912:Z920"/>
    <mergeCell ref="M913:N913"/>
    <mergeCell ref="R913:T913"/>
    <mergeCell ref="V913:Y913"/>
    <mergeCell ref="L910:L911"/>
    <mergeCell ref="M910:N910"/>
    <mergeCell ref="R910:U910"/>
    <mergeCell ref="W910:X910"/>
    <mergeCell ref="R911:U911"/>
    <mergeCell ref="A912:C913"/>
    <mergeCell ref="D912:E912"/>
    <mergeCell ref="F912:L913"/>
    <mergeCell ref="M912:N912"/>
    <mergeCell ref="O912:P920"/>
    <mergeCell ref="D910:D911"/>
    <mergeCell ref="F910:F911"/>
    <mergeCell ref="G910:G911"/>
    <mergeCell ref="H910:H911"/>
    <mergeCell ref="I910:I911"/>
    <mergeCell ref="J910:J911"/>
    <mergeCell ref="L916:L918"/>
    <mergeCell ref="M916:N916"/>
    <mergeCell ref="R916:T916"/>
    <mergeCell ref="V916:Y916"/>
    <mergeCell ref="M917:N917"/>
    <mergeCell ref="R917:U917"/>
    <mergeCell ref="W917:X917"/>
    <mergeCell ref="M918:N918"/>
    <mergeCell ref="R918:U918"/>
    <mergeCell ref="A914:C918"/>
    <mergeCell ref="D914:L915"/>
    <mergeCell ref="M914:N914"/>
    <mergeCell ref="R914:T914"/>
    <mergeCell ref="V914:Y914"/>
    <mergeCell ref="M915:N915"/>
    <mergeCell ref="R915:T915"/>
    <mergeCell ref="V915:Y915"/>
    <mergeCell ref="D916:D918"/>
    <mergeCell ref="E916:K918"/>
    <mergeCell ref="R921:T921"/>
    <mergeCell ref="V921:Y921"/>
    <mergeCell ref="Z921:Z929"/>
    <mergeCell ref="M922:N922"/>
    <mergeCell ref="R922:T922"/>
    <mergeCell ref="V922:Y922"/>
    <mergeCell ref="L919:L920"/>
    <mergeCell ref="M919:N919"/>
    <mergeCell ref="R919:U919"/>
    <mergeCell ref="W919:X919"/>
    <mergeCell ref="R920:U920"/>
    <mergeCell ref="A921:C922"/>
    <mergeCell ref="D921:E921"/>
    <mergeCell ref="F921:L922"/>
    <mergeCell ref="M921:N921"/>
    <mergeCell ref="O921:P929"/>
    <mergeCell ref="D919:D920"/>
    <mergeCell ref="F919:F920"/>
    <mergeCell ref="G919:G920"/>
    <mergeCell ref="H919:H920"/>
    <mergeCell ref="I919:I920"/>
    <mergeCell ref="J919:J920"/>
    <mergeCell ref="L925:L927"/>
    <mergeCell ref="M925:N925"/>
    <mergeCell ref="R925:T925"/>
    <mergeCell ref="V925:Y925"/>
    <mergeCell ref="M926:N926"/>
    <mergeCell ref="R926:U926"/>
    <mergeCell ref="W926:X926"/>
    <mergeCell ref="M927:N927"/>
    <mergeCell ref="R927:U927"/>
    <mergeCell ref="A923:C927"/>
    <mergeCell ref="D923:L924"/>
    <mergeCell ref="M923:N923"/>
    <mergeCell ref="R923:T923"/>
    <mergeCell ref="V923:Y923"/>
    <mergeCell ref="M924:N924"/>
    <mergeCell ref="R924:T924"/>
    <mergeCell ref="V924:Y924"/>
    <mergeCell ref="D925:D927"/>
    <mergeCell ref="E925:K927"/>
    <mergeCell ref="R930:T930"/>
    <mergeCell ref="V930:Y930"/>
    <mergeCell ref="Z930:Z938"/>
    <mergeCell ref="M931:N931"/>
    <mergeCell ref="R931:T931"/>
    <mergeCell ref="V931:Y931"/>
    <mergeCell ref="L928:L929"/>
    <mergeCell ref="M928:N928"/>
    <mergeCell ref="R928:U928"/>
    <mergeCell ref="W928:X928"/>
    <mergeCell ref="R929:U929"/>
    <mergeCell ref="A930:C931"/>
    <mergeCell ref="D930:E930"/>
    <mergeCell ref="F930:L931"/>
    <mergeCell ref="M930:N930"/>
    <mergeCell ref="O930:P938"/>
    <mergeCell ref="D928:D929"/>
    <mergeCell ref="F928:F929"/>
    <mergeCell ref="G928:G929"/>
    <mergeCell ref="H928:H929"/>
    <mergeCell ref="I928:I929"/>
    <mergeCell ref="J928:J929"/>
    <mergeCell ref="L934:L936"/>
    <mergeCell ref="M934:N934"/>
    <mergeCell ref="R934:T934"/>
    <mergeCell ref="V934:Y934"/>
    <mergeCell ref="M935:N935"/>
    <mergeCell ref="R935:U935"/>
    <mergeCell ref="W935:X935"/>
    <mergeCell ref="M936:N936"/>
    <mergeCell ref="R936:U936"/>
    <mergeCell ref="A932:C936"/>
    <mergeCell ref="D932:L933"/>
    <mergeCell ref="M932:N932"/>
    <mergeCell ref="R932:T932"/>
    <mergeCell ref="V932:Y932"/>
    <mergeCell ref="M933:N933"/>
    <mergeCell ref="R933:T933"/>
    <mergeCell ref="V933:Y933"/>
    <mergeCell ref="D934:D936"/>
    <mergeCell ref="E934:K936"/>
    <mergeCell ref="R939:T939"/>
    <mergeCell ref="V939:Y939"/>
    <mergeCell ref="Z939:Z947"/>
    <mergeCell ref="M940:N940"/>
    <mergeCell ref="R940:T940"/>
    <mergeCell ref="V940:Y940"/>
    <mergeCell ref="L937:L938"/>
    <mergeCell ref="M937:N937"/>
    <mergeCell ref="R937:U937"/>
    <mergeCell ref="W937:X937"/>
    <mergeCell ref="R938:U938"/>
    <mergeCell ref="A939:C940"/>
    <mergeCell ref="D939:E939"/>
    <mergeCell ref="F939:L940"/>
    <mergeCell ref="M939:N939"/>
    <mergeCell ref="O939:P947"/>
    <mergeCell ref="D937:D938"/>
    <mergeCell ref="F937:F938"/>
    <mergeCell ref="G937:G938"/>
    <mergeCell ref="H937:H938"/>
    <mergeCell ref="I937:I938"/>
    <mergeCell ref="J937:J938"/>
    <mergeCell ref="L943:L945"/>
    <mergeCell ref="M943:N943"/>
    <mergeCell ref="R943:T943"/>
    <mergeCell ref="V943:Y943"/>
    <mergeCell ref="M944:N944"/>
    <mergeCell ref="R944:U944"/>
    <mergeCell ref="W944:X944"/>
    <mergeCell ref="M945:N945"/>
    <mergeCell ref="R945:U945"/>
    <mergeCell ref="A941:C945"/>
    <mergeCell ref="D941:L942"/>
    <mergeCell ref="M941:N941"/>
    <mergeCell ref="R941:T941"/>
    <mergeCell ref="V941:Y941"/>
    <mergeCell ref="M942:N942"/>
    <mergeCell ref="R942:T942"/>
    <mergeCell ref="V942:Y942"/>
    <mergeCell ref="D943:D945"/>
    <mergeCell ref="E943:K945"/>
    <mergeCell ref="R948:T948"/>
    <mergeCell ref="V948:Y948"/>
    <mergeCell ref="Z948:Z956"/>
    <mergeCell ref="M949:N949"/>
    <mergeCell ref="R949:T949"/>
    <mergeCell ref="V949:Y949"/>
    <mergeCell ref="L946:L947"/>
    <mergeCell ref="M946:N946"/>
    <mergeCell ref="R946:U946"/>
    <mergeCell ref="W946:X946"/>
    <mergeCell ref="R947:U947"/>
    <mergeCell ref="A948:C949"/>
    <mergeCell ref="D948:E948"/>
    <mergeCell ref="F948:L949"/>
    <mergeCell ref="M948:N948"/>
    <mergeCell ref="O948:P956"/>
    <mergeCell ref="D946:D947"/>
    <mergeCell ref="F946:F947"/>
    <mergeCell ref="G946:G947"/>
    <mergeCell ref="H946:H947"/>
    <mergeCell ref="I946:I947"/>
    <mergeCell ref="J946:J947"/>
    <mergeCell ref="L952:L954"/>
    <mergeCell ref="M952:N952"/>
    <mergeCell ref="R952:T952"/>
    <mergeCell ref="V952:Y952"/>
    <mergeCell ref="M953:N953"/>
    <mergeCell ref="R953:U953"/>
    <mergeCell ref="W953:X953"/>
    <mergeCell ref="M954:N954"/>
    <mergeCell ref="R954:U954"/>
    <mergeCell ref="A950:C954"/>
    <mergeCell ref="D950:L951"/>
    <mergeCell ref="M950:N950"/>
    <mergeCell ref="R950:T950"/>
    <mergeCell ref="V950:Y950"/>
    <mergeCell ref="M951:N951"/>
    <mergeCell ref="R951:T951"/>
    <mergeCell ref="V951:Y951"/>
    <mergeCell ref="D952:D954"/>
    <mergeCell ref="E952:K954"/>
    <mergeCell ref="R957:T957"/>
    <mergeCell ref="V957:Y957"/>
    <mergeCell ref="Z957:Z965"/>
    <mergeCell ref="M958:N958"/>
    <mergeCell ref="R958:T958"/>
    <mergeCell ref="V958:Y958"/>
    <mergeCell ref="L955:L956"/>
    <mergeCell ref="M955:N955"/>
    <mergeCell ref="R955:U955"/>
    <mergeCell ref="W955:X955"/>
    <mergeCell ref="R956:U956"/>
    <mergeCell ref="A957:C958"/>
    <mergeCell ref="D957:E957"/>
    <mergeCell ref="F957:L958"/>
    <mergeCell ref="M957:N957"/>
    <mergeCell ref="O957:P965"/>
    <mergeCell ref="D955:D956"/>
    <mergeCell ref="F955:F956"/>
    <mergeCell ref="G955:G956"/>
    <mergeCell ref="H955:H956"/>
    <mergeCell ref="I955:I956"/>
    <mergeCell ref="J955:J956"/>
    <mergeCell ref="L961:L963"/>
    <mergeCell ref="M961:N961"/>
    <mergeCell ref="R961:T961"/>
    <mergeCell ref="V961:Y961"/>
    <mergeCell ref="M962:N962"/>
    <mergeCell ref="R962:U962"/>
    <mergeCell ref="W962:X962"/>
    <mergeCell ref="M963:N963"/>
    <mergeCell ref="R963:U963"/>
    <mergeCell ref="A959:C963"/>
    <mergeCell ref="D959:L960"/>
    <mergeCell ref="M959:N959"/>
    <mergeCell ref="R959:T959"/>
    <mergeCell ref="V959:Y959"/>
    <mergeCell ref="M960:N960"/>
    <mergeCell ref="R960:T960"/>
    <mergeCell ref="V960:Y960"/>
    <mergeCell ref="D961:D963"/>
    <mergeCell ref="E961:K963"/>
    <mergeCell ref="R966:T966"/>
    <mergeCell ref="V966:Y966"/>
    <mergeCell ref="Z966:Z974"/>
    <mergeCell ref="M967:N967"/>
    <mergeCell ref="R967:T967"/>
    <mergeCell ref="V967:Y967"/>
    <mergeCell ref="L964:L965"/>
    <mergeCell ref="M964:N964"/>
    <mergeCell ref="R964:U964"/>
    <mergeCell ref="W964:X964"/>
    <mergeCell ref="R965:U965"/>
    <mergeCell ref="A966:C967"/>
    <mergeCell ref="D966:E966"/>
    <mergeCell ref="F966:L967"/>
    <mergeCell ref="M966:N966"/>
    <mergeCell ref="O966:P974"/>
    <mergeCell ref="D964:D965"/>
    <mergeCell ref="F964:F965"/>
    <mergeCell ref="G964:G965"/>
    <mergeCell ref="H964:H965"/>
    <mergeCell ref="I964:I965"/>
    <mergeCell ref="J964:J965"/>
    <mergeCell ref="L970:L972"/>
    <mergeCell ref="M970:N970"/>
    <mergeCell ref="R970:T970"/>
    <mergeCell ref="V970:Y970"/>
    <mergeCell ref="M971:N971"/>
    <mergeCell ref="R971:U971"/>
    <mergeCell ref="W971:X971"/>
    <mergeCell ref="M972:N972"/>
    <mergeCell ref="R972:U972"/>
    <mergeCell ref="A968:C972"/>
    <mergeCell ref="D968:L969"/>
    <mergeCell ref="M968:N968"/>
    <mergeCell ref="R968:T968"/>
    <mergeCell ref="V968:Y968"/>
    <mergeCell ref="M969:N969"/>
    <mergeCell ref="R969:T969"/>
    <mergeCell ref="V969:Y969"/>
    <mergeCell ref="D970:D972"/>
    <mergeCell ref="E970:K972"/>
    <mergeCell ref="R975:T975"/>
    <mergeCell ref="V975:Y975"/>
    <mergeCell ref="Z975:Z983"/>
    <mergeCell ref="M976:N976"/>
    <mergeCell ref="R976:T976"/>
    <mergeCell ref="V976:Y976"/>
    <mergeCell ref="L973:L974"/>
    <mergeCell ref="M973:N973"/>
    <mergeCell ref="R973:U973"/>
    <mergeCell ref="W973:X973"/>
    <mergeCell ref="R974:U974"/>
    <mergeCell ref="A975:C976"/>
    <mergeCell ref="D975:E975"/>
    <mergeCell ref="F975:L976"/>
    <mergeCell ref="M975:N975"/>
    <mergeCell ref="O975:P983"/>
    <mergeCell ref="D973:D974"/>
    <mergeCell ref="F973:F974"/>
    <mergeCell ref="G973:G974"/>
    <mergeCell ref="H973:H974"/>
    <mergeCell ref="I973:I974"/>
    <mergeCell ref="J973:J974"/>
    <mergeCell ref="L979:L981"/>
    <mergeCell ref="M979:N979"/>
    <mergeCell ref="R979:T979"/>
    <mergeCell ref="V979:Y979"/>
    <mergeCell ref="M980:N980"/>
    <mergeCell ref="R980:U980"/>
    <mergeCell ref="W980:X980"/>
    <mergeCell ref="M981:N981"/>
    <mergeCell ref="R981:U981"/>
    <mergeCell ref="A977:C981"/>
    <mergeCell ref="D977:L978"/>
    <mergeCell ref="M977:N977"/>
    <mergeCell ref="R977:T977"/>
    <mergeCell ref="V977:Y977"/>
    <mergeCell ref="M978:N978"/>
    <mergeCell ref="R978:T978"/>
    <mergeCell ref="V978:Y978"/>
    <mergeCell ref="D979:D981"/>
    <mergeCell ref="E979:K981"/>
    <mergeCell ref="R984:T984"/>
    <mergeCell ref="V984:Y984"/>
    <mergeCell ref="Z984:Z992"/>
    <mergeCell ref="M985:N985"/>
    <mergeCell ref="R985:T985"/>
    <mergeCell ref="V985:Y985"/>
    <mergeCell ref="L982:L983"/>
    <mergeCell ref="M982:N982"/>
    <mergeCell ref="R982:U982"/>
    <mergeCell ref="W982:X982"/>
    <mergeCell ref="R983:U983"/>
    <mergeCell ref="A984:C985"/>
    <mergeCell ref="D984:E984"/>
    <mergeCell ref="F984:L985"/>
    <mergeCell ref="M984:N984"/>
    <mergeCell ref="O984:P992"/>
    <mergeCell ref="D982:D983"/>
    <mergeCell ref="F982:F983"/>
    <mergeCell ref="G982:G983"/>
    <mergeCell ref="H982:H983"/>
    <mergeCell ref="I982:I983"/>
    <mergeCell ref="J982:J983"/>
    <mergeCell ref="L988:L990"/>
    <mergeCell ref="M988:N988"/>
    <mergeCell ref="R988:T988"/>
    <mergeCell ref="V988:Y988"/>
    <mergeCell ref="M989:N989"/>
    <mergeCell ref="R989:U989"/>
    <mergeCell ref="W989:X989"/>
    <mergeCell ref="M990:N990"/>
    <mergeCell ref="R990:U990"/>
    <mergeCell ref="A986:C990"/>
    <mergeCell ref="D986:L987"/>
    <mergeCell ref="M986:N986"/>
    <mergeCell ref="R986:T986"/>
    <mergeCell ref="V986:Y986"/>
    <mergeCell ref="M987:N987"/>
    <mergeCell ref="R987:T987"/>
    <mergeCell ref="V987:Y987"/>
    <mergeCell ref="D988:D990"/>
    <mergeCell ref="E988:K990"/>
    <mergeCell ref="R993:T993"/>
    <mergeCell ref="V993:Y993"/>
    <mergeCell ref="Z993:Z1001"/>
    <mergeCell ref="M994:N994"/>
    <mergeCell ref="R994:T994"/>
    <mergeCell ref="V994:Y994"/>
    <mergeCell ref="L991:L992"/>
    <mergeCell ref="M991:N991"/>
    <mergeCell ref="R991:U991"/>
    <mergeCell ref="W991:X991"/>
    <mergeCell ref="R992:U992"/>
    <mergeCell ref="A993:C994"/>
    <mergeCell ref="D993:E993"/>
    <mergeCell ref="F993:L994"/>
    <mergeCell ref="M993:N993"/>
    <mergeCell ref="O993:P1001"/>
    <mergeCell ref="D991:D992"/>
    <mergeCell ref="F991:F992"/>
    <mergeCell ref="G991:G992"/>
    <mergeCell ref="H991:H992"/>
    <mergeCell ref="I991:I992"/>
    <mergeCell ref="J991:J992"/>
    <mergeCell ref="L997:L999"/>
    <mergeCell ref="M997:N997"/>
    <mergeCell ref="R997:T997"/>
    <mergeCell ref="V997:Y997"/>
    <mergeCell ref="M998:N998"/>
    <mergeCell ref="R998:U998"/>
    <mergeCell ref="W998:X998"/>
    <mergeCell ref="M999:N999"/>
    <mergeCell ref="R999:U999"/>
    <mergeCell ref="A995:C999"/>
    <mergeCell ref="D995:L996"/>
    <mergeCell ref="M995:N995"/>
    <mergeCell ref="R995:T995"/>
    <mergeCell ref="V995:Y995"/>
    <mergeCell ref="M996:N996"/>
    <mergeCell ref="R996:T996"/>
    <mergeCell ref="V996:Y996"/>
    <mergeCell ref="D997:D999"/>
    <mergeCell ref="E997:K999"/>
    <mergeCell ref="R1002:T1002"/>
    <mergeCell ref="V1002:Y1002"/>
    <mergeCell ref="Z1002:Z1010"/>
    <mergeCell ref="M1003:N1003"/>
    <mergeCell ref="R1003:T1003"/>
    <mergeCell ref="V1003:Y1003"/>
    <mergeCell ref="L1000:L1001"/>
    <mergeCell ref="M1000:N1000"/>
    <mergeCell ref="R1000:U1000"/>
    <mergeCell ref="W1000:X1000"/>
    <mergeCell ref="R1001:U1001"/>
    <mergeCell ref="A1002:C1003"/>
    <mergeCell ref="D1002:E1002"/>
    <mergeCell ref="F1002:L1003"/>
    <mergeCell ref="M1002:N1002"/>
    <mergeCell ref="O1002:P1010"/>
    <mergeCell ref="D1000:D1001"/>
    <mergeCell ref="F1000:F1001"/>
    <mergeCell ref="G1000:G1001"/>
    <mergeCell ref="H1000:H1001"/>
    <mergeCell ref="I1000:I1001"/>
    <mergeCell ref="J1000:J1001"/>
    <mergeCell ref="L1006:L1008"/>
    <mergeCell ref="M1006:N1006"/>
    <mergeCell ref="R1006:T1006"/>
    <mergeCell ref="V1006:Y1006"/>
    <mergeCell ref="M1007:N1007"/>
    <mergeCell ref="R1007:U1007"/>
    <mergeCell ref="W1007:X1007"/>
    <mergeCell ref="M1008:N1008"/>
    <mergeCell ref="R1008:U1008"/>
    <mergeCell ref="A1004:C1008"/>
    <mergeCell ref="D1004:L1005"/>
    <mergeCell ref="M1004:N1004"/>
    <mergeCell ref="R1004:T1004"/>
    <mergeCell ref="V1004:Y1004"/>
    <mergeCell ref="M1005:N1005"/>
    <mergeCell ref="R1005:T1005"/>
    <mergeCell ref="V1005:Y1005"/>
    <mergeCell ref="D1006:D1008"/>
    <mergeCell ref="E1006:K1008"/>
    <mergeCell ref="R1011:T1011"/>
    <mergeCell ref="V1011:Y1011"/>
    <mergeCell ref="Z1011:Z1019"/>
    <mergeCell ref="M1012:N1012"/>
    <mergeCell ref="R1012:T1012"/>
    <mergeCell ref="V1012:Y1012"/>
    <mergeCell ref="L1009:L1010"/>
    <mergeCell ref="M1009:N1009"/>
    <mergeCell ref="R1009:U1009"/>
    <mergeCell ref="W1009:X1009"/>
    <mergeCell ref="R1010:U1010"/>
    <mergeCell ref="A1011:C1012"/>
    <mergeCell ref="D1011:E1011"/>
    <mergeCell ref="F1011:L1012"/>
    <mergeCell ref="M1011:N1011"/>
    <mergeCell ref="O1011:P1019"/>
    <mergeCell ref="D1009:D1010"/>
    <mergeCell ref="F1009:F1010"/>
    <mergeCell ref="G1009:G1010"/>
    <mergeCell ref="H1009:H1010"/>
    <mergeCell ref="I1009:I1010"/>
    <mergeCell ref="J1009:J1010"/>
    <mergeCell ref="L1015:L1017"/>
    <mergeCell ref="M1015:N1015"/>
    <mergeCell ref="R1015:T1015"/>
    <mergeCell ref="V1015:Y1015"/>
    <mergeCell ref="M1016:N1016"/>
    <mergeCell ref="R1016:U1016"/>
    <mergeCell ref="W1016:X1016"/>
    <mergeCell ref="M1017:N1017"/>
    <mergeCell ref="R1017:U1017"/>
    <mergeCell ref="A1013:C1017"/>
    <mergeCell ref="D1013:L1014"/>
    <mergeCell ref="M1013:N1013"/>
    <mergeCell ref="R1013:T1013"/>
    <mergeCell ref="V1013:Y1013"/>
    <mergeCell ref="M1014:N1014"/>
    <mergeCell ref="R1014:T1014"/>
    <mergeCell ref="V1014:Y1014"/>
    <mergeCell ref="D1015:D1017"/>
    <mergeCell ref="E1015:K1017"/>
    <mergeCell ref="R1020:T1020"/>
    <mergeCell ref="V1020:Y1020"/>
    <mergeCell ref="Z1020:Z1028"/>
    <mergeCell ref="M1021:N1021"/>
    <mergeCell ref="R1021:T1021"/>
    <mergeCell ref="V1021:Y1021"/>
    <mergeCell ref="L1018:L1019"/>
    <mergeCell ref="M1018:N1018"/>
    <mergeCell ref="R1018:U1018"/>
    <mergeCell ref="W1018:X1018"/>
    <mergeCell ref="R1019:U1019"/>
    <mergeCell ref="A1020:C1021"/>
    <mergeCell ref="D1020:E1020"/>
    <mergeCell ref="F1020:L1021"/>
    <mergeCell ref="M1020:N1020"/>
    <mergeCell ref="O1020:P1028"/>
    <mergeCell ref="D1018:D1019"/>
    <mergeCell ref="F1018:F1019"/>
    <mergeCell ref="G1018:G1019"/>
    <mergeCell ref="H1018:H1019"/>
    <mergeCell ref="I1018:I1019"/>
    <mergeCell ref="J1018:J1019"/>
    <mergeCell ref="L1024:L1026"/>
    <mergeCell ref="M1024:N1024"/>
    <mergeCell ref="R1024:T1024"/>
    <mergeCell ref="V1024:Y1024"/>
    <mergeCell ref="M1025:N1025"/>
    <mergeCell ref="R1025:U1025"/>
    <mergeCell ref="W1025:X1025"/>
    <mergeCell ref="M1026:N1026"/>
    <mergeCell ref="R1026:U1026"/>
    <mergeCell ref="A1022:C1026"/>
    <mergeCell ref="D1022:L1023"/>
    <mergeCell ref="M1022:N1022"/>
    <mergeCell ref="R1022:T1022"/>
    <mergeCell ref="V1022:Y1022"/>
    <mergeCell ref="M1023:N1023"/>
    <mergeCell ref="R1023:T1023"/>
    <mergeCell ref="V1023:Y1023"/>
    <mergeCell ref="D1024:D1026"/>
    <mergeCell ref="E1024:K1026"/>
    <mergeCell ref="R1029:T1029"/>
    <mergeCell ref="V1029:Y1029"/>
    <mergeCell ref="Z1029:Z1037"/>
    <mergeCell ref="M1030:N1030"/>
    <mergeCell ref="R1030:T1030"/>
    <mergeCell ref="V1030:Y1030"/>
    <mergeCell ref="L1027:L1028"/>
    <mergeCell ref="M1027:N1027"/>
    <mergeCell ref="R1027:U1027"/>
    <mergeCell ref="W1027:X1027"/>
    <mergeCell ref="R1028:U1028"/>
    <mergeCell ref="A1029:C1030"/>
    <mergeCell ref="D1029:E1029"/>
    <mergeCell ref="F1029:L1030"/>
    <mergeCell ref="M1029:N1029"/>
    <mergeCell ref="O1029:P1037"/>
    <mergeCell ref="D1027:D1028"/>
    <mergeCell ref="F1027:F1028"/>
    <mergeCell ref="G1027:G1028"/>
    <mergeCell ref="H1027:H1028"/>
    <mergeCell ref="I1027:I1028"/>
    <mergeCell ref="J1027:J1028"/>
    <mergeCell ref="L1033:L1035"/>
    <mergeCell ref="M1033:N1033"/>
    <mergeCell ref="R1033:T1033"/>
    <mergeCell ref="V1033:Y1033"/>
    <mergeCell ref="M1034:N1034"/>
    <mergeCell ref="R1034:U1034"/>
    <mergeCell ref="W1034:X1034"/>
    <mergeCell ref="M1035:N1035"/>
    <mergeCell ref="R1035:U1035"/>
    <mergeCell ref="A1031:C1035"/>
    <mergeCell ref="D1031:L1032"/>
    <mergeCell ref="M1031:N1031"/>
    <mergeCell ref="R1031:T1031"/>
    <mergeCell ref="V1031:Y1031"/>
    <mergeCell ref="M1032:N1032"/>
    <mergeCell ref="R1032:T1032"/>
    <mergeCell ref="V1032:Y1032"/>
    <mergeCell ref="D1033:D1035"/>
    <mergeCell ref="E1033:K1035"/>
    <mergeCell ref="R1038:T1038"/>
    <mergeCell ref="V1038:Y1038"/>
    <mergeCell ref="Z1038:Z1046"/>
    <mergeCell ref="M1039:N1039"/>
    <mergeCell ref="R1039:T1039"/>
    <mergeCell ref="V1039:Y1039"/>
    <mergeCell ref="L1036:L1037"/>
    <mergeCell ref="M1036:N1036"/>
    <mergeCell ref="R1036:U1036"/>
    <mergeCell ref="W1036:X1036"/>
    <mergeCell ref="R1037:U1037"/>
    <mergeCell ref="A1038:C1039"/>
    <mergeCell ref="D1038:E1038"/>
    <mergeCell ref="F1038:L1039"/>
    <mergeCell ref="M1038:N1038"/>
    <mergeCell ref="O1038:P1046"/>
    <mergeCell ref="D1036:D1037"/>
    <mergeCell ref="F1036:F1037"/>
    <mergeCell ref="G1036:G1037"/>
    <mergeCell ref="H1036:H1037"/>
    <mergeCell ref="I1036:I1037"/>
    <mergeCell ref="J1036:J1037"/>
    <mergeCell ref="L1042:L1044"/>
    <mergeCell ref="M1042:N1042"/>
    <mergeCell ref="R1042:T1042"/>
    <mergeCell ref="V1042:Y1042"/>
    <mergeCell ref="M1043:N1043"/>
    <mergeCell ref="R1043:U1043"/>
    <mergeCell ref="W1043:X1043"/>
    <mergeCell ref="M1044:N1044"/>
    <mergeCell ref="R1044:U1044"/>
    <mergeCell ref="A1040:C1044"/>
    <mergeCell ref="D1040:L1041"/>
    <mergeCell ref="M1040:N1040"/>
    <mergeCell ref="R1040:T1040"/>
    <mergeCell ref="V1040:Y1040"/>
    <mergeCell ref="M1041:N1041"/>
    <mergeCell ref="R1041:T1041"/>
    <mergeCell ref="V1041:Y1041"/>
    <mergeCell ref="D1042:D1044"/>
    <mergeCell ref="E1042:K1044"/>
    <mergeCell ref="R1047:T1047"/>
    <mergeCell ref="V1047:Y1047"/>
    <mergeCell ref="Z1047:Z1055"/>
    <mergeCell ref="M1048:N1048"/>
    <mergeCell ref="R1048:T1048"/>
    <mergeCell ref="V1048:Y1048"/>
    <mergeCell ref="L1045:L1046"/>
    <mergeCell ref="M1045:N1045"/>
    <mergeCell ref="R1045:U1045"/>
    <mergeCell ref="W1045:X1045"/>
    <mergeCell ref="R1046:U1046"/>
    <mergeCell ref="A1047:C1048"/>
    <mergeCell ref="D1047:E1047"/>
    <mergeCell ref="F1047:L1048"/>
    <mergeCell ref="M1047:N1047"/>
    <mergeCell ref="O1047:P1055"/>
    <mergeCell ref="D1045:D1046"/>
    <mergeCell ref="F1045:F1046"/>
    <mergeCell ref="G1045:G1046"/>
    <mergeCell ref="H1045:H1046"/>
    <mergeCell ref="I1045:I1046"/>
    <mergeCell ref="J1045:J1046"/>
    <mergeCell ref="L1051:L1053"/>
    <mergeCell ref="M1051:N1051"/>
    <mergeCell ref="R1051:T1051"/>
    <mergeCell ref="V1051:Y1051"/>
    <mergeCell ref="M1052:N1052"/>
    <mergeCell ref="R1052:U1052"/>
    <mergeCell ref="W1052:X1052"/>
    <mergeCell ref="M1053:N1053"/>
    <mergeCell ref="R1053:U1053"/>
    <mergeCell ref="A1049:C1053"/>
    <mergeCell ref="D1049:L1050"/>
    <mergeCell ref="M1049:N1049"/>
    <mergeCell ref="R1049:T1049"/>
    <mergeCell ref="V1049:Y1049"/>
    <mergeCell ref="M1050:N1050"/>
    <mergeCell ref="R1050:T1050"/>
    <mergeCell ref="V1050:Y1050"/>
    <mergeCell ref="D1051:D1053"/>
    <mergeCell ref="E1051:K1053"/>
    <mergeCell ref="R1056:T1056"/>
    <mergeCell ref="V1056:Y1056"/>
    <mergeCell ref="Z1056:Z1064"/>
    <mergeCell ref="M1057:N1057"/>
    <mergeCell ref="R1057:T1057"/>
    <mergeCell ref="V1057:Y1057"/>
    <mergeCell ref="L1054:L1055"/>
    <mergeCell ref="M1054:N1054"/>
    <mergeCell ref="R1054:U1054"/>
    <mergeCell ref="W1054:X1054"/>
    <mergeCell ref="R1055:U1055"/>
    <mergeCell ref="A1056:C1057"/>
    <mergeCell ref="D1056:E1056"/>
    <mergeCell ref="F1056:L1057"/>
    <mergeCell ref="M1056:N1056"/>
    <mergeCell ref="O1056:P1064"/>
    <mergeCell ref="D1054:D1055"/>
    <mergeCell ref="F1054:F1055"/>
    <mergeCell ref="G1054:G1055"/>
    <mergeCell ref="H1054:H1055"/>
    <mergeCell ref="I1054:I1055"/>
    <mergeCell ref="J1054:J1055"/>
    <mergeCell ref="L1060:L1062"/>
    <mergeCell ref="M1060:N1060"/>
    <mergeCell ref="R1060:T1060"/>
    <mergeCell ref="V1060:Y1060"/>
    <mergeCell ref="M1061:N1061"/>
    <mergeCell ref="R1061:U1061"/>
    <mergeCell ref="W1061:X1061"/>
    <mergeCell ref="M1062:N1062"/>
    <mergeCell ref="R1062:U1062"/>
    <mergeCell ref="A1058:C1062"/>
    <mergeCell ref="D1058:L1059"/>
    <mergeCell ref="M1058:N1058"/>
    <mergeCell ref="R1058:T1058"/>
    <mergeCell ref="V1058:Y1058"/>
    <mergeCell ref="M1059:N1059"/>
    <mergeCell ref="R1059:T1059"/>
    <mergeCell ref="V1059:Y1059"/>
    <mergeCell ref="D1060:D1062"/>
    <mergeCell ref="E1060:K1062"/>
    <mergeCell ref="R1065:T1065"/>
    <mergeCell ref="V1065:Y1065"/>
    <mergeCell ref="Z1065:Z1073"/>
    <mergeCell ref="M1066:N1066"/>
    <mergeCell ref="R1066:T1066"/>
    <mergeCell ref="V1066:Y1066"/>
    <mergeCell ref="L1063:L1064"/>
    <mergeCell ref="M1063:N1063"/>
    <mergeCell ref="R1063:U1063"/>
    <mergeCell ref="W1063:X1063"/>
    <mergeCell ref="R1064:U1064"/>
    <mergeCell ref="A1065:C1066"/>
    <mergeCell ref="D1065:E1065"/>
    <mergeCell ref="F1065:L1066"/>
    <mergeCell ref="M1065:N1065"/>
    <mergeCell ref="O1065:P1073"/>
    <mergeCell ref="D1063:D1064"/>
    <mergeCell ref="F1063:F1064"/>
    <mergeCell ref="G1063:G1064"/>
    <mergeCell ref="H1063:H1064"/>
    <mergeCell ref="I1063:I1064"/>
    <mergeCell ref="J1063:J1064"/>
    <mergeCell ref="L1069:L1071"/>
    <mergeCell ref="M1069:N1069"/>
    <mergeCell ref="R1069:T1069"/>
    <mergeCell ref="V1069:Y1069"/>
    <mergeCell ref="M1070:N1070"/>
    <mergeCell ref="R1070:U1070"/>
    <mergeCell ref="W1070:X1070"/>
    <mergeCell ref="M1071:N1071"/>
    <mergeCell ref="R1071:U1071"/>
    <mergeCell ref="A1067:C1071"/>
    <mergeCell ref="D1067:L1068"/>
    <mergeCell ref="M1067:N1067"/>
    <mergeCell ref="R1067:T1067"/>
    <mergeCell ref="V1067:Y1067"/>
    <mergeCell ref="M1068:N1068"/>
    <mergeCell ref="R1068:T1068"/>
    <mergeCell ref="V1068:Y1068"/>
    <mergeCell ref="D1069:D1071"/>
    <mergeCell ref="E1069:K1071"/>
    <mergeCell ref="R1074:T1074"/>
    <mergeCell ref="V1074:Y1074"/>
    <mergeCell ref="Z1074:Z1082"/>
    <mergeCell ref="M1075:N1075"/>
    <mergeCell ref="R1075:T1075"/>
    <mergeCell ref="V1075:Y1075"/>
    <mergeCell ref="L1072:L1073"/>
    <mergeCell ref="M1072:N1072"/>
    <mergeCell ref="R1072:U1072"/>
    <mergeCell ref="W1072:X1072"/>
    <mergeCell ref="R1073:U1073"/>
    <mergeCell ref="A1074:C1075"/>
    <mergeCell ref="D1074:E1074"/>
    <mergeCell ref="F1074:L1075"/>
    <mergeCell ref="M1074:N1074"/>
    <mergeCell ref="O1074:P1082"/>
    <mergeCell ref="D1072:D1073"/>
    <mergeCell ref="F1072:F1073"/>
    <mergeCell ref="G1072:G1073"/>
    <mergeCell ref="H1072:H1073"/>
    <mergeCell ref="I1072:I1073"/>
    <mergeCell ref="J1072:J1073"/>
    <mergeCell ref="L1078:L1080"/>
    <mergeCell ref="M1078:N1078"/>
    <mergeCell ref="R1078:T1078"/>
    <mergeCell ref="V1078:Y1078"/>
    <mergeCell ref="M1079:N1079"/>
    <mergeCell ref="R1079:U1079"/>
    <mergeCell ref="W1079:X1079"/>
    <mergeCell ref="M1080:N1080"/>
    <mergeCell ref="R1080:U1080"/>
    <mergeCell ref="A1076:C1080"/>
    <mergeCell ref="D1076:L1077"/>
    <mergeCell ref="M1076:N1076"/>
    <mergeCell ref="R1076:T1076"/>
    <mergeCell ref="V1076:Y1076"/>
    <mergeCell ref="M1077:N1077"/>
    <mergeCell ref="R1077:T1077"/>
    <mergeCell ref="V1077:Y1077"/>
    <mergeCell ref="D1078:D1080"/>
    <mergeCell ref="E1078:K1080"/>
    <mergeCell ref="R1083:T1083"/>
    <mergeCell ref="V1083:Y1083"/>
    <mergeCell ref="Z1083:Z1091"/>
    <mergeCell ref="M1084:N1084"/>
    <mergeCell ref="R1084:T1084"/>
    <mergeCell ref="V1084:Y1084"/>
    <mergeCell ref="L1081:L1082"/>
    <mergeCell ref="M1081:N1081"/>
    <mergeCell ref="R1081:U1081"/>
    <mergeCell ref="W1081:X1081"/>
    <mergeCell ref="R1082:U1082"/>
    <mergeCell ref="A1083:C1084"/>
    <mergeCell ref="D1083:E1083"/>
    <mergeCell ref="F1083:L1084"/>
    <mergeCell ref="M1083:N1083"/>
    <mergeCell ref="O1083:P1091"/>
    <mergeCell ref="D1081:D1082"/>
    <mergeCell ref="F1081:F1082"/>
    <mergeCell ref="G1081:G1082"/>
    <mergeCell ref="H1081:H1082"/>
    <mergeCell ref="I1081:I1082"/>
    <mergeCell ref="J1081:J1082"/>
    <mergeCell ref="L1087:L1089"/>
    <mergeCell ref="M1087:N1087"/>
    <mergeCell ref="R1087:T1087"/>
    <mergeCell ref="V1087:Y1087"/>
    <mergeCell ref="M1088:N1088"/>
    <mergeCell ref="R1088:U1088"/>
    <mergeCell ref="W1088:X1088"/>
    <mergeCell ref="M1089:N1089"/>
    <mergeCell ref="R1089:U1089"/>
    <mergeCell ref="A1085:C1089"/>
    <mergeCell ref="D1085:L1086"/>
    <mergeCell ref="M1085:N1085"/>
    <mergeCell ref="R1085:T1085"/>
    <mergeCell ref="V1085:Y1085"/>
    <mergeCell ref="M1086:N1086"/>
    <mergeCell ref="R1086:T1086"/>
    <mergeCell ref="V1086:Y1086"/>
    <mergeCell ref="D1087:D1089"/>
    <mergeCell ref="E1087:K1089"/>
    <mergeCell ref="R1092:T1092"/>
    <mergeCell ref="V1092:Y1092"/>
    <mergeCell ref="Z1092:Z1100"/>
    <mergeCell ref="M1093:N1093"/>
    <mergeCell ref="R1093:T1093"/>
    <mergeCell ref="V1093:Y1093"/>
    <mergeCell ref="L1090:L1091"/>
    <mergeCell ref="M1090:N1090"/>
    <mergeCell ref="R1090:U1090"/>
    <mergeCell ref="W1090:X1090"/>
    <mergeCell ref="R1091:U1091"/>
    <mergeCell ref="A1092:C1093"/>
    <mergeCell ref="D1092:E1092"/>
    <mergeCell ref="F1092:L1093"/>
    <mergeCell ref="M1092:N1092"/>
    <mergeCell ref="O1092:P1100"/>
    <mergeCell ref="D1090:D1091"/>
    <mergeCell ref="F1090:F1091"/>
    <mergeCell ref="G1090:G1091"/>
    <mergeCell ref="H1090:H1091"/>
    <mergeCell ref="I1090:I1091"/>
    <mergeCell ref="J1090:J1091"/>
    <mergeCell ref="L1096:L1098"/>
    <mergeCell ref="M1096:N1096"/>
    <mergeCell ref="R1096:T1096"/>
    <mergeCell ref="V1096:Y1096"/>
    <mergeCell ref="M1097:N1097"/>
    <mergeCell ref="R1097:U1097"/>
    <mergeCell ref="W1097:X1097"/>
    <mergeCell ref="M1098:N1098"/>
    <mergeCell ref="R1098:U1098"/>
    <mergeCell ref="A1094:C1098"/>
    <mergeCell ref="D1094:L1095"/>
    <mergeCell ref="M1094:N1094"/>
    <mergeCell ref="R1094:T1094"/>
    <mergeCell ref="V1094:Y1094"/>
    <mergeCell ref="M1095:N1095"/>
    <mergeCell ref="R1095:T1095"/>
    <mergeCell ref="V1095:Y1095"/>
    <mergeCell ref="D1096:D1098"/>
    <mergeCell ref="E1096:K1098"/>
    <mergeCell ref="R1101:T1101"/>
    <mergeCell ref="V1101:Y1101"/>
    <mergeCell ref="Z1101:Z1109"/>
    <mergeCell ref="M1102:N1102"/>
    <mergeCell ref="R1102:T1102"/>
    <mergeCell ref="V1102:Y1102"/>
    <mergeCell ref="L1099:L1100"/>
    <mergeCell ref="M1099:N1099"/>
    <mergeCell ref="R1099:U1099"/>
    <mergeCell ref="W1099:X1099"/>
    <mergeCell ref="R1100:U1100"/>
    <mergeCell ref="A1101:C1102"/>
    <mergeCell ref="D1101:E1101"/>
    <mergeCell ref="F1101:L1102"/>
    <mergeCell ref="M1101:N1101"/>
    <mergeCell ref="O1101:P1109"/>
    <mergeCell ref="D1099:D1100"/>
    <mergeCell ref="F1099:F1100"/>
    <mergeCell ref="G1099:G1100"/>
    <mergeCell ref="H1099:H1100"/>
    <mergeCell ref="I1099:I1100"/>
    <mergeCell ref="J1099:J1100"/>
    <mergeCell ref="L1105:L1107"/>
    <mergeCell ref="M1105:N1105"/>
    <mergeCell ref="R1105:T1105"/>
    <mergeCell ref="V1105:Y1105"/>
    <mergeCell ref="M1106:N1106"/>
    <mergeCell ref="R1106:U1106"/>
    <mergeCell ref="W1106:X1106"/>
    <mergeCell ref="M1107:N1107"/>
    <mergeCell ref="R1107:U1107"/>
    <mergeCell ref="A1103:C1107"/>
    <mergeCell ref="D1103:L1104"/>
    <mergeCell ref="M1103:N1103"/>
    <mergeCell ref="R1103:T1103"/>
    <mergeCell ref="V1103:Y1103"/>
    <mergeCell ref="M1104:N1104"/>
    <mergeCell ref="R1104:T1104"/>
    <mergeCell ref="V1104:Y1104"/>
    <mergeCell ref="D1105:D1107"/>
    <mergeCell ref="E1105:K1107"/>
    <mergeCell ref="R1110:T1110"/>
    <mergeCell ref="V1110:Y1110"/>
    <mergeCell ref="Z1110:Z1118"/>
    <mergeCell ref="M1111:N1111"/>
    <mergeCell ref="R1111:T1111"/>
    <mergeCell ref="V1111:Y1111"/>
    <mergeCell ref="L1108:L1109"/>
    <mergeCell ref="M1108:N1108"/>
    <mergeCell ref="R1108:U1108"/>
    <mergeCell ref="W1108:X1108"/>
    <mergeCell ref="R1109:U1109"/>
    <mergeCell ref="A1110:C1111"/>
    <mergeCell ref="D1110:E1110"/>
    <mergeCell ref="F1110:L1111"/>
    <mergeCell ref="M1110:N1110"/>
    <mergeCell ref="O1110:P1118"/>
    <mergeCell ref="D1108:D1109"/>
    <mergeCell ref="F1108:F1109"/>
    <mergeCell ref="G1108:G1109"/>
    <mergeCell ref="H1108:H1109"/>
    <mergeCell ref="I1108:I1109"/>
    <mergeCell ref="J1108:J1109"/>
    <mergeCell ref="L1114:L1116"/>
    <mergeCell ref="M1114:N1114"/>
    <mergeCell ref="R1114:T1114"/>
    <mergeCell ref="V1114:Y1114"/>
    <mergeCell ref="M1115:N1115"/>
    <mergeCell ref="R1115:U1115"/>
    <mergeCell ref="W1115:X1115"/>
    <mergeCell ref="M1116:N1116"/>
    <mergeCell ref="R1116:U1116"/>
    <mergeCell ref="A1112:C1116"/>
    <mergeCell ref="D1112:L1113"/>
    <mergeCell ref="M1112:N1112"/>
    <mergeCell ref="R1112:T1112"/>
    <mergeCell ref="V1112:Y1112"/>
    <mergeCell ref="M1113:N1113"/>
    <mergeCell ref="R1113:T1113"/>
    <mergeCell ref="V1113:Y1113"/>
    <mergeCell ref="D1114:D1116"/>
    <mergeCell ref="E1114:K1116"/>
    <mergeCell ref="R1119:T1119"/>
    <mergeCell ref="V1119:Y1119"/>
    <mergeCell ref="Z1119:Z1127"/>
    <mergeCell ref="M1120:N1120"/>
    <mergeCell ref="R1120:T1120"/>
    <mergeCell ref="V1120:Y1120"/>
    <mergeCell ref="L1117:L1118"/>
    <mergeCell ref="M1117:N1117"/>
    <mergeCell ref="R1117:U1117"/>
    <mergeCell ref="W1117:X1117"/>
    <mergeCell ref="R1118:U1118"/>
    <mergeCell ref="A1119:C1120"/>
    <mergeCell ref="D1119:E1119"/>
    <mergeCell ref="F1119:L1120"/>
    <mergeCell ref="M1119:N1119"/>
    <mergeCell ref="O1119:P1127"/>
    <mergeCell ref="D1117:D1118"/>
    <mergeCell ref="F1117:F1118"/>
    <mergeCell ref="G1117:G1118"/>
    <mergeCell ref="H1117:H1118"/>
    <mergeCell ref="I1117:I1118"/>
    <mergeCell ref="J1117:J1118"/>
    <mergeCell ref="L1123:L1125"/>
    <mergeCell ref="M1123:N1123"/>
    <mergeCell ref="R1123:T1123"/>
    <mergeCell ref="V1123:Y1123"/>
    <mergeCell ref="M1124:N1124"/>
    <mergeCell ref="R1124:U1124"/>
    <mergeCell ref="W1124:X1124"/>
    <mergeCell ref="M1125:N1125"/>
    <mergeCell ref="R1125:U1125"/>
    <mergeCell ref="A1121:C1125"/>
    <mergeCell ref="D1121:L1122"/>
    <mergeCell ref="M1121:N1121"/>
    <mergeCell ref="R1121:T1121"/>
    <mergeCell ref="V1121:Y1121"/>
    <mergeCell ref="M1122:N1122"/>
    <mergeCell ref="R1122:T1122"/>
    <mergeCell ref="V1122:Y1122"/>
    <mergeCell ref="D1123:D1125"/>
    <mergeCell ref="E1123:K1125"/>
    <mergeCell ref="R1128:T1128"/>
    <mergeCell ref="V1128:Y1128"/>
    <mergeCell ref="Z1128:Z1136"/>
    <mergeCell ref="M1129:N1129"/>
    <mergeCell ref="R1129:T1129"/>
    <mergeCell ref="V1129:Y1129"/>
    <mergeCell ref="L1126:L1127"/>
    <mergeCell ref="M1126:N1126"/>
    <mergeCell ref="R1126:U1126"/>
    <mergeCell ref="W1126:X1126"/>
    <mergeCell ref="R1127:U1127"/>
    <mergeCell ref="A1128:C1129"/>
    <mergeCell ref="D1128:E1128"/>
    <mergeCell ref="F1128:L1129"/>
    <mergeCell ref="M1128:N1128"/>
    <mergeCell ref="O1128:P1136"/>
    <mergeCell ref="D1126:D1127"/>
    <mergeCell ref="F1126:F1127"/>
    <mergeCell ref="G1126:G1127"/>
    <mergeCell ref="H1126:H1127"/>
    <mergeCell ref="I1126:I1127"/>
    <mergeCell ref="J1126:J1127"/>
    <mergeCell ref="L1132:L1134"/>
    <mergeCell ref="M1132:N1132"/>
    <mergeCell ref="R1132:T1132"/>
    <mergeCell ref="V1132:Y1132"/>
    <mergeCell ref="M1133:N1133"/>
    <mergeCell ref="R1133:U1133"/>
    <mergeCell ref="W1133:X1133"/>
    <mergeCell ref="M1134:N1134"/>
    <mergeCell ref="R1134:U1134"/>
    <mergeCell ref="A1130:C1134"/>
    <mergeCell ref="D1130:L1131"/>
    <mergeCell ref="M1130:N1130"/>
    <mergeCell ref="R1130:T1130"/>
    <mergeCell ref="V1130:Y1130"/>
    <mergeCell ref="M1131:N1131"/>
    <mergeCell ref="R1131:T1131"/>
    <mergeCell ref="V1131:Y1131"/>
    <mergeCell ref="D1132:D1134"/>
    <mergeCell ref="E1132:K1134"/>
    <mergeCell ref="R1137:T1137"/>
    <mergeCell ref="V1137:Y1137"/>
    <mergeCell ref="Z1137:Z1145"/>
    <mergeCell ref="M1138:N1138"/>
    <mergeCell ref="R1138:T1138"/>
    <mergeCell ref="V1138:Y1138"/>
    <mergeCell ref="L1135:L1136"/>
    <mergeCell ref="M1135:N1135"/>
    <mergeCell ref="R1135:U1135"/>
    <mergeCell ref="W1135:X1135"/>
    <mergeCell ref="R1136:U1136"/>
    <mergeCell ref="A1137:C1138"/>
    <mergeCell ref="D1137:E1137"/>
    <mergeCell ref="F1137:L1138"/>
    <mergeCell ref="M1137:N1137"/>
    <mergeCell ref="O1137:P1145"/>
    <mergeCell ref="D1135:D1136"/>
    <mergeCell ref="F1135:F1136"/>
    <mergeCell ref="G1135:G1136"/>
    <mergeCell ref="H1135:H1136"/>
    <mergeCell ref="I1135:I1136"/>
    <mergeCell ref="J1135:J1136"/>
    <mergeCell ref="L1141:L1143"/>
    <mergeCell ref="M1141:N1141"/>
    <mergeCell ref="R1141:T1141"/>
    <mergeCell ref="V1141:Y1141"/>
    <mergeCell ref="M1142:N1142"/>
    <mergeCell ref="R1142:U1142"/>
    <mergeCell ref="W1142:X1142"/>
    <mergeCell ref="M1143:N1143"/>
    <mergeCell ref="R1143:U1143"/>
    <mergeCell ref="A1139:C1143"/>
    <mergeCell ref="D1139:L1140"/>
    <mergeCell ref="M1139:N1139"/>
    <mergeCell ref="R1139:T1139"/>
    <mergeCell ref="V1139:Y1139"/>
    <mergeCell ref="M1140:N1140"/>
    <mergeCell ref="R1140:T1140"/>
    <mergeCell ref="V1140:Y1140"/>
    <mergeCell ref="D1141:D1143"/>
    <mergeCell ref="E1141:K1143"/>
    <mergeCell ref="R1146:T1146"/>
    <mergeCell ref="V1146:Y1146"/>
    <mergeCell ref="Z1146:Z1154"/>
    <mergeCell ref="M1147:N1147"/>
    <mergeCell ref="R1147:T1147"/>
    <mergeCell ref="V1147:Y1147"/>
    <mergeCell ref="L1144:L1145"/>
    <mergeCell ref="M1144:N1144"/>
    <mergeCell ref="R1144:U1144"/>
    <mergeCell ref="W1144:X1144"/>
    <mergeCell ref="R1145:U1145"/>
    <mergeCell ref="A1146:C1147"/>
    <mergeCell ref="D1146:E1146"/>
    <mergeCell ref="F1146:L1147"/>
    <mergeCell ref="M1146:N1146"/>
    <mergeCell ref="O1146:P1154"/>
    <mergeCell ref="D1144:D1145"/>
    <mergeCell ref="F1144:F1145"/>
    <mergeCell ref="G1144:G1145"/>
    <mergeCell ref="H1144:H1145"/>
    <mergeCell ref="I1144:I1145"/>
    <mergeCell ref="J1144:J1145"/>
    <mergeCell ref="L1150:L1152"/>
    <mergeCell ref="M1150:N1150"/>
    <mergeCell ref="R1150:T1150"/>
    <mergeCell ref="V1150:Y1150"/>
    <mergeCell ref="M1151:N1151"/>
    <mergeCell ref="R1151:U1151"/>
    <mergeCell ref="W1151:X1151"/>
    <mergeCell ref="M1152:N1152"/>
    <mergeCell ref="R1152:U1152"/>
    <mergeCell ref="A1148:C1152"/>
    <mergeCell ref="D1148:L1149"/>
    <mergeCell ref="M1148:N1148"/>
    <mergeCell ref="R1148:T1148"/>
    <mergeCell ref="V1148:Y1148"/>
    <mergeCell ref="M1149:N1149"/>
    <mergeCell ref="R1149:T1149"/>
    <mergeCell ref="V1149:Y1149"/>
    <mergeCell ref="D1150:D1152"/>
    <mergeCell ref="E1150:K1152"/>
    <mergeCell ref="R1155:T1155"/>
    <mergeCell ref="V1155:Y1155"/>
    <mergeCell ref="Z1155:Z1163"/>
    <mergeCell ref="M1156:N1156"/>
    <mergeCell ref="R1156:T1156"/>
    <mergeCell ref="V1156:Y1156"/>
    <mergeCell ref="L1153:L1154"/>
    <mergeCell ref="M1153:N1153"/>
    <mergeCell ref="R1153:U1153"/>
    <mergeCell ref="W1153:X1153"/>
    <mergeCell ref="R1154:U1154"/>
    <mergeCell ref="A1155:C1156"/>
    <mergeCell ref="D1155:E1155"/>
    <mergeCell ref="F1155:L1156"/>
    <mergeCell ref="M1155:N1155"/>
    <mergeCell ref="O1155:P1163"/>
    <mergeCell ref="D1153:D1154"/>
    <mergeCell ref="F1153:F1154"/>
    <mergeCell ref="G1153:G1154"/>
    <mergeCell ref="H1153:H1154"/>
    <mergeCell ref="I1153:I1154"/>
    <mergeCell ref="J1153:J1154"/>
    <mergeCell ref="L1159:L1161"/>
    <mergeCell ref="M1159:N1159"/>
    <mergeCell ref="R1159:T1159"/>
    <mergeCell ref="V1159:Y1159"/>
    <mergeCell ref="M1160:N1160"/>
    <mergeCell ref="R1160:U1160"/>
    <mergeCell ref="W1160:X1160"/>
    <mergeCell ref="M1161:N1161"/>
    <mergeCell ref="R1161:U1161"/>
    <mergeCell ref="A1157:C1161"/>
    <mergeCell ref="D1157:L1158"/>
    <mergeCell ref="M1157:N1157"/>
    <mergeCell ref="R1157:T1157"/>
    <mergeCell ref="V1157:Y1157"/>
    <mergeCell ref="M1158:N1158"/>
    <mergeCell ref="R1158:T1158"/>
    <mergeCell ref="V1158:Y1158"/>
    <mergeCell ref="D1159:D1161"/>
    <mergeCell ref="E1159:K1161"/>
    <mergeCell ref="R1164:T1164"/>
    <mergeCell ref="V1164:Y1164"/>
    <mergeCell ref="Z1164:Z1172"/>
    <mergeCell ref="M1165:N1165"/>
    <mergeCell ref="R1165:T1165"/>
    <mergeCell ref="V1165:Y1165"/>
    <mergeCell ref="L1162:L1163"/>
    <mergeCell ref="M1162:N1162"/>
    <mergeCell ref="R1162:U1162"/>
    <mergeCell ref="W1162:X1162"/>
    <mergeCell ref="R1163:U1163"/>
    <mergeCell ref="A1164:C1165"/>
    <mergeCell ref="D1164:E1164"/>
    <mergeCell ref="F1164:L1165"/>
    <mergeCell ref="M1164:N1164"/>
    <mergeCell ref="O1164:P1172"/>
    <mergeCell ref="D1162:D1163"/>
    <mergeCell ref="F1162:F1163"/>
    <mergeCell ref="G1162:G1163"/>
    <mergeCell ref="H1162:H1163"/>
    <mergeCell ref="I1162:I1163"/>
    <mergeCell ref="J1162:J1163"/>
    <mergeCell ref="L1168:L1170"/>
    <mergeCell ref="M1168:N1168"/>
    <mergeCell ref="R1168:T1168"/>
    <mergeCell ref="V1168:Y1168"/>
    <mergeCell ref="M1169:N1169"/>
    <mergeCell ref="R1169:U1169"/>
    <mergeCell ref="W1169:X1169"/>
    <mergeCell ref="M1170:N1170"/>
    <mergeCell ref="R1170:U1170"/>
    <mergeCell ref="A1166:C1170"/>
    <mergeCell ref="D1166:L1167"/>
    <mergeCell ref="M1166:N1166"/>
    <mergeCell ref="R1166:T1166"/>
    <mergeCell ref="V1166:Y1166"/>
    <mergeCell ref="M1167:N1167"/>
    <mergeCell ref="R1167:T1167"/>
    <mergeCell ref="V1167:Y1167"/>
    <mergeCell ref="D1168:D1170"/>
    <mergeCell ref="E1168:K1170"/>
    <mergeCell ref="R1173:T1173"/>
    <mergeCell ref="V1173:Y1173"/>
    <mergeCell ref="Z1173:Z1181"/>
    <mergeCell ref="M1174:N1174"/>
    <mergeCell ref="R1174:T1174"/>
    <mergeCell ref="V1174:Y1174"/>
    <mergeCell ref="L1171:L1172"/>
    <mergeCell ref="M1171:N1171"/>
    <mergeCell ref="R1171:U1171"/>
    <mergeCell ref="W1171:X1171"/>
    <mergeCell ref="R1172:U1172"/>
    <mergeCell ref="A1173:C1174"/>
    <mergeCell ref="D1173:E1173"/>
    <mergeCell ref="F1173:L1174"/>
    <mergeCell ref="M1173:N1173"/>
    <mergeCell ref="O1173:P1181"/>
    <mergeCell ref="D1171:D1172"/>
    <mergeCell ref="F1171:F1172"/>
    <mergeCell ref="G1171:G1172"/>
    <mergeCell ref="H1171:H1172"/>
    <mergeCell ref="I1171:I1172"/>
    <mergeCell ref="J1171:J1172"/>
    <mergeCell ref="L1177:L1179"/>
    <mergeCell ref="M1177:N1177"/>
    <mergeCell ref="R1177:T1177"/>
    <mergeCell ref="V1177:Y1177"/>
    <mergeCell ref="M1178:N1178"/>
    <mergeCell ref="R1178:U1178"/>
    <mergeCell ref="W1178:X1178"/>
    <mergeCell ref="M1179:N1179"/>
    <mergeCell ref="R1179:U1179"/>
    <mergeCell ref="A1175:C1179"/>
    <mergeCell ref="D1175:L1176"/>
    <mergeCell ref="M1175:N1175"/>
    <mergeCell ref="R1175:T1175"/>
    <mergeCell ref="V1175:Y1175"/>
    <mergeCell ref="M1176:N1176"/>
    <mergeCell ref="R1176:T1176"/>
    <mergeCell ref="V1176:Y1176"/>
    <mergeCell ref="D1177:D1179"/>
    <mergeCell ref="E1177:K1179"/>
    <mergeCell ref="R1182:T1182"/>
    <mergeCell ref="V1182:Y1182"/>
    <mergeCell ref="Z1182:Z1190"/>
    <mergeCell ref="M1183:N1183"/>
    <mergeCell ref="R1183:T1183"/>
    <mergeCell ref="V1183:Y1183"/>
    <mergeCell ref="L1180:L1181"/>
    <mergeCell ref="M1180:N1180"/>
    <mergeCell ref="R1180:U1180"/>
    <mergeCell ref="W1180:X1180"/>
    <mergeCell ref="R1181:U1181"/>
    <mergeCell ref="A1182:C1183"/>
    <mergeCell ref="D1182:E1182"/>
    <mergeCell ref="F1182:L1183"/>
    <mergeCell ref="M1182:N1182"/>
    <mergeCell ref="O1182:P1190"/>
    <mergeCell ref="D1180:D1181"/>
    <mergeCell ref="F1180:F1181"/>
    <mergeCell ref="G1180:G1181"/>
    <mergeCell ref="H1180:H1181"/>
    <mergeCell ref="I1180:I1181"/>
    <mergeCell ref="J1180:J1181"/>
    <mergeCell ref="L1186:L1188"/>
    <mergeCell ref="M1186:N1186"/>
    <mergeCell ref="R1186:T1186"/>
    <mergeCell ref="V1186:Y1186"/>
    <mergeCell ref="M1187:N1187"/>
    <mergeCell ref="R1187:U1187"/>
    <mergeCell ref="W1187:X1187"/>
    <mergeCell ref="M1188:N1188"/>
    <mergeCell ref="R1188:U1188"/>
    <mergeCell ref="A1184:C1188"/>
    <mergeCell ref="D1184:L1185"/>
    <mergeCell ref="M1184:N1184"/>
    <mergeCell ref="R1184:T1184"/>
    <mergeCell ref="V1184:Y1184"/>
    <mergeCell ref="M1185:N1185"/>
    <mergeCell ref="R1185:T1185"/>
    <mergeCell ref="V1185:Y1185"/>
    <mergeCell ref="D1186:D1188"/>
    <mergeCell ref="E1186:K1188"/>
    <mergeCell ref="R1191:T1191"/>
    <mergeCell ref="V1191:Y1191"/>
    <mergeCell ref="Z1191:Z1199"/>
    <mergeCell ref="M1192:N1192"/>
    <mergeCell ref="R1192:T1192"/>
    <mergeCell ref="V1192:Y1192"/>
    <mergeCell ref="L1189:L1190"/>
    <mergeCell ref="M1189:N1189"/>
    <mergeCell ref="R1189:U1189"/>
    <mergeCell ref="W1189:X1189"/>
    <mergeCell ref="R1190:U1190"/>
    <mergeCell ref="A1191:C1192"/>
    <mergeCell ref="D1191:E1191"/>
    <mergeCell ref="F1191:L1192"/>
    <mergeCell ref="M1191:N1191"/>
    <mergeCell ref="O1191:P1199"/>
    <mergeCell ref="D1189:D1190"/>
    <mergeCell ref="F1189:F1190"/>
    <mergeCell ref="G1189:G1190"/>
    <mergeCell ref="H1189:H1190"/>
    <mergeCell ref="I1189:I1190"/>
    <mergeCell ref="J1189:J1190"/>
    <mergeCell ref="L1195:L1197"/>
    <mergeCell ref="M1195:N1195"/>
    <mergeCell ref="R1195:T1195"/>
    <mergeCell ref="V1195:Y1195"/>
    <mergeCell ref="M1196:N1196"/>
    <mergeCell ref="R1196:U1196"/>
    <mergeCell ref="W1196:X1196"/>
    <mergeCell ref="M1197:N1197"/>
    <mergeCell ref="R1197:U1197"/>
    <mergeCell ref="A1193:C1197"/>
    <mergeCell ref="D1193:L1194"/>
    <mergeCell ref="M1193:N1193"/>
    <mergeCell ref="R1193:T1193"/>
    <mergeCell ref="V1193:Y1193"/>
    <mergeCell ref="M1194:N1194"/>
    <mergeCell ref="R1194:T1194"/>
    <mergeCell ref="V1194:Y1194"/>
    <mergeCell ref="D1195:D1197"/>
    <mergeCell ref="E1195:K1197"/>
    <mergeCell ref="R1200:T1200"/>
    <mergeCell ref="V1200:Y1200"/>
    <mergeCell ref="Z1200:Z1208"/>
    <mergeCell ref="M1201:N1201"/>
    <mergeCell ref="R1201:T1201"/>
    <mergeCell ref="V1201:Y1201"/>
    <mergeCell ref="L1198:L1199"/>
    <mergeCell ref="M1198:N1198"/>
    <mergeCell ref="R1198:U1198"/>
    <mergeCell ref="W1198:X1198"/>
    <mergeCell ref="R1199:U1199"/>
    <mergeCell ref="A1200:C1201"/>
    <mergeCell ref="D1200:E1200"/>
    <mergeCell ref="F1200:L1201"/>
    <mergeCell ref="M1200:N1200"/>
    <mergeCell ref="O1200:P1208"/>
    <mergeCell ref="D1198:D1199"/>
    <mergeCell ref="F1198:F1199"/>
    <mergeCell ref="G1198:G1199"/>
    <mergeCell ref="H1198:H1199"/>
    <mergeCell ref="I1198:I1199"/>
    <mergeCell ref="J1198:J1199"/>
    <mergeCell ref="L1204:L1206"/>
    <mergeCell ref="M1204:N1204"/>
    <mergeCell ref="R1204:T1204"/>
    <mergeCell ref="V1204:Y1204"/>
    <mergeCell ref="M1205:N1205"/>
    <mergeCell ref="R1205:U1205"/>
    <mergeCell ref="W1205:X1205"/>
    <mergeCell ref="M1206:N1206"/>
    <mergeCell ref="R1206:U1206"/>
    <mergeCell ref="A1202:C1206"/>
    <mergeCell ref="D1202:L1203"/>
    <mergeCell ref="M1202:N1202"/>
    <mergeCell ref="R1202:T1202"/>
    <mergeCell ref="V1202:Y1202"/>
    <mergeCell ref="M1203:N1203"/>
    <mergeCell ref="R1203:T1203"/>
    <mergeCell ref="V1203:Y1203"/>
    <mergeCell ref="D1204:D1206"/>
    <mergeCell ref="E1204:K1206"/>
    <mergeCell ref="R1209:T1209"/>
    <mergeCell ref="V1209:Y1209"/>
    <mergeCell ref="Z1209:Z1217"/>
    <mergeCell ref="M1210:N1210"/>
    <mergeCell ref="R1210:T1210"/>
    <mergeCell ref="V1210:Y1210"/>
    <mergeCell ref="L1207:L1208"/>
    <mergeCell ref="M1207:N1207"/>
    <mergeCell ref="R1207:U1207"/>
    <mergeCell ref="W1207:X1207"/>
    <mergeCell ref="R1208:U1208"/>
    <mergeCell ref="A1209:C1210"/>
    <mergeCell ref="D1209:E1209"/>
    <mergeCell ref="F1209:L1210"/>
    <mergeCell ref="M1209:N1209"/>
    <mergeCell ref="O1209:P1217"/>
    <mergeCell ref="D1207:D1208"/>
    <mergeCell ref="F1207:F1208"/>
    <mergeCell ref="G1207:G1208"/>
    <mergeCell ref="H1207:H1208"/>
    <mergeCell ref="I1207:I1208"/>
    <mergeCell ref="J1207:J1208"/>
    <mergeCell ref="L1213:L1215"/>
    <mergeCell ref="M1213:N1213"/>
    <mergeCell ref="R1213:T1213"/>
    <mergeCell ref="V1213:Y1213"/>
    <mergeCell ref="M1214:N1214"/>
    <mergeCell ref="R1214:U1214"/>
    <mergeCell ref="W1214:X1214"/>
    <mergeCell ref="M1215:N1215"/>
    <mergeCell ref="R1215:U1215"/>
    <mergeCell ref="A1211:C1215"/>
    <mergeCell ref="D1211:L1212"/>
    <mergeCell ref="M1211:N1211"/>
    <mergeCell ref="R1211:T1211"/>
    <mergeCell ref="V1211:Y1211"/>
    <mergeCell ref="M1212:N1212"/>
    <mergeCell ref="R1212:T1212"/>
    <mergeCell ref="V1212:Y1212"/>
    <mergeCell ref="D1213:D1215"/>
    <mergeCell ref="E1213:K1215"/>
    <mergeCell ref="R1218:T1218"/>
    <mergeCell ref="V1218:Y1218"/>
    <mergeCell ref="Z1218:Z1226"/>
    <mergeCell ref="M1219:N1219"/>
    <mergeCell ref="R1219:T1219"/>
    <mergeCell ref="V1219:Y1219"/>
    <mergeCell ref="L1216:L1217"/>
    <mergeCell ref="M1216:N1216"/>
    <mergeCell ref="R1216:U1216"/>
    <mergeCell ref="W1216:X1216"/>
    <mergeCell ref="R1217:U1217"/>
    <mergeCell ref="A1218:C1219"/>
    <mergeCell ref="D1218:E1218"/>
    <mergeCell ref="F1218:L1219"/>
    <mergeCell ref="M1218:N1218"/>
    <mergeCell ref="O1218:P1226"/>
    <mergeCell ref="D1216:D1217"/>
    <mergeCell ref="F1216:F1217"/>
    <mergeCell ref="G1216:G1217"/>
    <mergeCell ref="H1216:H1217"/>
    <mergeCell ref="I1216:I1217"/>
    <mergeCell ref="J1216:J1217"/>
    <mergeCell ref="L1222:L1224"/>
    <mergeCell ref="M1222:N1222"/>
    <mergeCell ref="R1222:T1222"/>
    <mergeCell ref="V1222:Y1222"/>
    <mergeCell ref="M1223:N1223"/>
    <mergeCell ref="R1223:U1223"/>
    <mergeCell ref="W1223:X1223"/>
    <mergeCell ref="M1224:N1224"/>
    <mergeCell ref="R1224:U1224"/>
    <mergeCell ref="A1220:C1224"/>
    <mergeCell ref="D1220:L1221"/>
    <mergeCell ref="M1220:N1220"/>
    <mergeCell ref="R1220:T1220"/>
    <mergeCell ref="V1220:Y1220"/>
    <mergeCell ref="M1221:N1221"/>
    <mergeCell ref="R1221:T1221"/>
    <mergeCell ref="V1221:Y1221"/>
    <mergeCell ref="D1222:D1224"/>
    <mergeCell ref="E1222:K1224"/>
    <mergeCell ref="R1227:T1227"/>
    <mergeCell ref="V1227:Y1227"/>
    <mergeCell ref="Z1227:Z1235"/>
    <mergeCell ref="M1228:N1228"/>
    <mergeCell ref="R1228:T1228"/>
    <mergeCell ref="V1228:Y1228"/>
    <mergeCell ref="L1225:L1226"/>
    <mergeCell ref="M1225:N1225"/>
    <mergeCell ref="R1225:U1225"/>
    <mergeCell ref="W1225:X1225"/>
    <mergeCell ref="R1226:U1226"/>
    <mergeCell ref="A1227:C1228"/>
    <mergeCell ref="D1227:E1227"/>
    <mergeCell ref="F1227:L1228"/>
    <mergeCell ref="M1227:N1227"/>
    <mergeCell ref="O1227:P1235"/>
    <mergeCell ref="D1225:D1226"/>
    <mergeCell ref="F1225:F1226"/>
    <mergeCell ref="G1225:G1226"/>
    <mergeCell ref="H1225:H1226"/>
    <mergeCell ref="I1225:I1226"/>
    <mergeCell ref="J1225:J1226"/>
    <mergeCell ref="L1231:L1233"/>
    <mergeCell ref="M1231:N1231"/>
    <mergeCell ref="R1231:T1231"/>
    <mergeCell ref="V1231:Y1231"/>
    <mergeCell ref="M1232:N1232"/>
    <mergeCell ref="R1232:U1232"/>
    <mergeCell ref="W1232:X1232"/>
    <mergeCell ref="M1233:N1233"/>
    <mergeCell ref="R1233:U1233"/>
    <mergeCell ref="A1229:C1233"/>
    <mergeCell ref="D1229:L1230"/>
    <mergeCell ref="M1229:N1229"/>
    <mergeCell ref="R1229:T1229"/>
    <mergeCell ref="V1229:Y1229"/>
    <mergeCell ref="M1230:N1230"/>
    <mergeCell ref="R1230:T1230"/>
    <mergeCell ref="V1230:Y1230"/>
    <mergeCell ref="D1231:D1233"/>
    <mergeCell ref="E1231:K1233"/>
    <mergeCell ref="R1236:T1236"/>
    <mergeCell ref="V1236:Y1236"/>
    <mergeCell ref="Z1236:Z1244"/>
    <mergeCell ref="M1237:N1237"/>
    <mergeCell ref="R1237:T1237"/>
    <mergeCell ref="V1237:Y1237"/>
    <mergeCell ref="L1234:L1235"/>
    <mergeCell ref="M1234:N1234"/>
    <mergeCell ref="R1234:U1234"/>
    <mergeCell ref="W1234:X1234"/>
    <mergeCell ref="R1235:U1235"/>
    <mergeCell ref="A1236:C1237"/>
    <mergeCell ref="D1236:E1236"/>
    <mergeCell ref="F1236:L1237"/>
    <mergeCell ref="M1236:N1236"/>
    <mergeCell ref="O1236:P1244"/>
    <mergeCell ref="D1234:D1235"/>
    <mergeCell ref="F1234:F1235"/>
    <mergeCell ref="G1234:G1235"/>
    <mergeCell ref="H1234:H1235"/>
    <mergeCell ref="I1234:I1235"/>
    <mergeCell ref="J1234:J1235"/>
    <mergeCell ref="L1240:L1242"/>
    <mergeCell ref="M1240:N1240"/>
    <mergeCell ref="R1240:T1240"/>
    <mergeCell ref="V1240:Y1240"/>
    <mergeCell ref="M1241:N1241"/>
    <mergeCell ref="R1241:U1241"/>
    <mergeCell ref="W1241:X1241"/>
    <mergeCell ref="M1242:N1242"/>
    <mergeCell ref="R1242:U1242"/>
    <mergeCell ref="A1238:C1242"/>
    <mergeCell ref="D1238:L1239"/>
    <mergeCell ref="M1238:N1238"/>
    <mergeCell ref="R1238:T1238"/>
    <mergeCell ref="V1238:Y1238"/>
    <mergeCell ref="M1239:N1239"/>
    <mergeCell ref="R1239:T1239"/>
    <mergeCell ref="V1239:Y1239"/>
    <mergeCell ref="D1240:D1242"/>
    <mergeCell ref="E1240:K1242"/>
    <mergeCell ref="R1245:T1245"/>
    <mergeCell ref="V1245:Y1245"/>
    <mergeCell ref="Z1245:Z1253"/>
    <mergeCell ref="M1246:N1246"/>
    <mergeCell ref="R1246:T1246"/>
    <mergeCell ref="V1246:Y1246"/>
    <mergeCell ref="L1243:L1244"/>
    <mergeCell ref="M1243:N1243"/>
    <mergeCell ref="R1243:U1243"/>
    <mergeCell ref="W1243:X1243"/>
    <mergeCell ref="R1244:U1244"/>
    <mergeCell ref="A1245:C1246"/>
    <mergeCell ref="D1245:E1245"/>
    <mergeCell ref="F1245:L1246"/>
    <mergeCell ref="M1245:N1245"/>
    <mergeCell ref="O1245:P1253"/>
    <mergeCell ref="D1243:D1244"/>
    <mergeCell ref="F1243:F1244"/>
    <mergeCell ref="G1243:G1244"/>
    <mergeCell ref="H1243:H1244"/>
    <mergeCell ref="I1243:I1244"/>
    <mergeCell ref="J1243:J1244"/>
    <mergeCell ref="L1249:L1251"/>
    <mergeCell ref="M1249:N1249"/>
    <mergeCell ref="R1249:T1249"/>
    <mergeCell ref="V1249:Y1249"/>
    <mergeCell ref="M1250:N1250"/>
    <mergeCell ref="R1250:U1250"/>
    <mergeCell ref="W1250:X1250"/>
    <mergeCell ref="M1251:N1251"/>
    <mergeCell ref="R1251:U1251"/>
    <mergeCell ref="A1247:C1251"/>
    <mergeCell ref="D1247:L1248"/>
    <mergeCell ref="M1247:N1247"/>
    <mergeCell ref="R1247:T1247"/>
    <mergeCell ref="V1247:Y1247"/>
    <mergeCell ref="M1248:N1248"/>
    <mergeCell ref="R1248:T1248"/>
    <mergeCell ref="V1248:Y1248"/>
    <mergeCell ref="D1249:D1251"/>
    <mergeCell ref="E1249:K1251"/>
    <mergeCell ref="R1254:T1254"/>
    <mergeCell ref="V1254:Y1254"/>
    <mergeCell ref="Z1254:Z1262"/>
    <mergeCell ref="M1255:N1255"/>
    <mergeCell ref="R1255:T1255"/>
    <mergeCell ref="V1255:Y1255"/>
    <mergeCell ref="L1252:L1253"/>
    <mergeCell ref="M1252:N1252"/>
    <mergeCell ref="R1252:U1252"/>
    <mergeCell ref="W1252:X1252"/>
    <mergeCell ref="R1253:U1253"/>
    <mergeCell ref="A1254:C1255"/>
    <mergeCell ref="D1254:E1254"/>
    <mergeCell ref="F1254:L1255"/>
    <mergeCell ref="M1254:N1254"/>
    <mergeCell ref="O1254:P1262"/>
    <mergeCell ref="D1252:D1253"/>
    <mergeCell ref="F1252:F1253"/>
    <mergeCell ref="G1252:G1253"/>
    <mergeCell ref="H1252:H1253"/>
    <mergeCell ref="I1252:I1253"/>
    <mergeCell ref="J1252:J1253"/>
    <mergeCell ref="L1258:L1260"/>
    <mergeCell ref="M1258:N1258"/>
    <mergeCell ref="R1258:T1258"/>
    <mergeCell ref="V1258:Y1258"/>
    <mergeCell ref="M1259:N1259"/>
    <mergeCell ref="R1259:U1259"/>
    <mergeCell ref="W1259:X1259"/>
    <mergeCell ref="M1260:N1260"/>
    <mergeCell ref="R1260:U1260"/>
    <mergeCell ref="A1256:C1260"/>
    <mergeCell ref="D1256:L1257"/>
    <mergeCell ref="M1256:N1256"/>
    <mergeCell ref="R1256:T1256"/>
    <mergeCell ref="V1256:Y1256"/>
    <mergeCell ref="M1257:N1257"/>
    <mergeCell ref="R1257:T1257"/>
    <mergeCell ref="V1257:Y1257"/>
    <mergeCell ref="D1258:D1260"/>
    <mergeCell ref="E1258:K1260"/>
    <mergeCell ref="R1263:T1263"/>
    <mergeCell ref="V1263:Y1263"/>
    <mergeCell ref="Z1263:Z1271"/>
    <mergeCell ref="M1264:N1264"/>
    <mergeCell ref="R1264:T1264"/>
    <mergeCell ref="V1264:Y1264"/>
    <mergeCell ref="L1261:L1262"/>
    <mergeCell ref="M1261:N1261"/>
    <mergeCell ref="R1261:U1261"/>
    <mergeCell ref="W1261:X1261"/>
    <mergeCell ref="R1262:U1262"/>
    <mergeCell ref="A1263:C1264"/>
    <mergeCell ref="D1263:E1263"/>
    <mergeCell ref="F1263:L1264"/>
    <mergeCell ref="M1263:N1263"/>
    <mergeCell ref="O1263:P1271"/>
    <mergeCell ref="D1261:D1262"/>
    <mergeCell ref="F1261:F1262"/>
    <mergeCell ref="G1261:G1262"/>
    <mergeCell ref="H1261:H1262"/>
    <mergeCell ref="I1261:I1262"/>
    <mergeCell ref="J1261:J1262"/>
    <mergeCell ref="L1267:L1269"/>
    <mergeCell ref="M1267:N1267"/>
    <mergeCell ref="R1267:T1267"/>
    <mergeCell ref="V1267:Y1267"/>
    <mergeCell ref="M1268:N1268"/>
    <mergeCell ref="R1268:U1268"/>
    <mergeCell ref="W1268:X1268"/>
    <mergeCell ref="M1269:N1269"/>
    <mergeCell ref="R1269:U1269"/>
    <mergeCell ref="A1265:C1269"/>
    <mergeCell ref="D1265:L1266"/>
    <mergeCell ref="M1265:N1265"/>
    <mergeCell ref="R1265:T1265"/>
    <mergeCell ref="V1265:Y1265"/>
    <mergeCell ref="M1266:N1266"/>
    <mergeCell ref="R1266:T1266"/>
    <mergeCell ref="V1266:Y1266"/>
    <mergeCell ref="D1267:D1269"/>
    <mergeCell ref="E1267:K1269"/>
    <mergeCell ref="R1272:T1272"/>
    <mergeCell ref="V1272:Y1272"/>
    <mergeCell ref="Z1272:Z1280"/>
    <mergeCell ref="M1273:N1273"/>
    <mergeCell ref="R1273:T1273"/>
    <mergeCell ref="V1273:Y1273"/>
    <mergeCell ref="L1270:L1271"/>
    <mergeCell ref="M1270:N1270"/>
    <mergeCell ref="R1270:U1270"/>
    <mergeCell ref="W1270:X1270"/>
    <mergeCell ref="R1271:U1271"/>
    <mergeCell ref="A1272:C1273"/>
    <mergeCell ref="D1272:E1272"/>
    <mergeCell ref="F1272:L1273"/>
    <mergeCell ref="M1272:N1272"/>
    <mergeCell ref="O1272:P1280"/>
    <mergeCell ref="D1270:D1271"/>
    <mergeCell ref="F1270:F1271"/>
    <mergeCell ref="G1270:G1271"/>
    <mergeCell ref="H1270:H1271"/>
    <mergeCell ref="I1270:I1271"/>
    <mergeCell ref="J1270:J1271"/>
    <mergeCell ref="L1276:L1278"/>
    <mergeCell ref="M1276:N1276"/>
    <mergeCell ref="R1276:T1276"/>
    <mergeCell ref="V1276:Y1276"/>
    <mergeCell ref="M1277:N1277"/>
    <mergeCell ref="R1277:U1277"/>
    <mergeCell ref="W1277:X1277"/>
    <mergeCell ref="M1278:N1278"/>
    <mergeCell ref="R1278:U1278"/>
    <mergeCell ref="A1274:C1278"/>
    <mergeCell ref="D1274:L1275"/>
    <mergeCell ref="M1274:N1274"/>
    <mergeCell ref="R1274:T1274"/>
    <mergeCell ref="V1274:Y1274"/>
    <mergeCell ref="M1275:N1275"/>
    <mergeCell ref="R1275:T1275"/>
    <mergeCell ref="V1275:Y1275"/>
    <mergeCell ref="D1276:D1278"/>
    <mergeCell ref="E1276:K1278"/>
    <mergeCell ref="R1281:T1281"/>
    <mergeCell ref="V1281:Y1281"/>
    <mergeCell ref="Z1281:Z1289"/>
    <mergeCell ref="M1282:N1282"/>
    <mergeCell ref="R1282:T1282"/>
    <mergeCell ref="V1282:Y1282"/>
    <mergeCell ref="L1279:L1280"/>
    <mergeCell ref="M1279:N1279"/>
    <mergeCell ref="R1279:U1279"/>
    <mergeCell ref="W1279:X1279"/>
    <mergeCell ref="R1280:U1280"/>
    <mergeCell ref="A1281:C1282"/>
    <mergeCell ref="D1281:E1281"/>
    <mergeCell ref="F1281:L1282"/>
    <mergeCell ref="M1281:N1281"/>
    <mergeCell ref="O1281:P1289"/>
    <mergeCell ref="D1279:D1280"/>
    <mergeCell ref="F1279:F1280"/>
    <mergeCell ref="G1279:G1280"/>
    <mergeCell ref="H1279:H1280"/>
    <mergeCell ref="I1279:I1280"/>
    <mergeCell ref="J1279:J1280"/>
    <mergeCell ref="L1285:L1287"/>
    <mergeCell ref="M1285:N1285"/>
    <mergeCell ref="R1285:T1285"/>
    <mergeCell ref="V1285:Y1285"/>
    <mergeCell ref="M1286:N1286"/>
    <mergeCell ref="R1286:U1286"/>
    <mergeCell ref="W1286:X1286"/>
    <mergeCell ref="M1287:N1287"/>
    <mergeCell ref="R1287:U1287"/>
    <mergeCell ref="A1283:C1287"/>
    <mergeCell ref="D1283:L1284"/>
    <mergeCell ref="M1283:N1283"/>
    <mergeCell ref="R1283:T1283"/>
    <mergeCell ref="V1283:Y1283"/>
    <mergeCell ref="M1284:N1284"/>
    <mergeCell ref="R1284:T1284"/>
    <mergeCell ref="V1284:Y1284"/>
    <mergeCell ref="D1285:D1287"/>
    <mergeCell ref="E1285:K1287"/>
    <mergeCell ref="R1290:T1290"/>
    <mergeCell ref="V1290:Y1290"/>
    <mergeCell ref="Z1290:Z1298"/>
    <mergeCell ref="M1291:N1291"/>
    <mergeCell ref="R1291:T1291"/>
    <mergeCell ref="V1291:Y1291"/>
    <mergeCell ref="L1288:L1289"/>
    <mergeCell ref="M1288:N1288"/>
    <mergeCell ref="R1288:U1288"/>
    <mergeCell ref="W1288:X1288"/>
    <mergeCell ref="R1289:U1289"/>
    <mergeCell ref="A1290:C1291"/>
    <mergeCell ref="D1290:E1290"/>
    <mergeCell ref="F1290:L1291"/>
    <mergeCell ref="M1290:N1290"/>
    <mergeCell ref="O1290:P1298"/>
    <mergeCell ref="D1288:D1289"/>
    <mergeCell ref="F1288:F1289"/>
    <mergeCell ref="G1288:G1289"/>
    <mergeCell ref="H1288:H1289"/>
    <mergeCell ref="I1288:I1289"/>
    <mergeCell ref="J1288:J1289"/>
    <mergeCell ref="L1294:L1296"/>
    <mergeCell ref="M1294:N1294"/>
    <mergeCell ref="R1294:T1294"/>
    <mergeCell ref="V1294:Y1294"/>
    <mergeCell ref="M1295:N1295"/>
    <mergeCell ref="R1295:U1295"/>
    <mergeCell ref="W1295:X1295"/>
    <mergeCell ref="M1296:N1296"/>
    <mergeCell ref="R1296:U1296"/>
    <mergeCell ref="A1292:C1296"/>
    <mergeCell ref="D1292:L1293"/>
    <mergeCell ref="M1292:N1292"/>
    <mergeCell ref="R1292:T1292"/>
    <mergeCell ref="V1292:Y1292"/>
    <mergeCell ref="M1293:N1293"/>
    <mergeCell ref="R1293:T1293"/>
    <mergeCell ref="V1293:Y1293"/>
    <mergeCell ref="D1294:D1296"/>
    <mergeCell ref="E1294:K1296"/>
    <mergeCell ref="R1299:T1299"/>
    <mergeCell ref="V1299:Y1299"/>
    <mergeCell ref="Z1299:Z1307"/>
    <mergeCell ref="M1300:N1300"/>
    <mergeCell ref="R1300:T1300"/>
    <mergeCell ref="V1300:Y1300"/>
    <mergeCell ref="L1297:L1298"/>
    <mergeCell ref="M1297:N1297"/>
    <mergeCell ref="R1297:U1297"/>
    <mergeCell ref="W1297:X1297"/>
    <mergeCell ref="R1298:U1298"/>
    <mergeCell ref="A1299:C1300"/>
    <mergeCell ref="D1299:E1299"/>
    <mergeCell ref="F1299:L1300"/>
    <mergeCell ref="M1299:N1299"/>
    <mergeCell ref="O1299:P1307"/>
    <mergeCell ref="D1297:D1298"/>
    <mergeCell ref="F1297:F1298"/>
    <mergeCell ref="G1297:G1298"/>
    <mergeCell ref="H1297:H1298"/>
    <mergeCell ref="I1297:I1298"/>
    <mergeCell ref="J1297:J1298"/>
    <mergeCell ref="L1303:L1305"/>
    <mergeCell ref="M1303:N1303"/>
    <mergeCell ref="R1303:T1303"/>
    <mergeCell ref="V1303:Y1303"/>
    <mergeCell ref="M1304:N1304"/>
    <mergeCell ref="R1304:U1304"/>
    <mergeCell ref="W1304:X1304"/>
    <mergeCell ref="M1305:N1305"/>
    <mergeCell ref="R1305:U1305"/>
    <mergeCell ref="A1301:C1305"/>
    <mergeCell ref="D1301:L1302"/>
    <mergeCell ref="M1301:N1301"/>
    <mergeCell ref="R1301:T1301"/>
    <mergeCell ref="V1301:Y1301"/>
    <mergeCell ref="M1302:N1302"/>
    <mergeCell ref="R1302:T1302"/>
    <mergeCell ref="V1302:Y1302"/>
    <mergeCell ref="D1303:D1305"/>
    <mergeCell ref="E1303:K1305"/>
    <mergeCell ref="R1308:T1308"/>
    <mergeCell ref="V1308:Y1308"/>
    <mergeCell ref="Z1308:Z1316"/>
    <mergeCell ref="M1309:N1309"/>
    <mergeCell ref="R1309:T1309"/>
    <mergeCell ref="V1309:Y1309"/>
    <mergeCell ref="L1306:L1307"/>
    <mergeCell ref="M1306:N1306"/>
    <mergeCell ref="R1306:U1306"/>
    <mergeCell ref="W1306:X1306"/>
    <mergeCell ref="R1307:U1307"/>
    <mergeCell ref="A1308:C1309"/>
    <mergeCell ref="D1308:E1308"/>
    <mergeCell ref="F1308:L1309"/>
    <mergeCell ref="M1308:N1308"/>
    <mergeCell ref="O1308:P1316"/>
    <mergeCell ref="D1306:D1307"/>
    <mergeCell ref="F1306:F1307"/>
    <mergeCell ref="G1306:G1307"/>
    <mergeCell ref="H1306:H1307"/>
    <mergeCell ref="I1306:I1307"/>
    <mergeCell ref="J1306:J1307"/>
    <mergeCell ref="L1312:L1314"/>
    <mergeCell ref="M1312:N1312"/>
    <mergeCell ref="R1312:T1312"/>
    <mergeCell ref="V1312:Y1312"/>
    <mergeCell ref="M1313:N1313"/>
    <mergeCell ref="R1313:U1313"/>
    <mergeCell ref="W1313:X1313"/>
    <mergeCell ref="M1314:N1314"/>
    <mergeCell ref="R1314:U1314"/>
    <mergeCell ref="A1310:C1314"/>
    <mergeCell ref="D1310:L1311"/>
    <mergeCell ref="M1310:N1310"/>
    <mergeCell ref="R1310:T1310"/>
    <mergeCell ref="V1310:Y1310"/>
    <mergeCell ref="M1311:N1311"/>
    <mergeCell ref="R1311:T1311"/>
    <mergeCell ref="V1311:Y1311"/>
    <mergeCell ref="D1312:D1314"/>
    <mergeCell ref="E1312:K1314"/>
    <mergeCell ref="R1317:T1317"/>
    <mergeCell ref="V1317:Y1317"/>
    <mergeCell ref="Z1317:Z1325"/>
    <mergeCell ref="M1318:N1318"/>
    <mergeCell ref="R1318:T1318"/>
    <mergeCell ref="V1318:Y1318"/>
    <mergeCell ref="L1315:L1316"/>
    <mergeCell ref="M1315:N1315"/>
    <mergeCell ref="R1315:U1315"/>
    <mergeCell ref="W1315:X1315"/>
    <mergeCell ref="R1316:U1316"/>
    <mergeCell ref="A1317:C1318"/>
    <mergeCell ref="D1317:E1317"/>
    <mergeCell ref="F1317:L1318"/>
    <mergeCell ref="M1317:N1317"/>
    <mergeCell ref="O1317:P1325"/>
    <mergeCell ref="D1315:D1316"/>
    <mergeCell ref="F1315:F1316"/>
    <mergeCell ref="G1315:G1316"/>
    <mergeCell ref="H1315:H1316"/>
    <mergeCell ref="I1315:I1316"/>
    <mergeCell ref="J1315:J1316"/>
    <mergeCell ref="L1321:L1323"/>
    <mergeCell ref="M1321:N1321"/>
    <mergeCell ref="R1321:T1321"/>
    <mergeCell ref="V1321:Y1321"/>
    <mergeCell ref="M1322:N1322"/>
    <mergeCell ref="R1322:U1322"/>
    <mergeCell ref="W1322:X1322"/>
    <mergeCell ref="M1323:N1323"/>
    <mergeCell ref="R1323:U1323"/>
    <mergeCell ref="A1319:C1323"/>
    <mergeCell ref="D1319:L1320"/>
    <mergeCell ref="M1319:N1319"/>
    <mergeCell ref="R1319:T1319"/>
    <mergeCell ref="V1319:Y1319"/>
    <mergeCell ref="M1320:N1320"/>
    <mergeCell ref="R1320:T1320"/>
    <mergeCell ref="V1320:Y1320"/>
    <mergeCell ref="D1321:D1323"/>
    <mergeCell ref="E1321:K1323"/>
    <mergeCell ref="R1326:T1326"/>
    <mergeCell ref="V1326:Y1326"/>
    <mergeCell ref="Z1326:Z1334"/>
    <mergeCell ref="M1327:N1327"/>
    <mergeCell ref="R1327:T1327"/>
    <mergeCell ref="V1327:Y1327"/>
    <mergeCell ref="L1324:L1325"/>
    <mergeCell ref="M1324:N1324"/>
    <mergeCell ref="R1324:U1324"/>
    <mergeCell ref="W1324:X1324"/>
    <mergeCell ref="R1325:U1325"/>
    <mergeCell ref="A1326:C1327"/>
    <mergeCell ref="D1326:E1326"/>
    <mergeCell ref="F1326:L1327"/>
    <mergeCell ref="M1326:N1326"/>
    <mergeCell ref="O1326:P1334"/>
    <mergeCell ref="D1324:D1325"/>
    <mergeCell ref="F1324:F1325"/>
    <mergeCell ref="G1324:G1325"/>
    <mergeCell ref="H1324:H1325"/>
    <mergeCell ref="I1324:I1325"/>
    <mergeCell ref="J1324:J1325"/>
    <mergeCell ref="L1330:L1332"/>
    <mergeCell ref="M1330:N1330"/>
    <mergeCell ref="R1330:T1330"/>
    <mergeCell ref="V1330:Y1330"/>
    <mergeCell ref="M1331:N1331"/>
    <mergeCell ref="R1331:U1331"/>
    <mergeCell ref="W1331:X1331"/>
    <mergeCell ref="M1332:N1332"/>
    <mergeCell ref="R1332:U1332"/>
    <mergeCell ref="A1328:C1332"/>
    <mergeCell ref="D1328:L1329"/>
    <mergeCell ref="M1328:N1328"/>
    <mergeCell ref="R1328:T1328"/>
    <mergeCell ref="V1328:Y1328"/>
    <mergeCell ref="M1329:N1329"/>
    <mergeCell ref="R1329:T1329"/>
    <mergeCell ref="V1329:Y1329"/>
    <mergeCell ref="D1330:D1332"/>
    <mergeCell ref="E1330:K1332"/>
    <mergeCell ref="R1335:T1335"/>
    <mergeCell ref="V1335:Y1335"/>
    <mergeCell ref="Z1335:Z1343"/>
    <mergeCell ref="M1336:N1336"/>
    <mergeCell ref="R1336:T1336"/>
    <mergeCell ref="V1336:Y1336"/>
    <mergeCell ref="L1333:L1334"/>
    <mergeCell ref="M1333:N1333"/>
    <mergeCell ref="R1333:U1333"/>
    <mergeCell ref="W1333:X1333"/>
    <mergeCell ref="R1334:U1334"/>
    <mergeCell ref="A1335:C1336"/>
    <mergeCell ref="D1335:E1335"/>
    <mergeCell ref="F1335:L1336"/>
    <mergeCell ref="M1335:N1335"/>
    <mergeCell ref="O1335:P1343"/>
    <mergeCell ref="D1333:D1334"/>
    <mergeCell ref="F1333:F1334"/>
    <mergeCell ref="G1333:G1334"/>
    <mergeCell ref="H1333:H1334"/>
    <mergeCell ref="I1333:I1334"/>
    <mergeCell ref="J1333:J1334"/>
    <mergeCell ref="L1339:L1341"/>
    <mergeCell ref="M1339:N1339"/>
    <mergeCell ref="R1339:T1339"/>
    <mergeCell ref="V1339:Y1339"/>
    <mergeCell ref="M1340:N1340"/>
    <mergeCell ref="R1340:U1340"/>
    <mergeCell ref="W1340:X1340"/>
    <mergeCell ref="M1341:N1341"/>
    <mergeCell ref="R1341:U1341"/>
    <mergeCell ref="A1337:C1341"/>
    <mergeCell ref="D1337:L1338"/>
    <mergeCell ref="M1337:N1337"/>
    <mergeCell ref="R1337:T1337"/>
    <mergeCell ref="V1337:Y1337"/>
    <mergeCell ref="M1338:N1338"/>
    <mergeCell ref="R1338:T1338"/>
    <mergeCell ref="V1338:Y1338"/>
    <mergeCell ref="D1339:D1341"/>
    <mergeCell ref="E1339:K1341"/>
    <mergeCell ref="R1344:T1344"/>
    <mergeCell ref="V1344:Y1344"/>
    <mergeCell ref="Z1344:Z1352"/>
    <mergeCell ref="M1345:N1345"/>
    <mergeCell ref="R1345:T1345"/>
    <mergeCell ref="V1345:Y1345"/>
    <mergeCell ref="L1342:L1343"/>
    <mergeCell ref="M1342:N1342"/>
    <mergeCell ref="R1342:U1342"/>
    <mergeCell ref="W1342:X1342"/>
    <mergeCell ref="R1343:U1343"/>
    <mergeCell ref="A1344:C1345"/>
    <mergeCell ref="D1344:E1344"/>
    <mergeCell ref="F1344:L1345"/>
    <mergeCell ref="M1344:N1344"/>
    <mergeCell ref="O1344:P1352"/>
    <mergeCell ref="D1342:D1343"/>
    <mergeCell ref="F1342:F1343"/>
    <mergeCell ref="G1342:G1343"/>
    <mergeCell ref="H1342:H1343"/>
    <mergeCell ref="I1342:I1343"/>
    <mergeCell ref="J1342:J1343"/>
    <mergeCell ref="L1348:L1350"/>
    <mergeCell ref="M1348:N1348"/>
    <mergeCell ref="R1348:T1348"/>
    <mergeCell ref="V1348:Y1348"/>
    <mergeCell ref="M1349:N1349"/>
    <mergeCell ref="R1349:U1349"/>
    <mergeCell ref="W1349:X1349"/>
    <mergeCell ref="M1350:N1350"/>
    <mergeCell ref="R1350:U1350"/>
    <mergeCell ref="A1346:C1350"/>
    <mergeCell ref="D1346:L1347"/>
    <mergeCell ref="M1346:N1346"/>
    <mergeCell ref="R1346:T1346"/>
    <mergeCell ref="V1346:Y1346"/>
    <mergeCell ref="M1347:N1347"/>
    <mergeCell ref="R1347:T1347"/>
    <mergeCell ref="V1347:Y1347"/>
    <mergeCell ref="D1348:D1350"/>
    <mergeCell ref="E1348:K1350"/>
    <mergeCell ref="R1353:T1353"/>
    <mergeCell ref="V1353:Y1353"/>
    <mergeCell ref="Z1353:Z1361"/>
    <mergeCell ref="M1354:N1354"/>
    <mergeCell ref="R1354:T1354"/>
    <mergeCell ref="V1354:Y1354"/>
    <mergeCell ref="L1351:L1352"/>
    <mergeCell ref="M1351:N1351"/>
    <mergeCell ref="R1351:U1351"/>
    <mergeCell ref="W1351:X1351"/>
    <mergeCell ref="R1352:U1352"/>
    <mergeCell ref="A1353:C1354"/>
    <mergeCell ref="D1353:E1353"/>
    <mergeCell ref="F1353:L1354"/>
    <mergeCell ref="M1353:N1353"/>
    <mergeCell ref="O1353:P1361"/>
    <mergeCell ref="D1351:D1352"/>
    <mergeCell ref="F1351:F1352"/>
    <mergeCell ref="G1351:G1352"/>
    <mergeCell ref="H1351:H1352"/>
    <mergeCell ref="I1351:I1352"/>
    <mergeCell ref="J1351:J1352"/>
    <mergeCell ref="L1357:L1359"/>
    <mergeCell ref="M1357:N1357"/>
    <mergeCell ref="R1357:T1357"/>
    <mergeCell ref="V1357:Y1357"/>
    <mergeCell ref="M1358:N1358"/>
    <mergeCell ref="R1358:U1358"/>
    <mergeCell ref="W1358:X1358"/>
    <mergeCell ref="M1359:N1359"/>
    <mergeCell ref="R1359:U1359"/>
    <mergeCell ref="A1355:C1359"/>
    <mergeCell ref="D1355:L1356"/>
    <mergeCell ref="M1355:N1355"/>
    <mergeCell ref="R1355:T1355"/>
    <mergeCell ref="V1355:Y1355"/>
    <mergeCell ref="M1356:N1356"/>
    <mergeCell ref="R1356:T1356"/>
    <mergeCell ref="V1356:Y1356"/>
    <mergeCell ref="D1357:D1359"/>
    <mergeCell ref="E1357:K1359"/>
    <mergeCell ref="R1362:T1362"/>
    <mergeCell ref="V1362:Y1362"/>
    <mergeCell ref="Z1362:Z1370"/>
    <mergeCell ref="M1363:N1363"/>
    <mergeCell ref="R1363:T1363"/>
    <mergeCell ref="V1363:Y1363"/>
    <mergeCell ref="L1360:L1361"/>
    <mergeCell ref="M1360:N1360"/>
    <mergeCell ref="R1360:U1360"/>
    <mergeCell ref="W1360:X1360"/>
    <mergeCell ref="R1361:U1361"/>
    <mergeCell ref="A1362:C1363"/>
    <mergeCell ref="D1362:E1362"/>
    <mergeCell ref="F1362:L1363"/>
    <mergeCell ref="M1362:N1362"/>
    <mergeCell ref="O1362:P1370"/>
    <mergeCell ref="D1360:D1361"/>
    <mergeCell ref="F1360:F1361"/>
    <mergeCell ref="G1360:G1361"/>
    <mergeCell ref="H1360:H1361"/>
    <mergeCell ref="I1360:I1361"/>
    <mergeCell ref="J1360:J1361"/>
    <mergeCell ref="L1366:L1368"/>
    <mergeCell ref="M1366:N1366"/>
    <mergeCell ref="R1366:T1366"/>
    <mergeCell ref="V1366:Y1366"/>
    <mergeCell ref="M1367:N1367"/>
    <mergeCell ref="R1367:U1367"/>
    <mergeCell ref="W1367:X1367"/>
    <mergeCell ref="M1368:N1368"/>
    <mergeCell ref="R1368:U1368"/>
    <mergeCell ref="A1364:C1368"/>
    <mergeCell ref="D1364:L1365"/>
    <mergeCell ref="M1364:N1364"/>
    <mergeCell ref="R1364:T1364"/>
    <mergeCell ref="V1364:Y1364"/>
    <mergeCell ref="M1365:N1365"/>
    <mergeCell ref="R1365:T1365"/>
    <mergeCell ref="V1365:Y1365"/>
    <mergeCell ref="D1366:D1368"/>
    <mergeCell ref="E1366:K1368"/>
    <mergeCell ref="R1371:T1371"/>
    <mergeCell ref="V1371:Y1371"/>
    <mergeCell ref="Z1371:Z1379"/>
    <mergeCell ref="M1372:N1372"/>
    <mergeCell ref="R1372:T1372"/>
    <mergeCell ref="V1372:Y1372"/>
    <mergeCell ref="L1369:L1370"/>
    <mergeCell ref="M1369:N1369"/>
    <mergeCell ref="R1369:U1369"/>
    <mergeCell ref="W1369:X1369"/>
    <mergeCell ref="R1370:U1370"/>
    <mergeCell ref="A1371:C1372"/>
    <mergeCell ref="D1371:E1371"/>
    <mergeCell ref="F1371:L1372"/>
    <mergeCell ref="M1371:N1371"/>
    <mergeCell ref="O1371:P1379"/>
    <mergeCell ref="D1369:D1370"/>
    <mergeCell ref="F1369:F1370"/>
    <mergeCell ref="G1369:G1370"/>
    <mergeCell ref="H1369:H1370"/>
    <mergeCell ref="I1369:I1370"/>
    <mergeCell ref="J1369:J1370"/>
    <mergeCell ref="L1375:L1377"/>
    <mergeCell ref="M1375:N1375"/>
    <mergeCell ref="R1375:T1375"/>
    <mergeCell ref="V1375:Y1375"/>
    <mergeCell ref="M1376:N1376"/>
    <mergeCell ref="R1376:U1376"/>
    <mergeCell ref="W1376:X1376"/>
    <mergeCell ref="M1377:N1377"/>
    <mergeCell ref="R1377:U1377"/>
    <mergeCell ref="A1373:C1377"/>
    <mergeCell ref="D1373:L1374"/>
    <mergeCell ref="M1373:N1373"/>
    <mergeCell ref="R1373:T1373"/>
    <mergeCell ref="V1373:Y1373"/>
    <mergeCell ref="M1374:N1374"/>
    <mergeCell ref="R1374:T1374"/>
    <mergeCell ref="V1374:Y1374"/>
    <mergeCell ref="D1375:D1377"/>
    <mergeCell ref="E1375:K1377"/>
    <mergeCell ref="R1380:T1380"/>
    <mergeCell ref="V1380:Y1380"/>
    <mergeCell ref="Z1380:Z1388"/>
    <mergeCell ref="M1381:N1381"/>
    <mergeCell ref="R1381:T1381"/>
    <mergeCell ref="V1381:Y1381"/>
    <mergeCell ref="L1378:L1379"/>
    <mergeCell ref="M1378:N1378"/>
    <mergeCell ref="R1378:U1378"/>
    <mergeCell ref="W1378:X1378"/>
    <mergeCell ref="R1379:U1379"/>
    <mergeCell ref="A1380:C1381"/>
    <mergeCell ref="D1380:E1380"/>
    <mergeCell ref="F1380:L1381"/>
    <mergeCell ref="M1380:N1380"/>
    <mergeCell ref="O1380:P1388"/>
    <mergeCell ref="D1378:D1379"/>
    <mergeCell ref="F1378:F1379"/>
    <mergeCell ref="G1378:G1379"/>
    <mergeCell ref="H1378:H1379"/>
    <mergeCell ref="I1378:I1379"/>
    <mergeCell ref="J1378:J1379"/>
    <mergeCell ref="L1384:L1386"/>
    <mergeCell ref="M1384:N1384"/>
    <mergeCell ref="R1384:T1384"/>
    <mergeCell ref="V1384:Y1384"/>
    <mergeCell ref="M1385:N1385"/>
    <mergeCell ref="R1385:U1385"/>
    <mergeCell ref="W1385:X1385"/>
    <mergeCell ref="M1386:N1386"/>
    <mergeCell ref="R1386:U1386"/>
    <mergeCell ref="A1382:C1386"/>
    <mergeCell ref="D1382:L1383"/>
    <mergeCell ref="M1382:N1382"/>
    <mergeCell ref="R1382:T1382"/>
    <mergeCell ref="V1382:Y1382"/>
    <mergeCell ref="M1383:N1383"/>
    <mergeCell ref="R1383:T1383"/>
    <mergeCell ref="V1383:Y1383"/>
    <mergeCell ref="D1384:D1386"/>
    <mergeCell ref="E1384:K1386"/>
    <mergeCell ref="R1389:T1389"/>
    <mergeCell ref="V1389:Y1389"/>
    <mergeCell ref="Z1389:Z1397"/>
    <mergeCell ref="M1390:N1390"/>
    <mergeCell ref="R1390:T1390"/>
    <mergeCell ref="V1390:Y1390"/>
    <mergeCell ref="L1387:L1388"/>
    <mergeCell ref="M1387:N1387"/>
    <mergeCell ref="R1387:U1387"/>
    <mergeCell ref="W1387:X1387"/>
    <mergeCell ref="R1388:U1388"/>
    <mergeCell ref="A1389:C1390"/>
    <mergeCell ref="D1389:E1389"/>
    <mergeCell ref="F1389:L1390"/>
    <mergeCell ref="M1389:N1389"/>
    <mergeCell ref="O1389:P1397"/>
    <mergeCell ref="D1387:D1388"/>
    <mergeCell ref="F1387:F1388"/>
    <mergeCell ref="G1387:G1388"/>
    <mergeCell ref="H1387:H1388"/>
    <mergeCell ref="I1387:I1388"/>
    <mergeCell ref="J1387:J1388"/>
    <mergeCell ref="L1393:L1395"/>
    <mergeCell ref="M1393:N1393"/>
    <mergeCell ref="R1393:T1393"/>
    <mergeCell ref="V1393:Y1393"/>
    <mergeCell ref="M1394:N1394"/>
    <mergeCell ref="R1394:U1394"/>
    <mergeCell ref="W1394:X1394"/>
    <mergeCell ref="M1395:N1395"/>
    <mergeCell ref="R1395:U1395"/>
    <mergeCell ref="A1391:C1395"/>
    <mergeCell ref="D1391:L1392"/>
    <mergeCell ref="M1391:N1391"/>
    <mergeCell ref="R1391:T1391"/>
    <mergeCell ref="V1391:Y1391"/>
    <mergeCell ref="M1392:N1392"/>
    <mergeCell ref="R1392:T1392"/>
    <mergeCell ref="V1392:Y1392"/>
    <mergeCell ref="D1393:D1395"/>
    <mergeCell ref="E1393:K1395"/>
    <mergeCell ref="R1398:T1398"/>
    <mergeCell ref="V1398:Y1398"/>
    <mergeCell ref="Z1398:Z1406"/>
    <mergeCell ref="M1399:N1399"/>
    <mergeCell ref="R1399:T1399"/>
    <mergeCell ref="V1399:Y1399"/>
    <mergeCell ref="L1396:L1397"/>
    <mergeCell ref="M1396:N1396"/>
    <mergeCell ref="R1396:U1396"/>
    <mergeCell ref="W1396:X1396"/>
    <mergeCell ref="R1397:U1397"/>
    <mergeCell ref="A1398:C1399"/>
    <mergeCell ref="D1398:E1398"/>
    <mergeCell ref="F1398:L1399"/>
    <mergeCell ref="M1398:N1398"/>
    <mergeCell ref="O1398:P1406"/>
    <mergeCell ref="D1396:D1397"/>
    <mergeCell ref="F1396:F1397"/>
    <mergeCell ref="G1396:G1397"/>
    <mergeCell ref="H1396:H1397"/>
    <mergeCell ref="I1396:I1397"/>
    <mergeCell ref="J1396:J1397"/>
    <mergeCell ref="L1402:L1404"/>
    <mergeCell ref="M1402:N1402"/>
    <mergeCell ref="R1402:T1402"/>
    <mergeCell ref="V1402:Y1402"/>
    <mergeCell ref="M1403:N1403"/>
    <mergeCell ref="R1403:U1403"/>
    <mergeCell ref="W1403:X1403"/>
    <mergeCell ref="M1404:N1404"/>
    <mergeCell ref="R1404:U1404"/>
    <mergeCell ref="A1400:C1404"/>
    <mergeCell ref="D1400:L1401"/>
    <mergeCell ref="M1400:N1400"/>
    <mergeCell ref="R1400:T1400"/>
    <mergeCell ref="V1400:Y1400"/>
    <mergeCell ref="M1401:N1401"/>
    <mergeCell ref="R1401:T1401"/>
    <mergeCell ref="V1401:Y1401"/>
    <mergeCell ref="D1402:D1404"/>
    <mergeCell ref="E1402:K1404"/>
    <mergeCell ref="R1407:T1407"/>
    <mergeCell ref="V1407:Y1407"/>
    <mergeCell ref="Z1407:Z1415"/>
    <mergeCell ref="M1408:N1408"/>
    <mergeCell ref="R1408:T1408"/>
    <mergeCell ref="V1408:Y1408"/>
    <mergeCell ref="L1405:L1406"/>
    <mergeCell ref="M1405:N1405"/>
    <mergeCell ref="R1405:U1405"/>
    <mergeCell ref="W1405:X1405"/>
    <mergeCell ref="R1406:U1406"/>
    <mergeCell ref="A1407:C1408"/>
    <mergeCell ref="D1407:E1407"/>
    <mergeCell ref="F1407:L1408"/>
    <mergeCell ref="M1407:N1407"/>
    <mergeCell ref="O1407:P1415"/>
    <mergeCell ref="D1405:D1406"/>
    <mergeCell ref="F1405:F1406"/>
    <mergeCell ref="G1405:G1406"/>
    <mergeCell ref="H1405:H1406"/>
    <mergeCell ref="I1405:I1406"/>
    <mergeCell ref="J1405:J1406"/>
    <mergeCell ref="L1411:L1413"/>
    <mergeCell ref="M1411:N1411"/>
    <mergeCell ref="R1411:T1411"/>
    <mergeCell ref="V1411:Y1411"/>
    <mergeCell ref="M1412:N1412"/>
    <mergeCell ref="R1412:U1412"/>
    <mergeCell ref="W1412:X1412"/>
    <mergeCell ref="M1413:N1413"/>
    <mergeCell ref="R1413:U1413"/>
    <mergeCell ref="A1409:C1413"/>
    <mergeCell ref="D1409:L1410"/>
    <mergeCell ref="M1409:N1409"/>
    <mergeCell ref="R1409:T1409"/>
    <mergeCell ref="V1409:Y1409"/>
    <mergeCell ref="M1410:N1410"/>
    <mergeCell ref="R1410:T1410"/>
    <mergeCell ref="V1410:Y1410"/>
    <mergeCell ref="D1411:D1413"/>
    <mergeCell ref="E1411:K1413"/>
    <mergeCell ref="R1416:T1416"/>
    <mergeCell ref="V1416:Y1416"/>
    <mergeCell ref="Z1416:Z1424"/>
    <mergeCell ref="M1417:N1417"/>
    <mergeCell ref="R1417:T1417"/>
    <mergeCell ref="V1417:Y1417"/>
    <mergeCell ref="L1414:L1415"/>
    <mergeCell ref="M1414:N1414"/>
    <mergeCell ref="R1414:U1414"/>
    <mergeCell ref="W1414:X1414"/>
    <mergeCell ref="R1415:U1415"/>
    <mergeCell ref="A1416:C1417"/>
    <mergeCell ref="D1416:E1416"/>
    <mergeCell ref="F1416:L1417"/>
    <mergeCell ref="M1416:N1416"/>
    <mergeCell ref="O1416:P1424"/>
    <mergeCell ref="D1414:D1415"/>
    <mergeCell ref="F1414:F1415"/>
    <mergeCell ref="G1414:G1415"/>
    <mergeCell ref="H1414:H1415"/>
    <mergeCell ref="I1414:I1415"/>
    <mergeCell ref="J1414:J1415"/>
    <mergeCell ref="L1420:L1422"/>
    <mergeCell ref="M1420:N1420"/>
    <mergeCell ref="R1420:T1420"/>
    <mergeCell ref="V1420:Y1420"/>
    <mergeCell ref="M1421:N1421"/>
    <mergeCell ref="R1421:U1421"/>
    <mergeCell ref="W1421:X1421"/>
    <mergeCell ref="M1422:N1422"/>
    <mergeCell ref="R1422:U1422"/>
    <mergeCell ref="A1418:C1422"/>
    <mergeCell ref="D1418:L1419"/>
    <mergeCell ref="M1418:N1418"/>
    <mergeCell ref="R1418:T1418"/>
    <mergeCell ref="V1418:Y1418"/>
    <mergeCell ref="M1419:N1419"/>
    <mergeCell ref="R1419:T1419"/>
    <mergeCell ref="V1419:Y1419"/>
    <mergeCell ref="D1420:D1422"/>
    <mergeCell ref="E1420:K1422"/>
    <mergeCell ref="R1425:T1425"/>
    <mergeCell ref="V1425:Y1425"/>
    <mergeCell ref="Z1425:Z1433"/>
    <mergeCell ref="M1426:N1426"/>
    <mergeCell ref="R1426:T1426"/>
    <mergeCell ref="V1426:Y1426"/>
    <mergeCell ref="L1423:L1424"/>
    <mergeCell ref="M1423:N1423"/>
    <mergeCell ref="R1423:U1423"/>
    <mergeCell ref="W1423:X1423"/>
    <mergeCell ref="R1424:U1424"/>
    <mergeCell ref="A1425:C1426"/>
    <mergeCell ref="D1425:E1425"/>
    <mergeCell ref="F1425:L1426"/>
    <mergeCell ref="M1425:N1425"/>
    <mergeCell ref="O1425:P1433"/>
    <mergeCell ref="D1423:D1424"/>
    <mergeCell ref="F1423:F1424"/>
    <mergeCell ref="G1423:G1424"/>
    <mergeCell ref="H1423:H1424"/>
    <mergeCell ref="I1423:I1424"/>
    <mergeCell ref="J1423:J1424"/>
    <mergeCell ref="L1429:L1431"/>
    <mergeCell ref="M1429:N1429"/>
    <mergeCell ref="R1429:T1429"/>
    <mergeCell ref="V1429:Y1429"/>
    <mergeCell ref="M1430:N1430"/>
    <mergeCell ref="R1430:U1430"/>
    <mergeCell ref="W1430:X1430"/>
    <mergeCell ref="M1431:N1431"/>
    <mergeCell ref="R1431:U1431"/>
    <mergeCell ref="A1427:C1431"/>
    <mergeCell ref="D1427:L1428"/>
    <mergeCell ref="M1427:N1427"/>
    <mergeCell ref="R1427:T1427"/>
    <mergeCell ref="V1427:Y1427"/>
    <mergeCell ref="M1428:N1428"/>
    <mergeCell ref="R1428:T1428"/>
    <mergeCell ref="V1428:Y1428"/>
    <mergeCell ref="D1429:D1431"/>
    <mergeCell ref="E1429:K1431"/>
    <mergeCell ref="R1434:T1434"/>
    <mergeCell ref="V1434:Y1434"/>
    <mergeCell ref="Z1434:Z1442"/>
    <mergeCell ref="M1435:N1435"/>
    <mergeCell ref="R1435:T1435"/>
    <mergeCell ref="V1435:Y1435"/>
    <mergeCell ref="L1432:L1433"/>
    <mergeCell ref="M1432:N1432"/>
    <mergeCell ref="R1432:U1432"/>
    <mergeCell ref="W1432:X1432"/>
    <mergeCell ref="R1433:U1433"/>
    <mergeCell ref="A1434:C1435"/>
    <mergeCell ref="D1434:E1434"/>
    <mergeCell ref="F1434:L1435"/>
    <mergeCell ref="M1434:N1434"/>
    <mergeCell ref="O1434:P1442"/>
    <mergeCell ref="D1432:D1433"/>
    <mergeCell ref="F1432:F1433"/>
    <mergeCell ref="G1432:G1433"/>
    <mergeCell ref="H1432:H1433"/>
    <mergeCell ref="I1432:I1433"/>
    <mergeCell ref="J1432:J1433"/>
    <mergeCell ref="L1438:L1440"/>
    <mergeCell ref="M1438:N1438"/>
    <mergeCell ref="R1438:T1438"/>
    <mergeCell ref="V1438:Y1438"/>
    <mergeCell ref="M1439:N1439"/>
    <mergeCell ref="R1439:U1439"/>
    <mergeCell ref="W1439:X1439"/>
    <mergeCell ref="M1440:N1440"/>
    <mergeCell ref="R1440:U1440"/>
    <mergeCell ref="A1436:C1440"/>
    <mergeCell ref="D1436:L1437"/>
    <mergeCell ref="M1436:N1436"/>
    <mergeCell ref="R1436:T1436"/>
    <mergeCell ref="V1436:Y1436"/>
    <mergeCell ref="M1437:N1437"/>
    <mergeCell ref="R1437:T1437"/>
    <mergeCell ref="V1437:Y1437"/>
    <mergeCell ref="D1438:D1440"/>
    <mergeCell ref="E1438:K1440"/>
    <mergeCell ref="R1443:T1443"/>
    <mergeCell ref="V1443:Y1443"/>
    <mergeCell ref="Z1443:Z1451"/>
    <mergeCell ref="M1444:N1444"/>
    <mergeCell ref="R1444:T1444"/>
    <mergeCell ref="V1444:Y1444"/>
    <mergeCell ref="L1441:L1442"/>
    <mergeCell ref="M1441:N1441"/>
    <mergeCell ref="R1441:U1441"/>
    <mergeCell ref="W1441:X1441"/>
    <mergeCell ref="R1442:U1442"/>
    <mergeCell ref="A1443:C1444"/>
    <mergeCell ref="D1443:E1443"/>
    <mergeCell ref="F1443:L1444"/>
    <mergeCell ref="M1443:N1443"/>
    <mergeCell ref="O1443:P1451"/>
    <mergeCell ref="D1441:D1442"/>
    <mergeCell ref="F1441:F1442"/>
    <mergeCell ref="G1441:G1442"/>
    <mergeCell ref="H1441:H1442"/>
    <mergeCell ref="I1441:I1442"/>
    <mergeCell ref="J1441:J1442"/>
    <mergeCell ref="L1447:L1449"/>
    <mergeCell ref="M1447:N1447"/>
    <mergeCell ref="R1447:T1447"/>
    <mergeCell ref="V1447:Y1447"/>
    <mergeCell ref="M1448:N1448"/>
    <mergeCell ref="R1448:U1448"/>
    <mergeCell ref="W1448:X1448"/>
    <mergeCell ref="M1449:N1449"/>
    <mergeCell ref="R1449:U1449"/>
    <mergeCell ref="A1445:C1449"/>
    <mergeCell ref="D1445:L1446"/>
    <mergeCell ref="M1445:N1445"/>
    <mergeCell ref="R1445:T1445"/>
    <mergeCell ref="V1445:Y1445"/>
    <mergeCell ref="M1446:N1446"/>
    <mergeCell ref="R1446:T1446"/>
    <mergeCell ref="V1446:Y1446"/>
    <mergeCell ref="D1447:D1449"/>
    <mergeCell ref="E1447:K1449"/>
    <mergeCell ref="R1452:T1452"/>
    <mergeCell ref="V1452:Y1452"/>
    <mergeCell ref="Z1452:Z1460"/>
    <mergeCell ref="M1453:N1453"/>
    <mergeCell ref="R1453:T1453"/>
    <mergeCell ref="V1453:Y1453"/>
    <mergeCell ref="L1450:L1451"/>
    <mergeCell ref="M1450:N1450"/>
    <mergeCell ref="R1450:U1450"/>
    <mergeCell ref="W1450:X1450"/>
    <mergeCell ref="R1451:U1451"/>
    <mergeCell ref="A1452:C1453"/>
    <mergeCell ref="D1452:E1452"/>
    <mergeCell ref="F1452:L1453"/>
    <mergeCell ref="M1452:N1452"/>
    <mergeCell ref="O1452:P1460"/>
    <mergeCell ref="D1450:D1451"/>
    <mergeCell ref="F1450:F1451"/>
    <mergeCell ref="G1450:G1451"/>
    <mergeCell ref="H1450:H1451"/>
    <mergeCell ref="I1450:I1451"/>
    <mergeCell ref="J1450:J1451"/>
    <mergeCell ref="L1456:L1458"/>
    <mergeCell ref="M1456:N1456"/>
    <mergeCell ref="R1456:T1456"/>
    <mergeCell ref="V1456:Y1456"/>
    <mergeCell ref="M1457:N1457"/>
    <mergeCell ref="R1457:U1457"/>
    <mergeCell ref="W1457:X1457"/>
    <mergeCell ref="M1458:N1458"/>
    <mergeCell ref="R1458:U1458"/>
    <mergeCell ref="A1454:C1458"/>
    <mergeCell ref="D1454:L1455"/>
    <mergeCell ref="M1454:N1454"/>
    <mergeCell ref="R1454:T1454"/>
    <mergeCell ref="V1454:Y1454"/>
    <mergeCell ref="M1455:N1455"/>
    <mergeCell ref="R1455:T1455"/>
    <mergeCell ref="V1455:Y1455"/>
    <mergeCell ref="D1456:D1458"/>
    <mergeCell ref="E1456:K1458"/>
    <mergeCell ref="R1461:T1461"/>
    <mergeCell ref="V1461:Y1461"/>
    <mergeCell ref="Z1461:Z1469"/>
    <mergeCell ref="M1462:N1462"/>
    <mergeCell ref="R1462:T1462"/>
    <mergeCell ref="V1462:Y1462"/>
    <mergeCell ref="L1459:L1460"/>
    <mergeCell ref="M1459:N1459"/>
    <mergeCell ref="R1459:U1459"/>
    <mergeCell ref="W1459:X1459"/>
    <mergeCell ref="R1460:U1460"/>
    <mergeCell ref="A1461:C1462"/>
    <mergeCell ref="D1461:E1461"/>
    <mergeCell ref="F1461:L1462"/>
    <mergeCell ref="M1461:N1461"/>
    <mergeCell ref="O1461:P1469"/>
    <mergeCell ref="D1459:D1460"/>
    <mergeCell ref="F1459:F1460"/>
    <mergeCell ref="G1459:G1460"/>
    <mergeCell ref="H1459:H1460"/>
    <mergeCell ref="I1459:I1460"/>
    <mergeCell ref="J1459:J1460"/>
    <mergeCell ref="L1465:L1467"/>
    <mergeCell ref="M1465:N1465"/>
    <mergeCell ref="R1465:T1465"/>
    <mergeCell ref="V1465:Y1465"/>
    <mergeCell ref="M1466:N1466"/>
    <mergeCell ref="R1466:U1466"/>
    <mergeCell ref="W1466:X1466"/>
    <mergeCell ref="M1467:N1467"/>
    <mergeCell ref="R1467:U1467"/>
    <mergeCell ref="A1463:C1467"/>
    <mergeCell ref="D1463:L1464"/>
    <mergeCell ref="M1463:N1463"/>
    <mergeCell ref="R1463:T1463"/>
    <mergeCell ref="V1463:Y1463"/>
    <mergeCell ref="M1464:N1464"/>
    <mergeCell ref="R1464:T1464"/>
    <mergeCell ref="V1464:Y1464"/>
    <mergeCell ref="D1465:D1467"/>
    <mergeCell ref="E1465:K1467"/>
    <mergeCell ref="R1470:T1470"/>
    <mergeCell ref="V1470:Y1470"/>
    <mergeCell ref="Z1470:Z1478"/>
    <mergeCell ref="M1471:N1471"/>
    <mergeCell ref="R1471:T1471"/>
    <mergeCell ref="V1471:Y1471"/>
    <mergeCell ref="L1468:L1469"/>
    <mergeCell ref="M1468:N1468"/>
    <mergeCell ref="R1468:U1468"/>
    <mergeCell ref="W1468:X1468"/>
    <mergeCell ref="R1469:U1469"/>
    <mergeCell ref="A1470:C1471"/>
    <mergeCell ref="D1470:E1470"/>
    <mergeCell ref="F1470:L1471"/>
    <mergeCell ref="M1470:N1470"/>
    <mergeCell ref="O1470:P1478"/>
    <mergeCell ref="D1468:D1469"/>
    <mergeCell ref="F1468:F1469"/>
    <mergeCell ref="G1468:G1469"/>
    <mergeCell ref="H1468:H1469"/>
    <mergeCell ref="I1468:I1469"/>
    <mergeCell ref="J1468:J1469"/>
    <mergeCell ref="L1474:L1476"/>
    <mergeCell ref="M1474:N1474"/>
    <mergeCell ref="R1474:T1474"/>
    <mergeCell ref="V1474:Y1474"/>
    <mergeCell ref="M1475:N1475"/>
    <mergeCell ref="R1475:U1475"/>
    <mergeCell ref="W1475:X1475"/>
    <mergeCell ref="M1476:N1476"/>
    <mergeCell ref="R1476:U1476"/>
    <mergeCell ref="A1472:C1476"/>
    <mergeCell ref="D1472:L1473"/>
    <mergeCell ref="M1472:N1472"/>
    <mergeCell ref="R1472:T1472"/>
    <mergeCell ref="V1472:Y1472"/>
    <mergeCell ref="M1473:N1473"/>
    <mergeCell ref="R1473:T1473"/>
    <mergeCell ref="V1473:Y1473"/>
    <mergeCell ref="D1474:D1476"/>
    <mergeCell ref="E1474:K1476"/>
    <mergeCell ref="R1479:T1479"/>
    <mergeCell ref="V1479:Y1479"/>
    <mergeCell ref="Z1479:Z1487"/>
    <mergeCell ref="M1480:N1480"/>
    <mergeCell ref="R1480:T1480"/>
    <mergeCell ref="V1480:Y1480"/>
    <mergeCell ref="L1477:L1478"/>
    <mergeCell ref="M1477:N1477"/>
    <mergeCell ref="R1477:U1477"/>
    <mergeCell ref="W1477:X1477"/>
    <mergeCell ref="R1478:U1478"/>
    <mergeCell ref="A1479:C1480"/>
    <mergeCell ref="D1479:E1479"/>
    <mergeCell ref="F1479:L1480"/>
    <mergeCell ref="M1479:N1479"/>
    <mergeCell ref="O1479:P1487"/>
    <mergeCell ref="D1477:D1478"/>
    <mergeCell ref="F1477:F1478"/>
    <mergeCell ref="G1477:G1478"/>
    <mergeCell ref="H1477:H1478"/>
    <mergeCell ref="I1477:I1478"/>
    <mergeCell ref="J1477:J1478"/>
    <mergeCell ref="L1483:L1485"/>
    <mergeCell ref="M1483:N1483"/>
    <mergeCell ref="R1483:T1483"/>
    <mergeCell ref="V1483:Y1483"/>
    <mergeCell ref="M1484:N1484"/>
    <mergeCell ref="R1484:U1484"/>
    <mergeCell ref="W1484:X1484"/>
    <mergeCell ref="M1485:N1485"/>
    <mergeCell ref="R1485:U1485"/>
    <mergeCell ref="A1481:C1485"/>
    <mergeCell ref="D1481:L1482"/>
    <mergeCell ref="M1481:N1481"/>
    <mergeCell ref="R1481:T1481"/>
    <mergeCell ref="V1481:Y1481"/>
    <mergeCell ref="M1482:N1482"/>
    <mergeCell ref="R1482:T1482"/>
    <mergeCell ref="V1482:Y1482"/>
    <mergeCell ref="D1483:D1485"/>
    <mergeCell ref="E1483:K1485"/>
    <mergeCell ref="R1488:T1488"/>
    <mergeCell ref="V1488:Y1488"/>
    <mergeCell ref="Z1488:Z1496"/>
    <mergeCell ref="M1489:N1489"/>
    <mergeCell ref="R1489:T1489"/>
    <mergeCell ref="V1489:Y1489"/>
    <mergeCell ref="L1486:L1487"/>
    <mergeCell ref="M1486:N1486"/>
    <mergeCell ref="R1486:U1486"/>
    <mergeCell ref="W1486:X1486"/>
    <mergeCell ref="R1487:U1487"/>
    <mergeCell ref="A1488:C1489"/>
    <mergeCell ref="D1488:E1488"/>
    <mergeCell ref="F1488:L1489"/>
    <mergeCell ref="M1488:N1488"/>
    <mergeCell ref="O1488:P1496"/>
    <mergeCell ref="D1486:D1487"/>
    <mergeCell ref="F1486:F1487"/>
    <mergeCell ref="G1486:G1487"/>
    <mergeCell ref="H1486:H1487"/>
    <mergeCell ref="I1486:I1487"/>
    <mergeCell ref="J1486:J1487"/>
    <mergeCell ref="L1492:L1494"/>
    <mergeCell ref="M1492:N1492"/>
    <mergeCell ref="R1492:T1492"/>
    <mergeCell ref="V1492:Y1492"/>
    <mergeCell ref="M1493:N1493"/>
    <mergeCell ref="R1493:U1493"/>
    <mergeCell ref="W1493:X1493"/>
    <mergeCell ref="M1494:N1494"/>
    <mergeCell ref="R1494:U1494"/>
    <mergeCell ref="A1490:C1494"/>
    <mergeCell ref="D1490:L1491"/>
    <mergeCell ref="M1490:N1490"/>
    <mergeCell ref="R1490:T1490"/>
    <mergeCell ref="V1490:Y1490"/>
    <mergeCell ref="M1491:N1491"/>
    <mergeCell ref="R1491:T1491"/>
    <mergeCell ref="V1491:Y1491"/>
    <mergeCell ref="D1492:D1494"/>
    <mergeCell ref="E1492:K1494"/>
    <mergeCell ref="R1497:T1497"/>
    <mergeCell ref="V1497:Y1497"/>
    <mergeCell ref="Z1497:Z1505"/>
    <mergeCell ref="M1498:N1498"/>
    <mergeCell ref="R1498:T1498"/>
    <mergeCell ref="V1498:Y1498"/>
    <mergeCell ref="L1495:L1496"/>
    <mergeCell ref="M1495:N1495"/>
    <mergeCell ref="R1495:U1495"/>
    <mergeCell ref="W1495:X1495"/>
    <mergeCell ref="R1496:U1496"/>
    <mergeCell ref="A1497:C1498"/>
    <mergeCell ref="D1497:E1497"/>
    <mergeCell ref="F1497:L1498"/>
    <mergeCell ref="M1497:N1497"/>
    <mergeCell ref="O1497:P1505"/>
    <mergeCell ref="D1495:D1496"/>
    <mergeCell ref="F1495:F1496"/>
    <mergeCell ref="G1495:G1496"/>
    <mergeCell ref="H1495:H1496"/>
    <mergeCell ref="I1495:I1496"/>
    <mergeCell ref="J1495:J1496"/>
    <mergeCell ref="L1501:L1503"/>
    <mergeCell ref="M1501:N1501"/>
    <mergeCell ref="R1501:T1501"/>
    <mergeCell ref="V1501:Y1501"/>
    <mergeCell ref="M1502:N1502"/>
    <mergeCell ref="R1502:U1502"/>
    <mergeCell ref="W1502:X1502"/>
    <mergeCell ref="M1503:N1503"/>
    <mergeCell ref="R1503:U1503"/>
    <mergeCell ref="A1499:C1503"/>
    <mergeCell ref="D1499:L1500"/>
    <mergeCell ref="M1499:N1499"/>
    <mergeCell ref="R1499:T1499"/>
    <mergeCell ref="V1499:Y1499"/>
    <mergeCell ref="M1500:N1500"/>
    <mergeCell ref="R1500:T1500"/>
    <mergeCell ref="V1500:Y1500"/>
    <mergeCell ref="D1501:D1503"/>
    <mergeCell ref="E1501:K1503"/>
    <mergeCell ref="R1506:T1506"/>
    <mergeCell ref="V1506:Y1506"/>
    <mergeCell ref="Z1506:Z1514"/>
    <mergeCell ref="M1507:N1507"/>
    <mergeCell ref="R1507:T1507"/>
    <mergeCell ref="V1507:Y1507"/>
    <mergeCell ref="L1504:L1505"/>
    <mergeCell ref="M1504:N1504"/>
    <mergeCell ref="R1504:U1504"/>
    <mergeCell ref="W1504:X1504"/>
    <mergeCell ref="R1505:U1505"/>
    <mergeCell ref="A1506:C1507"/>
    <mergeCell ref="D1506:E1506"/>
    <mergeCell ref="F1506:L1507"/>
    <mergeCell ref="M1506:N1506"/>
    <mergeCell ref="O1506:P1514"/>
    <mergeCell ref="D1504:D1505"/>
    <mergeCell ref="F1504:F1505"/>
    <mergeCell ref="G1504:G1505"/>
    <mergeCell ref="H1504:H1505"/>
    <mergeCell ref="I1504:I1505"/>
    <mergeCell ref="J1504:J1505"/>
    <mergeCell ref="L1510:L1512"/>
    <mergeCell ref="M1510:N1510"/>
    <mergeCell ref="R1510:T1510"/>
    <mergeCell ref="V1510:Y1510"/>
    <mergeCell ref="M1511:N1511"/>
    <mergeCell ref="R1511:U1511"/>
    <mergeCell ref="W1511:X1511"/>
    <mergeCell ref="M1512:N1512"/>
    <mergeCell ref="R1512:U1512"/>
    <mergeCell ref="A1508:C1512"/>
    <mergeCell ref="D1508:L1509"/>
    <mergeCell ref="M1508:N1508"/>
    <mergeCell ref="R1508:T1508"/>
    <mergeCell ref="V1508:Y1508"/>
    <mergeCell ref="M1509:N1509"/>
    <mergeCell ref="R1509:T1509"/>
    <mergeCell ref="V1509:Y1509"/>
    <mergeCell ref="D1510:D1512"/>
    <mergeCell ref="E1510:K1512"/>
    <mergeCell ref="R1515:T1515"/>
    <mergeCell ref="V1515:Y1515"/>
    <mergeCell ref="Z1515:Z1523"/>
    <mergeCell ref="M1516:N1516"/>
    <mergeCell ref="R1516:T1516"/>
    <mergeCell ref="V1516:Y1516"/>
    <mergeCell ref="L1513:L1514"/>
    <mergeCell ref="M1513:N1513"/>
    <mergeCell ref="R1513:U1513"/>
    <mergeCell ref="W1513:X1513"/>
    <mergeCell ref="R1514:U1514"/>
    <mergeCell ref="A1515:C1516"/>
    <mergeCell ref="D1515:E1515"/>
    <mergeCell ref="F1515:L1516"/>
    <mergeCell ref="M1515:N1515"/>
    <mergeCell ref="O1515:P1523"/>
    <mergeCell ref="D1513:D1514"/>
    <mergeCell ref="F1513:F1514"/>
    <mergeCell ref="G1513:G1514"/>
    <mergeCell ref="H1513:H1514"/>
    <mergeCell ref="I1513:I1514"/>
    <mergeCell ref="J1513:J1514"/>
    <mergeCell ref="L1519:L1521"/>
    <mergeCell ref="M1519:N1519"/>
    <mergeCell ref="R1519:T1519"/>
    <mergeCell ref="V1519:Y1519"/>
    <mergeCell ref="M1520:N1520"/>
    <mergeCell ref="R1520:U1520"/>
    <mergeCell ref="W1520:X1520"/>
    <mergeCell ref="M1521:N1521"/>
    <mergeCell ref="R1521:U1521"/>
    <mergeCell ref="A1517:C1521"/>
    <mergeCell ref="D1517:L1518"/>
    <mergeCell ref="M1517:N1517"/>
    <mergeCell ref="R1517:T1517"/>
    <mergeCell ref="V1517:Y1517"/>
    <mergeCell ref="M1518:N1518"/>
    <mergeCell ref="R1518:T1518"/>
    <mergeCell ref="V1518:Y1518"/>
    <mergeCell ref="D1519:D1521"/>
    <mergeCell ref="E1519:K1521"/>
    <mergeCell ref="R1524:T1524"/>
    <mergeCell ref="V1524:Y1524"/>
    <mergeCell ref="Z1524:Z1532"/>
    <mergeCell ref="M1525:N1525"/>
    <mergeCell ref="R1525:T1525"/>
    <mergeCell ref="V1525:Y1525"/>
    <mergeCell ref="L1522:L1523"/>
    <mergeCell ref="M1522:N1522"/>
    <mergeCell ref="R1522:U1522"/>
    <mergeCell ref="W1522:X1522"/>
    <mergeCell ref="R1523:U1523"/>
    <mergeCell ref="A1524:C1525"/>
    <mergeCell ref="D1524:E1524"/>
    <mergeCell ref="F1524:L1525"/>
    <mergeCell ref="M1524:N1524"/>
    <mergeCell ref="O1524:P1532"/>
    <mergeCell ref="D1522:D1523"/>
    <mergeCell ref="F1522:F1523"/>
    <mergeCell ref="G1522:G1523"/>
    <mergeCell ref="H1522:H1523"/>
    <mergeCell ref="I1522:I1523"/>
    <mergeCell ref="J1522:J1523"/>
    <mergeCell ref="L1528:L1530"/>
    <mergeCell ref="M1528:N1528"/>
    <mergeCell ref="R1528:T1528"/>
    <mergeCell ref="V1528:Y1528"/>
    <mergeCell ref="M1529:N1529"/>
    <mergeCell ref="R1529:U1529"/>
    <mergeCell ref="W1529:X1529"/>
    <mergeCell ref="M1530:N1530"/>
    <mergeCell ref="R1530:U1530"/>
    <mergeCell ref="A1526:C1530"/>
    <mergeCell ref="D1526:L1527"/>
    <mergeCell ref="M1526:N1526"/>
    <mergeCell ref="R1526:T1526"/>
    <mergeCell ref="V1526:Y1526"/>
    <mergeCell ref="M1527:N1527"/>
    <mergeCell ref="R1527:T1527"/>
    <mergeCell ref="V1527:Y1527"/>
    <mergeCell ref="D1528:D1530"/>
    <mergeCell ref="E1528:K1530"/>
    <mergeCell ref="R1533:T1533"/>
    <mergeCell ref="V1533:Y1533"/>
    <mergeCell ref="Z1533:Z1541"/>
    <mergeCell ref="M1534:N1534"/>
    <mergeCell ref="R1534:T1534"/>
    <mergeCell ref="V1534:Y1534"/>
    <mergeCell ref="L1531:L1532"/>
    <mergeCell ref="M1531:N1531"/>
    <mergeCell ref="R1531:U1531"/>
    <mergeCell ref="W1531:X1531"/>
    <mergeCell ref="R1532:U1532"/>
    <mergeCell ref="A1533:C1534"/>
    <mergeCell ref="D1533:E1533"/>
    <mergeCell ref="F1533:L1534"/>
    <mergeCell ref="M1533:N1533"/>
    <mergeCell ref="O1533:P1541"/>
    <mergeCell ref="D1531:D1532"/>
    <mergeCell ref="F1531:F1532"/>
    <mergeCell ref="G1531:G1532"/>
    <mergeCell ref="H1531:H1532"/>
    <mergeCell ref="I1531:I1532"/>
    <mergeCell ref="J1531:J1532"/>
    <mergeCell ref="L1537:L1539"/>
    <mergeCell ref="M1537:N1537"/>
    <mergeCell ref="R1537:T1537"/>
    <mergeCell ref="V1537:Y1537"/>
    <mergeCell ref="M1538:N1538"/>
    <mergeCell ref="R1538:U1538"/>
    <mergeCell ref="W1538:X1538"/>
    <mergeCell ref="M1539:N1539"/>
    <mergeCell ref="R1539:U1539"/>
    <mergeCell ref="A1535:C1539"/>
    <mergeCell ref="D1535:L1536"/>
    <mergeCell ref="M1535:N1535"/>
    <mergeCell ref="R1535:T1535"/>
    <mergeCell ref="V1535:Y1535"/>
    <mergeCell ref="M1536:N1536"/>
    <mergeCell ref="R1536:T1536"/>
    <mergeCell ref="V1536:Y1536"/>
    <mergeCell ref="D1537:D1539"/>
    <mergeCell ref="E1537:K1539"/>
    <mergeCell ref="R1542:T1542"/>
    <mergeCell ref="V1542:Y1542"/>
    <mergeCell ref="Z1542:Z1550"/>
    <mergeCell ref="M1543:N1543"/>
    <mergeCell ref="R1543:T1543"/>
    <mergeCell ref="V1543:Y1543"/>
    <mergeCell ref="L1540:L1541"/>
    <mergeCell ref="M1540:N1540"/>
    <mergeCell ref="R1540:U1540"/>
    <mergeCell ref="W1540:X1540"/>
    <mergeCell ref="R1541:U1541"/>
    <mergeCell ref="A1542:C1543"/>
    <mergeCell ref="D1542:E1542"/>
    <mergeCell ref="F1542:L1543"/>
    <mergeCell ref="M1542:N1542"/>
    <mergeCell ref="O1542:P1550"/>
    <mergeCell ref="D1540:D1541"/>
    <mergeCell ref="F1540:F1541"/>
    <mergeCell ref="G1540:G1541"/>
    <mergeCell ref="H1540:H1541"/>
    <mergeCell ref="I1540:I1541"/>
    <mergeCell ref="J1540:J1541"/>
    <mergeCell ref="L1546:L1548"/>
    <mergeCell ref="M1546:N1546"/>
    <mergeCell ref="R1546:T1546"/>
    <mergeCell ref="V1546:Y1546"/>
    <mergeCell ref="M1547:N1547"/>
    <mergeCell ref="R1547:U1547"/>
    <mergeCell ref="W1547:X1547"/>
    <mergeCell ref="M1548:N1548"/>
    <mergeCell ref="R1548:U1548"/>
    <mergeCell ref="A1544:C1548"/>
    <mergeCell ref="D1544:L1545"/>
    <mergeCell ref="M1544:N1544"/>
    <mergeCell ref="R1544:T1544"/>
    <mergeCell ref="V1544:Y1544"/>
    <mergeCell ref="M1545:N1545"/>
    <mergeCell ref="R1545:T1545"/>
    <mergeCell ref="V1545:Y1545"/>
    <mergeCell ref="D1546:D1548"/>
    <mergeCell ref="E1546:K1548"/>
    <mergeCell ref="R1551:T1551"/>
    <mergeCell ref="V1551:Y1551"/>
    <mergeCell ref="Z1551:Z1559"/>
    <mergeCell ref="M1552:N1552"/>
    <mergeCell ref="R1552:T1552"/>
    <mergeCell ref="V1552:Y1552"/>
    <mergeCell ref="L1549:L1550"/>
    <mergeCell ref="M1549:N1549"/>
    <mergeCell ref="R1549:U1549"/>
    <mergeCell ref="W1549:X1549"/>
    <mergeCell ref="R1550:U1550"/>
    <mergeCell ref="A1551:C1552"/>
    <mergeCell ref="D1551:E1551"/>
    <mergeCell ref="F1551:L1552"/>
    <mergeCell ref="M1551:N1551"/>
    <mergeCell ref="O1551:P1559"/>
    <mergeCell ref="D1549:D1550"/>
    <mergeCell ref="F1549:F1550"/>
    <mergeCell ref="G1549:G1550"/>
    <mergeCell ref="H1549:H1550"/>
    <mergeCell ref="I1549:I1550"/>
    <mergeCell ref="J1549:J1550"/>
    <mergeCell ref="L1555:L1557"/>
    <mergeCell ref="M1555:N1555"/>
    <mergeCell ref="R1555:T1555"/>
    <mergeCell ref="V1555:Y1555"/>
    <mergeCell ref="M1556:N1556"/>
    <mergeCell ref="R1556:U1556"/>
    <mergeCell ref="W1556:X1556"/>
    <mergeCell ref="M1557:N1557"/>
    <mergeCell ref="R1557:U1557"/>
    <mergeCell ref="A1553:C1557"/>
    <mergeCell ref="D1553:L1554"/>
    <mergeCell ref="M1553:N1553"/>
    <mergeCell ref="R1553:T1553"/>
    <mergeCell ref="V1553:Y1553"/>
    <mergeCell ref="M1554:N1554"/>
    <mergeCell ref="R1554:T1554"/>
    <mergeCell ref="V1554:Y1554"/>
    <mergeCell ref="D1555:D1557"/>
    <mergeCell ref="E1555:K1557"/>
    <mergeCell ref="R1560:T1560"/>
    <mergeCell ref="V1560:Y1560"/>
    <mergeCell ref="Z1560:Z1568"/>
    <mergeCell ref="M1561:N1561"/>
    <mergeCell ref="R1561:T1561"/>
    <mergeCell ref="V1561:Y1561"/>
    <mergeCell ref="L1558:L1559"/>
    <mergeCell ref="M1558:N1558"/>
    <mergeCell ref="R1558:U1558"/>
    <mergeCell ref="W1558:X1558"/>
    <mergeCell ref="R1559:U1559"/>
    <mergeCell ref="A1560:C1561"/>
    <mergeCell ref="D1560:E1560"/>
    <mergeCell ref="F1560:L1561"/>
    <mergeCell ref="M1560:N1560"/>
    <mergeCell ref="O1560:P1568"/>
    <mergeCell ref="D1558:D1559"/>
    <mergeCell ref="F1558:F1559"/>
    <mergeCell ref="G1558:G1559"/>
    <mergeCell ref="H1558:H1559"/>
    <mergeCell ref="I1558:I1559"/>
    <mergeCell ref="J1558:J1559"/>
    <mergeCell ref="L1564:L1566"/>
    <mergeCell ref="M1564:N1564"/>
    <mergeCell ref="R1564:T1564"/>
    <mergeCell ref="V1564:Y1564"/>
    <mergeCell ref="M1565:N1565"/>
    <mergeCell ref="R1565:U1565"/>
    <mergeCell ref="W1565:X1565"/>
    <mergeCell ref="M1566:N1566"/>
    <mergeCell ref="R1566:U1566"/>
    <mergeCell ref="A1562:C1566"/>
    <mergeCell ref="D1562:L1563"/>
    <mergeCell ref="M1562:N1562"/>
    <mergeCell ref="R1562:T1562"/>
    <mergeCell ref="V1562:Y1562"/>
    <mergeCell ref="M1563:N1563"/>
    <mergeCell ref="R1563:T1563"/>
    <mergeCell ref="V1563:Y1563"/>
    <mergeCell ref="D1564:D1566"/>
    <mergeCell ref="E1564:K1566"/>
    <mergeCell ref="R1569:T1569"/>
    <mergeCell ref="V1569:Y1569"/>
    <mergeCell ref="Z1569:Z1577"/>
    <mergeCell ref="M1570:N1570"/>
    <mergeCell ref="R1570:T1570"/>
    <mergeCell ref="V1570:Y1570"/>
    <mergeCell ref="L1567:L1568"/>
    <mergeCell ref="M1567:N1567"/>
    <mergeCell ref="R1567:U1567"/>
    <mergeCell ref="W1567:X1567"/>
    <mergeCell ref="R1568:U1568"/>
    <mergeCell ref="A1569:C1570"/>
    <mergeCell ref="D1569:E1569"/>
    <mergeCell ref="F1569:L1570"/>
    <mergeCell ref="M1569:N1569"/>
    <mergeCell ref="O1569:P1577"/>
    <mergeCell ref="D1567:D1568"/>
    <mergeCell ref="F1567:F1568"/>
    <mergeCell ref="G1567:G1568"/>
    <mergeCell ref="H1567:H1568"/>
    <mergeCell ref="I1567:I1568"/>
    <mergeCell ref="J1567:J1568"/>
    <mergeCell ref="L1573:L1575"/>
    <mergeCell ref="M1573:N1573"/>
    <mergeCell ref="R1573:T1573"/>
    <mergeCell ref="V1573:Y1573"/>
    <mergeCell ref="M1574:N1574"/>
    <mergeCell ref="R1574:U1574"/>
    <mergeCell ref="W1574:X1574"/>
    <mergeCell ref="M1575:N1575"/>
    <mergeCell ref="R1575:U1575"/>
    <mergeCell ref="A1571:C1575"/>
    <mergeCell ref="D1571:L1572"/>
    <mergeCell ref="M1571:N1571"/>
    <mergeCell ref="R1571:T1571"/>
    <mergeCell ref="V1571:Y1571"/>
    <mergeCell ref="M1572:N1572"/>
    <mergeCell ref="R1572:T1572"/>
    <mergeCell ref="V1572:Y1572"/>
    <mergeCell ref="D1573:D1575"/>
    <mergeCell ref="E1573:K1575"/>
    <mergeCell ref="R1578:T1578"/>
    <mergeCell ref="V1578:Y1578"/>
    <mergeCell ref="Z1578:Z1586"/>
    <mergeCell ref="M1579:N1579"/>
    <mergeCell ref="R1579:T1579"/>
    <mergeCell ref="V1579:Y1579"/>
    <mergeCell ref="L1576:L1577"/>
    <mergeCell ref="M1576:N1576"/>
    <mergeCell ref="R1576:U1576"/>
    <mergeCell ref="W1576:X1576"/>
    <mergeCell ref="R1577:U1577"/>
    <mergeCell ref="A1578:C1579"/>
    <mergeCell ref="D1578:E1578"/>
    <mergeCell ref="F1578:L1579"/>
    <mergeCell ref="M1578:N1578"/>
    <mergeCell ref="O1578:P1586"/>
    <mergeCell ref="D1576:D1577"/>
    <mergeCell ref="F1576:F1577"/>
    <mergeCell ref="G1576:G1577"/>
    <mergeCell ref="H1576:H1577"/>
    <mergeCell ref="I1576:I1577"/>
    <mergeCell ref="J1576:J1577"/>
    <mergeCell ref="L1582:L1584"/>
    <mergeCell ref="M1582:N1582"/>
    <mergeCell ref="R1582:T1582"/>
    <mergeCell ref="V1582:Y1582"/>
    <mergeCell ref="M1583:N1583"/>
    <mergeCell ref="R1583:U1583"/>
    <mergeCell ref="W1583:X1583"/>
    <mergeCell ref="M1584:N1584"/>
    <mergeCell ref="R1584:U1584"/>
    <mergeCell ref="A1580:C1584"/>
    <mergeCell ref="D1580:L1581"/>
    <mergeCell ref="M1580:N1580"/>
    <mergeCell ref="R1580:T1580"/>
    <mergeCell ref="V1580:Y1580"/>
    <mergeCell ref="M1581:N1581"/>
    <mergeCell ref="R1581:T1581"/>
    <mergeCell ref="V1581:Y1581"/>
    <mergeCell ref="D1582:D1584"/>
    <mergeCell ref="E1582:K1584"/>
    <mergeCell ref="R1587:T1587"/>
    <mergeCell ref="V1587:Y1587"/>
    <mergeCell ref="Z1587:Z1595"/>
    <mergeCell ref="M1588:N1588"/>
    <mergeCell ref="R1588:T1588"/>
    <mergeCell ref="V1588:Y1588"/>
    <mergeCell ref="L1585:L1586"/>
    <mergeCell ref="M1585:N1585"/>
    <mergeCell ref="R1585:U1585"/>
    <mergeCell ref="W1585:X1585"/>
    <mergeCell ref="R1586:U1586"/>
    <mergeCell ref="A1587:C1588"/>
    <mergeCell ref="D1587:E1587"/>
    <mergeCell ref="F1587:L1588"/>
    <mergeCell ref="M1587:N1587"/>
    <mergeCell ref="O1587:P1595"/>
    <mergeCell ref="D1585:D1586"/>
    <mergeCell ref="F1585:F1586"/>
    <mergeCell ref="G1585:G1586"/>
    <mergeCell ref="H1585:H1586"/>
    <mergeCell ref="I1585:I1586"/>
    <mergeCell ref="J1585:J1586"/>
    <mergeCell ref="L1591:L1593"/>
    <mergeCell ref="M1591:N1591"/>
    <mergeCell ref="R1591:T1591"/>
    <mergeCell ref="V1591:Y1591"/>
    <mergeCell ref="M1592:N1592"/>
    <mergeCell ref="R1592:U1592"/>
    <mergeCell ref="W1592:X1592"/>
    <mergeCell ref="M1593:N1593"/>
    <mergeCell ref="R1593:U1593"/>
    <mergeCell ref="A1589:C1593"/>
    <mergeCell ref="D1589:L1590"/>
    <mergeCell ref="M1589:N1589"/>
    <mergeCell ref="R1589:T1589"/>
    <mergeCell ref="V1589:Y1589"/>
    <mergeCell ref="M1590:N1590"/>
    <mergeCell ref="R1590:T1590"/>
    <mergeCell ref="V1590:Y1590"/>
    <mergeCell ref="D1591:D1593"/>
    <mergeCell ref="E1591:K1593"/>
    <mergeCell ref="R1596:T1596"/>
    <mergeCell ref="V1596:Y1596"/>
    <mergeCell ref="Z1596:Z1604"/>
    <mergeCell ref="M1597:N1597"/>
    <mergeCell ref="R1597:T1597"/>
    <mergeCell ref="V1597:Y1597"/>
    <mergeCell ref="L1594:L1595"/>
    <mergeCell ref="M1594:N1594"/>
    <mergeCell ref="R1594:U1594"/>
    <mergeCell ref="W1594:X1594"/>
    <mergeCell ref="R1595:U1595"/>
    <mergeCell ref="A1596:C1597"/>
    <mergeCell ref="D1596:E1596"/>
    <mergeCell ref="F1596:L1597"/>
    <mergeCell ref="M1596:N1596"/>
    <mergeCell ref="O1596:P1604"/>
    <mergeCell ref="D1594:D1595"/>
    <mergeCell ref="F1594:F1595"/>
    <mergeCell ref="G1594:G1595"/>
    <mergeCell ref="H1594:H1595"/>
    <mergeCell ref="I1594:I1595"/>
    <mergeCell ref="J1594:J1595"/>
    <mergeCell ref="L1600:L1602"/>
    <mergeCell ref="M1600:N1600"/>
    <mergeCell ref="R1600:T1600"/>
    <mergeCell ref="V1600:Y1600"/>
    <mergeCell ref="M1601:N1601"/>
    <mergeCell ref="R1601:U1601"/>
    <mergeCell ref="W1601:X1601"/>
    <mergeCell ref="M1602:N1602"/>
    <mergeCell ref="R1602:U1602"/>
    <mergeCell ref="A1598:C1602"/>
    <mergeCell ref="D1598:L1599"/>
    <mergeCell ref="M1598:N1598"/>
    <mergeCell ref="R1598:T1598"/>
    <mergeCell ref="V1598:Y1598"/>
    <mergeCell ref="M1599:N1599"/>
    <mergeCell ref="R1599:T1599"/>
    <mergeCell ref="V1599:Y1599"/>
    <mergeCell ref="D1600:D1602"/>
    <mergeCell ref="E1600:K1602"/>
    <mergeCell ref="R1605:T1605"/>
    <mergeCell ref="V1605:Y1605"/>
    <mergeCell ref="Z1605:Z1613"/>
    <mergeCell ref="M1606:N1606"/>
    <mergeCell ref="R1606:T1606"/>
    <mergeCell ref="V1606:Y1606"/>
    <mergeCell ref="L1603:L1604"/>
    <mergeCell ref="M1603:N1603"/>
    <mergeCell ref="R1603:U1603"/>
    <mergeCell ref="W1603:X1603"/>
    <mergeCell ref="R1604:U1604"/>
    <mergeCell ref="A1605:C1606"/>
    <mergeCell ref="D1605:E1605"/>
    <mergeCell ref="F1605:L1606"/>
    <mergeCell ref="M1605:N1605"/>
    <mergeCell ref="O1605:P1613"/>
    <mergeCell ref="D1603:D1604"/>
    <mergeCell ref="F1603:F1604"/>
    <mergeCell ref="G1603:G1604"/>
    <mergeCell ref="H1603:H1604"/>
    <mergeCell ref="I1603:I1604"/>
    <mergeCell ref="J1603:J1604"/>
    <mergeCell ref="L1609:L1611"/>
    <mergeCell ref="M1609:N1609"/>
    <mergeCell ref="R1609:T1609"/>
    <mergeCell ref="V1609:Y1609"/>
    <mergeCell ref="M1610:N1610"/>
    <mergeCell ref="R1610:U1610"/>
    <mergeCell ref="W1610:X1610"/>
    <mergeCell ref="M1611:N1611"/>
    <mergeCell ref="R1611:U1611"/>
    <mergeCell ref="A1607:C1611"/>
    <mergeCell ref="D1607:L1608"/>
    <mergeCell ref="M1607:N1607"/>
    <mergeCell ref="R1607:T1607"/>
    <mergeCell ref="V1607:Y1607"/>
    <mergeCell ref="M1608:N1608"/>
    <mergeCell ref="R1608:T1608"/>
    <mergeCell ref="V1608:Y1608"/>
    <mergeCell ref="D1609:D1611"/>
    <mergeCell ref="E1609:K1611"/>
    <mergeCell ref="R1614:T1614"/>
    <mergeCell ref="V1614:Y1614"/>
    <mergeCell ref="Z1614:Z1622"/>
    <mergeCell ref="M1615:N1615"/>
    <mergeCell ref="R1615:T1615"/>
    <mergeCell ref="V1615:Y1615"/>
    <mergeCell ref="L1612:L1613"/>
    <mergeCell ref="M1612:N1612"/>
    <mergeCell ref="R1612:U1612"/>
    <mergeCell ref="W1612:X1612"/>
    <mergeCell ref="R1613:U1613"/>
    <mergeCell ref="A1614:C1615"/>
    <mergeCell ref="D1614:E1614"/>
    <mergeCell ref="F1614:L1615"/>
    <mergeCell ref="M1614:N1614"/>
    <mergeCell ref="O1614:P1622"/>
    <mergeCell ref="D1612:D1613"/>
    <mergeCell ref="F1612:F1613"/>
    <mergeCell ref="G1612:G1613"/>
    <mergeCell ref="H1612:H1613"/>
    <mergeCell ref="I1612:I1613"/>
    <mergeCell ref="J1612:J1613"/>
    <mergeCell ref="L1618:L1620"/>
    <mergeCell ref="M1618:N1618"/>
    <mergeCell ref="R1618:T1618"/>
    <mergeCell ref="V1618:Y1618"/>
    <mergeCell ref="M1619:N1619"/>
    <mergeCell ref="R1619:U1619"/>
    <mergeCell ref="W1619:X1619"/>
    <mergeCell ref="M1620:N1620"/>
    <mergeCell ref="R1620:U1620"/>
    <mergeCell ref="A1616:C1620"/>
    <mergeCell ref="D1616:L1617"/>
    <mergeCell ref="M1616:N1616"/>
    <mergeCell ref="R1616:T1616"/>
    <mergeCell ref="V1616:Y1616"/>
    <mergeCell ref="M1617:N1617"/>
    <mergeCell ref="R1617:T1617"/>
    <mergeCell ref="V1617:Y1617"/>
    <mergeCell ref="D1618:D1620"/>
    <mergeCell ref="E1618:K1620"/>
    <mergeCell ref="R1623:T1623"/>
    <mergeCell ref="V1623:Y1623"/>
    <mergeCell ref="Z1623:Z1631"/>
    <mergeCell ref="M1624:N1624"/>
    <mergeCell ref="R1624:T1624"/>
    <mergeCell ref="V1624:Y1624"/>
    <mergeCell ref="L1621:L1622"/>
    <mergeCell ref="M1621:N1621"/>
    <mergeCell ref="R1621:U1621"/>
    <mergeCell ref="W1621:X1621"/>
    <mergeCell ref="R1622:U1622"/>
    <mergeCell ref="A1623:C1624"/>
    <mergeCell ref="D1623:E1623"/>
    <mergeCell ref="F1623:L1624"/>
    <mergeCell ref="M1623:N1623"/>
    <mergeCell ref="O1623:P1631"/>
    <mergeCell ref="D1621:D1622"/>
    <mergeCell ref="F1621:F1622"/>
    <mergeCell ref="G1621:G1622"/>
    <mergeCell ref="H1621:H1622"/>
    <mergeCell ref="I1621:I1622"/>
    <mergeCell ref="J1621:J1622"/>
    <mergeCell ref="L1627:L1629"/>
    <mergeCell ref="M1627:N1627"/>
    <mergeCell ref="R1627:T1627"/>
    <mergeCell ref="V1627:Y1627"/>
    <mergeCell ref="M1628:N1628"/>
    <mergeCell ref="R1628:U1628"/>
    <mergeCell ref="W1628:X1628"/>
    <mergeCell ref="M1629:N1629"/>
    <mergeCell ref="R1629:U1629"/>
    <mergeCell ref="A1625:C1629"/>
    <mergeCell ref="D1625:L1626"/>
    <mergeCell ref="M1625:N1625"/>
    <mergeCell ref="R1625:T1625"/>
    <mergeCell ref="V1625:Y1625"/>
    <mergeCell ref="M1626:N1626"/>
    <mergeCell ref="R1626:T1626"/>
    <mergeCell ref="V1626:Y1626"/>
    <mergeCell ref="D1627:D1629"/>
    <mergeCell ref="E1627:K1629"/>
    <mergeCell ref="R1632:T1632"/>
    <mergeCell ref="V1632:Y1632"/>
    <mergeCell ref="Z1632:Z1640"/>
    <mergeCell ref="M1633:N1633"/>
    <mergeCell ref="R1633:T1633"/>
    <mergeCell ref="V1633:Y1633"/>
    <mergeCell ref="L1630:L1631"/>
    <mergeCell ref="M1630:N1630"/>
    <mergeCell ref="R1630:U1630"/>
    <mergeCell ref="W1630:X1630"/>
    <mergeCell ref="R1631:U1631"/>
    <mergeCell ref="A1632:C1633"/>
    <mergeCell ref="D1632:E1632"/>
    <mergeCell ref="F1632:L1633"/>
    <mergeCell ref="M1632:N1632"/>
    <mergeCell ref="O1632:P1640"/>
    <mergeCell ref="D1630:D1631"/>
    <mergeCell ref="F1630:F1631"/>
    <mergeCell ref="G1630:G1631"/>
    <mergeCell ref="H1630:H1631"/>
    <mergeCell ref="I1630:I1631"/>
    <mergeCell ref="J1630:J1631"/>
    <mergeCell ref="L1636:L1638"/>
    <mergeCell ref="M1636:N1636"/>
    <mergeCell ref="R1636:T1636"/>
    <mergeCell ref="V1636:Y1636"/>
    <mergeCell ref="M1637:N1637"/>
    <mergeCell ref="R1637:U1637"/>
    <mergeCell ref="W1637:X1637"/>
    <mergeCell ref="M1638:N1638"/>
    <mergeCell ref="R1638:U1638"/>
    <mergeCell ref="A1634:C1638"/>
    <mergeCell ref="D1634:L1635"/>
    <mergeCell ref="M1634:N1634"/>
    <mergeCell ref="R1634:T1634"/>
    <mergeCell ref="V1634:Y1634"/>
    <mergeCell ref="M1635:N1635"/>
    <mergeCell ref="R1635:T1635"/>
    <mergeCell ref="V1635:Y1635"/>
    <mergeCell ref="D1636:D1638"/>
    <mergeCell ref="E1636:K1638"/>
    <mergeCell ref="R1641:T1641"/>
    <mergeCell ref="V1641:Y1641"/>
    <mergeCell ref="Z1641:Z1649"/>
    <mergeCell ref="M1642:N1642"/>
    <mergeCell ref="R1642:T1642"/>
    <mergeCell ref="V1642:Y1642"/>
    <mergeCell ref="L1639:L1640"/>
    <mergeCell ref="M1639:N1639"/>
    <mergeCell ref="R1639:U1639"/>
    <mergeCell ref="W1639:X1639"/>
    <mergeCell ref="R1640:U1640"/>
    <mergeCell ref="A1641:C1642"/>
    <mergeCell ref="D1641:E1641"/>
    <mergeCell ref="F1641:L1642"/>
    <mergeCell ref="M1641:N1641"/>
    <mergeCell ref="O1641:P1649"/>
    <mergeCell ref="D1639:D1640"/>
    <mergeCell ref="F1639:F1640"/>
    <mergeCell ref="G1639:G1640"/>
    <mergeCell ref="H1639:H1640"/>
    <mergeCell ref="I1639:I1640"/>
    <mergeCell ref="J1639:J1640"/>
    <mergeCell ref="L1645:L1647"/>
    <mergeCell ref="M1645:N1645"/>
    <mergeCell ref="R1645:T1645"/>
    <mergeCell ref="V1645:Y1645"/>
    <mergeCell ref="M1646:N1646"/>
    <mergeCell ref="R1646:U1646"/>
    <mergeCell ref="W1646:X1646"/>
    <mergeCell ref="M1647:N1647"/>
    <mergeCell ref="R1647:U1647"/>
    <mergeCell ref="A1643:C1647"/>
    <mergeCell ref="D1643:L1644"/>
    <mergeCell ref="M1643:N1643"/>
    <mergeCell ref="R1643:T1643"/>
    <mergeCell ref="V1643:Y1643"/>
    <mergeCell ref="M1644:N1644"/>
    <mergeCell ref="R1644:T1644"/>
    <mergeCell ref="V1644:Y1644"/>
    <mergeCell ref="D1645:D1647"/>
    <mergeCell ref="E1645:K1647"/>
    <mergeCell ref="R1650:T1650"/>
    <mergeCell ref="V1650:Y1650"/>
    <mergeCell ref="Z1650:Z1658"/>
    <mergeCell ref="M1651:N1651"/>
    <mergeCell ref="R1651:T1651"/>
    <mergeCell ref="V1651:Y1651"/>
    <mergeCell ref="L1648:L1649"/>
    <mergeCell ref="M1648:N1648"/>
    <mergeCell ref="R1648:U1648"/>
    <mergeCell ref="W1648:X1648"/>
    <mergeCell ref="R1649:U1649"/>
    <mergeCell ref="A1650:C1651"/>
    <mergeCell ref="D1650:E1650"/>
    <mergeCell ref="F1650:L1651"/>
    <mergeCell ref="M1650:N1650"/>
    <mergeCell ref="O1650:P1658"/>
    <mergeCell ref="D1648:D1649"/>
    <mergeCell ref="F1648:F1649"/>
    <mergeCell ref="G1648:G1649"/>
    <mergeCell ref="H1648:H1649"/>
    <mergeCell ref="I1648:I1649"/>
    <mergeCell ref="J1648:J1649"/>
    <mergeCell ref="L1654:L1656"/>
    <mergeCell ref="M1654:N1654"/>
    <mergeCell ref="R1654:T1654"/>
    <mergeCell ref="V1654:Y1654"/>
    <mergeCell ref="M1655:N1655"/>
    <mergeCell ref="R1655:U1655"/>
    <mergeCell ref="W1655:X1655"/>
    <mergeCell ref="M1656:N1656"/>
    <mergeCell ref="R1656:U1656"/>
    <mergeCell ref="A1652:C1656"/>
    <mergeCell ref="D1652:L1653"/>
    <mergeCell ref="M1652:N1652"/>
    <mergeCell ref="R1652:T1652"/>
    <mergeCell ref="V1652:Y1652"/>
    <mergeCell ref="M1653:N1653"/>
    <mergeCell ref="R1653:T1653"/>
    <mergeCell ref="V1653:Y1653"/>
    <mergeCell ref="D1654:D1656"/>
    <mergeCell ref="E1654:K1656"/>
    <mergeCell ref="R1659:T1659"/>
    <mergeCell ref="V1659:Y1659"/>
    <mergeCell ref="Z1659:Z1667"/>
    <mergeCell ref="M1660:N1660"/>
    <mergeCell ref="R1660:T1660"/>
    <mergeCell ref="V1660:Y1660"/>
    <mergeCell ref="L1657:L1658"/>
    <mergeCell ref="M1657:N1657"/>
    <mergeCell ref="R1657:U1657"/>
    <mergeCell ref="W1657:X1657"/>
    <mergeCell ref="R1658:U1658"/>
    <mergeCell ref="A1659:C1660"/>
    <mergeCell ref="D1659:E1659"/>
    <mergeCell ref="F1659:L1660"/>
    <mergeCell ref="M1659:N1659"/>
    <mergeCell ref="O1659:P1667"/>
    <mergeCell ref="D1657:D1658"/>
    <mergeCell ref="F1657:F1658"/>
    <mergeCell ref="G1657:G1658"/>
    <mergeCell ref="H1657:H1658"/>
    <mergeCell ref="I1657:I1658"/>
    <mergeCell ref="J1657:J1658"/>
    <mergeCell ref="L1663:L1665"/>
    <mergeCell ref="M1663:N1663"/>
    <mergeCell ref="R1663:T1663"/>
    <mergeCell ref="V1663:Y1663"/>
    <mergeCell ref="M1664:N1664"/>
    <mergeCell ref="R1664:U1664"/>
    <mergeCell ref="W1664:X1664"/>
    <mergeCell ref="M1665:N1665"/>
    <mergeCell ref="R1665:U1665"/>
    <mergeCell ref="A1661:C1665"/>
    <mergeCell ref="D1661:L1662"/>
    <mergeCell ref="M1661:N1661"/>
    <mergeCell ref="R1661:T1661"/>
    <mergeCell ref="V1661:Y1661"/>
    <mergeCell ref="M1662:N1662"/>
    <mergeCell ref="R1662:T1662"/>
    <mergeCell ref="V1662:Y1662"/>
    <mergeCell ref="D1663:D1665"/>
    <mergeCell ref="E1663:K1665"/>
    <mergeCell ref="R1668:T1668"/>
    <mergeCell ref="V1668:Y1668"/>
    <mergeCell ref="Z1668:Z1676"/>
    <mergeCell ref="M1669:N1669"/>
    <mergeCell ref="R1669:T1669"/>
    <mergeCell ref="V1669:Y1669"/>
    <mergeCell ref="L1666:L1667"/>
    <mergeCell ref="M1666:N1666"/>
    <mergeCell ref="R1666:U1666"/>
    <mergeCell ref="W1666:X1666"/>
    <mergeCell ref="R1667:U1667"/>
    <mergeCell ref="A1668:C1669"/>
    <mergeCell ref="D1668:E1668"/>
    <mergeCell ref="F1668:L1669"/>
    <mergeCell ref="M1668:N1668"/>
    <mergeCell ref="O1668:P1676"/>
    <mergeCell ref="D1666:D1667"/>
    <mergeCell ref="F1666:F1667"/>
    <mergeCell ref="G1666:G1667"/>
    <mergeCell ref="H1666:H1667"/>
    <mergeCell ref="I1666:I1667"/>
    <mergeCell ref="J1666:J1667"/>
    <mergeCell ref="L1672:L1674"/>
    <mergeCell ref="M1672:N1672"/>
    <mergeCell ref="R1672:T1672"/>
    <mergeCell ref="V1672:Y1672"/>
    <mergeCell ref="M1673:N1673"/>
    <mergeCell ref="R1673:U1673"/>
    <mergeCell ref="W1673:X1673"/>
    <mergeCell ref="M1674:N1674"/>
    <mergeCell ref="R1674:U1674"/>
    <mergeCell ref="A1670:C1674"/>
    <mergeCell ref="D1670:L1671"/>
    <mergeCell ref="M1670:N1670"/>
    <mergeCell ref="R1670:T1670"/>
    <mergeCell ref="V1670:Y1670"/>
    <mergeCell ref="M1671:N1671"/>
    <mergeCell ref="R1671:T1671"/>
    <mergeCell ref="V1671:Y1671"/>
    <mergeCell ref="D1672:D1674"/>
    <mergeCell ref="E1672:K1674"/>
    <mergeCell ref="R1677:T1677"/>
    <mergeCell ref="V1677:Y1677"/>
    <mergeCell ref="Z1677:Z1685"/>
    <mergeCell ref="M1678:N1678"/>
    <mergeCell ref="R1678:T1678"/>
    <mergeCell ref="V1678:Y1678"/>
    <mergeCell ref="L1675:L1676"/>
    <mergeCell ref="M1675:N1675"/>
    <mergeCell ref="R1675:U1675"/>
    <mergeCell ref="W1675:X1675"/>
    <mergeCell ref="R1676:U1676"/>
    <mergeCell ref="A1677:C1678"/>
    <mergeCell ref="D1677:E1677"/>
    <mergeCell ref="F1677:L1678"/>
    <mergeCell ref="M1677:N1677"/>
    <mergeCell ref="O1677:P1685"/>
    <mergeCell ref="D1675:D1676"/>
    <mergeCell ref="F1675:F1676"/>
    <mergeCell ref="G1675:G1676"/>
    <mergeCell ref="H1675:H1676"/>
    <mergeCell ref="I1675:I1676"/>
    <mergeCell ref="J1675:J1676"/>
    <mergeCell ref="L1681:L1683"/>
    <mergeCell ref="M1681:N1681"/>
    <mergeCell ref="R1681:T1681"/>
    <mergeCell ref="V1681:Y1681"/>
    <mergeCell ref="M1682:N1682"/>
    <mergeCell ref="R1682:U1682"/>
    <mergeCell ref="W1682:X1682"/>
    <mergeCell ref="M1683:N1683"/>
    <mergeCell ref="R1683:U1683"/>
    <mergeCell ref="A1679:C1683"/>
    <mergeCell ref="D1679:L1680"/>
    <mergeCell ref="M1679:N1679"/>
    <mergeCell ref="R1679:T1679"/>
    <mergeCell ref="V1679:Y1679"/>
    <mergeCell ref="M1680:N1680"/>
    <mergeCell ref="R1680:T1680"/>
    <mergeCell ref="V1680:Y1680"/>
    <mergeCell ref="D1681:D1683"/>
    <mergeCell ref="E1681:K1683"/>
    <mergeCell ref="R1686:T1686"/>
    <mergeCell ref="V1686:Y1686"/>
    <mergeCell ref="Z1686:Z1694"/>
    <mergeCell ref="M1687:N1687"/>
    <mergeCell ref="R1687:T1687"/>
    <mergeCell ref="V1687:Y1687"/>
    <mergeCell ref="L1684:L1685"/>
    <mergeCell ref="M1684:N1684"/>
    <mergeCell ref="R1684:U1684"/>
    <mergeCell ref="W1684:X1684"/>
    <mergeCell ref="R1685:U1685"/>
    <mergeCell ref="A1686:C1687"/>
    <mergeCell ref="D1686:E1686"/>
    <mergeCell ref="F1686:L1687"/>
    <mergeCell ref="M1686:N1686"/>
    <mergeCell ref="O1686:P1694"/>
    <mergeCell ref="D1684:D1685"/>
    <mergeCell ref="F1684:F1685"/>
    <mergeCell ref="G1684:G1685"/>
    <mergeCell ref="H1684:H1685"/>
    <mergeCell ref="I1684:I1685"/>
    <mergeCell ref="J1684:J1685"/>
    <mergeCell ref="L1690:L1692"/>
    <mergeCell ref="M1690:N1690"/>
    <mergeCell ref="R1690:T1690"/>
    <mergeCell ref="V1690:Y1690"/>
    <mergeCell ref="M1691:N1691"/>
    <mergeCell ref="R1691:U1691"/>
    <mergeCell ref="W1691:X1691"/>
    <mergeCell ref="M1692:N1692"/>
    <mergeCell ref="R1692:U1692"/>
    <mergeCell ref="A1688:C1692"/>
    <mergeCell ref="D1688:L1689"/>
    <mergeCell ref="M1688:N1688"/>
    <mergeCell ref="R1688:T1688"/>
    <mergeCell ref="V1688:Y1688"/>
    <mergeCell ref="M1689:N1689"/>
    <mergeCell ref="R1689:T1689"/>
    <mergeCell ref="V1689:Y1689"/>
    <mergeCell ref="D1690:D1692"/>
    <mergeCell ref="E1690:K1692"/>
    <mergeCell ref="R1695:T1695"/>
    <mergeCell ref="V1695:Y1695"/>
    <mergeCell ref="Z1695:Z1703"/>
    <mergeCell ref="M1696:N1696"/>
    <mergeCell ref="R1696:T1696"/>
    <mergeCell ref="V1696:Y1696"/>
    <mergeCell ref="L1693:L1694"/>
    <mergeCell ref="M1693:N1693"/>
    <mergeCell ref="R1693:U1693"/>
    <mergeCell ref="W1693:X1693"/>
    <mergeCell ref="R1694:U1694"/>
    <mergeCell ref="A1695:C1696"/>
    <mergeCell ref="D1695:E1695"/>
    <mergeCell ref="F1695:L1696"/>
    <mergeCell ref="M1695:N1695"/>
    <mergeCell ref="O1695:P1703"/>
    <mergeCell ref="D1693:D1694"/>
    <mergeCell ref="F1693:F1694"/>
    <mergeCell ref="G1693:G1694"/>
    <mergeCell ref="H1693:H1694"/>
    <mergeCell ref="I1693:I1694"/>
    <mergeCell ref="J1693:J1694"/>
    <mergeCell ref="L1699:L1701"/>
    <mergeCell ref="M1699:N1699"/>
    <mergeCell ref="R1699:T1699"/>
    <mergeCell ref="V1699:Y1699"/>
    <mergeCell ref="M1700:N1700"/>
    <mergeCell ref="R1700:U1700"/>
    <mergeCell ref="W1700:X1700"/>
    <mergeCell ref="M1701:N1701"/>
    <mergeCell ref="R1701:U1701"/>
    <mergeCell ref="A1697:C1701"/>
    <mergeCell ref="D1697:L1698"/>
    <mergeCell ref="M1697:N1697"/>
    <mergeCell ref="R1697:T1697"/>
    <mergeCell ref="V1697:Y1697"/>
    <mergeCell ref="M1698:N1698"/>
    <mergeCell ref="R1698:T1698"/>
    <mergeCell ref="V1698:Y1698"/>
    <mergeCell ref="D1699:D1701"/>
    <mergeCell ref="E1699:K1701"/>
    <mergeCell ref="R1704:T1704"/>
    <mergeCell ref="V1704:Y1704"/>
    <mergeCell ref="Z1704:Z1712"/>
    <mergeCell ref="M1705:N1705"/>
    <mergeCell ref="R1705:T1705"/>
    <mergeCell ref="V1705:Y1705"/>
    <mergeCell ref="L1702:L1703"/>
    <mergeCell ref="M1702:N1702"/>
    <mergeCell ref="R1702:U1702"/>
    <mergeCell ref="W1702:X1702"/>
    <mergeCell ref="R1703:U1703"/>
    <mergeCell ref="A1704:C1705"/>
    <mergeCell ref="D1704:E1704"/>
    <mergeCell ref="F1704:L1705"/>
    <mergeCell ref="M1704:N1704"/>
    <mergeCell ref="O1704:P1712"/>
    <mergeCell ref="D1702:D1703"/>
    <mergeCell ref="F1702:F1703"/>
    <mergeCell ref="G1702:G1703"/>
    <mergeCell ref="H1702:H1703"/>
    <mergeCell ref="I1702:I1703"/>
    <mergeCell ref="J1702:J1703"/>
    <mergeCell ref="L1708:L1710"/>
    <mergeCell ref="M1708:N1708"/>
    <mergeCell ref="R1708:T1708"/>
    <mergeCell ref="V1708:Y1708"/>
    <mergeCell ref="M1709:N1709"/>
    <mergeCell ref="R1709:U1709"/>
    <mergeCell ref="W1709:X1709"/>
    <mergeCell ref="M1710:N1710"/>
    <mergeCell ref="R1710:U1710"/>
    <mergeCell ref="A1706:C1710"/>
    <mergeCell ref="D1706:L1707"/>
    <mergeCell ref="M1706:N1706"/>
    <mergeCell ref="R1706:T1706"/>
    <mergeCell ref="V1706:Y1706"/>
    <mergeCell ref="M1707:N1707"/>
    <mergeCell ref="R1707:T1707"/>
    <mergeCell ref="V1707:Y1707"/>
    <mergeCell ref="D1708:D1710"/>
    <mergeCell ref="E1708:K1710"/>
    <mergeCell ref="R1713:T1713"/>
    <mergeCell ref="V1713:Y1713"/>
    <mergeCell ref="Z1713:Z1721"/>
    <mergeCell ref="M1714:N1714"/>
    <mergeCell ref="R1714:T1714"/>
    <mergeCell ref="V1714:Y1714"/>
    <mergeCell ref="L1711:L1712"/>
    <mergeCell ref="M1711:N1711"/>
    <mergeCell ref="R1711:U1711"/>
    <mergeCell ref="W1711:X1711"/>
    <mergeCell ref="R1712:U1712"/>
    <mergeCell ref="A1713:C1714"/>
    <mergeCell ref="D1713:E1713"/>
    <mergeCell ref="F1713:L1714"/>
    <mergeCell ref="M1713:N1713"/>
    <mergeCell ref="O1713:P1721"/>
    <mergeCell ref="D1711:D1712"/>
    <mergeCell ref="F1711:F1712"/>
    <mergeCell ref="G1711:G1712"/>
    <mergeCell ref="H1711:H1712"/>
    <mergeCell ref="I1711:I1712"/>
    <mergeCell ref="J1711:J1712"/>
    <mergeCell ref="L1717:L1719"/>
    <mergeCell ref="M1717:N1717"/>
    <mergeCell ref="R1717:T1717"/>
    <mergeCell ref="V1717:Y1717"/>
    <mergeCell ref="M1718:N1718"/>
    <mergeCell ref="R1718:U1718"/>
    <mergeCell ref="W1718:X1718"/>
    <mergeCell ref="M1719:N1719"/>
    <mergeCell ref="R1719:U1719"/>
    <mergeCell ref="A1715:C1719"/>
    <mergeCell ref="D1715:L1716"/>
    <mergeCell ref="M1715:N1715"/>
    <mergeCell ref="R1715:T1715"/>
    <mergeCell ref="V1715:Y1715"/>
    <mergeCell ref="M1716:N1716"/>
    <mergeCell ref="R1716:T1716"/>
    <mergeCell ref="V1716:Y1716"/>
    <mergeCell ref="D1717:D1719"/>
    <mergeCell ref="E1717:K1719"/>
    <mergeCell ref="R1722:T1722"/>
    <mergeCell ref="V1722:Y1722"/>
    <mergeCell ref="Z1722:Z1730"/>
    <mergeCell ref="M1723:N1723"/>
    <mergeCell ref="R1723:T1723"/>
    <mergeCell ref="V1723:Y1723"/>
    <mergeCell ref="L1720:L1721"/>
    <mergeCell ref="M1720:N1720"/>
    <mergeCell ref="R1720:U1720"/>
    <mergeCell ref="W1720:X1720"/>
    <mergeCell ref="R1721:U1721"/>
    <mergeCell ref="A1722:C1723"/>
    <mergeCell ref="D1722:E1722"/>
    <mergeCell ref="F1722:L1723"/>
    <mergeCell ref="M1722:N1722"/>
    <mergeCell ref="O1722:P1730"/>
    <mergeCell ref="D1720:D1721"/>
    <mergeCell ref="F1720:F1721"/>
    <mergeCell ref="G1720:G1721"/>
    <mergeCell ref="H1720:H1721"/>
    <mergeCell ref="I1720:I1721"/>
    <mergeCell ref="J1720:J1721"/>
    <mergeCell ref="L1726:L1728"/>
    <mergeCell ref="M1726:N1726"/>
    <mergeCell ref="R1726:T1726"/>
    <mergeCell ref="V1726:Y1726"/>
    <mergeCell ref="M1727:N1727"/>
    <mergeCell ref="R1727:U1727"/>
    <mergeCell ref="W1727:X1727"/>
    <mergeCell ref="M1728:N1728"/>
    <mergeCell ref="R1728:U1728"/>
    <mergeCell ref="A1724:C1728"/>
    <mergeCell ref="D1724:L1725"/>
    <mergeCell ref="M1724:N1724"/>
    <mergeCell ref="R1724:T1724"/>
    <mergeCell ref="V1724:Y1724"/>
    <mergeCell ref="M1725:N1725"/>
    <mergeCell ref="R1725:T1725"/>
    <mergeCell ref="V1725:Y1725"/>
    <mergeCell ref="D1726:D1728"/>
    <mergeCell ref="E1726:K1728"/>
    <mergeCell ref="R1731:T1731"/>
    <mergeCell ref="V1731:Y1731"/>
    <mergeCell ref="Z1731:Z1739"/>
    <mergeCell ref="M1732:N1732"/>
    <mergeCell ref="R1732:T1732"/>
    <mergeCell ref="V1732:Y1732"/>
    <mergeCell ref="L1729:L1730"/>
    <mergeCell ref="M1729:N1729"/>
    <mergeCell ref="R1729:U1729"/>
    <mergeCell ref="W1729:X1729"/>
    <mergeCell ref="R1730:U1730"/>
    <mergeCell ref="A1731:C1732"/>
    <mergeCell ref="D1731:E1731"/>
    <mergeCell ref="F1731:L1732"/>
    <mergeCell ref="M1731:N1731"/>
    <mergeCell ref="O1731:P1739"/>
    <mergeCell ref="D1729:D1730"/>
    <mergeCell ref="F1729:F1730"/>
    <mergeCell ref="G1729:G1730"/>
    <mergeCell ref="H1729:H1730"/>
    <mergeCell ref="I1729:I1730"/>
    <mergeCell ref="J1729:J1730"/>
    <mergeCell ref="L1735:L1737"/>
    <mergeCell ref="M1735:N1735"/>
    <mergeCell ref="R1735:T1735"/>
    <mergeCell ref="V1735:Y1735"/>
    <mergeCell ref="M1736:N1736"/>
    <mergeCell ref="R1736:U1736"/>
    <mergeCell ref="W1736:X1736"/>
    <mergeCell ref="M1737:N1737"/>
    <mergeCell ref="R1737:U1737"/>
    <mergeCell ref="A1733:C1737"/>
    <mergeCell ref="D1733:L1734"/>
    <mergeCell ref="M1733:N1733"/>
    <mergeCell ref="R1733:T1733"/>
    <mergeCell ref="V1733:Y1733"/>
    <mergeCell ref="M1734:N1734"/>
    <mergeCell ref="R1734:T1734"/>
    <mergeCell ref="V1734:Y1734"/>
    <mergeCell ref="D1735:D1737"/>
    <mergeCell ref="E1735:K1737"/>
    <mergeCell ref="R1740:T1740"/>
    <mergeCell ref="V1740:Y1740"/>
    <mergeCell ref="Z1740:Z1748"/>
    <mergeCell ref="M1741:N1741"/>
    <mergeCell ref="R1741:T1741"/>
    <mergeCell ref="V1741:Y1741"/>
    <mergeCell ref="L1738:L1739"/>
    <mergeCell ref="M1738:N1738"/>
    <mergeCell ref="R1738:U1738"/>
    <mergeCell ref="W1738:X1738"/>
    <mergeCell ref="R1739:U1739"/>
    <mergeCell ref="A1740:C1741"/>
    <mergeCell ref="D1740:E1740"/>
    <mergeCell ref="F1740:L1741"/>
    <mergeCell ref="M1740:N1740"/>
    <mergeCell ref="O1740:P1748"/>
    <mergeCell ref="D1738:D1739"/>
    <mergeCell ref="F1738:F1739"/>
    <mergeCell ref="G1738:G1739"/>
    <mergeCell ref="H1738:H1739"/>
    <mergeCell ref="I1738:I1739"/>
    <mergeCell ref="J1738:J1739"/>
    <mergeCell ref="L1744:L1746"/>
    <mergeCell ref="M1744:N1744"/>
    <mergeCell ref="R1744:T1744"/>
    <mergeCell ref="V1744:Y1744"/>
    <mergeCell ref="M1745:N1745"/>
    <mergeCell ref="R1745:U1745"/>
    <mergeCell ref="W1745:X1745"/>
    <mergeCell ref="M1746:N1746"/>
    <mergeCell ref="R1746:U1746"/>
    <mergeCell ref="A1742:C1746"/>
    <mergeCell ref="D1742:L1743"/>
    <mergeCell ref="M1742:N1742"/>
    <mergeCell ref="R1742:T1742"/>
    <mergeCell ref="V1742:Y1742"/>
    <mergeCell ref="M1743:N1743"/>
    <mergeCell ref="R1743:T1743"/>
    <mergeCell ref="V1743:Y1743"/>
    <mergeCell ref="D1744:D1746"/>
    <mergeCell ref="E1744:K1746"/>
    <mergeCell ref="R1749:T1749"/>
    <mergeCell ref="V1749:Y1749"/>
    <mergeCell ref="Z1749:Z1757"/>
    <mergeCell ref="M1750:N1750"/>
    <mergeCell ref="R1750:T1750"/>
    <mergeCell ref="V1750:Y1750"/>
    <mergeCell ref="L1747:L1748"/>
    <mergeCell ref="M1747:N1747"/>
    <mergeCell ref="R1747:U1747"/>
    <mergeCell ref="W1747:X1747"/>
    <mergeCell ref="R1748:U1748"/>
    <mergeCell ref="A1749:C1750"/>
    <mergeCell ref="D1749:E1749"/>
    <mergeCell ref="F1749:L1750"/>
    <mergeCell ref="M1749:N1749"/>
    <mergeCell ref="O1749:P1757"/>
    <mergeCell ref="D1747:D1748"/>
    <mergeCell ref="F1747:F1748"/>
    <mergeCell ref="G1747:G1748"/>
    <mergeCell ref="H1747:H1748"/>
    <mergeCell ref="I1747:I1748"/>
    <mergeCell ref="J1747:J1748"/>
    <mergeCell ref="L1753:L1755"/>
    <mergeCell ref="M1753:N1753"/>
    <mergeCell ref="R1753:T1753"/>
    <mergeCell ref="V1753:Y1753"/>
    <mergeCell ref="M1754:N1754"/>
    <mergeCell ref="R1754:U1754"/>
    <mergeCell ref="W1754:X1754"/>
    <mergeCell ref="M1755:N1755"/>
    <mergeCell ref="R1755:U1755"/>
    <mergeCell ref="A1751:C1755"/>
    <mergeCell ref="D1751:L1752"/>
    <mergeCell ref="M1751:N1751"/>
    <mergeCell ref="R1751:T1751"/>
    <mergeCell ref="V1751:Y1751"/>
    <mergeCell ref="M1752:N1752"/>
    <mergeCell ref="R1752:T1752"/>
    <mergeCell ref="V1752:Y1752"/>
    <mergeCell ref="D1753:D1755"/>
    <mergeCell ref="E1753:K1755"/>
    <mergeCell ref="R1758:T1758"/>
    <mergeCell ref="V1758:Y1758"/>
    <mergeCell ref="Z1758:Z1766"/>
    <mergeCell ref="M1759:N1759"/>
    <mergeCell ref="R1759:T1759"/>
    <mergeCell ref="V1759:Y1759"/>
    <mergeCell ref="L1756:L1757"/>
    <mergeCell ref="M1756:N1756"/>
    <mergeCell ref="R1756:U1756"/>
    <mergeCell ref="W1756:X1756"/>
    <mergeCell ref="R1757:U1757"/>
    <mergeCell ref="A1758:C1759"/>
    <mergeCell ref="D1758:E1758"/>
    <mergeCell ref="F1758:L1759"/>
    <mergeCell ref="M1758:N1758"/>
    <mergeCell ref="O1758:P1766"/>
    <mergeCell ref="D1756:D1757"/>
    <mergeCell ref="F1756:F1757"/>
    <mergeCell ref="G1756:G1757"/>
    <mergeCell ref="H1756:H1757"/>
    <mergeCell ref="I1756:I1757"/>
    <mergeCell ref="J1756:J1757"/>
    <mergeCell ref="L1762:L1764"/>
    <mergeCell ref="M1762:N1762"/>
    <mergeCell ref="R1762:T1762"/>
    <mergeCell ref="V1762:Y1762"/>
    <mergeCell ref="M1763:N1763"/>
    <mergeCell ref="R1763:U1763"/>
    <mergeCell ref="W1763:X1763"/>
    <mergeCell ref="M1764:N1764"/>
    <mergeCell ref="R1764:U1764"/>
    <mergeCell ref="A1760:C1764"/>
    <mergeCell ref="D1760:L1761"/>
    <mergeCell ref="M1760:N1760"/>
    <mergeCell ref="R1760:T1760"/>
    <mergeCell ref="V1760:Y1760"/>
    <mergeCell ref="M1761:N1761"/>
    <mergeCell ref="R1761:T1761"/>
    <mergeCell ref="V1761:Y1761"/>
    <mergeCell ref="D1762:D1764"/>
    <mergeCell ref="E1762:K1764"/>
    <mergeCell ref="R1767:T1767"/>
    <mergeCell ref="V1767:Y1767"/>
    <mergeCell ref="Z1767:Z1775"/>
    <mergeCell ref="M1768:N1768"/>
    <mergeCell ref="R1768:T1768"/>
    <mergeCell ref="V1768:Y1768"/>
    <mergeCell ref="L1765:L1766"/>
    <mergeCell ref="M1765:N1765"/>
    <mergeCell ref="R1765:U1765"/>
    <mergeCell ref="W1765:X1765"/>
    <mergeCell ref="R1766:U1766"/>
    <mergeCell ref="A1767:C1768"/>
    <mergeCell ref="D1767:E1767"/>
    <mergeCell ref="F1767:L1768"/>
    <mergeCell ref="M1767:N1767"/>
    <mergeCell ref="O1767:P1775"/>
    <mergeCell ref="D1765:D1766"/>
    <mergeCell ref="F1765:F1766"/>
    <mergeCell ref="G1765:G1766"/>
    <mergeCell ref="H1765:H1766"/>
    <mergeCell ref="I1765:I1766"/>
    <mergeCell ref="J1765:J1766"/>
    <mergeCell ref="L1771:L1773"/>
    <mergeCell ref="M1771:N1771"/>
    <mergeCell ref="R1771:T1771"/>
    <mergeCell ref="V1771:Y1771"/>
    <mergeCell ref="M1772:N1772"/>
    <mergeCell ref="R1772:U1772"/>
    <mergeCell ref="W1772:X1772"/>
    <mergeCell ref="M1773:N1773"/>
    <mergeCell ref="R1773:U1773"/>
    <mergeCell ref="A1769:C1773"/>
    <mergeCell ref="D1769:L1770"/>
    <mergeCell ref="M1769:N1769"/>
    <mergeCell ref="R1769:T1769"/>
    <mergeCell ref="V1769:Y1769"/>
    <mergeCell ref="M1770:N1770"/>
    <mergeCell ref="R1770:T1770"/>
    <mergeCell ref="V1770:Y1770"/>
    <mergeCell ref="D1771:D1773"/>
    <mergeCell ref="E1771:K1773"/>
    <mergeCell ref="R1776:T1776"/>
    <mergeCell ref="V1776:Y1776"/>
    <mergeCell ref="Z1776:Z1784"/>
    <mergeCell ref="M1777:N1777"/>
    <mergeCell ref="R1777:T1777"/>
    <mergeCell ref="V1777:Y1777"/>
    <mergeCell ref="L1774:L1775"/>
    <mergeCell ref="M1774:N1774"/>
    <mergeCell ref="R1774:U1774"/>
    <mergeCell ref="W1774:X1774"/>
    <mergeCell ref="R1775:U1775"/>
    <mergeCell ref="A1776:C1777"/>
    <mergeCell ref="D1776:E1776"/>
    <mergeCell ref="F1776:L1777"/>
    <mergeCell ref="M1776:N1776"/>
    <mergeCell ref="O1776:P1784"/>
    <mergeCell ref="D1774:D1775"/>
    <mergeCell ref="F1774:F1775"/>
    <mergeCell ref="G1774:G1775"/>
    <mergeCell ref="H1774:H1775"/>
    <mergeCell ref="I1774:I1775"/>
    <mergeCell ref="J1774:J1775"/>
    <mergeCell ref="L1780:L1782"/>
    <mergeCell ref="M1780:N1780"/>
    <mergeCell ref="R1780:T1780"/>
    <mergeCell ref="V1780:Y1780"/>
    <mergeCell ref="M1781:N1781"/>
    <mergeCell ref="R1781:U1781"/>
    <mergeCell ref="W1781:X1781"/>
    <mergeCell ref="M1782:N1782"/>
    <mergeCell ref="R1782:U1782"/>
    <mergeCell ref="A1778:C1782"/>
    <mergeCell ref="D1778:L1779"/>
    <mergeCell ref="M1778:N1778"/>
    <mergeCell ref="R1778:T1778"/>
    <mergeCell ref="V1778:Y1778"/>
    <mergeCell ref="M1779:N1779"/>
    <mergeCell ref="R1779:T1779"/>
    <mergeCell ref="V1779:Y1779"/>
    <mergeCell ref="D1780:D1782"/>
    <mergeCell ref="E1780:K1782"/>
    <mergeCell ref="R1785:T1785"/>
    <mergeCell ref="V1785:Y1785"/>
    <mergeCell ref="Z1785:Z1793"/>
    <mergeCell ref="M1786:N1786"/>
    <mergeCell ref="R1786:T1786"/>
    <mergeCell ref="V1786:Y1786"/>
    <mergeCell ref="L1783:L1784"/>
    <mergeCell ref="M1783:N1783"/>
    <mergeCell ref="R1783:U1783"/>
    <mergeCell ref="W1783:X1783"/>
    <mergeCell ref="R1784:U1784"/>
    <mergeCell ref="A1785:C1786"/>
    <mergeCell ref="D1785:E1785"/>
    <mergeCell ref="F1785:L1786"/>
    <mergeCell ref="M1785:N1785"/>
    <mergeCell ref="O1785:P1793"/>
    <mergeCell ref="D1783:D1784"/>
    <mergeCell ref="F1783:F1784"/>
    <mergeCell ref="G1783:G1784"/>
    <mergeCell ref="H1783:H1784"/>
    <mergeCell ref="I1783:I1784"/>
    <mergeCell ref="J1783:J1784"/>
    <mergeCell ref="L1789:L1791"/>
    <mergeCell ref="M1789:N1789"/>
    <mergeCell ref="R1789:T1789"/>
    <mergeCell ref="V1789:Y1789"/>
    <mergeCell ref="M1790:N1790"/>
    <mergeCell ref="R1790:U1790"/>
    <mergeCell ref="W1790:X1790"/>
    <mergeCell ref="M1791:N1791"/>
    <mergeCell ref="R1791:U1791"/>
    <mergeCell ref="A1787:C1791"/>
    <mergeCell ref="D1787:L1788"/>
    <mergeCell ref="M1787:N1787"/>
    <mergeCell ref="R1787:T1787"/>
    <mergeCell ref="V1787:Y1787"/>
    <mergeCell ref="M1788:N1788"/>
    <mergeCell ref="R1788:T1788"/>
    <mergeCell ref="V1788:Y1788"/>
    <mergeCell ref="D1789:D1791"/>
    <mergeCell ref="E1789:K1791"/>
    <mergeCell ref="R1794:T1794"/>
    <mergeCell ref="V1794:Y1794"/>
    <mergeCell ref="Z1794:Z1802"/>
    <mergeCell ref="M1795:N1795"/>
    <mergeCell ref="R1795:T1795"/>
    <mergeCell ref="V1795:Y1795"/>
    <mergeCell ref="L1792:L1793"/>
    <mergeCell ref="M1792:N1792"/>
    <mergeCell ref="R1792:U1792"/>
    <mergeCell ref="W1792:X1792"/>
    <mergeCell ref="R1793:U1793"/>
    <mergeCell ref="A1794:C1795"/>
    <mergeCell ref="D1794:E1794"/>
    <mergeCell ref="F1794:L1795"/>
    <mergeCell ref="M1794:N1794"/>
    <mergeCell ref="O1794:P1802"/>
    <mergeCell ref="D1792:D1793"/>
    <mergeCell ref="F1792:F1793"/>
    <mergeCell ref="G1792:G1793"/>
    <mergeCell ref="H1792:H1793"/>
    <mergeCell ref="I1792:I1793"/>
    <mergeCell ref="J1792:J1793"/>
    <mergeCell ref="L1798:L1800"/>
    <mergeCell ref="M1798:N1798"/>
    <mergeCell ref="R1798:T1798"/>
    <mergeCell ref="V1798:Y1798"/>
    <mergeCell ref="M1799:N1799"/>
    <mergeCell ref="R1799:U1799"/>
    <mergeCell ref="W1799:X1799"/>
    <mergeCell ref="M1800:N1800"/>
    <mergeCell ref="R1800:U1800"/>
    <mergeCell ref="A1796:C1800"/>
    <mergeCell ref="D1796:L1797"/>
    <mergeCell ref="M1796:N1796"/>
    <mergeCell ref="R1796:T1796"/>
    <mergeCell ref="V1796:Y1796"/>
    <mergeCell ref="M1797:N1797"/>
    <mergeCell ref="R1797:T1797"/>
    <mergeCell ref="V1797:Y1797"/>
    <mergeCell ref="D1798:D1800"/>
    <mergeCell ref="E1798:K1800"/>
    <mergeCell ref="R1803:T1803"/>
    <mergeCell ref="V1803:Y1803"/>
    <mergeCell ref="Z1803:Z1811"/>
    <mergeCell ref="M1804:N1804"/>
    <mergeCell ref="R1804:T1804"/>
    <mergeCell ref="V1804:Y1804"/>
    <mergeCell ref="L1801:L1802"/>
    <mergeCell ref="M1801:N1801"/>
    <mergeCell ref="R1801:U1801"/>
    <mergeCell ref="W1801:X1801"/>
    <mergeCell ref="R1802:U1802"/>
    <mergeCell ref="A1803:C1804"/>
    <mergeCell ref="D1803:E1803"/>
    <mergeCell ref="F1803:L1804"/>
    <mergeCell ref="M1803:N1803"/>
    <mergeCell ref="O1803:P1811"/>
    <mergeCell ref="D1801:D1802"/>
    <mergeCell ref="F1801:F1802"/>
    <mergeCell ref="G1801:G1802"/>
    <mergeCell ref="H1801:H1802"/>
    <mergeCell ref="I1801:I1802"/>
    <mergeCell ref="J1801:J1802"/>
    <mergeCell ref="L1807:L1809"/>
    <mergeCell ref="M1807:N1807"/>
    <mergeCell ref="R1807:T1807"/>
    <mergeCell ref="V1807:Y1807"/>
    <mergeCell ref="M1808:N1808"/>
    <mergeCell ref="R1808:U1808"/>
    <mergeCell ref="W1808:X1808"/>
    <mergeCell ref="M1809:N1809"/>
    <mergeCell ref="R1809:U1809"/>
    <mergeCell ref="A1805:C1809"/>
    <mergeCell ref="D1805:L1806"/>
    <mergeCell ref="M1805:N1805"/>
    <mergeCell ref="R1805:T1805"/>
    <mergeCell ref="V1805:Y1805"/>
    <mergeCell ref="M1806:N1806"/>
    <mergeCell ref="R1806:T1806"/>
    <mergeCell ref="V1806:Y1806"/>
    <mergeCell ref="D1807:D1809"/>
    <mergeCell ref="E1807:K1809"/>
    <mergeCell ref="R1812:T1812"/>
    <mergeCell ref="V1812:Y1812"/>
    <mergeCell ref="Z1812:Z1820"/>
    <mergeCell ref="M1813:N1813"/>
    <mergeCell ref="R1813:T1813"/>
    <mergeCell ref="V1813:Y1813"/>
    <mergeCell ref="L1810:L1811"/>
    <mergeCell ref="M1810:N1810"/>
    <mergeCell ref="R1810:U1810"/>
    <mergeCell ref="W1810:X1810"/>
    <mergeCell ref="R1811:U1811"/>
    <mergeCell ref="A1812:C1813"/>
    <mergeCell ref="D1812:E1812"/>
    <mergeCell ref="F1812:L1813"/>
    <mergeCell ref="M1812:N1812"/>
    <mergeCell ref="O1812:P1820"/>
    <mergeCell ref="D1810:D1811"/>
    <mergeCell ref="F1810:F1811"/>
    <mergeCell ref="G1810:G1811"/>
    <mergeCell ref="H1810:H1811"/>
    <mergeCell ref="I1810:I1811"/>
    <mergeCell ref="J1810:J1811"/>
    <mergeCell ref="L1816:L1818"/>
    <mergeCell ref="M1816:N1816"/>
    <mergeCell ref="R1816:T1816"/>
    <mergeCell ref="V1816:Y1816"/>
    <mergeCell ref="M1817:N1817"/>
    <mergeCell ref="R1817:U1817"/>
    <mergeCell ref="W1817:X1817"/>
    <mergeCell ref="M1818:N1818"/>
    <mergeCell ref="R1818:U1818"/>
    <mergeCell ref="A1814:C1818"/>
    <mergeCell ref="D1814:L1815"/>
    <mergeCell ref="M1814:N1814"/>
    <mergeCell ref="R1814:T1814"/>
    <mergeCell ref="V1814:Y1814"/>
    <mergeCell ref="M1815:N1815"/>
    <mergeCell ref="R1815:T1815"/>
    <mergeCell ref="V1815:Y1815"/>
    <mergeCell ref="D1816:D1818"/>
    <mergeCell ref="E1816:K1818"/>
    <mergeCell ref="R1821:T1821"/>
    <mergeCell ref="V1821:Y1821"/>
    <mergeCell ref="Z1821:Z1829"/>
    <mergeCell ref="M1822:N1822"/>
    <mergeCell ref="R1822:T1822"/>
    <mergeCell ref="V1822:Y1822"/>
    <mergeCell ref="L1819:L1820"/>
    <mergeCell ref="M1819:N1819"/>
    <mergeCell ref="R1819:U1819"/>
    <mergeCell ref="W1819:X1819"/>
    <mergeCell ref="R1820:U1820"/>
    <mergeCell ref="A1821:C1822"/>
    <mergeCell ref="D1821:E1821"/>
    <mergeCell ref="F1821:L1822"/>
    <mergeCell ref="M1821:N1821"/>
    <mergeCell ref="O1821:P1829"/>
    <mergeCell ref="D1819:D1820"/>
    <mergeCell ref="F1819:F1820"/>
    <mergeCell ref="G1819:G1820"/>
    <mergeCell ref="H1819:H1820"/>
    <mergeCell ref="I1819:I1820"/>
    <mergeCell ref="J1819:J1820"/>
    <mergeCell ref="L1825:L1827"/>
    <mergeCell ref="M1825:N1825"/>
    <mergeCell ref="R1825:T1825"/>
    <mergeCell ref="V1825:Y1825"/>
    <mergeCell ref="M1826:N1826"/>
    <mergeCell ref="R1826:U1826"/>
    <mergeCell ref="W1826:X1826"/>
    <mergeCell ref="M1827:N1827"/>
    <mergeCell ref="R1827:U1827"/>
    <mergeCell ref="A1823:C1827"/>
    <mergeCell ref="D1823:L1824"/>
    <mergeCell ref="M1823:N1823"/>
    <mergeCell ref="R1823:T1823"/>
    <mergeCell ref="V1823:Y1823"/>
    <mergeCell ref="M1824:N1824"/>
    <mergeCell ref="R1824:T1824"/>
    <mergeCell ref="V1824:Y1824"/>
    <mergeCell ref="D1825:D1827"/>
    <mergeCell ref="E1825:K1827"/>
    <mergeCell ref="R1830:T1830"/>
    <mergeCell ref="V1830:Y1830"/>
    <mergeCell ref="Z1830:Z1838"/>
    <mergeCell ref="M1831:N1831"/>
    <mergeCell ref="R1831:T1831"/>
    <mergeCell ref="V1831:Y1831"/>
    <mergeCell ref="L1828:L1829"/>
    <mergeCell ref="M1828:N1828"/>
    <mergeCell ref="R1828:U1828"/>
    <mergeCell ref="W1828:X1828"/>
    <mergeCell ref="R1829:U1829"/>
    <mergeCell ref="A1830:C1831"/>
    <mergeCell ref="D1830:E1830"/>
    <mergeCell ref="F1830:L1831"/>
    <mergeCell ref="M1830:N1830"/>
    <mergeCell ref="O1830:P1838"/>
    <mergeCell ref="D1828:D1829"/>
    <mergeCell ref="F1828:F1829"/>
    <mergeCell ref="G1828:G1829"/>
    <mergeCell ref="H1828:H1829"/>
    <mergeCell ref="I1828:I1829"/>
    <mergeCell ref="J1828:J1829"/>
    <mergeCell ref="L1834:L1836"/>
    <mergeCell ref="M1834:N1834"/>
    <mergeCell ref="R1834:T1834"/>
    <mergeCell ref="V1834:Y1834"/>
    <mergeCell ref="M1835:N1835"/>
    <mergeCell ref="R1835:U1835"/>
    <mergeCell ref="W1835:X1835"/>
    <mergeCell ref="M1836:N1836"/>
    <mergeCell ref="R1836:U1836"/>
    <mergeCell ref="A1832:C1836"/>
    <mergeCell ref="D1832:L1833"/>
    <mergeCell ref="M1832:N1832"/>
    <mergeCell ref="R1832:T1832"/>
    <mergeCell ref="V1832:Y1832"/>
    <mergeCell ref="M1833:N1833"/>
    <mergeCell ref="R1833:T1833"/>
    <mergeCell ref="V1833:Y1833"/>
    <mergeCell ref="D1834:D1836"/>
    <mergeCell ref="E1834:K1836"/>
    <mergeCell ref="R1839:T1839"/>
    <mergeCell ref="V1839:Y1839"/>
    <mergeCell ref="Z1839:Z1847"/>
    <mergeCell ref="M1840:N1840"/>
    <mergeCell ref="R1840:T1840"/>
    <mergeCell ref="V1840:Y1840"/>
    <mergeCell ref="L1837:L1838"/>
    <mergeCell ref="M1837:N1837"/>
    <mergeCell ref="R1837:U1837"/>
    <mergeCell ref="W1837:X1837"/>
    <mergeCell ref="R1838:U1838"/>
    <mergeCell ref="A1839:C1840"/>
    <mergeCell ref="D1839:E1839"/>
    <mergeCell ref="F1839:L1840"/>
    <mergeCell ref="M1839:N1839"/>
    <mergeCell ref="O1839:P1847"/>
    <mergeCell ref="D1837:D1838"/>
    <mergeCell ref="F1837:F1838"/>
    <mergeCell ref="G1837:G1838"/>
    <mergeCell ref="H1837:H1838"/>
    <mergeCell ref="I1837:I1838"/>
    <mergeCell ref="J1837:J1838"/>
    <mergeCell ref="L1843:L1845"/>
    <mergeCell ref="M1843:N1843"/>
    <mergeCell ref="R1843:T1843"/>
    <mergeCell ref="V1843:Y1843"/>
    <mergeCell ref="M1844:N1844"/>
    <mergeCell ref="R1844:U1844"/>
    <mergeCell ref="W1844:X1844"/>
    <mergeCell ref="M1845:N1845"/>
    <mergeCell ref="R1845:U1845"/>
    <mergeCell ref="A1841:C1845"/>
    <mergeCell ref="D1841:L1842"/>
    <mergeCell ref="M1841:N1841"/>
    <mergeCell ref="R1841:T1841"/>
    <mergeCell ref="V1841:Y1841"/>
    <mergeCell ref="M1842:N1842"/>
    <mergeCell ref="R1842:T1842"/>
    <mergeCell ref="V1842:Y1842"/>
    <mergeCell ref="D1843:D1845"/>
    <mergeCell ref="E1843:K1845"/>
    <mergeCell ref="R1848:T1848"/>
    <mergeCell ref="V1848:Y1848"/>
    <mergeCell ref="Z1848:Z1856"/>
    <mergeCell ref="M1849:N1849"/>
    <mergeCell ref="R1849:T1849"/>
    <mergeCell ref="V1849:Y1849"/>
    <mergeCell ref="L1846:L1847"/>
    <mergeCell ref="M1846:N1846"/>
    <mergeCell ref="R1846:U1846"/>
    <mergeCell ref="W1846:X1846"/>
    <mergeCell ref="R1847:U1847"/>
    <mergeCell ref="A1848:C1849"/>
    <mergeCell ref="D1848:E1848"/>
    <mergeCell ref="F1848:L1849"/>
    <mergeCell ref="M1848:N1848"/>
    <mergeCell ref="O1848:P1856"/>
    <mergeCell ref="D1846:D1847"/>
    <mergeCell ref="F1846:F1847"/>
    <mergeCell ref="G1846:G1847"/>
    <mergeCell ref="H1846:H1847"/>
    <mergeCell ref="I1846:I1847"/>
    <mergeCell ref="J1846:J1847"/>
    <mergeCell ref="L1852:L1854"/>
    <mergeCell ref="M1852:N1852"/>
    <mergeCell ref="R1852:T1852"/>
    <mergeCell ref="V1852:Y1852"/>
    <mergeCell ref="M1853:N1853"/>
    <mergeCell ref="R1853:U1853"/>
    <mergeCell ref="W1853:X1853"/>
    <mergeCell ref="M1854:N1854"/>
    <mergeCell ref="R1854:U1854"/>
    <mergeCell ref="A1850:C1854"/>
    <mergeCell ref="D1850:L1851"/>
    <mergeCell ref="M1850:N1850"/>
    <mergeCell ref="R1850:T1850"/>
    <mergeCell ref="V1850:Y1850"/>
    <mergeCell ref="M1851:N1851"/>
    <mergeCell ref="R1851:T1851"/>
    <mergeCell ref="V1851:Y1851"/>
    <mergeCell ref="D1852:D1854"/>
    <mergeCell ref="E1852:K1854"/>
    <mergeCell ref="R1857:T1857"/>
    <mergeCell ref="V1857:Y1857"/>
    <mergeCell ref="Z1857:Z1865"/>
    <mergeCell ref="M1858:N1858"/>
    <mergeCell ref="R1858:T1858"/>
    <mergeCell ref="V1858:Y1858"/>
    <mergeCell ref="L1855:L1856"/>
    <mergeCell ref="M1855:N1855"/>
    <mergeCell ref="R1855:U1855"/>
    <mergeCell ref="W1855:X1855"/>
    <mergeCell ref="R1856:U1856"/>
    <mergeCell ref="A1857:C1858"/>
    <mergeCell ref="D1857:E1857"/>
    <mergeCell ref="F1857:L1858"/>
    <mergeCell ref="M1857:N1857"/>
    <mergeCell ref="O1857:P1865"/>
    <mergeCell ref="D1855:D1856"/>
    <mergeCell ref="F1855:F1856"/>
    <mergeCell ref="G1855:G1856"/>
    <mergeCell ref="H1855:H1856"/>
    <mergeCell ref="I1855:I1856"/>
    <mergeCell ref="J1855:J1856"/>
    <mergeCell ref="L1861:L1863"/>
    <mergeCell ref="M1861:N1861"/>
    <mergeCell ref="R1861:T1861"/>
    <mergeCell ref="V1861:Y1861"/>
    <mergeCell ref="M1862:N1862"/>
    <mergeCell ref="R1862:U1862"/>
    <mergeCell ref="W1862:X1862"/>
    <mergeCell ref="M1863:N1863"/>
    <mergeCell ref="R1863:U1863"/>
    <mergeCell ref="A1859:C1863"/>
    <mergeCell ref="D1859:L1860"/>
    <mergeCell ref="M1859:N1859"/>
    <mergeCell ref="R1859:T1859"/>
    <mergeCell ref="V1859:Y1859"/>
    <mergeCell ref="M1860:N1860"/>
    <mergeCell ref="R1860:T1860"/>
    <mergeCell ref="V1860:Y1860"/>
    <mergeCell ref="D1861:D1863"/>
    <mergeCell ref="E1861:K1863"/>
    <mergeCell ref="R1866:T1866"/>
    <mergeCell ref="V1866:Y1866"/>
    <mergeCell ref="Z1866:Z1874"/>
    <mergeCell ref="M1867:N1867"/>
    <mergeCell ref="R1867:T1867"/>
    <mergeCell ref="V1867:Y1867"/>
    <mergeCell ref="L1864:L1865"/>
    <mergeCell ref="M1864:N1864"/>
    <mergeCell ref="R1864:U1864"/>
    <mergeCell ref="W1864:X1864"/>
    <mergeCell ref="R1865:U1865"/>
    <mergeCell ref="A1866:C1867"/>
    <mergeCell ref="D1866:E1866"/>
    <mergeCell ref="F1866:L1867"/>
    <mergeCell ref="M1866:N1866"/>
    <mergeCell ref="O1866:P1874"/>
    <mergeCell ref="D1864:D1865"/>
    <mergeCell ref="F1864:F1865"/>
    <mergeCell ref="G1864:G1865"/>
    <mergeCell ref="H1864:H1865"/>
    <mergeCell ref="I1864:I1865"/>
    <mergeCell ref="J1864:J1865"/>
    <mergeCell ref="L1870:L1872"/>
    <mergeCell ref="M1870:N1870"/>
    <mergeCell ref="R1870:T1870"/>
    <mergeCell ref="V1870:Y1870"/>
    <mergeCell ref="M1871:N1871"/>
    <mergeCell ref="R1871:U1871"/>
    <mergeCell ref="W1871:X1871"/>
    <mergeCell ref="M1872:N1872"/>
    <mergeCell ref="R1872:U1872"/>
    <mergeCell ref="A1868:C1872"/>
    <mergeCell ref="D1868:L1869"/>
    <mergeCell ref="M1868:N1868"/>
    <mergeCell ref="R1868:T1868"/>
    <mergeCell ref="V1868:Y1868"/>
    <mergeCell ref="M1869:N1869"/>
    <mergeCell ref="R1869:T1869"/>
    <mergeCell ref="V1869:Y1869"/>
    <mergeCell ref="D1870:D1872"/>
    <mergeCell ref="E1870:K1872"/>
    <mergeCell ref="R1875:T1875"/>
    <mergeCell ref="V1875:Y1875"/>
    <mergeCell ref="Z1875:Z1883"/>
    <mergeCell ref="M1876:N1876"/>
    <mergeCell ref="R1876:T1876"/>
    <mergeCell ref="V1876:Y1876"/>
    <mergeCell ref="L1873:L1874"/>
    <mergeCell ref="M1873:N1873"/>
    <mergeCell ref="R1873:U1873"/>
    <mergeCell ref="W1873:X1873"/>
    <mergeCell ref="R1874:U1874"/>
    <mergeCell ref="A1875:C1876"/>
    <mergeCell ref="D1875:E1875"/>
    <mergeCell ref="F1875:L1876"/>
    <mergeCell ref="M1875:N1875"/>
    <mergeCell ref="O1875:P1883"/>
    <mergeCell ref="D1873:D1874"/>
    <mergeCell ref="F1873:F1874"/>
    <mergeCell ref="G1873:G1874"/>
    <mergeCell ref="H1873:H1874"/>
    <mergeCell ref="I1873:I1874"/>
    <mergeCell ref="J1873:J1874"/>
    <mergeCell ref="L1879:L1881"/>
    <mergeCell ref="M1879:N1879"/>
    <mergeCell ref="R1879:T1879"/>
    <mergeCell ref="V1879:Y1879"/>
    <mergeCell ref="M1880:N1880"/>
    <mergeCell ref="R1880:U1880"/>
    <mergeCell ref="W1880:X1880"/>
    <mergeCell ref="M1881:N1881"/>
    <mergeCell ref="R1881:U1881"/>
    <mergeCell ref="A1877:C1881"/>
    <mergeCell ref="D1877:L1878"/>
    <mergeCell ref="M1877:N1877"/>
    <mergeCell ref="R1877:T1877"/>
    <mergeCell ref="V1877:Y1877"/>
    <mergeCell ref="M1878:N1878"/>
    <mergeCell ref="R1878:T1878"/>
    <mergeCell ref="V1878:Y1878"/>
    <mergeCell ref="D1879:D1881"/>
    <mergeCell ref="E1879:K1881"/>
    <mergeCell ref="R1884:T1884"/>
    <mergeCell ref="V1884:Y1884"/>
    <mergeCell ref="Z1884:Z1892"/>
    <mergeCell ref="M1885:N1885"/>
    <mergeCell ref="R1885:T1885"/>
    <mergeCell ref="V1885:Y1885"/>
    <mergeCell ref="L1882:L1883"/>
    <mergeCell ref="M1882:N1882"/>
    <mergeCell ref="R1882:U1882"/>
    <mergeCell ref="W1882:X1882"/>
    <mergeCell ref="R1883:U1883"/>
    <mergeCell ref="A1884:C1885"/>
    <mergeCell ref="D1884:E1884"/>
    <mergeCell ref="F1884:L1885"/>
    <mergeCell ref="M1884:N1884"/>
    <mergeCell ref="O1884:P1892"/>
    <mergeCell ref="D1882:D1883"/>
    <mergeCell ref="F1882:F1883"/>
    <mergeCell ref="G1882:G1883"/>
    <mergeCell ref="H1882:H1883"/>
    <mergeCell ref="I1882:I1883"/>
    <mergeCell ref="J1882:J1883"/>
    <mergeCell ref="L1888:L1890"/>
    <mergeCell ref="M1888:N1888"/>
    <mergeCell ref="R1888:T1888"/>
    <mergeCell ref="V1888:Y1888"/>
    <mergeCell ref="M1889:N1889"/>
    <mergeCell ref="R1889:U1889"/>
    <mergeCell ref="W1889:X1889"/>
    <mergeCell ref="M1890:N1890"/>
    <mergeCell ref="R1890:U1890"/>
    <mergeCell ref="A1886:C1890"/>
    <mergeCell ref="D1886:L1887"/>
    <mergeCell ref="M1886:N1886"/>
    <mergeCell ref="R1886:T1886"/>
    <mergeCell ref="V1886:Y1886"/>
    <mergeCell ref="M1887:N1887"/>
    <mergeCell ref="R1887:T1887"/>
    <mergeCell ref="V1887:Y1887"/>
    <mergeCell ref="D1888:D1890"/>
    <mergeCell ref="E1888:K1890"/>
    <mergeCell ref="R1893:T1893"/>
    <mergeCell ref="V1893:Y1893"/>
    <mergeCell ref="Z1893:Z1901"/>
    <mergeCell ref="M1894:N1894"/>
    <mergeCell ref="R1894:T1894"/>
    <mergeCell ref="V1894:Y1894"/>
    <mergeCell ref="L1891:L1892"/>
    <mergeCell ref="M1891:N1891"/>
    <mergeCell ref="R1891:U1891"/>
    <mergeCell ref="W1891:X1891"/>
    <mergeCell ref="R1892:U1892"/>
    <mergeCell ref="A1893:C1894"/>
    <mergeCell ref="D1893:E1893"/>
    <mergeCell ref="F1893:L1894"/>
    <mergeCell ref="M1893:N1893"/>
    <mergeCell ref="O1893:P1901"/>
    <mergeCell ref="D1891:D1892"/>
    <mergeCell ref="F1891:F1892"/>
    <mergeCell ref="G1891:G1892"/>
    <mergeCell ref="H1891:H1892"/>
    <mergeCell ref="I1891:I1892"/>
    <mergeCell ref="J1891:J1892"/>
    <mergeCell ref="L1897:L1899"/>
    <mergeCell ref="M1897:N1897"/>
    <mergeCell ref="R1897:T1897"/>
    <mergeCell ref="V1897:Y1897"/>
    <mergeCell ref="M1898:N1898"/>
    <mergeCell ref="R1898:U1898"/>
    <mergeCell ref="W1898:X1898"/>
    <mergeCell ref="M1899:N1899"/>
    <mergeCell ref="R1899:U1899"/>
    <mergeCell ref="A1895:C1899"/>
    <mergeCell ref="D1895:L1896"/>
    <mergeCell ref="M1895:N1895"/>
    <mergeCell ref="R1895:T1895"/>
    <mergeCell ref="V1895:Y1895"/>
    <mergeCell ref="M1896:N1896"/>
    <mergeCell ref="R1896:T1896"/>
    <mergeCell ref="V1896:Y1896"/>
    <mergeCell ref="D1897:D1899"/>
    <mergeCell ref="E1897:K1899"/>
    <mergeCell ref="R1902:T1902"/>
    <mergeCell ref="V1902:Y1902"/>
    <mergeCell ref="Z1902:Z1910"/>
    <mergeCell ref="M1903:N1903"/>
    <mergeCell ref="R1903:T1903"/>
    <mergeCell ref="V1903:Y1903"/>
    <mergeCell ref="L1900:L1901"/>
    <mergeCell ref="M1900:N1900"/>
    <mergeCell ref="R1900:U1900"/>
    <mergeCell ref="W1900:X1900"/>
    <mergeCell ref="R1901:U1901"/>
    <mergeCell ref="A1902:C1903"/>
    <mergeCell ref="D1902:E1902"/>
    <mergeCell ref="F1902:L1903"/>
    <mergeCell ref="M1902:N1902"/>
    <mergeCell ref="O1902:P1910"/>
    <mergeCell ref="D1900:D1901"/>
    <mergeCell ref="F1900:F1901"/>
    <mergeCell ref="G1900:G1901"/>
    <mergeCell ref="H1900:H1901"/>
    <mergeCell ref="I1900:I1901"/>
    <mergeCell ref="J1900:J1901"/>
    <mergeCell ref="L1906:L1908"/>
    <mergeCell ref="M1906:N1906"/>
    <mergeCell ref="R1906:T1906"/>
    <mergeCell ref="V1906:Y1906"/>
    <mergeCell ref="M1907:N1907"/>
    <mergeCell ref="R1907:U1907"/>
    <mergeCell ref="W1907:X1907"/>
    <mergeCell ref="M1908:N1908"/>
    <mergeCell ref="R1908:U1908"/>
    <mergeCell ref="A1904:C1908"/>
    <mergeCell ref="D1904:L1905"/>
    <mergeCell ref="M1904:N1904"/>
    <mergeCell ref="R1904:T1904"/>
    <mergeCell ref="V1904:Y1904"/>
    <mergeCell ref="M1905:N1905"/>
    <mergeCell ref="R1905:T1905"/>
    <mergeCell ref="V1905:Y1905"/>
    <mergeCell ref="D1906:D1908"/>
    <mergeCell ref="E1906:K1908"/>
    <mergeCell ref="R1911:T1911"/>
    <mergeCell ref="V1911:Y1911"/>
    <mergeCell ref="Z1911:Z1919"/>
    <mergeCell ref="M1912:N1912"/>
    <mergeCell ref="R1912:T1912"/>
    <mergeCell ref="V1912:Y1912"/>
    <mergeCell ref="L1909:L1910"/>
    <mergeCell ref="M1909:N1909"/>
    <mergeCell ref="R1909:U1909"/>
    <mergeCell ref="W1909:X1909"/>
    <mergeCell ref="R1910:U1910"/>
    <mergeCell ref="A1911:C1912"/>
    <mergeCell ref="D1911:E1911"/>
    <mergeCell ref="F1911:L1912"/>
    <mergeCell ref="M1911:N1911"/>
    <mergeCell ref="O1911:P1919"/>
    <mergeCell ref="D1909:D1910"/>
    <mergeCell ref="F1909:F1910"/>
    <mergeCell ref="G1909:G1910"/>
    <mergeCell ref="H1909:H1910"/>
    <mergeCell ref="I1909:I1910"/>
    <mergeCell ref="J1909:J1910"/>
    <mergeCell ref="L1915:L1917"/>
    <mergeCell ref="M1915:N1915"/>
    <mergeCell ref="R1915:T1915"/>
    <mergeCell ref="V1915:Y1915"/>
    <mergeCell ref="M1916:N1916"/>
    <mergeCell ref="R1916:U1916"/>
    <mergeCell ref="W1916:X1916"/>
    <mergeCell ref="M1917:N1917"/>
    <mergeCell ref="R1917:U1917"/>
    <mergeCell ref="A1913:C1917"/>
    <mergeCell ref="D1913:L1914"/>
    <mergeCell ref="M1913:N1913"/>
    <mergeCell ref="R1913:T1913"/>
    <mergeCell ref="V1913:Y1913"/>
    <mergeCell ref="M1914:N1914"/>
    <mergeCell ref="R1914:T1914"/>
    <mergeCell ref="V1914:Y1914"/>
    <mergeCell ref="D1915:D1917"/>
    <mergeCell ref="E1915:K1917"/>
    <mergeCell ref="R1920:T1920"/>
    <mergeCell ref="V1920:Y1920"/>
    <mergeCell ref="Z1920:Z1928"/>
    <mergeCell ref="M1921:N1921"/>
    <mergeCell ref="R1921:T1921"/>
    <mergeCell ref="V1921:Y1921"/>
    <mergeCell ref="L1918:L1919"/>
    <mergeCell ref="M1918:N1918"/>
    <mergeCell ref="R1918:U1918"/>
    <mergeCell ref="W1918:X1918"/>
    <mergeCell ref="R1919:U1919"/>
    <mergeCell ref="A1920:C1921"/>
    <mergeCell ref="D1920:E1920"/>
    <mergeCell ref="F1920:L1921"/>
    <mergeCell ref="M1920:N1920"/>
    <mergeCell ref="O1920:P1928"/>
    <mergeCell ref="D1918:D1919"/>
    <mergeCell ref="F1918:F1919"/>
    <mergeCell ref="G1918:G1919"/>
    <mergeCell ref="H1918:H1919"/>
    <mergeCell ref="I1918:I1919"/>
    <mergeCell ref="J1918:J1919"/>
    <mergeCell ref="L1924:L1926"/>
    <mergeCell ref="M1924:N1924"/>
    <mergeCell ref="R1924:T1924"/>
    <mergeCell ref="V1924:Y1924"/>
    <mergeCell ref="M1925:N1925"/>
    <mergeCell ref="R1925:U1925"/>
    <mergeCell ref="W1925:X1925"/>
    <mergeCell ref="M1926:N1926"/>
    <mergeCell ref="R1926:U1926"/>
    <mergeCell ref="A1922:C1926"/>
    <mergeCell ref="D1922:L1923"/>
    <mergeCell ref="M1922:N1922"/>
    <mergeCell ref="R1922:T1922"/>
    <mergeCell ref="V1922:Y1922"/>
    <mergeCell ref="M1923:N1923"/>
    <mergeCell ref="R1923:T1923"/>
    <mergeCell ref="V1923:Y1923"/>
    <mergeCell ref="D1924:D1926"/>
    <mergeCell ref="E1924:K1926"/>
    <mergeCell ref="R1929:T1929"/>
    <mergeCell ref="V1929:Y1929"/>
    <mergeCell ref="Z1929:Z1937"/>
    <mergeCell ref="M1930:N1930"/>
    <mergeCell ref="R1930:T1930"/>
    <mergeCell ref="V1930:Y1930"/>
    <mergeCell ref="L1927:L1928"/>
    <mergeCell ref="M1927:N1927"/>
    <mergeCell ref="R1927:U1927"/>
    <mergeCell ref="W1927:X1927"/>
    <mergeCell ref="R1928:U1928"/>
    <mergeCell ref="A1929:C1930"/>
    <mergeCell ref="D1929:E1929"/>
    <mergeCell ref="F1929:L1930"/>
    <mergeCell ref="M1929:N1929"/>
    <mergeCell ref="O1929:P1937"/>
    <mergeCell ref="D1927:D1928"/>
    <mergeCell ref="F1927:F1928"/>
    <mergeCell ref="G1927:G1928"/>
    <mergeCell ref="H1927:H1928"/>
    <mergeCell ref="I1927:I1928"/>
    <mergeCell ref="J1927:J1928"/>
    <mergeCell ref="L1933:L1935"/>
    <mergeCell ref="M1933:N1933"/>
    <mergeCell ref="R1933:T1933"/>
    <mergeCell ref="V1933:Y1933"/>
    <mergeCell ref="M1934:N1934"/>
    <mergeCell ref="R1934:U1934"/>
    <mergeCell ref="W1934:X1934"/>
    <mergeCell ref="M1935:N1935"/>
    <mergeCell ref="R1935:U1935"/>
    <mergeCell ref="A1931:C1935"/>
    <mergeCell ref="D1931:L1932"/>
    <mergeCell ref="M1931:N1931"/>
    <mergeCell ref="R1931:T1931"/>
    <mergeCell ref="V1931:Y1931"/>
    <mergeCell ref="M1932:N1932"/>
    <mergeCell ref="R1932:T1932"/>
    <mergeCell ref="V1932:Y1932"/>
    <mergeCell ref="D1933:D1935"/>
    <mergeCell ref="E1933:K1935"/>
    <mergeCell ref="R1938:T1938"/>
    <mergeCell ref="V1938:Y1938"/>
    <mergeCell ref="Z1938:Z1946"/>
    <mergeCell ref="M1939:N1939"/>
    <mergeCell ref="R1939:T1939"/>
    <mergeCell ref="V1939:Y1939"/>
    <mergeCell ref="L1936:L1937"/>
    <mergeCell ref="M1936:N1936"/>
    <mergeCell ref="R1936:U1936"/>
    <mergeCell ref="W1936:X1936"/>
    <mergeCell ref="R1937:U1937"/>
    <mergeCell ref="A1938:C1939"/>
    <mergeCell ref="D1938:E1938"/>
    <mergeCell ref="F1938:L1939"/>
    <mergeCell ref="M1938:N1938"/>
    <mergeCell ref="O1938:P1946"/>
    <mergeCell ref="D1936:D1937"/>
    <mergeCell ref="F1936:F1937"/>
    <mergeCell ref="G1936:G1937"/>
    <mergeCell ref="H1936:H1937"/>
    <mergeCell ref="I1936:I1937"/>
    <mergeCell ref="J1936:J1937"/>
    <mergeCell ref="L1942:L1944"/>
    <mergeCell ref="M1942:N1942"/>
    <mergeCell ref="R1942:T1942"/>
    <mergeCell ref="V1942:Y1942"/>
    <mergeCell ref="M1943:N1943"/>
    <mergeCell ref="R1943:U1943"/>
    <mergeCell ref="W1943:X1943"/>
    <mergeCell ref="M1944:N1944"/>
    <mergeCell ref="R1944:U1944"/>
    <mergeCell ref="A1940:C1944"/>
    <mergeCell ref="D1940:L1941"/>
    <mergeCell ref="M1940:N1940"/>
    <mergeCell ref="R1940:T1940"/>
    <mergeCell ref="V1940:Y1940"/>
    <mergeCell ref="M1941:N1941"/>
    <mergeCell ref="R1941:T1941"/>
    <mergeCell ref="V1941:Y1941"/>
    <mergeCell ref="D1942:D1944"/>
    <mergeCell ref="E1942:K1944"/>
    <mergeCell ref="R1947:T1947"/>
    <mergeCell ref="V1947:Y1947"/>
    <mergeCell ref="Z1947:Z1955"/>
    <mergeCell ref="M1948:N1948"/>
    <mergeCell ref="R1948:T1948"/>
    <mergeCell ref="V1948:Y1948"/>
    <mergeCell ref="L1945:L1946"/>
    <mergeCell ref="M1945:N1945"/>
    <mergeCell ref="R1945:U1945"/>
    <mergeCell ref="W1945:X1945"/>
    <mergeCell ref="R1946:U1946"/>
    <mergeCell ref="A1947:C1948"/>
    <mergeCell ref="D1947:E1947"/>
    <mergeCell ref="F1947:L1948"/>
    <mergeCell ref="M1947:N1947"/>
    <mergeCell ref="O1947:P1955"/>
    <mergeCell ref="D1945:D1946"/>
    <mergeCell ref="F1945:F1946"/>
    <mergeCell ref="G1945:G1946"/>
    <mergeCell ref="H1945:H1946"/>
    <mergeCell ref="I1945:I1946"/>
    <mergeCell ref="J1945:J1946"/>
    <mergeCell ref="L1951:L1953"/>
    <mergeCell ref="M1951:N1951"/>
    <mergeCell ref="R1951:T1951"/>
    <mergeCell ref="V1951:Y1951"/>
    <mergeCell ref="M1952:N1952"/>
    <mergeCell ref="R1952:U1952"/>
    <mergeCell ref="W1952:X1952"/>
    <mergeCell ref="M1953:N1953"/>
    <mergeCell ref="R1953:U1953"/>
    <mergeCell ref="A1949:C1953"/>
    <mergeCell ref="D1949:L1950"/>
    <mergeCell ref="M1949:N1949"/>
    <mergeCell ref="R1949:T1949"/>
    <mergeCell ref="V1949:Y1949"/>
    <mergeCell ref="M1950:N1950"/>
    <mergeCell ref="R1950:T1950"/>
    <mergeCell ref="V1950:Y1950"/>
    <mergeCell ref="D1951:D1953"/>
    <mergeCell ref="E1951:K1953"/>
    <mergeCell ref="R1956:T1956"/>
    <mergeCell ref="V1956:Y1956"/>
    <mergeCell ref="Z1956:Z1964"/>
    <mergeCell ref="M1957:N1957"/>
    <mergeCell ref="R1957:T1957"/>
    <mergeCell ref="V1957:Y1957"/>
    <mergeCell ref="L1954:L1955"/>
    <mergeCell ref="M1954:N1954"/>
    <mergeCell ref="R1954:U1954"/>
    <mergeCell ref="W1954:X1954"/>
    <mergeCell ref="R1955:U1955"/>
    <mergeCell ref="A1956:C1957"/>
    <mergeCell ref="D1956:E1956"/>
    <mergeCell ref="F1956:L1957"/>
    <mergeCell ref="M1956:N1956"/>
    <mergeCell ref="O1956:P1964"/>
    <mergeCell ref="D1954:D1955"/>
    <mergeCell ref="F1954:F1955"/>
    <mergeCell ref="G1954:G1955"/>
    <mergeCell ref="H1954:H1955"/>
    <mergeCell ref="I1954:I1955"/>
    <mergeCell ref="J1954:J1955"/>
    <mergeCell ref="L1960:L1962"/>
    <mergeCell ref="M1960:N1960"/>
    <mergeCell ref="R1960:T1960"/>
    <mergeCell ref="V1960:Y1960"/>
    <mergeCell ref="M1961:N1961"/>
    <mergeCell ref="R1961:U1961"/>
    <mergeCell ref="W1961:X1961"/>
    <mergeCell ref="M1962:N1962"/>
    <mergeCell ref="R1962:U1962"/>
    <mergeCell ref="A1958:C1962"/>
    <mergeCell ref="D1958:L1959"/>
    <mergeCell ref="M1958:N1958"/>
    <mergeCell ref="R1958:T1958"/>
    <mergeCell ref="V1958:Y1958"/>
    <mergeCell ref="M1959:N1959"/>
    <mergeCell ref="R1959:T1959"/>
    <mergeCell ref="V1959:Y1959"/>
    <mergeCell ref="D1960:D1962"/>
    <mergeCell ref="E1960:K1962"/>
    <mergeCell ref="R1965:T1965"/>
    <mergeCell ref="V1965:Y1965"/>
    <mergeCell ref="Z1965:Z1973"/>
    <mergeCell ref="M1966:N1966"/>
    <mergeCell ref="R1966:T1966"/>
    <mergeCell ref="V1966:Y1966"/>
    <mergeCell ref="L1963:L1964"/>
    <mergeCell ref="M1963:N1963"/>
    <mergeCell ref="R1963:U1963"/>
    <mergeCell ref="W1963:X1963"/>
    <mergeCell ref="R1964:U1964"/>
    <mergeCell ref="A1965:C1966"/>
    <mergeCell ref="D1965:E1965"/>
    <mergeCell ref="F1965:L1966"/>
    <mergeCell ref="M1965:N1965"/>
    <mergeCell ref="O1965:P1973"/>
    <mergeCell ref="D1963:D1964"/>
    <mergeCell ref="F1963:F1964"/>
    <mergeCell ref="G1963:G1964"/>
    <mergeCell ref="H1963:H1964"/>
    <mergeCell ref="I1963:I1964"/>
    <mergeCell ref="J1963:J1964"/>
    <mergeCell ref="L1969:L1971"/>
    <mergeCell ref="M1969:N1969"/>
    <mergeCell ref="R1969:T1969"/>
    <mergeCell ref="V1969:Y1969"/>
    <mergeCell ref="M1970:N1970"/>
    <mergeCell ref="R1970:U1970"/>
    <mergeCell ref="W1970:X1970"/>
    <mergeCell ref="M1971:N1971"/>
    <mergeCell ref="R1971:U1971"/>
    <mergeCell ref="A1967:C1971"/>
    <mergeCell ref="D1967:L1968"/>
    <mergeCell ref="M1967:N1967"/>
    <mergeCell ref="R1967:T1967"/>
    <mergeCell ref="V1967:Y1967"/>
    <mergeCell ref="M1968:N1968"/>
    <mergeCell ref="R1968:T1968"/>
    <mergeCell ref="V1968:Y1968"/>
    <mergeCell ref="D1969:D1971"/>
    <mergeCell ref="E1969:K1971"/>
    <mergeCell ref="R1974:T1974"/>
    <mergeCell ref="V1974:Y1974"/>
    <mergeCell ref="Z1974:Z1982"/>
    <mergeCell ref="M1975:N1975"/>
    <mergeCell ref="R1975:T1975"/>
    <mergeCell ref="V1975:Y1975"/>
    <mergeCell ref="L1972:L1973"/>
    <mergeCell ref="M1972:N1972"/>
    <mergeCell ref="R1972:U1972"/>
    <mergeCell ref="W1972:X1972"/>
    <mergeCell ref="R1973:U1973"/>
    <mergeCell ref="A1974:C1975"/>
    <mergeCell ref="D1974:E1974"/>
    <mergeCell ref="F1974:L1975"/>
    <mergeCell ref="M1974:N1974"/>
    <mergeCell ref="O1974:P1982"/>
    <mergeCell ref="D1972:D1973"/>
    <mergeCell ref="F1972:F1973"/>
    <mergeCell ref="G1972:G1973"/>
    <mergeCell ref="H1972:H1973"/>
    <mergeCell ref="I1972:I1973"/>
    <mergeCell ref="J1972:J1973"/>
    <mergeCell ref="L1978:L1980"/>
    <mergeCell ref="M1978:N1978"/>
    <mergeCell ref="R1978:T1978"/>
    <mergeCell ref="V1978:Y1978"/>
    <mergeCell ref="M1979:N1979"/>
    <mergeCell ref="R1979:U1979"/>
    <mergeCell ref="W1979:X1979"/>
    <mergeCell ref="M1980:N1980"/>
    <mergeCell ref="R1980:U1980"/>
    <mergeCell ref="A1976:C1980"/>
    <mergeCell ref="D1976:L1977"/>
    <mergeCell ref="M1976:N1976"/>
    <mergeCell ref="R1976:T1976"/>
    <mergeCell ref="V1976:Y1976"/>
    <mergeCell ref="M1977:N1977"/>
    <mergeCell ref="R1977:T1977"/>
    <mergeCell ref="V1977:Y1977"/>
    <mergeCell ref="D1978:D1980"/>
    <mergeCell ref="E1978:K1980"/>
    <mergeCell ref="R1983:T1983"/>
    <mergeCell ref="V1983:Y1983"/>
    <mergeCell ref="Z1983:Z1991"/>
    <mergeCell ref="M1984:N1984"/>
    <mergeCell ref="R1984:T1984"/>
    <mergeCell ref="V1984:Y1984"/>
    <mergeCell ref="L1981:L1982"/>
    <mergeCell ref="M1981:N1981"/>
    <mergeCell ref="R1981:U1981"/>
    <mergeCell ref="W1981:X1981"/>
    <mergeCell ref="R1982:U1982"/>
    <mergeCell ref="A1983:C1984"/>
    <mergeCell ref="D1983:E1983"/>
    <mergeCell ref="F1983:L1984"/>
    <mergeCell ref="M1983:N1983"/>
    <mergeCell ref="O1983:P1991"/>
    <mergeCell ref="D1981:D1982"/>
    <mergeCell ref="F1981:F1982"/>
    <mergeCell ref="G1981:G1982"/>
    <mergeCell ref="H1981:H1982"/>
    <mergeCell ref="I1981:I1982"/>
    <mergeCell ref="J1981:J1982"/>
    <mergeCell ref="L1987:L1989"/>
    <mergeCell ref="M1987:N1987"/>
    <mergeCell ref="R1987:T1987"/>
    <mergeCell ref="V1987:Y1987"/>
    <mergeCell ref="M1988:N1988"/>
    <mergeCell ref="R1988:U1988"/>
    <mergeCell ref="W1988:X1988"/>
    <mergeCell ref="M1989:N1989"/>
    <mergeCell ref="R1989:U1989"/>
    <mergeCell ref="A1985:C1989"/>
    <mergeCell ref="D1985:L1986"/>
    <mergeCell ref="M1985:N1985"/>
    <mergeCell ref="R1985:T1985"/>
    <mergeCell ref="V1985:Y1985"/>
    <mergeCell ref="M1986:N1986"/>
    <mergeCell ref="R1986:T1986"/>
    <mergeCell ref="V1986:Y1986"/>
    <mergeCell ref="D1987:D1989"/>
    <mergeCell ref="E1987:K1989"/>
    <mergeCell ref="R1992:T1992"/>
    <mergeCell ref="V1992:Y1992"/>
    <mergeCell ref="Z1992:Z2000"/>
    <mergeCell ref="M1993:N1993"/>
    <mergeCell ref="R1993:T1993"/>
    <mergeCell ref="V1993:Y1993"/>
    <mergeCell ref="L1990:L1991"/>
    <mergeCell ref="M1990:N1990"/>
    <mergeCell ref="R1990:U1990"/>
    <mergeCell ref="W1990:X1990"/>
    <mergeCell ref="R1991:U1991"/>
    <mergeCell ref="A1992:C1993"/>
    <mergeCell ref="D1992:E1992"/>
    <mergeCell ref="F1992:L1993"/>
    <mergeCell ref="M1992:N1992"/>
    <mergeCell ref="O1992:P2000"/>
    <mergeCell ref="D1990:D1991"/>
    <mergeCell ref="F1990:F1991"/>
    <mergeCell ref="G1990:G1991"/>
    <mergeCell ref="H1990:H1991"/>
    <mergeCell ref="I1990:I1991"/>
    <mergeCell ref="J1990:J1991"/>
    <mergeCell ref="L1996:L1998"/>
    <mergeCell ref="M1996:N1996"/>
    <mergeCell ref="R1996:T1996"/>
    <mergeCell ref="V1996:Y1996"/>
    <mergeCell ref="M1997:N1997"/>
    <mergeCell ref="R1997:U1997"/>
    <mergeCell ref="W1997:X1997"/>
    <mergeCell ref="M1998:N1998"/>
    <mergeCell ref="R1998:U1998"/>
    <mergeCell ref="A1994:C1998"/>
    <mergeCell ref="D1994:L1995"/>
    <mergeCell ref="M1994:N1994"/>
    <mergeCell ref="R1994:T1994"/>
    <mergeCell ref="V1994:Y1994"/>
    <mergeCell ref="M1995:N1995"/>
    <mergeCell ref="R1995:T1995"/>
    <mergeCell ref="V1995:Y1995"/>
    <mergeCell ref="D1996:D1998"/>
    <mergeCell ref="E1996:K1998"/>
    <mergeCell ref="R2001:T2001"/>
    <mergeCell ref="V2001:Y2001"/>
    <mergeCell ref="Z2001:Z2009"/>
    <mergeCell ref="M2002:N2002"/>
    <mergeCell ref="R2002:T2002"/>
    <mergeCell ref="V2002:Y2002"/>
    <mergeCell ref="L1999:L2000"/>
    <mergeCell ref="M1999:N1999"/>
    <mergeCell ref="R1999:U1999"/>
    <mergeCell ref="W1999:X1999"/>
    <mergeCell ref="R2000:U2000"/>
    <mergeCell ref="A2001:C2002"/>
    <mergeCell ref="D2001:E2001"/>
    <mergeCell ref="F2001:L2002"/>
    <mergeCell ref="M2001:N2001"/>
    <mergeCell ref="O2001:P2009"/>
    <mergeCell ref="D1999:D2000"/>
    <mergeCell ref="F1999:F2000"/>
    <mergeCell ref="G1999:G2000"/>
    <mergeCell ref="H1999:H2000"/>
    <mergeCell ref="I1999:I2000"/>
    <mergeCell ref="J1999:J2000"/>
    <mergeCell ref="L2005:L2007"/>
    <mergeCell ref="M2005:N2005"/>
    <mergeCell ref="R2005:T2005"/>
    <mergeCell ref="V2005:Y2005"/>
    <mergeCell ref="M2006:N2006"/>
    <mergeCell ref="R2006:U2006"/>
    <mergeCell ref="W2006:X2006"/>
    <mergeCell ref="M2007:N2007"/>
    <mergeCell ref="R2007:U2007"/>
    <mergeCell ref="A2003:C2007"/>
    <mergeCell ref="D2003:L2004"/>
    <mergeCell ref="M2003:N2003"/>
    <mergeCell ref="R2003:T2003"/>
    <mergeCell ref="V2003:Y2003"/>
    <mergeCell ref="M2004:N2004"/>
    <mergeCell ref="R2004:T2004"/>
    <mergeCell ref="V2004:Y2004"/>
    <mergeCell ref="D2005:D2007"/>
    <mergeCell ref="E2005:K2007"/>
    <mergeCell ref="R2010:T2010"/>
    <mergeCell ref="V2010:Y2010"/>
    <mergeCell ref="Z2010:Z2018"/>
    <mergeCell ref="M2011:N2011"/>
    <mergeCell ref="R2011:T2011"/>
    <mergeCell ref="V2011:Y2011"/>
    <mergeCell ref="L2008:L2009"/>
    <mergeCell ref="M2008:N2008"/>
    <mergeCell ref="R2008:U2008"/>
    <mergeCell ref="W2008:X2008"/>
    <mergeCell ref="R2009:U2009"/>
    <mergeCell ref="A2010:C2011"/>
    <mergeCell ref="D2010:E2010"/>
    <mergeCell ref="F2010:L2011"/>
    <mergeCell ref="M2010:N2010"/>
    <mergeCell ref="O2010:P2018"/>
    <mergeCell ref="D2008:D2009"/>
    <mergeCell ref="F2008:F2009"/>
    <mergeCell ref="G2008:G2009"/>
    <mergeCell ref="H2008:H2009"/>
    <mergeCell ref="I2008:I2009"/>
    <mergeCell ref="J2008:J2009"/>
    <mergeCell ref="L2014:L2016"/>
    <mergeCell ref="M2014:N2014"/>
    <mergeCell ref="R2014:T2014"/>
    <mergeCell ref="V2014:Y2014"/>
    <mergeCell ref="M2015:N2015"/>
    <mergeCell ref="R2015:U2015"/>
    <mergeCell ref="W2015:X2015"/>
    <mergeCell ref="M2016:N2016"/>
    <mergeCell ref="R2016:U2016"/>
    <mergeCell ref="A2012:C2016"/>
    <mergeCell ref="D2012:L2013"/>
    <mergeCell ref="M2012:N2012"/>
    <mergeCell ref="R2012:T2012"/>
    <mergeCell ref="V2012:Y2012"/>
    <mergeCell ref="M2013:N2013"/>
    <mergeCell ref="R2013:T2013"/>
    <mergeCell ref="V2013:Y2013"/>
    <mergeCell ref="D2014:D2016"/>
    <mergeCell ref="E2014:K2016"/>
    <mergeCell ref="R2019:T2019"/>
    <mergeCell ref="V2019:Y2019"/>
    <mergeCell ref="Z2019:Z2027"/>
    <mergeCell ref="M2020:N2020"/>
    <mergeCell ref="R2020:T2020"/>
    <mergeCell ref="V2020:Y2020"/>
    <mergeCell ref="L2017:L2018"/>
    <mergeCell ref="M2017:N2017"/>
    <mergeCell ref="R2017:U2017"/>
    <mergeCell ref="W2017:X2017"/>
    <mergeCell ref="R2018:U2018"/>
    <mergeCell ref="A2019:C2020"/>
    <mergeCell ref="D2019:E2019"/>
    <mergeCell ref="F2019:L2020"/>
    <mergeCell ref="M2019:N2019"/>
    <mergeCell ref="O2019:P2027"/>
    <mergeCell ref="D2017:D2018"/>
    <mergeCell ref="F2017:F2018"/>
    <mergeCell ref="G2017:G2018"/>
    <mergeCell ref="H2017:H2018"/>
    <mergeCell ref="I2017:I2018"/>
    <mergeCell ref="J2017:J2018"/>
    <mergeCell ref="L2023:L2025"/>
    <mergeCell ref="M2023:N2023"/>
    <mergeCell ref="R2023:T2023"/>
    <mergeCell ref="V2023:Y2023"/>
    <mergeCell ref="M2024:N2024"/>
    <mergeCell ref="R2024:U2024"/>
    <mergeCell ref="W2024:X2024"/>
    <mergeCell ref="M2025:N2025"/>
    <mergeCell ref="R2025:U2025"/>
    <mergeCell ref="A2021:C2025"/>
    <mergeCell ref="D2021:L2022"/>
    <mergeCell ref="M2021:N2021"/>
    <mergeCell ref="R2021:T2021"/>
    <mergeCell ref="V2021:Y2021"/>
    <mergeCell ref="M2022:N2022"/>
    <mergeCell ref="R2022:T2022"/>
    <mergeCell ref="V2022:Y2022"/>
    <mergeCell ref="D2023:D2025"/>
    <mergeCell ref="E2023:K2025"/>
    <mergeCell ref="R2028:T2028"/>
    <mergeCell ref="V2028:Y2028"/>
    <mergeCell ref="Z2028:Z2036"/>
    <mergeCell ref="M2029:N2029"/>
    <mergeCell ref="R2029:T2029"/>
    <mergeCell ref="V2029:Y2029"/>
    <mergeCell ref="L2026:L2027"/>
    <mergeCell ref="M2026:N2026"/>
    <mergeCell ref="R2026:U2026"/>
    <mergeCell ref="W2026:X2026"/>
    <mergeCell ref="R2027:U2027"/>
    <mergeCell ref="A2028:C2029"/>
    <mergeCell ref="D2028:E2028"/>
    <mergeCell ref="F2028:L2029"/>
    <mergeCell ref="M2028:N2028"/>
    <mergeCell ref="O2028:P2036"/>
    <mergeCell ref="D2026:D2027"/>
    <mergeCell ref="F2026:F2027"/>
    <mergeCell ref="G2026:G2027"/>
    <mergeCell ref="H2026:H2027"/>
    <mergeCell ref="I2026:I2027"/>
    <mergeCell ref="J2026:J2027"/>
    <mergeCell ref="L2032:L2034"/>
    <mergeCell ref="M2032:N2032"/>
    <mergeCell ref="R2032:T2032"/>
    <mergeCell ref="V2032:Y2032"/>
    <mergeCell ref="M2033:N2033"/>
    <mergeCell ref="R2033:U2033"/>
    <mergeCell ref="W2033:X2033"/>
    <mergeCell ref="M2034:N2034"/>
    <mergeCell ref="R2034:U2034"/>
    <mergeCell ref="A2030:C2034"/>
    <mergeCell ref="D2030:L2031"/>
    <mergeCell ref="M2030:N2030"/>
    <mergeCell ref="R2030:T2030"/>
    <mergeCell ref="V2030:Y2030"/>
    <mergeCell ref="M2031:N2031"/>
    <mergeCell ref="R2031:T2031"/>
    <mergeCell ref="V2031:Y2031"/>
    <mergeCell ref="D2032:D2034"/>
    <mergeCell ref="E2032:K2034"/>
    <mergeCell ref="A2039:C2043"/>
    <mergeCell ref="D2039:L2040"/>
    <mergeCell ref="M2039:N2039"/>
    <mergeCell ref="R2039:T2039"/>
    <mergeCell ref="V2039:Y2039"/>
    <mergeCell ref="M2040:N2040"/>
    <mergeCell ref="R2040:T2040"/>
    <mergeCell ref="V2040:Y2040"/>
    <mergeCell ref="D2041:D2043"/>
    <mergeCell ref="E2041:K2043"/>
    <mergeCell ref="R2037:T2037"/>
    <mergeCell ref="V2037:Y2037"/>
    <mergeCell ref="M2041:N2041"/>
    <mergeCell ref="R2041:T2041"/>
    <mergeCell ref="V2041:Y2041"/>
    <mergeCell ref="M2042:N2042"/>
    <mergeCell ref="R2042:U2042"/>
    <mergeCell ref="W2042:X2042"/>
    <mergeCell ref="M2043:N2043"/>
    <mergeCell ref="R2043:U2043"/>
    <mergeCell ref="Z2037:Z2045"/>
    <mergeCell ref="M2038:N2038"/>
    <mergeCell ref="R2038:T2038"/>
    <mergeCell ref="V2038:Y2038"/>
    <mergeCell ref="L2035:L2036"/>
    <mergeCell ref="M2035:N2035"/>
    <mergeCell ref="R2035:U2035"/>
    <mergeCell ref="W2035:X2035"/>
    <mergeCell ref="R2036:U2036"/>
    <mergeCell ref="A2037:C2038"/>
    <mergeCell ref="D2037:E2037"/>
    <mergeCell ref="F2037:L2038"/>
    <mergeCell ref="M2037:N2037"/>
    <mergeCell ref="O2037:P2045"/>
    <mergeCell ref="D2035:D2036"/>
    <mergeCell ref="F2035:F2036"/>
    <mergeCell ref="G2035:G2036"/>
    <mergeCell ref="H2035:H2036"/>
    <mergeCell ref="I2035:I2036"/>
    <mergeCell ref="J2035:J2036"/>
    <mergeCell ref="L2044:L2045"/>
    <mergeCell ref="M2044:N2044"/>
    <mergeCell ref="R2044:U2044"/>
    <mergeCell ref="W2044:X2044"/>
    <mergeCell ref="R2045:U2045"/>
    <mergeCell ref="D2044:D2045"/>
    <mergeCell ref="F2044:F2045"/>
    <mergeCell ref="G2044:G2045"/>
    <mergeCell ref="H2044:H2045"/>
    <mergeCell ref="I2044:I2045"/>
    <mergeCell ref="J2044:J2045"/>
    <mergeCell ref="L2041:L2043"/>
  </mergeCells>
  <phoneticPr fontId="2"/>
  <dataValidations count="1">
    <dataValidation imeMode="off" allowBlank="1" showInputMessage="1" showErrorMessage="1" sqref="Z1 JS1 TO1 ADK1 ANG1 AXC1 BGY1 BQU1 CAQ1 CKM1 CUI1 DEE1 DOA1 DXW1 EHS1 ERO1 FBK1 FLG1 FVC1 GEY1 GOU1 GYQ1 HIM1 HSI1 ICE1 IMA1 IVW1 JFS1 JPO1 JZK1 KJG1 KTC1 LCY1 LMU1 LWQ1 MGM1 MQI1 NAE1 NKA1 NTW1 ODS1 ONO1 OXK1 PHG1 PRC1 QAY1 QKU1 QUQ1 REM1 ROI1 RYE1 SIA1 SRW1 TBS1 TLO1 TVK1 UFG1 UPC1 UYY1 VIU1 VSQ1 WCM1 WMI1 WWE1" xr:uid="{987AF088-F32E-4511-85C1-F883AFF2CBE5}"/>
  </dataValidations>
  <pageMargins left="0.6692913385826772" right="0.6692913385826772" top="0.86614173228346458" bottom="0.86614173228346458" header="0.51181102362204722" footer="0.51181102362204722"/>
  <pageSetup paperSize="9" scale="75" fitToHeight="0" pageOrder="overThenDown" orientation="landscape" r:id="rId1"/>
  <headerFooter alignWithMargins="0"/>
  <rowBreaks count="45" manualBreakCount="45">
    <brk id="47" max="25" man="1"/>
    <brk id="92" max="25" man="1"/>
    <brk id="137" max="25" man="1"/>
    <brk id="182" max="25" man="1"/>
    <brk id="227" max="25" man="1"/>
    <brk id="272" max="25" man="1"/>
    <brk id="317" max="25" man="1"/>
    <brk id="362" max="25" man="1"/>
    <brk id="407" max="25" man="1"/>
    <brk id="452" max="25" man="1"/>
    <brk id="497" max="25" man="1"/>
    <brk id="542" max="25" man="1"/>
    <brk id="587" max="25" man="1"/>
    <brk id="632" max="25" man="1"/>
    <brk id="677" max="25" man="1"/>
    <brk id="722" max="25" man="1"/>
    <brk id="767" max="25" man="1"/>
    <brk id="812" max="25" man="1"/>
    <brk id="857" max="25" man="1"/>
    <brk id="902" max="25" man="1"/>
    <brk id="947" max="25" man="1"/>
    <brk id="992" max="25" man="1"/>
    <brk id="1037" max="25" man="1"/>
    <brk id="1082" max="25" man="1"/>
    <brk id="1127" max="25" man="1"/>
    <brk id="1172" max="25" man="1"/>
    <brk id="1217" max="25" man="1"/>
    <brk id="1262" max="25" man="1"/>
    <brk id="1307" max="25" man="1"/>
    <brk id="1352" max="25" man="1"/>
    <brk id="1397" max="25" man="1"/>
    <brk id="1442" max="25" man="1"/>
    <brk id="1487" max="25" man="1"/>
    <brk id="1532" max="25" man="1"/>
    <brk id="1577" max="25" man="1"/>
    <brk id="1622" max="25" man="1"/>
    <brk id="1667" max="25" man="1"/>
    <brk id="1712" max="25" man="1"/>
    <brk id="1757" max="25" man="1"/>
    <brk id="1802" max="25" man="1"/>
    <brk id="1847" max="25" man="1"/>
    <brk id="1892" max="25" man="1"/>
    <brk id="1937" max="25" man="1"/>
    <brk id="1982" max="25" man="1"/>
    <brk id="2027" max="2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CE7A-8AAB-4CA8-B8F6-0E882B8B3B6A}">
  <dimension ref="A1:L37"/>
  <sheetViews>
    <sheetView view="pageBreakPreview" zoomScale="85" zoomScaleNormal="90" zoomScaleSheetLayoutView="85" workbookViewId="0">
      <selection activeCell="P11" sqref="P11"/>
    </sheetView>
  </sheetViews>
  <sheetFormatPr defaultRowHeight="13.5" x14ac:dyDescent="0.15"/>
  <cols>
    <col min="1" max="1" width="0.625" style="87" customWidth="1"/>
    <col min="2" max="2" width="3.375" style="87" customWidth="1"/>
    <col min="3" max="3" width="9.375" style="87" customWidth="1"/>
    <col min="4" max="4" width="14.625" style="87" customWidth="1"/>
    <col min="5" max="7" width="12.625" style="87" customWidth="1"/>
    <col min="8" max="8" width="7.5" style="87" customWidth="1"/>
    <col min="9" max="9" width="12.625" style="87" customWidth="1"/>
    <col min="10" max="10" width="6.875" style="87" customWidth="1"/>
    <col min="11" max="256" width="9" style="87"/>
    <col min="257" max="257" width="0.625" style="87" customWidth="1"/>
    <col min="258" max="258" width="3.375" style="87" customWidth="1"/>
    <col min="259" max="259" width="9.375" style="87" customWidth="1"/>
    <col min="260" max="260" width="13.75" style="87" customWidth="1"/>
    <col min="261" max="263" width="12.625" style="87" customWidth="1"/>
    <col min="264" max="264" width="7.5" style="87" customWidth="1"/>
    <col min="265" max="265" width="12.625" style="87" customWidth="1"/>
    <col min="266" max="266" width="6.875" style="87" customWidth="1"/>
    <col min="267" max="512" width="9" style="87"/>
    <col min="513" max="513" width="0.625" style="87" customWidth="1"/>
    <col min="514" max="514" width="3.375" style="87" customWidth="1"/>
    <col min="515" max="515" width="9.375" style="87" customWidth="1"/>
    <col min="516" max="516" width="13.75" style="87" customWidth="1"/>
    <col min="517" max="519" width="12.625" style="87" customWidth="1"/>
    <col min="520" max="520" width="7.5" style="87" customWidth="1"/>
    <col min="521" max="521" width="12.625" style="87" customWidth="1"/>
    <col min="522" max="522" width="6.875" style="87" customWidth="1"/>
    <col min="523" max="768" width="9" style="87"/>
    <col min="769" max="769" width="0.625" style="87" customWidth="1"/>
    <col min="770" max="770" width="3.375" style="87" customWidth="1"/>
    <col min="771" max="771" width="9.375" style="87" customWidth="1"/>
    <col min="772" max="772" width="13.75" style="87" customWidth="1"/>
    <col min="773" max="775" width="12.625" style="87" customWidth="1"/>
    <col min="776" max="776" width="7.5" style="87" customWidth="1"/>
    <col min="777" max="777" width="12.625" style="87" customWidth="1"/>
    <col min="778" max="778" width="6.875" style="87" customWidth="1"/>
    <col min="779" max="1024" width="9" style="87"/>
    <col min="1025" max="1025" width="0.625" style="87" customWidth="1"/>
    <col min="1026" max="1026" width="3.375" style="87" customWidth="1"/>
    <col min="1027" max="1027" width="9.375" style="87" customWidth="1"/>
    <col min="1028" max="1028" width="13.75" style="87" customWidth="1"/>
    <col min="1029" max="1031" width="12.625" style="87" customWidth="1"/>
    <col min="1032" max="1032" width="7.5" style="87" customWidth="1"/>
    <col min="1033" max="1033" width="12.625" style="87" customWidth="1"/>
    <col min="1034" max="1034" width="6.875" style="87" customWidth="1"/>
    <col min="1035" max="1280" width="9" style="87"/>
    <col min="1281" max="1281" width="0.625" style="87" customWidth="1"/>
    <col min="1282" max="1282" width="3.375" style="87" customWidth="1"/>
    <col min="1283" max="1283" width="9.375" style="87" customWidth="1"/>
    <col min="1284" max="1284" width="13.75" style="87" customWidth="1"/>
    <col min="1285" max="1287" width="12.625" style="87" customWidth="1"/>
    <col min="1288" max="1288" width="7.5" style="87" customWidth="1"/>
    <col min="1289" max="1289" width="12.625" style="87" customWidth="1"/>
    <col min="1290" max="1290" width="6.875" style="87" customWidth="1"/>
    <col min="1291" max="1536" width="9" style="87"/>
    <col min="1537" max="1537" width="0.625" style="87" customWidth="1"/>
    <col min="1538" max="1538" width="3.375" style="87" customWidth="1"/>
    <col min="1539" max="1539" width="9.375" style="87" customWidth="1"/>
    <col min="1540" max="1540" width="13.75" style="87" customWidth="1"/>
    <col min="1541" max="1543" width="12.625" style="87" customWidth="1"/>
    <col min="1544" max="1544" width="7.5" style="87" customWidth="1"/>
    <col min="1545" max="1545" width="12.625" style="87" customWidth="1"/>
    <col min="1546" max="1546" width="6.875" style="87" customWidth="1"/>
    <col min="1547" max="1792" width="9" style="87"/>
    <col min="1793" max="1793" width="0.625" style="87" customWidth="1"/>
    <col min="1794" max="1794" width="3.375" style="87" customWidth="1"/>
    <col min="1795" max="1795" width="9.375" style="87" customWidth="1"/>
    <col min="1796" max="1796" width="13.75" style="87" customWidth="1"/>
    <col min="1797" max="1799" width="12.625" style="87" customWidth="1"/>
    <col min="1800" max="1800" width="7.5" style="87" customWidth="1"/>
    <col min="1801" max="1801" width="12.625" style="87" customWidth="1"/>
    <col min="1802" max="1802" width="6.875" style="87" customWidth="1"/>
    <col min="1803" max="2048" width="9" style="87"/>
    <col min="2049" max="2049" width="0.625" style="87" customWidth="1"/>
    <col min="2050" max="2050" width="3.375" style="87" customWidth="1"/>
    <col min="2051" max="2051" width="9.375" style="87" customWidth="1"/>
    <col min="2052" max="2052" width="13.75" style="87" customWidth="1"/>
    <col min="2053" max="2055" width="12.625" style="87" customWidth="1"/>
    <col min="2056" max="2056" width="7.5" style="87" customWidth="1"/>
    <col min="2057" max="2057" width="12.625" style="87" customWidth="1"/>
    <col min="2058" max="2058" width="6.875" style="87" customWidth="1"/>
    <col min="2059" max="2304" width="9" style="87"/>
    <col min="2305" max="2305" width="0.625" style="87" customWidth="1"/>
    <col min="2306" max="2306" width="3.375" style="87" customWidth="1"/>
    <col min="2307" max="2307" width="9.375" style="87" customWidth="1"/>
    <col min="2308" max="2308" width="13.75" style="87" customWidth="1"/>
    <col min="2309" max="2311" width="12.625" style="87" customWidth="1"/>
    <col min="2312" max="2312" width="7.5" style="87" customWidth="1"/>
    <col min="2313" max="2313" width="12.625" style="87" customWidth="1"/>
    <col min="2314" max="2314" width="6.875" style="87" customWidth="1"/>
    <col min="2315" max="2560" width="9" style="87"/>
    <col min="2561" max="2561" width="0.625" style="87" customWidth="1"/>
    <col min="2562" max="2562" width="3.375" style="87" customWidth="1"/>
    <col min="2563" max="2563" width="9.375" style="87" customWidth="1"/>
    <col min="2564" max="2564" width="13.75" style="87" customWidth="1"/>
    <col min="2565" max="2567" width="12.625" style="87" customWidth="1"/>
    <col min="2568" max="2568" width="7.5" style="87" customWidth="1"/>
    <col min="2569" max="2569" width="12.625" style="87" customWidth="1"/>
    <col min="2570" max="2570" width="6.875" style="87" customWidth="1"/>
    <col min="2571" max="2816" width="9" style="87"/>
    <col min="2817" max="2817" width="0.625" style="87" customWidth="1"/>
    <col min="2818" max="2818" width="3.375" style="87" customWidth="1"/>
    <col min="2819" max="2819" width="9.375" style="87" customWidth="1"/>
    <col min="2820" max="2820" width="13.75" style="87" customWidth="1"/>
    <col min="2821" max="2823" width="12.625" style="87" customWidth="1"/>
    <col min="2824" max="2824" width="7.5" style="87" customWidth="1"/>
    <col min="2825" max="2825" width="12.625" style="87" customWidth="1"/>
    <col min="2826" max="2826" width="6.875" style="87" customWidth="1"/>
    <col min="2827" max="3072" width="9" style="87"/>
    <col min="3073" max="3073" width="0.625" style="87" customWidth="1"/>
    <col min="3074" max="3074" width="3.375" style="87" customWidth="1"/>
    <col min="3075" max="3075" width="9.375" style="87" customWidth="1"/>
    <col min="3076" max="3076" width="13.75" style="87" customWidth="1"/>
    <col min="3077" max="3079" width="12.625" style="87" customWidth="1"/>
    <col min="3080" max="3080" width="7.5" style="87" customWidth="1"/>
    <col min="3081" max="3081" width="12.625" style="87" customWidth="1"/>
    <col min="3082" max="3082" width="6.875" style="87" customWidth="1"/>
    <col min="3083" max="3328" width="9" style="87"/>
    <col min="3329" max="3329" width="0.625" style="87" customWidth="1"/>
    <col min="3330" max="3330" width="3.375" style="87" customWidth="1"/>
    <col min="3331" max="3331" width="9.375" style="87" customWidth="1"/>
    <col min="3332" max="3332" width="13.75" style="87" customWidth="1"/>
    <col min="3333" max="3335" width="12.625" style="87" customWidth="1"/>
    <col min="3336" max="3336" width="7.5" style="87" customWidth="1"/>
    <col min="3337" max="3337" width="12.625" style="87" customWidth="1"/>
    <col min="3338" max="3338" width="6.875" style="87" customWidth="1"/>
    <col min="3339" max="3584" width="9" style="87"/>
    <col min="3585" max="3585" width="0.625" style="87" customWidth="1"/>
    <col min="3586" max="3586" width="3.375" style="87" customWidth="1"/>
    <col min="3587" max="3587" width="9.375" style="87" customWidth="1"/>
    <col min="3588" max="3588" width="13.75" style="87" customWidth="1"/>
    <col min="3589" max="3591" width="12.625" style="87" customWidth="1"/>
    <col min="3592" max="3592" width="7.5" style="87" customWidth="1"/>
    <col min="3593" max="3593" width="12.625" style="87" customWidth="1"/>
    <col min="3594" max="3594" width="6.875" style="87" customWidth="1"/>
    <col min="3595" max="3840" width="9" style="87"/>
    <col min="3841" max="3841" width="0.625" style="87" customWidth="1"/>
    <col min="3842" max="3842" width="3.375" style="87" customWidth="1"/>
    <col min="3843" max="3843" width="9.375" style="87" customWidth="1"/>
    <col min="3844" max="3844" width="13.75" style="87" customWidth="1"/>
    <col min="3845" max="3847" width="12.625" style="87" customWidth="1"/>
    <col min="3848" max="3848" width="7.5" style="87" customWidth="1"/>
    <col min="3849" max="3849" width="12.625" style="87" customWidth="1"/>
    <col min="3850" max="3850" width="6.875" style="87" customWidth="1"/>
    <col min="3851" max="4096" width="9" style="87"/>
    <col min="4097" max="4097" width="0.625" style="87" customWidth="1"/>
    <col min="4098" max="4098" width="3.375" style="87" customWidth="1"/>
    <col min="4099" max="4099" width="9.375" style="87" customWidth="1"/>
    <col min="4100" max="4100" width="13.75" style="87" customWidth="1"/>
    <col min="4101" max="4103" width="12.625" style="87" customWidth="1"/>
    <col min="4104" max="4104" width="7.5" style="87" customWidth="1"/>
    <col min="4105" max="4105" width="12.625" style="87" customWidth="1"/>
    <col min="4106" max="4106" width="6.875" style="87" customWidth="1"/>
    <col min="4107" max="4352" width="9" style="87"/>
    <col min="4353" max="4353" width="0.625" style="87" customWidth="1"/>
    <col min="4354" max="4354" width="3.375" style="87" customWidth="1"/>
    <col min="4355" max="4355" width="9.375" style="87" customWidth="1"/>
    <col min="4356" max="4356" width="13.75" style="87" customWidth="1"/>
    <col min="4357" max="4359" width="12.625" style="87" customWidth="1"/>
    <col min="4360" max="4360" width="7.5" style="87" customWidth="1"/>
    <col min="4361" max="4361" width="12.625" style="87" customWidth="1"/>
    <col min="4362" max="4362" width="6.875" style="87" customWidth="1"/>
    <col min="4363" max="4608" width="9" style="87"/>
    <col min="4609" max="4609" width="0.625" style="87" customWidth="1"/>
    <col min="4610" max="4610" width="3.375" style="87" customWidth="1"/>
    <col min="4611" max="4611" width="9.375" style="87" customWidth="1"/>
    <col min="4612" max="4612" width="13.75" style="87" customWidth="1"/>
    <col min="4613" max="4615" width="12.625" style="87" customWidth="1"/>
    <col min="4616" max="4616" width="7.5" style="87" customWidth="1"/>
    <col min="4617" max="4617" width="12.625" style="87" customWidth="1"/>
    <col min="4618" max="4618" width="6.875" style="87" customWidth="1"/>
    <col min="4619" max="4864" width="9" style="87"/>
    <col min="4865" max="4865" width="0.625" style="87" customWidth="1"/>
    <col min="4866" max="4866" width="3.375" style="87" customWidth="1"/>
    <col min="4867" max="4867" width="9.375" style="87" customWidth="1"/>
    <col min="4868" max="4868" width="13.75" style="87" customWidth="1"/>
    <col min="4869" max="4871" width="12.625" style="87" customWidth="1"/>
    <col min="4872" max="4872" width="7.5" style="87" customWidth="1"/>
    <col min="4873" max="4873" width="12.625" style="87" customWidth="1"/>
    <col min="4874" max="4874" width="6.875" style="87" customWidth="1"/>
    <col min="4875" max="5120" width="9" style="87"/>
    <col min="5121" max="5121" width="0.625" style="87" customWidth="1"/>
    <col min="5122" max="5122" width="3.375" style="87" customWidth="1"/>
    <col min="5123" max="5123" width="9.375" style="87" customWidth="1"/>
    <col min="5124" max="5124" width="13.75" style="87" customWidth="1"/>
    <col min="5125" max="5127" width="12.625" style="87" customWidth="1"/>
    <col min="5128" max="5128" width="7.5" style="87" customWidth="1"/>
    <col min="5129" max="5129" width="12.625" style="87" customWidth="1"/>
    <col min="5130" max="5130" width="6.875" style="87" customWidth="1"/>
    <col min="5131" max="5376" width="9" style="87"/>
    <col min="5377" max="5377" width="0.625" style="87" customWidth="1"/>
    <col min="5378" max="5378" width="3.375" style="87" customWidth="1"/>
    <col min="5379" max="5379" width="9.375" style="87" customWidth="1"/>
    <col min="5380" max="5380" width="13.75" style="87" customWidth="1"/>
    <col min="5381" max="5383" width="12.625" style="87" customWidth="1"/>
    <col min="5384" max="5384" width="7.5" style="87" customWidth="1"/>
    <col min="5385" max="5385" width="12.625" style="87" customWidth="1"/>
    <col min="5386" max="5386" width="6.875" style="87" customWidth="1"/>
    <col min="5387" max="5632" width="9" style="87"/>
    <col min="5633" max="5633" width="0.625" style="87" customWidth="1"/>
    <col min="5634" max="5634" width="3.375" style="87" customWidth="1"/>
    <col min="5635" max="5635" width="9.375" style="87" customWidth="1"/>
    <col min="5636" max="5636" width="13.75" style="87" customWidth="1"/>
    <col min="5637" max="5639" width="12.625" style="87" customWidth="1"/>
    <col min="5640" max="5640" width="7.5" style="87" customWidth="1"/>
    <col min="5641" max="5641" width="12.625" style="87" customWidth="1"/>
    <col min="5642" max="5642" width="6.875" style="87" customWidth="1"/>
    <col min="5643" max="5888" width="9" style="87"/>
    <col min="5889" max="5889" width="0.625" style="87" customWidth="1"/>
    <col min="5890" max="5890" width="3.375" style="87" customWidth="1"/>
    <col min="5891" max="5891" width="9.375" style="87" customWidth="1"/>
    <col min="5892" max="5892" width="13.75" style="87" customWidth="1"/>
    <col min="5893" max="5895" width="12.625" style="87" customWidth="1"/>
    <col min="5896" max="5896" width="7.5" style="87" customWidth="1"/>
    <col min="5897" max="5897" width="12.625" style="87" customWidth="1"/>
    <col min="5898" max="5898" width="6.875" style="87" customWidth="1"/>
    <col min="5899" max="6144" width="9" style="87"/>
    <col min="6145" max="6145" width="0.625" style="87" customWidth="1"/>
    <col min="6146" max="6146" width="3.375" style="87" customWidth="1"/>
    <col min="6147" max="6147" width="9.375" style="87" customWidth="1"/>
    <col min="6148" max="6148" width="13.75" style="87" customWidth="1"/>
    <col min="6149" max="6151" width="12.625" style="87" customWidth="1"/>
    <col min="6152" max="6152" width="7.5" style="87" customWidth="1"/>
    <col min="6153" max="6153" width="12.625" style="87" customWidth="1"/>
    <col min="6154" max="6154" width="6.875" style="87" customWidth="1"/>
    <col min="6155" max="6400" width="9" style="87"/>
    <col min="6401" max="6401" width="0.625" style="87" customWidth="1"/>
    <col min="6402" max="6402" width="3.375" style="87" customWidth="1"/>
    <col min="6403" max="6403" width="9.375" style="87" customWidth="1"/>
    <col min="6404" max="6404" width="13.75" style="87" customWidth="1"/>
    <col min="6405" max="6407" width="12.625" style="87" customWidth="1"/>
    <col min="6408" max="6408" width="7.5" style="87" customWidth="1"/>
    <col min="6409" max="6409" width="12.625" style="87" customWidth="1"/>
    <col min="6410" max="6410" width="6.875" style="87" customWidth="1"/>
    <col min="6411" max="6656" width="9" style="87"/>
    <col min="6657" max="6657" width="0.625" style="87" customWidth="1"/>
    <col min="6658" max="6658" width="3.375" style="87" customWidth="1"/>
    <col min="6659" max="6659" width="9.375" style="87" customWidth="1"/>
    <col min="6660" max="6660" width="13.75" style="87" customWidth="1"/>
    <col min="6661" max="6663" width="12.625" style="87" customWidth="1"/>
    <col min="6664" max="6664" width="7.5" style="87" customWidth="1"/>
    <col min="6665" max="6665" width="12.625" style="87" customWidth="1"/>
    <col min="6666" max="6666" width="6.875" style="87" customWidth="1"/>
    <col min="6667" max="6912" width="9" style="87"/>
    <col min="6913" max="6913" width="0.625" style="87" customWidth="1"/>
    <col min="6914" max="6914" width="3.375" style="87" customWidth="1"/>
    <col min="6915" max="6915" width="9.375" style="87" customWidth="1"/>
    <col min="6916" max="6916" width="13.75" style="87" customWidth="1"/>
    <col min="6917" max="6919" width="12.625" style="87" customWidth="1"/>
    <col min="6920" max="6920" width="7.5" style="87" customWidth="1"/>
    <col min="6921" max="6921" width="12.625" style="87" customWidth="1"/>
    <col min="6922" max="6922" width="6.875" style="87" customWidth="1"/>
    <col min="6923" max="7168" width="9" style="87"/>
    <col min="7169" max="7169" width="0.625" style="87" customWidth="1"/>
    <col min="7170" max="7170" width="3.375" style="87" customWidth="1"/>
    <col min="7171" max="7171" width="9.375" style="87" customWidth="1"/>
    <col min="7172" max="7172" width="13.75" style="87" customWidth="1"/>
    <col min="7173" max="7175" width="12.625" style="87" customWidth="1"/>
    <col min="7176" max="7176" width="7.5" style="87" customWidth="1"/>
    <col min="7177" max="7177" width="12.625" style="87" customWidth="1"/>
    <col min="7178" max="7178" width="6.875" style="87" customWidth="1"/>
    <col min="7179" max="7424" width="9" style="87"/>
    <col min="7425" max="7425" width="0.625" style="87" customWidth="1"/>
    <col min="7426" max="7426" width="3.375" style="87" customWidth="1"/>
    <col min="7427" max="7427" width="9.375" style="87" customWidth="1"/>
    <col min="7428" max="7428" width="13.75" style="87" customWidth="1"/>
    <col min="7429" max="7431" width="12.625" style="87" customWidth="1"/>
    <col min="7432" max="7432" width="7.5" style="87" customWidth="1"/>
    <col min="7433" max="7433" width="12.625" style="87" customWidth="1"/>
    <col min="7434" max="7434" width="6.875" style="87" customWidth="1"/>
    <col min="7435" max="7680" width="9" style="87"/>
    <col min="7681" max="7681" width="0.625" style="87" customWidth="1"/>
    <col min="7682" max="7682" width="3.375" style="87" customWidth="1"/>
    <col min="7683" max="7683" width="9.375" style="87" customWidth="1"/>
    <col min="7684" max="7684" width="13.75" style="87" customWidth="1"/>
    <col min="7685" max="7687" width="12.625" style="87" customWidth="1"/>
    <col min="7688" max="7688" width="7.5" style="87" customWidth="1"/>
    <col min="7689" max="7689" width="12.625" style="87" customWidth="1"/>
    <col min="7690" max="7690" width="6.875" style="87" customWidth="1"/>
    <col min="7691" max="7936" width="9" style="87"/>
    <col min="7937" max="7937" width="0.625" style="87" customWidth="1"/>
    <col min="7938" max="7938" width="3.375" style="87" customWidth="1"/>
    <col min="7939" max="7939" width="9.375" style="87" customWidth="1"/>
    <col min="7940" max="7940" width="13.75" style="87" customWidth="1"/>
    <col min="7941" max="7943" width="12.625" style="87" customWidth="1"/>
    <col min="7944" max="7944" width="7.5" style="87" customWidth="1"/>
    <col min="7945" max="7945" width="12.625" style="87" customWidth="1"/>
    <col min="7946" max="7946" width="6.875" style="87" customWidth="1"/>
    <col min="7947" max="8192" width="9" style="87"/>
    <col min="8193" max="8193" width="0.625" style="87" customWidth="1"/>
    <col min="8194" max="8194" width="3.375" style="87" customWidth="1"/>
    <col min="8195" max="8195" width="9.375" style="87" customWidth="1"/>
    <col min="8196" max="8196" width="13.75" style="87" customWidth="1"/>
    <col min="8197" max="8199" width="12.625" style="87" customWidth="1"/>
    <col min="8200" max="8200" width="7.5" style="87" customWidth="1"/>
    <col min="8201" max="8201" width="12.625" style="87" customWidth="1"/>
    <col min="8202" max="8202" width="6.875" style="87" customWidth="1"/>
    <col min="8203" max="8448" width="9" style="87"/>
    <col min="8449" max="8449" width="0.625" style="87" customWidth="1"/>
    <col min="8450" max="8450" width="3.375" style="87" customWidth="1"/>
    <col min="8451" max="8451" width="9.375" style="87" customWidth="1"/>
    <col min="8452" max="8452" width="13.75" style="87" customWidth="1"/>
    <col min="8453" max="8455" width="12.625" style="87" customWidth="1"/>
    <col min="8456" max="8456" width="7.5" style="87" customWidth="1"/>
    <col min="8457" max="8457" width="12.625" style="87" customWidth="1"/>
    <col min="8458" max="8458" width="6.875" style="87" customWidth="1"/>
    <col min="8459" max="8704" width="9" style="87"/>
    <col min="8705" max="8705" width="0.625" style="87" customWidth="1"/>
    <col min="8706" max="8706" width="3.375" style="87" customWidth="1"/>
    <col min="8707" max="8707" width="9.375" style="87" customWidth="1"/>
    <col min="8708" max="8708" width="13.75" style="87" customWidth="1"/>
    <col min="8709" max="8711" width="12.625" style="87" customWidth="1"/>
    <col min="8712" max="8712" width="7.5" style="87" customWidth="1"/>
    <col min="8713" max="8713" width="12.625" style="87" customWidth="1"/>
    <col min="8714" max="8714" width="6.875" style="87" customWidth="1"/>
    <col min="8715" max="8960" width="9" style="87"/>
    <col min="8961" max="8961" width="0.625" style="87" customWidth="1"/>
    <col min="8962" max="8962" width="3.375" style="87" customWidth="1"/>
    <col min="8963" max="8963" width="9.375" style="87" customWidth="1"/>
    <col min="8964" max="8964" width="13.75" style="87" customWidth="1"/>
    <col min="8965" max="8967" width="12.625" style="87" customWidth="1"/>
    <col min="8968" max="8968" width="7.5" style="87" customWidth="1"/>
    <col min="8969" max="8969" width="12.625" style="87" customWidth="1"/>
    <col min="8970" max="8970" width="6.875" style="87" customWidth="1"/>
    <col min="8971" max="9216" width="9" style="87"/>
    <col min="9217" max="9217" width="0.625" style="87" customWidth="1"/>
    <col min="9218" max="9218" width="3.375" style="87" customWidth="1"/>
    <col min="9219" max="9219" width="9.375" style="87" customWidth="1"/>
    <col min="9220" max="9220" width="13.75" style="87" customWidth="1"/>
    <col min="9221" max="9223" width="12.625" style="87" customWidth="1"/>
    <col min="9224" max="9224" width="7.5" style="87" customWidth="1"/>
    <col min="9225" max="9225" width="12.625" style="87" customWidth="1"/>
    <col min="9226" max="9226" width="6.875" style="87" customWidth="1"/>
    <col min="9227" max="9472" width="9" style="87"/>
    <col min="9473" max="9473" width="0.625" style="87" customWidth="1"/>
    <col min="9474" max="9474" width="3.375" style="87" customWidth="1"/>
    <col min="9475" max="9475" width="9.375" style="87" customWidth="1"/>
    <col min="9476" max="9476" width="13.75" style="87" customWidth="1"/>
    <col min="9477" max="9479" width="12.625" style="87" customWidth="1"/>
    <col min="9480" max="9480" width="7.5" style="87" customWidth="1"/>
    <col min="9481" max="9481" width="12.625" style="87" customWidth="1"/>
    <col min="9482" max="9482" width="6.875" style="87" customWidth="1"/>
    <col min="9483" max="9728" width="9" style="87"/>
    <col min="9729" max="9729" width="0.625" style="87" customWidth="1"/>
    <col min="9730" max="9730" width="3.375" style="87" customWidth="1"/>
    <col min="9731" max="9731" width="9.375" style="87" customWidth="1"/>
    <col min="9732" max="9732" width="13.75" style="87" customWidth="1"/>
    <col min="9733" max="9735" width="12.625" style="87" customWidth="1"/>
    <col min="9736" max="9736" width="7.5" style="87" customWidth="1"/>
    <col min="9737" max="9737" width="12.625" style="87" customWidth="1"/>
    <col min="9738" max="9738" width="6.875" style="87" customWidth="1"/>
    <col min="9739" max="9984" width="9" style="87"/>
    <col min="9985" max="9985" width="0.625" style="87" customWidth="1"/>
    <col min="9986" max="9986" width="3.375" style="87" customWidth="1"/>
    <col min="9987" max="9987" width="9.375" style="87" customWidth="1"/>
    <col min="9988" max="9988" width="13.75" style="87" customWidth="1"/>
    <col min="9989" max="9991" width="12.625" style="87" customWidth="1"/>
    <col min="9992" max="9992" width="7.5" style="87" customWidth="1"/>
    <col min="9993" max="9993" width="12.625" style="87" customWidth="1"/>
    <col min="9994" max="9994" width="6.875" style="87" customWidth="1"/>
    <col min="9995" max="10240" width="9" style="87"/>
    <col min="10241" max="10241" width="0.625" style="87" customWidth="1"/>
    <col min="10242" max="10242" width="3.375" style="87" customWidth="1"/>
    <col min="10243" max="10243" width="9.375" style="87" customWidth="1"/>
    <col min="10244" max="10244" width="13.75" style="87" customWidth="1"/>
    <col min="10245" max="10247" width="12.625" style="87" customWidth="1"/>
    <col min="10248" max="10248" width="7.5" style="87" customWidth="1"/>
    <col min="10249" max="10249" width="12.625" style="87" customWidth="1"/>
    <col min="10250" max="10250" width="6.875" style="87" customWidth="1"/>
    <col min="10251" max="10496" width="9" style="87"/>
    <col min="10497" max="10497" width="0.625" style="87" customWidth="1"/>
    <col min="10498" max="10498" width="3.375" style="87" customWidth="1"/>
    <col min="10499" max="10499" width="9.375" style="87" customWidth="1"/>
    <col min="10500" max="10500" width="13.75" style="87" customWidth="1"/>
    <col min="10501" max="10503" width="12.625" style="87" customWidth="1"/>
    <col min="10504" max="10504" width="7.5" style="87" customWidth="1"/>
    <col min="10505" max="10505" width="12.625" style="87" customWidth="1"/>
    <col min="10506" max="10506" width="6.875" style="87" customWidth="1"/>
    <col min="10507" max="10752" width="9" style="87"/>
    <col min="10753" max="10753" width="0.625" style="87" customWidth="1"/>
    <col min="10754" max="10754" width="3.375" style="87" customWidth="1"/>
    <col min="10755" max="10755" width="9.375" style="87" customWidth="1"/>
    <col min="10756" max="10756" width="13.75" style="87" customWidth="1"/>
    <col min="10757" max="10759" width="12.625" style="87" customWidth="1"/>
    <col min="10760" max="10760" width="7.5" style="87" customWidth="1"/>
    <col min="10761" max="10761" width="12.625" style="87" customWidth="1"/>
    <col min="10762" max="10762" width="6.875" style="87" customWidth="1"/>
    <col min="10763" max="11008" width="9" style="87"/>
    <col min="11009" max="11009" width="0.625" style="87" customWidth="1"/>
    <col min="11010" max="11010" width="3.375" style="87" customWidth="1"/>
    <col min="11011" max="11011" width="9.375" style="87" customWidth="1"/>
    <col min="11012" max="11012" width="13.75" style="87" customWidth="1"/>
    <col min="11013" max="11015" width="12.625" style="87" customWidth="1"/>
    <col min="11016" max="11016" width="7.5" style="87" customWidth="1"/>
    <col min="11017" max="11017" width="12.625" style="87" customWidth="1"/>
    <col min="11018" max="11018" width="6.875" style="87" customWidth="1"/>
    <col min="11019" max="11264" width="9" style="87"/>
    <col min="11265" max="11265" width="0.625" style="87" customWidth="1"/>
    <col min="11266" max="11266" width="3.375" style="87" customWidth="1"/>
    <col min="11267" max="11267" width="9.375" style="87" customWidth="1"/>
    <col min="11268" max="11268" width="13.75" style="87" customWidth="1"/>
    <col min="11269" max="11271" width="12.625" style="87" customWidth="1"/>
    <col min="11272" max="11272" width="7.5" style="87" customWidth="1"/>
    <col min="11273" max="11273" width="12.625" style="87" customWidth="1"/>
    <col min="11274" max="11274" width="6.875" style="87" customWidth="1"/>
    <col min="11275" max="11520" width="9" style="87"/>
    <col min="11521" max="11521" width="0.625" style="87" customWidth="1"/>
    <col min="11522" max="11522" width="3.375" style="87" customWidth="1"/>
    <col min="11523" max="11523" width="9.375" style="87" customWidth="1"/>
    <col min="11524" max="11524" width="13.75" style="87" customWidth="1"/>
    <col min="11525" max="11527" width="12.625" style="87" customWidth="1"/>
    <col min="11528" max="11528" width="7.5" style="87" customWidth="1"/>
    <col min="11529" max="11529" width="12.625" style="87" customWidth="1"/>
    <col min="11530" max="11530" width="6.875" style="87" customWidth="1"/>
    <col min="11531" max="11776" width="9" style="87"/>
    <col min="11777" max="11777" width="0.625" style="87" customWidth="1"/>
    <col min="11778" max="11778" width="3.375" style="87" customWidth="1"/>
    <col min="11779" max="11779" width="9.375" style="87" customWidth="1"/>
    <col min="11780" max="11780" width="13.75" style="87" customWidth="1"/>
    <col min="11781" max="11783" width="12.625" style="87" customWidth="1"/>
    <col min="11784" max="11784" width="7.5" style="87" customWidth="1"/>
    <col min="11785" max="11785" width="12.625" style="87" customWidth="1"/>
    <col min="11786" max="11786" width="6.875" style="87" customWidth="1"/>
    <col min="11787" max="12032" width="9" style="87"/>
    <col min="12033" max="12033" width="0.625" style="87" customWidth="1"/>
    <col min="12034" max="12034" width="3.375" style="87" customWidth="1"/>
    <col min="12035" max="12035" width="9.375" style="87" customWidth="1"/>
    <col min="12036" max="12036" width="13.75" style="87" customWidth="1"/>
    <col min="12037" max="12039" width="12.625" style="87" customWidth="1"/>
    <col min="12040" max="12040" width="7.5" style="87" customWidth="1"/>
    <col min="12041" max="12041" width="12.625" style="87" customWidth="1"/>
    <col min="12042" max="12042" width="6.875" style="87" customWidth="1"/>
    <col min="12043" max="12288" width="9" style="87"/>
    <col min="12289" max="12289" width="0.625" style="87" customWidth="1"/>
    <col min="12290" max="12290" width="3.375" style="87" customWidth="1"/>
    <col min="12291" max="12291" width="9.375" style="87" customWidth="1"/>
    <col min="12292" max="12292" width="13.75" style="87" customWidth="1"/>
    <col min="12293" max="12295" width="12.625" style="87" customWidth="1"/>
    <col min="12296" max="12296" width="7.5" style="87" customWidth="1"/>
    <col min="12297" max="12297" width="12.625" style="87" customWidth="1"/>
    <col min="12298" max="12298" width="6.875" style="87" customWidth="1"/>
    <col min="12299" max="12544" width="9" style="87"/>
    <col min="12545" max="12545" width="0.625" style="87" customWidth="1"/>
    <col min="12546" max="12546" width="3.375" style="87" customWidth="1"/>
    <col min="12547" max="12547" width="9.375" style="87" customWidth="1"/>
    <col min="12548" max="12548" width="13.75" style="87" customWidth="1"/>
    <col min="12549" max="12551" width="12.625" style="87" customWidth="1"/>
    <col min="12552" max="12552" width="7.5" style="87" customWidth="1"/>
    <col min="12553" max="12553" width="12.625" style="87" customWidth="1"/>
    <col min="12554" max="12554" width="6.875" style="87" customWidth="1"/>
    <col min="12555" max="12800" width="9" style="87"/>
    <col min="12801" max="12801" width="0.625" style="87" customWidth="1"/>
    <col min="12802" max="12802" width="3.375" style="87" customWidth="1"/>
    <col min="12803" max="12803" width="9.375" style="87" customWidth="1"/>
    <col min="12804" max="12804" width="13.75" style="87" customWidth="1"/>
    <col min="12805" max="12807" width="12.625" style="87" customWidth="1"/>
    <col min="12808" max="12808" width="7.5" style="87" customWidth="1"/>
    <col min="12809" max="12809" width="12.625" style="87" customWidth="1"/>
    <col min="12810" max="12810" width="6.875" style="87" customWidth="1"/>
    <col min="12811" max="13056" width="9" style="87"/>
    <col min="13057" max="13057" width="0.625" style="87" customWidth="1"/>
    <col min="13058" max="13058" width="3.375" style="87" customWidth="1"/>
    <col min="13059" max="13059" width="9.375" style="87" customWidth="1"/>
    <col min="13060" max="13060" width="13.75" style="87" customWidth="1"/>
    <col min="13061" max="13063" width="12.625" style="87" customWidth="1"/>
    <col min="13064" max="13064" width="7.5" style="87" customWidth="1"/>
    <col min="13065" max="13065" width="12.625" style="87" customWidth="1"/>
    <col min="13066" max="13066" width="6.875" style="87" customWidth="1"/>
    <col min="13067" max="13312" width="9" style="87"/>
    <col min="13313" max="13313" width="0.625" style="87" customWidth="1"/>
    <col min="13314" max="13314" width="3.375" style="87" customWidth="1"/>
    <col min="13315" max="13315" width="9.375" style="87" customWidth="1"/>
    <col min="13316" max="13316" width="13.75" style="87" customWidth="1"/>
    <col min="13317" max="13319" width="12.625" style="87" customWidth="1"/>
    <col min="13320" max="13320" width="7.5" style="87" customWidth="1"/>
    <col min="13321" max="13321" width="12.625" style="87" customWidth="1"/>
    <col min="13322" max="13322" width="6.875" style="87" customWidth="1"/>
    <col min="13323" max="13568" width="9" style="87"/>
    <col min="13569" max="13569" width="0.625" style="87" customWidth="1"/>
    <col min="13570" max="13570" width="3.375" style="87" customWidth="1"/>
    <col min="13571" max="13571" width="9.375" style="87" customWidth="1"/>
    <col min="13572" max="13572" width="13.75" style="87" customWidth="1"/>
    <col min="13573" max="13575" width="12.625" style="87" customWidth="1"/>
    <col min="13576" max="13576" width="7.5" style="87" customWidth="1"/>
    <col min="13577" max="13577" width="12.625" style="87" customWidth="1"/>
    <col min="13578" max="13578" width="6.875" style="87" customWidth="1"/>
    <col min="13579" max="13824" width="9" style="87"/>
    <col min="13825" max="13825" width="0.625" style="87" customWidth="1"/>
    <col min="13826" max="13826" width="3.375" style="87" customWidth="1"/>
    <col min="13827" max="13827" width="9.375" style="87" customWidth="1"/>
    <col min="13828" max="13828" width="13.75" style="87" customWidth="1"/>
    <col min="13829" max="13831" width="12.625" style="87" customWidth="1"/>
    <col min="13832" max="13832" width="7.5" style="87" customWidth="1"/>
    <col min="13833" max="13833" width="12.625" style="87" customWidth="1"/>
    <col min="13834" max="13834" width="6.875" style="87" customWidth="1"/>
    <col min="13835" max="14080" width="9" style="87"/>
    <col min="14081" max="14081" width="0.625" style="87" customWidth="1"/>
    <col min="14082" max="14082" width="3.375" style="87" customWidth="1"/>
    <col min="14083" max="14083" width="9.375" style="87" customWidth="1"/>
    <col min="14084" max="14084" width="13.75" style="87" customWidth="1"/>
    <col min="14085" max="14087" width="12.625" style="87" customWidth="1"/>
    <col min="14088" max="14088" width="7.5" style="87" customWidth="1"/>
    <col min="14089" max="14089" width="12.625" style="87" customWidth="1"/>
    <col min="14090" max="14090" width="6.875" style="87" customWidth="1"/>
    <col min="14091" max="14336" width="9" style="87"/>
    <col min="14337" max="14337" width="0.625" style="87" customWidth="1"/>
    <col min="14338" max="14338" width="3.375" style="87" customWidth="1"/>
    <col min="14339" max="14339" width="9.375" style="87" customWidth="1"/>
    <col min="14340" max="14340" width="13.75" style="87" customWidth="1"/>
    <col min="14341" max="14343" width="12.625" style="87" customWidth="1"/>
    <col min="14344" max="14344" width="7.5" style="87" customWidth="1"/>
    <col min="14345" max="14345" width="12.625" style="87" customWidth="1"/>
    <col min="14346" max="14346" width="6.875" style="87" customWidth="1"/>
    <col min="14347" max="14592" width="9" style="87"/>
    <col min="14593" max="14593" width="0.625" style="87" customWidth="1"/>
    <col min="14594" max="14594" width="3.375" style="87" customWidth="1"/>
    <col min="14595" max="14595" width="9.375" style="87" customWidth="1"/>
    <col min="14596" max="14596" width="13.75" style="87" customWidth="1"/>
    <col min="14597" max="14599" width="12.625" style="87" customWidth="1"/>
    <col min="14600" max="14600" width="7.5" style="87" customWidth="1"/>
    <col min="14601" max="14601" width="12.625" style="87" customWidth="1"/>
    <col min="14602" max="14602" width="6.875" style="87" customWidth="1"/>
    <col min="14603" max="14848" width="9" style="87"/>
    <col min="14849" max="14849" width="0.625" style="87" customWidth="1"/>
    <col min="14850" max="14850" width="3.375" style="87" customWidth="1"/>
    <col min="14851" max="14851" width="9.375" style="87" customWidth="1"/>
    <col min="14852" max="14852" width="13.75" style="87" customWidth="1"/>
    <col min="14853" max="14855" width="12.625" style="87" customWidth="1"/>
    <col min="14856" max="14856" width="7.5" style="87" customWidth="1"/>
    <col min="14857" max="14857" width="12.625" style="87" customWidth="1"/>
    <col min="14858" max="14858" width="6.875" style="87" customWidth="1"/>
    <col min="14859" max="15104" width="9" style="87"/>
    <col min="15105" max="15105" width="0.625" style="87" customWidth="1"/>
    <col min="15106" max="15106" width="3.375" style="87" customWidth="1"/>
    <col min="15107" max="15107" width="9.375" style="87" customWidth="1"/>
    <col min="15108" max="15108" width="13.75" style="87" customWidth="1"/>
    <col min="15109" max="15111" width="12.625" style="87" customWidth="1"/>
    <col min="15112" max="15112" width="7.5" style="87" customWidth="1"/>
    <col min="15113" max="15113" width="12.625" style="87" customWidth="1"/>
    <col min="15114" max="15114" width="6.875" style="87" customWidth="1"/>
    <col min="15115" max="15360" width="9" style="87"/>
    <col min="15361" max="15361" width="0.625" style="87" customWidth="1"/>
    <col min="15362" max="15362" width="3.375" style="87" customWidth="1"/>
    <col min="15363" max="15363" width="9.375" style="87" customWidth="1"/>
    <col min="15364" max="15364" width="13.75" style="87" customWidth="1"/>
    <col min="15365" max="15367" width="12.625" style="87" customWidth="1"/>
    <col min="15368" max="15368" width="7.5" style="87" customWidth="1"/>
    <col min="15369" max="15369" width="12.625" style="87" customWidth="1"/>
    <col min="15370" max="15370" width="6.875" style="87" customWidth="1"/>
    <col min="15371" max="15616" width="9" style="87"/>
    <col min="15617" max="15617" width="0.625" style="87" customWidth="1"/>
    <col min="15618" max="15618" width="3.375" style="87" customWidth="1"/>
    <col min="15619" max="15619" width="9.375" style="87" customWidth="1"/>
    <col min="15620" max="15620" width="13.75" style="87" customWidth="1"/>
    <col min="15621" max="15623" width="12.625" style="87" customWidth="1"/>
    <col min="15624" max="15624" width="7.5" style="87" customWidth="1"/>
    <col min="15625" max="15625" width="12.625" style="87" customWidth="1"/>
    <col min="15626" max="15626" width="6.875" style="87" customWidth="1"/>
    <col min="15627" max="15872" width="9" style="87"/>
    <col min="15873" max="15873" width="0.625" style="87" customWidth="1"/>
    <col min="15874" max="15874" width="3.375" style="87" customWidth="1"/>
    <col min="15875" max="15875" width="9.375" style="87" customWidth="1"/>
    <col min="15876" max="15876" width="13.75" style="87" customWidth="1"/>
    <col min="15877" max="15879" width="12.625" style="87" customWidth="1"/>
    <col min="15880" max="15880" width="7.5" style="87" customWidth="1"/>
    <col min="15881" max="15881" width="12.625" style="87" customWidth="1"/>
    <col min="15882" max="15882" width="6.875" style="87" customWidth="1"/>
    <col min="15883" max="16128" width="9" style="87"/>
    <col min="16129" max="16129" width="0.625" style="87" customWidth="1"/>
    <col min="16130" max="16130" width="3.375" style="87" customWidth="1"/>
    <col min="16131" max="16131" width="9.375" style="87" customWidth="1"/>
    <col min="16132" max="16132" width="13.75" style="87" customWidth="1"/>
    <col min="16133" max="16135" width="12.625" style="87" customWidth="1"/>
    <col min="16136" max="16136" width="7.5" style="87" customWidth="1"/>
    <col min="16137" max="16137" width="12.625" style="87" customWidth="1"/>
    <col min="16138" max="16138" width="6.875" style="87" customWidth="1"/>
    <col min="16139" max="16384" width="9" style="87"/>
  </cols>
  <sheetData>
    <row r="1" spans="1:12" s="47" customFormat="1" ht="21" customHeight="1" x14ac:dyDescent="0.2">
      <c r="A1" s="40" t="s">
        <v>5069</v>
      </c>
      <c r="B1" s="40"/>
      <c r="C1" s="41"/>
      <c r="D1" s="41"/>
      <c r="E1" s="41"/>
      <c r="F1" s="41"/>
      <c r="G1" s="41"/>
      <c r="H1" s="41"/>
      <c r="I1" s="41"/>
      <c r="J1" s="126"/>
    </row>
    <row r="2" spans="1:12" s="47" customFormat="1" ht="19.5" customHeight="1" x14ac:dyDescent="0.15">
      <c r="A2" s="45" t="s">
        <v>5071</v>
      </c>
      <c r="B2" s="127" t="s">
        <v>5186</v>
      </c>
      <c r="C2" s="46"/>
      <c r="D2" s="46"/>
      <c r="E2" s="45"/>
      <c r="F2" s="45"/>
      <c r="G2" s="45"/>
      <c r="H2" s="45"/>
      <c r="I2" s="45"/>
      <c r="J2" s="128"/>
    </row>
    <row r="3" spans="1:12" s="86" customFormat="1" ht="10.5" customHeight="1" x14ac:dyDescent="0.2">
      <c r="A3" s="47"/>
      <c r="B3" s="47"/>
      <c r="C3" s="47"/>
      <c r="D3" s="47"/>
      <c r="E3" s="47"/>
      <c r="F3" s="47"/>
      <c r="G3" s="47"/>
      <c r="H3" s="47"/>
      <c r="I3" s="47"/>
      <c r="J3" s="129"/>
    </row>
    <row r="4" spans="1:12" s="47" customFormat="1" ht="66.75" customHeight="1" x14ac:dyDescent="0.15">
      <c r="A4" s="221" t="s">
        <v>5072</v>
      </c>
      <c r="B4" s="222"/>
      <c r="C4" s="225" t="s">
        <v>5073</v>
      </c>
      <c r="D4" s="225" t="s">
        <v>5074</v>
      </c>
      <c r="E4" s="48" t="s">
        <v>5075</v>
      </c>
      <c r="F4" s="48" t="s">
        <v>5076</v>
      </c>
      <c r="G4" s="48" t="s">
        <v>5077</v>
      </c>
      <c r="H4" s="48" t="s">
        <v>5078</v>
      </c>
      <c r="I4" s="49" t="s">
        <v>5079</v>
      </c>
      <c r="J4" s="130" t="s">
        <v>5080</v>
      </c>
    </row>
    <row r="5" spans="1:12" s="47" customFormat="1" ht="23.25" customHeight="1" x14ac:dyDescent="0.15">
      <c r="A5" s="223"/>
      <c r="B5" s="224"/>
      <c r="C5" s="226"/>
      <c r="D5" s="226"/>
      <c r="E5" s="53" t="s">
        <v>5081</v>
      </c>
      <c r="F5" s="53" t="s">
        <v>5081</v>
      </c>
      <c r="G5" s="53" t="s">
        <v>5081</v>
      </c>
      <c r="H5" s="53" t="s">
        <v>5082</v>
      </c>
      <c r="I5" s="53" t="s">
        <v>5081</v>
      </c>
      <c r="J5" s="131" t="s">
        <v>5083</v>
      </c>
    </row>
    <row r="6" spans="1:12" s="47" customFormat="1" ht="21.75" customHeight="1" x14ac:dyDescent="0.15">
      <c r="A6" s="55" t="s">
        <v>5084</v>
      </c>
      <c r="B6" s="39" t="s">
        <v>5187</v>
      </c>
      <c r="C6" s="132"/>
      <c r="D6" s="132"/>
      <c r="E6" s="58">
        <f>SUM(E7,E12,E15,E21)</f>
        <v>15457944000</v>
      </c>
      <c r="F6" s="58">
        <f>SUM(F7,F12,F15,F21)</f>
        <v>13634001197</v>
      </c>
      <c r="G6" s="58">
        <f>E6-F6</f>
        <v>1823942803</v>
      </c>
      <c r="H6" s="59">
        <f t="shared" ref="H6:H25" si="0">+ROUND(F6/E6*100,1)</f>
        <v>88.2</v>
      </c>
      <c r="I6" s="58">
        <f>SUM(I7,I12,I15,I21)</f>
        <v>523473000</v>
      </c>
      <c r="J6" s="133"/>
    </row>
    <row r="7" spans="1:12" s="47" customFormat="1" ht="21.75" customHeight="1" x14ac:dyDescent="0.15">
      <c r="A7" s="62"/>
      <c r="B7" s="134"/>
      <c r="C7" s="134" t="s">
        <v>5188</v>
      </c>
      <c r="D7" s="135"/>
      <c r="E7" s="65">
        <f>SUM(E8:E11)</f>
        <v>2961324000</v>
      </c>
      <c r="F7" s="65">
        <f>SUM(F8:F11)</f>
        <v>2432933140</v>
      </c>
      <c r="G7" s="65">
        <f>E7-F7</f>
        <v>528390860</v>
      </c>
      <c r="H7" s="59">
        <f t="shared" si="0"/>
        <v>82.2</v>
      </c>
      <c r="I7" s="65">
        <f>SUM(I8:I11)</f>
        <v>1686000</v>
      </c>
      <c r="J7" s="136"/>
      <c r="L7" s="88"/>
    </row>
    <row r="8" spans="1:12" s="47" customFormat="1" ht="21.75" customHeight="1" x14ac:dyDescent="0.15">
      <c r="A8" s="68"/>
      <c r="B8" s="134"/>
      <c r="C8" s="134"/>
      <c r="D8" s="135" t="s">
        <v>5189</v>
      </c>
      <c r="E8" s="114">
        <v>919575000</v>
      </c>
      <c r="F8" s="114">
        <v>762382525</v>
      </c>
      <c r="G8" s="65">
        <f t="shared" ref="G8:G25" si="1">E8-F8</f>
        <v>157192475</v>
      </c>
      <c r="H8" s="59">
        <f t="shared" si="0"/>
        <v>82.9</v>
      </c>
      <c r="I8" s="65">
        <v>0</v>
      </c>
      <c r="J8" s="70" t="s">
        <v>5206</v>
      </c>
    </row>
    <row r="9" spans="1:12" s="47" customFormat="1" ht="21.75" customHeight="1" x14ac:dyDescent="0.15">
      <c r="A9" s="71"/>
      <c r="B9" s="150"/>
      <c r="C9" s="150"/>
      <c r="D9" s="135" t="s">
        <v>5190</v>
      </c>
      <c r="E9" s="114">
        <v>279263000</v>
      </c>
      <c r="F9" s="114">
        <v>231575507</v>
      </c>
      <c r="G9" s="65">
        <f t="shared" si="1"/>
        <v>47687493</v>
      </c>
      <c r="H9" s="59">
        <f t="shared" si="0"/>
        <v>82.9</v>
      </c>
      <c r="I9" s="139">
        <v>0</v>
      </c>
      <c r="J9" s="70" t="s">
        <v>5207</v>
      </c>
    </row>
    <row r="10" spans="1:12" s="47" customFormat="1" ht="21.75" customHeight="1" x14ac:dyDescent="0.15">
      <c r="A10" s="71"/>
      <c r="B10" s="150"/>
      <c r="C10" s="150"/>
      <c r="D10" s="135" t="s">
        <v>5191</v>
      </c>
      <c r="E10" s="114">
        <v>1176194000</v>
      </c>
      <c r="F10" s="114">
        <v>1086300006</v>
      </c>
      <c r="G10" s="65">
        <f t="shared" si="1"/>
        <v>89893994</v>
      </c>
      <c r="H10" s="59">
        <f t="shared" si="0"/>
        <v>92.4</v>
      </c>
      <c r="I10" s="139">
        <v>0</v>
      </c>
      <c r="J10" s="70" t="s">
        <v>5208</v>
      </c>
    </row>
    <row r="11" spans="1:12" s="47" customFormat="1" ht="21.75" customHeight="1" x14ac:dyDescent="0.15">
      <c r="A11" s="71"/>
      <c r="B11" s="150"/>
      <c r="C11" s="150"/>
      <c r="D11" s="135" t="s">
        <v>5192</v>
      </c>
      <c r="E11" s="114">
        <v>586292000</v>
      </c>
      <c r="F11" s="114">
        <v>352675102</v>
      </c>
      <c r="G11" s="65">
        <f t="shared" si="1"/>
        <v>233616898</v>
      </c>
      <c r="H11" s="59">
        <f t="shared" si="0"/>
        <v>60.2</v>
      </c>
      <c r="I11" s="139">
        <v>1686000</v>
      </c>
      <c r="J11" s="70" t="s">
        <v>5209</v>
      </c>
    </row>
    <row r="12" spans="1:12" s="47" customFormat="1" ht="21.75" customHeight="1" x14ac:dyDescent="0.15">
      <c r="A12" s="76"/>
      <c r="B12" s="38"/>
      <c r="C12" s="13" t="s">
        <v>5193</v>
      </c>
      <c r="D12" s="141"/>
      <c r="E12" s="114">
        <f>SUM(E13:E14)</f>
        <v>1222620000</v>
      </c>
      <c r="F12" s="114">
        <f>SUM(F13:F14)</f>
        <v>1162767605</v>
      </c>
      <c r="G12" s="65">
        <f t="shared" si="1"/>
        <v>59852395</v>
      </c>
      <c r="H12" s="59">
        <f t="shared" si="0"/>
        <v>95.1</v>
      </c>
      <c r="I12" s="114">
        <f>SUM(I13:I14)</f>
        <v>0</v>
      </c>
      <c r="J12" s="70"/>
    </row>
    <row r="13" spans="1:12" s="47" customFormat="1" ht="21.75" customHeight="1" x14ac:dyDescent="0.15">
      <c r="A13" s="76"/>
      <c r="B13" s="38"/>
      <c r="C13" s="134"/>
      <c r="D13" s="142" t="s">
        <v>5193</v>
      </c>
      <c r="E13" s="114">
        <v>1211585000</v>
      </c>
      <c r="F13" s="114">
        <v>1153371044</v>
      </c>
      <c r="G13" s="65">
        <f t="shared" si="1"/>
        <v>58213956</v>
      </c>
      <c r="H13" s="59">
        <f t="shared" si="0"/>
        <v>95.2</v>
      </c>
      <c r="I13" s="139">
        <v>0</v>
      </c>
      <c r="J13" s="70" t="s">
        <v>5210</v>
      </c>
    </row>
    <row r="14" spans="1:12" s="47" customFormat="1" ht="21.75" customHeight="1" x14ac:dyDescent="0.15">
      <c r="A14" s="76"/>
      <c r="B14" s="38"/>
      <c r="C14" s="143"/>
      <c r="D14" s="135" t="s">
        <v>5194</v>
      </c>
      <c r="E14" s="114">
        <v>11035000</v>
      </c>
      <c r="F14" s="114">
        <v>9396561</v>
      </c>
      <c r="G14" s="65">
        <f t="shared" si="1"/>
        <v>1638439</v>
      </c>
      <c r="H14" s="59">
        <f t="shared" si="0"/>
        <v>85.2</v>
      </c>
      <c r="I14" s="114">
        <v>0</v>
      </c>
      <c r="J14" s="70">
        <v>384</v>
      </c>
    </row>
    <row r="15" spans="1:12" s="47" customFormat="1" ht="21.75" customHeight="1" x14ac:dyDescent="0.15">
      <c r="A15" s="76"/>
      <c r="B15" s="38"/>
      <c r="C15" s="13" t="s">
        <v>5195</v>
      </c>
      <c r="D15" s="135"/>
      <c r="E15" s="98">
        <f>SUM(E16:E20)</f>
        <v>7452448000</v>
      </c>
      <c r="F15" s="98">
        <f>SUM(F16:F20)</f>
        <v>6593152486</v>
      </c>
      <c r="G15" s="65">
        <f t="shared" si="1"/>
        <v>859295514</v>
      </c>
      <c r="H15" s="59">
        <f t="shared" si="0"/>
        <v>88.5</v>
      </c>
      <c r="I15" s="98">
        <f>SUM(I16:I20)</f>
        <v>277807000</v>
      </c>
      <c r="J15" s="70"/>
    </row>
    <row r="16" spans="1:12" s="47" customFormat="1" ht="21.75" customHeight="1" x14ac:dyDescent="0.15">
      <c r="A16" s="76"/>
      <c r="B16" s="38"/>
      <c r="C16" s="134"/>
      <c r="D16" s="135" t="s">
        <v>5196</v>
      </c>
      <c r="E16" s="114">
        <v>5957503000</v>
      </c>
      <c r="F16" s="114">
        <v>5326881146</v>
      </c>
      <c r="G16" s="65">
        <f t="shared" si="1"/>
        <v>630621854</v>
      </c>
      <c r="H16" s="59">
        <f t="shared" si="0"/>
        <v>89.4</v>
      </c>
      <c r="I16" s="96">
        <v>216152000</v>
      </c>
      <c r="J16" s="70" t="s">
        <v>5211</v>
      </c>
    </row>
    <row r="17" spans="1:10" s="47" customFormat="1" ht="21.75" customHeight="1" x14ac:dyDescent="0.15">
      <c r="A17" s="76"/>
      <c r="B17" s="38"/>
      <c r="C17" s="143"/>
      <c r="D17" s="135" t="s">
        <v>5197</v>
      </c>
      <c r="E17" s="114">
        <v>224494000</v>
      </c>
      <c r="F17" s="114">
        <v>189953592</v>
      </c>
      <c r="G17" s="65">
        <f t="shared" si="1"/>
        <v>34540408</v>
      </c>
      <c r="H17" s="59">
        <f t="shared" si="0"/>
        <v>84.6</v>
      </c>
      <c r="I17" s="139">
        <v>17540000</v>
      </c>
      <c r="J17" s="70">
        <v>397</v>
      </c>
    </row>
    <row r="18" spans="1:10" s="47" customFormat="1" ht="21.75" customHeight="1" x14ac:dyDescent="0.15">
      <c r="A18" s="76"/>
      <c r="B18" s="38"/>
      <c r="C18" s="134"/>
      <c r="D18" s="135" t="s">
        <v>5198</v>
      </c>
      <c r="E18" s="114">
        <v>536080000</v>
      </c>
      <c r="F18" s="114">
        <v>421601307</v>
      </c>
      <c r="G18" s="65">
        <f t="shared" si="1"/>
        <v>114478693</v>
      </c>
      <c r="H18" s="59">
        <f t="shared" si="0"/>
        <v>78.599999999999994</v>
      </c>
      <c r="I18" s="96">
        <v>32015000</v>
      </c>
      <c r="J18" s="70" t="s">
        <v>5212</v>
      </c>
    </row>
    <row r="19" spans="1:10" s="47" customFormat="1" ht="21.75" customHeight="1" x14ac:dyDescent="0.15">
      <c r="A19" s="76"/>
      <c r="B19" s="38"/>
      <c r="C19" s="13"/>
      <c r="D19" s="135" t="s">
        <v>5199</v>
      </c>
      <c r="E19" s="65">
        <v>395743000</v>
      </c>
      <c r="F19" s="65">
        <v>353067406</v>
      </c>
      <c r="G19" s="65">
        <f t="shared" si="1"/>
        <v>42675594</v>
      </c>
      <c r="H19" s="59">
        <f t="shared" si="0"/>
        <v>89.2</v>
      </c>
      <c r="I19" s="139">
        <v>0</v>
      </c>
      <c r="J19" s="70" t="s">
        <v>5213</v>
      </c>
    </row>
    <row r="20" spans="1:10" s="47" customFormat="1" ht="21.75" customHeight="1" x14ac:dyDescent="0.15">
      <c r="A20" s="76"/>
      <c r="B20" s="38"/>
      <c r="C20" s="143"/>
      <c r="D20" s="135" t="s">
        <v>5200</v>
      </c>
      <c r="E20" s="114">
        <v>338628000</v>
      </c>
      <c r="F20" s="114">
        <v>301649035</v>
      </c>
      <c r="G20" s="65">
        <f t="shared" si="1"/>
        <v>36978965</v>
      </c>
      <c r="H20" s="59">
        <f t="shared" si="0"/>
        <v>89.1</v>
      </c>
      <c r="I20" s="139">
        <v>12100000</v>
      </c>
      <c r="J20" s="70" t="s">
        <v>5214</v>
      </c>
    </row>
    <row r="21" spans="1:10" s="47" customFormat="1" ht="21.75" customHeight="1" x14ac:dyDescent="0.15">
      <c r="A21" s="76"/>
      <c r="B21" s="38"/>
      <c r="C21" s="13" t="s">
        <v>5201</v>
      </c>
      <c r="D21" s="141"/>
      <c r="E21" s="98">
        <f>SUM(E22:E25)</f>
        <v>3821552000</v>
      </c>
      <c r="F21" s="98">
        <f>SUM(F22:F25)</f>
        <v>3445147966</v>
      </c>
      <c r="G21" s="65">
        <f t="shared" si="1"/>
        <v>376404034</v>
      </c>
      <c r="H21" s="59">
        <f t="shared" si="0"/>
        <v>90.2</v>
      </c>
      <c r="I21" s="98">
        <f>SUM(I22:I25)</f>
        <v>243980000</v>
      </c>
      <c r="J21" s="70"/>
    </row>
    <row r="22" spans="1:10" s="47" customFormat="1" ht="21.75" customHeight="1" x14ac:dyDescent="0.15">
      <c r="A22" s="76"/>
      <c r="B22" s="38"/>
      <c r="C22" s="143"/>
      <c r="D22" s="135" t="s">
        <v>5202</v>
      </c>
      <c r="E22" s="114">
        <v>3467432000</v>
      </c>
      <c r="F22" s="114">
        <v>3130738904</v>
      </c>
      <c r="G22" s="65">
        <f t="shared" si="1"/>
        <v>336693096</v>
      </c>
      <c r="H22" s="59">
        <f t="shared" si="0"/>
        <v>90.3</v>
      </c>
      <c r="I22" s="139">
        <v>243980000</v>
      </c>
      <c r="J22" s="70" t="s">
        <v>5215</v>
      </c>
    </row>
    <row r="23" spans="1:10" s="47" customFormat="1" ht="21.75" customHeight="1" x14ac:dyDescent="0.15">
      <c r="A23" s="76"/>
      <c r="B23" s="38"/>
      <c r="C23" s="134"/>
      <c r="D23" s="135" t="s">
        <v>5203</v>
      </c>
      <c r="E23" s="65">
        <v>242029000</v>
      </c>
      <c r="F23" s="65">
        <v>212724788</v>
      </c>
      <c r="G23" s="65">
        <f t="shared" si="1"/>
        <v>29304212</v>
      </c>
      <c r="H23" s="59">
        <f t="shared" si="0"/>
        <v>87.9</v>
      </c>
      <c r="I23" s="65">
        <v>0</v>
      </c>
      <c r="J23" s="70" t="s">
        <v>5216</v>
      </c>
    </row>
    <row r="24" spans="1:10" s="47" customFormat="1" ht="21.75" customHeight="1" x14ac:dyDescent="0.15">
      <c r="A24" s="71" t="s">
        <v>19</v>
      </c>
      <c r="B24" s="150"/>
      <c r="C24" s="143"/>
      <c r="D24" s="135" t="s">
        <v>5204</v>
      </c>
      <c r="E24" s="114">
        <v>34012000</v>
      </c>
      <c r="F24" s="114">
        <v>32160893</v>
      </c>
      <c r="G24" s="65">
        <f t="shared" si="1"/>
        <v>1851107</v>
      </c>
      <c r="H24" s="59">
        <f t="shared" si="0"/>
        <v>94.6</v>
      </c>
      <c r="I24" s="139">
        <v>0</v>
      </c>
      <c r="J24" s="70">
        <v>420</v>
      </c>
    </row>
    <row r="25" spans="1:10" s="47" customFormat="1" ht="21.75" customHeight="1" x14ac:dyDescent="0.15">
      <c r="A25" s="71"/>
      <c r="B25" s="150"/>
      <c r="C25" s="145"/>
      <c r="D25" s="135" t="s">
        <v>5205</v>
      </c>
      <c r="E25" s="114">
        <v>78079000</v>
      </c>
      <c r="F25" s="114">
        <v>69523381</v>
      </c>
      <c r="G25" s="65">
        <f t="shared" si="1"/>
        <v>8555619</v>
      </c>
      <c r="H25" s="59">
        <f t="shared" si="0"/>
        <v>89</v>
      </c>
      <c r="I25" s="139">
        <v>0</v>
      </c>
      <c r="J25" s="70">
        <v>421</v>
      </c>
    </row>
    <row r="26" spans="1:10" s="47" customFormat="1" ht="21.75" customHeight="1" x14ac:dyDescent="0.15">
      <c r="A26" s="71"/>
      <c r="B26" s="72"/>
      <c r="C26" s="73"/>
      <c r="D26" s="146"/>
      <c r="E26" s="146"/>
      <c r="F26" s="146"/>
      <c r="G26" s="146"/>
      <c r="H26" s="147"/>
      <c r="I26" s="146"/>
      <c r="J26" s="148"/>
    </row>
    <row r="27" spans="1:10" s="47" customFormat="1" ht="21.75" customHeight="1" x14ac:dyDescent="0.15">
      <c r="A27" s="71"/>
      <c r="B27" s="72"/>
      <c r="C27" s="73"/>
      <c r="D27" s="146"/>
      <c r="E27" s="146"/>
      <c r="F27" s="146"/>
      <c r="G27" s="146"/>
      <c r="H27" s="146"/>
      <c r="I27" s="146"/>
      <c r="J27" s="148"/>
    </row>
    <row r="28" spans="1:10" s="47" customFormat="1" ht="21.75" customHeight="1" x14ac:dyDescent="0.15">
      <c r="A28" s="71"/>
      <c r="B28" s="72"/>
      <c r="C28" s="73"/>
      <c r="D28" s="146"/>
      <c r="E28" s="146"/>
      <c r="F28" s="146"/>
      <c r="G28" s="146"/>
      <c r="H28" s="146"/>
      <c r="I28" s="146"/>
      <c r="J28" s="136"/>
    </row>
    <row r="29" spans="1:10" s="47" customFormat="1" ht="21.75" customHeight="1" x14ac:dyDescent="0.15">
      <c r="A29" s="71"/>
      <c r="B29" s="72"/>
      <c r="C29" s="73"/>
      <c r="D29" s="146"/>
      <c r="E29" s="146"/>
      <c r="F29" s="146"/>
      <c r="G29" s="146"/>
      <c r="H29" s="146"/>
      <c r="I29" s="146"/>
      <c r="J29" s="136"/>
    </row>
    <row r="30" spans="1:10" s="47" customFormat="1" ht="21.75" customHeight="1" x14ac:dyDescent="0.15">
      <c r="A30" s="76"/>
      <c r="B30" s="77"/>
      <c r="C30" s="97"/>
      <c r="D30" s="146"/>
      <c r="E30" s="146"/>
      <c r="F30" s="146"/>
      <c r="G30" s="146"/>
      <c r="H30" s="146"/>
      <c r="I30" s="146"/>
      <c r="J30" s="136"/>
    </row>
    <row r="31" spans="1:10" s="47" customFormat="1" ht="21.75" customHeight="1" x14ac:dyDescent="0.15">
      <c r="A31" s="76"/>
      <c r="B31" s="77"/>
      <c r="C31" s="78"/>
      <c r="D31" s="146"/>
      <c r="E31" s="146"/>
      <c r="F31" s="146"/>
      <c r="G31" s="146"/>
      <c r="H31" s="146"/>
      <c r="I31" s="146"/>
      <c r="J31" s="149"/>
    </row>
    <row r="32" spans="1:10" s="47" customFormat="1" ht="21.75" customHeight="1" x14ac:dyDescent="0.15">
      <c r="A32" s="76"/>
      <c r="B32" s="77"/>
      <c r="C32" s="78"/>
      <c r="D32" s="102"/>
      <c r="E32" s="65"/>
      <c r="F32" s="65"/>
      <c r="G32" s="65"/>
      <c r="H32" s="121"/>
      <c r="I32" s="82"/>
      <c r="J32" s="149"/>
    </row>
    <row r="33" spans="1:10" s="47" customFormat="1" ht="21.75" customHeight="1" x14ac:dyDescent="0.15">
      <c r="A33" s="76"/>
      <c r="B33" s="77"/>
      <c r="C33" s="78"/>
      <c r="D33" s="102"/>
      <c r="E33" s="65"/>
      <c r="F33" s="65"/>
      <c r="G33" s="65"/>
      <c r="H33" s="121"/>
      <c r="I33" s="82"/>
      <c r="J33" s="149"/>
    </row>
    <row r="34" spans="1:10" s="47" customFormat="1" ht="21.75" customHeight="1" x14ac:dyDescent="0.15">
      <c r="A34" s="76"/>
      <c r="B34" s="77"/>
      <c r="C34" s="78"/>
      <c r="D34" s="102"/>
      <c r="E34" s="65"/>
      <c r="F34" s="65"/>
      <c r="G34" s="65"/>
      <c r="H34" s="121"/>
      <c r="I34" s="82"/>
      <c r="J34" s="149"/>
    </row>
    <row r="35" spans="1:10" s="47" customFormat="1" ht="21.75" customHeight="1" x14ac:dyDescent="0.15">
      <c r="A35" s="76"/>
      <c r="B35" s="77"/>
      <c r="C35" s="78"/>
      <c r="D35" s="102"/>
      <c r="E35" s="65"/>
      <c r="F35" s="65"/>
      <c r="G35" s="65"/>
      <c r="H35" s="121"/>
      <c r="I35" s="82"/>
      <c r="J35" s="149"/>
    </row>
    <row r="36" spans="1:10" s="47" customFormat="1" ht="21.75" customHeight="1" x14ac:dyDescent="0.15">
      <c r="A36" s="76"/>
      <c r="B36" s="77"/>
      <c r="C36" s="78"/>
      <c r="D36" s="102"/>
      <c r="E36" s="65"/>
      <c r="F36" s="65"/>
      <c r="G36" s="65"/>
      <c r="H36" s="121"/>
      <c r="I36" s="82"/>
      <c r="J36" s="149"/>
    </row>
    <row r="37" spans="1:10" s="47" customFormat="1" ht="21" customHeight="1" x14ac:dyDescent="0.15">
      <c r="A37" s="84"/>
      <c r="B37" s="85"/>
      <c r="C37" s="85"/>
      <c r="D37" s="85"/>
      <c r="E37" s="85"/>
      <c r="F37" s="85"/>
      <c r="G37" s="85"/>
      <c r="H37" s="85"/>
      <c r="I37" s="85"/>
      <c r="J37" s="125"/>
    </row>
  </sheetData>
  <mergeCells count="3">
    <mergeCell ref="A4:B5"/>
    <mergeCell ref="C4:C5"/>
    <mergeCell ref="D4:D5"/>
  </mergeCells>
  <phoneticPr fontId="2"/>
  <pageMargins left="0.7" right="0.7" top="0.75" bottom="0.75" header="0.3" footer="0.3"/>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F96B2FC0-F899-48FB-BBD4-1C949E5CA2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28</vt:i4>
      </vt:variant>
    </vt:vector>
  </HeadingPairs>
  <TitlesOfParts>
    <vt:vector size="56" baseType="lpstr">
      <vt:lpstr>1款 議会費</vt:lpstr>
      <vt:lpstr>1款（内訳）</vt:lpstr>
      <vt:lpstr>2款 総務費</vt:lpstr>
      <vt:lpstr>2款（内訳）</vt:lpstr>
      <vt:lpstr>3款 生活経済費</vt:lpstr>
      <vt:lpstr>3款（内訳）</vt:lpstr>
      <vt:lpstr>4款 保健福祉費</vt:lpstr>
      <vt:lpstr>4款（内訳）</vt:lpstr>
      <vt:lpstr>5款 都市整備費</vt:lpstr>
      <vt:lpstr>5款（内訳）</vt:lpstr>
      <vt:lpstr>6款 環境清掃費</vt:lpstr>
      <vt:lpstr>6款（内訳）</vt:lpstr>
      <vt:lpstr>7款 教育費</vt:lpstr>
      <vt:lpstr>7款（内訳）</vt:lpstr>
      <vt:lpstr>8款 職員費</vt:lpstr>
      <vt:lpstr>8款（内訳）</vt:lpstr>
      <vt:lpstr>9款 公債費</vt:lpstr>
      <vt:lpstr>9款（内訳）</vt:lpstr>
      <vt:lpstr>10款 諸支出金</vt:lpstr>
      <vt:lpstr>10款（内訳）</vt:lpstr>
      <vt:lpstr>11款 予備費</vt:lpstr>
      <vt:lpstr>11款（内訳）</vt:lpstr>
      <vt:lpstr>国民健康保険事業会計</vt:lpstr>
      <vt:lpstr>国民健康保険事業会計（内訳）</vt:lpstr>
      <vt:lpstr>介護保険事業会計</vt:lpstr>
      <vt:lpstr>介護保険事業会計（内訳）</vt:lpstr>
      <vt:lpstr>後期高齢者医療事業会計</vt:lpstr>
      <vt:lpstr>後期高齢者医療事業会計（内訳）</vt:lpstr>
      <vt:lpstr>'10款（内訳）'!Print_Area</vt:lpstr>
      <vt:lpstr>'11款（内訳）'!Print_Area</vt:lpstr>
      <vt:lpstr>'1款（内訳）'!Print_Area</vt:lpstr>
      <vt:lpstr>'2款（内訳）'!Print_Area</vt:lpstr>
      <vt:lpstr>'3款（内訳）'!Print_Area</vt:lpstr>
      <vt:lpstr>'4款（内訳）'!Print_Area</vt:lpstr>
      <vt:lpstr>'5款（内訳）'!Print_Area</vt:lpstr>
      <vt:lpstr>'6款（内訳）'!Print_Area</vt:lpstr>
      <vt:lpstr>'7款（内訳）'!Print_Area</vt:lpstr>
      <vt:lpstr>'8款（内訳）'!Print_Area</vt:lpstr>
      <vt:lpstr>'9款（内訳）'!Print_Area</vt:lpstr>
      <vt:lpstr>'介護保険事業会計（内訳）'!Print_Area</vt:lpstr>
      <vt:lpstr>'後期高齢者医療事業会計（内訳）'!Print_Area</vt:lpstr>
      <vt:lpstr>'国民健康保険事業会計（内訳）'!Print_Area</vt:lpstr>
      <vt:lpstr>'10款（内訳）'!Print_Titles</vt:lpstr>
      <vt:lpstr>'11款（内訳）'!Print_Titles</vt:lpstr>
      <vt:lpstr>'1款（内訳）'!Print_Titles</vt:lpstr>
      <vt:lpstr>'2款（内訳）'!Print_Titles</vt:lpstr>
      <vt:lpstr>'3款（内訳）'!Print_Titles</vt:lpstr>
      <vt:lpstr>'4款（内訳）'!Print_Titles</vt:lpstr>
      <vt:lpstr>'5款（内訳）'!Print_Titles</vt:lpstr>
      <vt:lpstr>'6款（内訳）'!Print_Titles</vt:lpstr>
      <vt:lpstr>'7款（内訳）'!Print_Titles</vt:lpstr>
      <vt:lpstr>'8款（内訳）'!Print_Titles</vt:lpstr>
      <vt:lpstr>'9款（内訳）'!Print_Titles</vt:lpstr>
      <vt:lpstr>'介護保険事業会計（内訳）'!Print_Titles</vt:lpstr>
      <vt:lpstr>'後期高齢者医療事業会計（内訳）'!Print_Titles</vt:lpstr>
      <vt:lpstr>'国民健康保険事業会計（内訳）'!Print_Titles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2026-08-24T00:37:51Z</dcterms:created>
  <dcterms:modified xsi:type="dcterms:W3CDTF">2026-08-24T00:38:04Z</dcterms:modified>
  <cp:category/>
  <cp:contentStatus/>
</cp:coreProperties>
</file>